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Ed\Git_repos\EVMP\data\EVMP_data\provisional_data_20180920\AspenBaselne2013-2018\"/>
    </mc:Choice>
  </mc:AlternateContent>
  <xr:revisionPtr revIDLastSave="0" documentId="10_ncr:100000_{896925FD-CF1A-490F-941D-E806F9A64F56}" xr6:coauthVersionLast="31" xr6:coauthVersionMax="31" xr10:uidLastSave="{00000000-0000-0000-0000-000000000000}"/>
  <bookViews>
    <workbookView xWindow="0" yWindow="0" windowWidth="20466" windowHeight="7284" firstSheet="6" activeTab="10" xr2:uid="{00000000-000D-0000-FFFF-FFFF00000000}"/>
  </bookViews>
  <sheets>
    <sheet name="Aspen Monitoring Site Info 2018" sheetId="2" r:id="rId1"/>
    <sheet name="Aspen 2018 Live Stem Tallies" sheetId="3" r:id="rId2"/>
    <sheet name="Aspen 2018 Dead Stem Tallies" sheetId="4" r:id="rId3"/>
    <sheet name="Aspen 2017 Live Stem BurnPlots" sheetId="12" r:id="rId4"/>
    <sheet name="Aspen 2017 Dead Stem BurnPlots" sheetId="14" r:id="rId5"/>
    <sheet name="Aspen 2016 Live Stem BurnPlots" sheetId="15" r:id="rId6"/>
    <sheet name="Aspen 2016 Dead Stem BurnPlots" sheetId="16" r:id="rId7"/>
    <sheet name="Aspen 2015 Live Stem BurnPlots" sheetId="17" r:id="rId8"/>
    <sheet name="Aspen 2015 Dead Stem BurnPlots" sheetId="18" r:id="rId9"/>
    <sheet name="Aspen 2013 Live Stem Tallies" sheetId="5" r:id="rId10"/>
    <sheet name="Aspen 2013 Dead Stem Tallies" sheetId="6" r:id="rId11"/>
    <sheet name="Aspen Baseline Live Stem Tallie" sheetId="7" r:id="rId12"/>
    <sheet name="Aspen Baseline Dead Stem Tallie" sheetId="8" r:id="rId13"/>
    <sheet name="Aspen Master Database" sheetId="10" r:id="rId14"/>
  </sheets>
  <calcPr calcId="179017"/>
</workbook>
</file>

<file path=xl/calcChain.xml><?xml version="1.0" encoding="utf-8"?>
<calcChain xmlns="http://schemas.openxmlformats.org/spreadsheetml/2006/main">
  <c r="K83" i="10" l="1"/>
  <c r="I83" i="10"/>
  <c r="C74" i="8" l="1"/>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E76" i="6"/>
  <c r="E75" i="6"/>
  <c r="E74" i="6"/>
  <c r="E73" i="6"/>
  <c r="E72" i="6"/>
  <c r="E71" i="6"/>
  <c r="E70" i="6"/>
  <c r="E69" i="6"/>
  <c r="E68" i="6"/>
  <c r="E67" i="6"/>
  <c r="E66" i="6"/>
  <c r="E65" i="6"/>
  <c r="E64" i="6"/>
  <c r="E63" i="6"/>
  <c r="E61" i="6"/>
  <c r="E60" i="6"/>
  <c r="E59" i="6"/>
  <c r="E58" i="6"/>
  <c r="E57" i="6"/>
  <c r="E56" i="6"/>
  <c r="E55" i="6"/>
  <c r="E54" i="6"/>
  <c r="E53" i="6"/>
  <c r="E52" i="6"/>
  <c r="E51" i="6"/>
  <c r="E50" i="6"/>
  <c r="E49"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3" i="6"/>
  <c r="E12" i="6"/>
  <c r="E11" i="6"/>
  <c r="E10" i="6"/>
  <c r="E9" i="6"/>
  <c r="E8" i="6"/>
  <c r="E7" i="6"/>
  <c r="E6" i="6"/>
  <c r="E5" i="6"/>
  <c r="E4" i="6"/>
  <c r="E3" i="6"/>
  <c r="E2" i="6"/>
  <c r="E2" i="5"/>
  <c r="E41" i="5"/>
  <c r="E42" i="5"/>
  <c r="E27" i="5"/>
  <c r="E9" i="5"/>
  <c r="E61" i="5"/>
  <c r="E44" i="5"/>
  <c r="E33" i="5"/>
  <c r="E59" i="5"/>
  <c r="E43" i="5"/>
  <c r="E40" i="5"/>
  <c r="E66" i="5"/>
  <c r="E65" i="5"/>
  <c r="E64" i="5"/>
  <c r="E62" i="5"/>
  <c r="E60" i="5"/>
  <c r="E77" i="5"/>
  <c r="E76" i="5"/>
  <c r="E75" i="5"/>
  <c r="E74" i="5"/>
  <c r="E73" i="5"/>
  <c r="E72" i="5"/>
  <c r="E71" i="5"/>
  <c r="E70" i="5"/>
  <c r="E69" i="5"/>
  <c r="E68" i="5"/>
  <c r="E67" i="5"/>
  <c r="E58" i="5"/>
  <c r="E57" i="5"/>
  <c r="E56" i="5"/>
  <c r="E55" i="5"/>
  <c r="E54" i="5"/>
  <c r="E53" i="5"/>
  <c r="E52" i="5"/>
  <c r="E51" i="5"/>
  <c r="E50" i="5"/>
  <c r="E10" i="5"/>
  <c r="E8" i="5"/>
  <c r="E7" i="5"/>
  <c r="E6" i="5"/>
  <c r="E39" i="5"/>
  <c r="E38" i="5"/>
  <c r="E5" i="5"/>
  <c r="E37" i="5"/>
  <c r="E36" i="5"/>
  <c r="E35" i="5"/>
  <c r="E34" i="5"/>
  <c r="E32" i="5"/>
  <c r="E31" i="5"/>
  <c r="E30" i="5"/>
  <c r="E29" i="5"/>
  <c r="E4" i="5"/>
  <c r="E28" i="5"/>
  <c r="E26" i="5"/>
  <c r="E25" i="5"/>
  <c r="E24" i="5"/>
  <c r="E23" i="5"/>
  <c r="E22" i="5"/>
  <c r="E21" i="5"/>
  <c r="E20" i="5"/>
  <c r="E19" i="5"/>
  <c r="E3" i="5"/>
  <c r="E18" i="5"/>
  <c r="E17" i="5"/>
  <c r="E16" i="5"/>
  <c r="E15" i="5"/>
  <c r="E13" i="5"/>
  <c r="E12" i="5"/>
  <c r="E11" i="5"/>
  <c r="E75" i="4"/>
  <c r="E74" i="4"/>
  <c r="E73" i="4"/>
  <c r="E72" i="4"/>
  <c r="E71" i="4"/>
  <c r="E70" i="4"/>
  <c r="E69" i="4"/>
  <c r="E68" i="4"/>
  <c r="E67" i="4"/>
  <c r="E66" i="4"/>
  <c r="E65" i="4"/>
  <c r="E64" i="4"/>
  <c r="E63" i="4"/>
  <c r="E62" i="4"/>
  <c r="E60" i="4"/>
  <c r="E59" i="4"/>
  <c r="E58" i="4"/>
  <c r="E57" i="4"/>
  <c r="E56" i="4"/>
  <c r="E55" i="4"/>
  <c r="E54" i="4"/>
  <c r="E53" i="4"/>
  <c r="E52" i="4"/>
  <c r="E51" i="4"/>
  <c r="E50" i="4"/>
  <c r="E49" i="4"/>
  <c r="E48"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2" i="4"/>
  <c r="E11" i="4"/>
  <c r="E10" i="4"/>
  <c r="E9" i="4"/>
  <c r="E8" i="4"/>
  <c r="E7" i="4"/>
  <c r="E6" i="4"/>
  <c r="E5" i="4"/>
  <c r="E4" i="4"/>
  <c r="E2" i="4"/>
  <c r="E75" i="3"/>
  <c r="E74" i="3"/>
  <c r="E73" i="3"/>
  <c r="E72" i="3"/>
  <c r="E71" i="3"/>
  <c r="E70" i="3"/>
  <c r="E69" i="3"/>
  <c r="E68" i="3"/>
  <c r="E67" i="3"/>
  <c r="E66" i="3"/>
  <c r="E65" i="3"/>
  <c r="E64" i="3"/>
  <c r="E63" i="3"/>
  <c r="E62" i="3"/>
  <c r="E60" i="3"/>
  <c r="E59" i="3"/>
  <c r="E58" i="3"/>
  <c r="E57" i="3"/>
  <c r="E56" i="3"/>
  <c r="E55" i="3"/>
  <c r="E54" i="3"/>
  <c r="E53" i="3"/>
  <c r="E52" i="3"/>
  <c r="E51" i="3"/>
  <c r="E50" i="3"/>
  <c r="E49" i="3"/>
  <c r="E48"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2" i="3"/>
  <c r="E11" i="3"/>
  <c r="E10" i="3"/>
  <c r="E9" i="3"/>
  <c r="E8" i="3"/>
  <c r="E7" i="3"/>
  <c r="E6" i="3"/>
  <c r="E5" i="3"/>
  <c r="E4" i="3"/>
  <c r="E2" i="3"/>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6" i="2"/>
  <c r="C5" i="2"/>
  <c r="C4" i="2"/>
  <c r="C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Apryle Craig</author>
    <author>Windows User</author>
  </authors>
  <commentList>
    <comment ref="H1" authorId="0" shapeId="0" xr:uid="{00000000-0006-0000-0000-000001000000}">
      <text>
        <r>
          <rPr>
            <b/>
            <sz val="9"/>
            <color indexed="81"/>
            <rFont val="Tahoma"/>
            <family val="2"/>
          </rPr>
          <t>Apryle Craig:</t>
        </r>
        <r>
          <rPr>
            <sz val="9"/>
            <color indexed="81"/>
            <rFont val="Tahoma"/>
            <family val="2"/>
          </rPr>
          <t xml:space="preserve">
This was not data collected as part of the baseline data.  This column was added in April 2013.  AC</t>
        </r>
      </text>
    </comment>
    <comment ref="G2" authorId="1" shapeId="0" xr:uid="{00000000-0006-0000-0000-000002000000}">
      <text>
        <r>
          <rPr>
            <b/>
            <sz val="9"/>
            <color indexed="81"/>
            <rFont val="Tahoma"/>
            <family val="2"/>
          </rPr>
          <t>Windows User:</t>
        </r>
        <r>
          <rPr>
            <sz val="9"/>
            <color indexed="81"/>
            <rFont val="Tahoma"/>
            <family val="2"/>
          </rPr>
          <t xml:space="preserve">
This was not data collected as part of the baseline data.  This column was added in April 2013.  AC</t>
        </r>
      </text>
    </comment>
    <comment ref="I2" authorId="0" shapeId="0" xr:uid="{00000000-0006-0000-0000-000003000000}">
      <text>
        <r>
          <rPr>
            <b/>
            <sz val="9"/>
            <color indexed="81"/>
            <rFont val="Tahoma"/>
            <family val="2"/>
          </rPr>
          <t>Apryle Craig:</t>
        </r>
        <r>
          <rPr>
            <sz val="9"/>
            <color indexed="81"/>
            <rFont val="Tahoma"/>
            <family val="2"/>
          </rPr>
          <t xml:space="preserve">
This was not data collected as part of the baseline data.  This column was added in April 2013.  AC</t>
        </r>
      </text>
    </comment>
  </commentList>
</comments>
</file>

<file path=xl/sharedStrings.xml><?xml version="1.0" encoding="utf-8"?>
<sst xmlns="http://schemas.openxmlformats.org/spreadsheetml/2006/main" count="7118" uniqueCount="512">
  <si>
    <t>Site Type (AC=core, ANC=non-core, AK=Kawuneechee Valley)</t>
  </si>
  <si>
    <t>Site Number</t>
  </si>
  <si>
    <t>Unique Site ID</t>
  </si>
  <si>
    <t>Is Site Fenced? Y=yes, N=no, P=planned</t>
  </si>
  <si>
    <r>
      <t xml:space="preserve">If site is within </t>
    </r>
    <r>
      <rPr>
        <b/>
        <sz val="9"/>
        <color indexed="10"/>
        <rFont val="Arial"/>
        <family val="2"/>
      </rPr>
      <t>30m</t>
    </r>
    <r>
      <rPr>
        <sz val="9"/>
        <rFont val="Arial"/>
        <family val="2"/>
      </rPr>
      <t xml:space="preserve"> of fence, what is the distance to the fence in meters?</t>
    </r>
  </si>
  <si>
    <t>Slope (%)</t>
  </si>
  <si>
    <t>Aspect</t>
  </si>
  <si>
    <t>GPS Elevation (m)</t>
  </si>
  <si>
    <t>Soil Type</t>
  </si>
  <si>
    <t>Is Stand Riparian (R) or upland (U)?</t>
  </si>
  <si>
    <t>Bark Scarring Class        1=0-25% 2=25-50% 3=50-75% 4=75-100%</t>
  </si>
  <si>
    <t>Animal Sign Type T=track, S=scat, P=present, B=browse</t>
  </si>
  <si>
    <t>Animal Sign Species E=elk, D=deer, M=moose, B=beaver</t>
  </si>
  <si>
    <t>Is site fenced as of April 2013?</t>
  </si>
  <si>
    <t>Established in 2013?</t>
  </si>
  <si>
    <t>DBH   0-2  cm</t>
  </si>
  <si>
    <t>DBH   2-4  cm</t>
  </si>
  <si>
    <t>DBH   4-6  cm</t>
  </si>
  <si>
    <t>DBH   6-8  cm</t>
  </si>
  <si>
    <t>DBH   8-10 cm</t>
  </si>
  <si>
    <t>DBH 10-12  cm</t>
  </si>
  <si>
    <t>DBH 12-14 cm</t>
  </si>
  <si>
    <t>DBH 14-16 cm</t>
  </si>
  <si>
    <t>DBH 16-18 cm</t>
  </si>
  <si>
    <t>DBH 18-20 cm</t>
  </si>
  <si>
    <t>DBH 20-22 cm</t>
  </si>
  <si>
    <t>DBH 22-24 cm</t>
  </si>
  <si>
    <t>DBH 24-26 cm</t>
  </si>
  <si>
    <t>DBH 26-28 cm</t>
  </si>
  <si>
    <t>DBH 28-30 cm</t>
  </si>
  <si>
    <t>DBH 30-32 cm</t>
  </si>
  <si>
    <t>DBH 32-34 cm</t>
  </si>
  <si>
    <t>DBH &gt;34 cm</t>
  </si>
  <si>
    <t>Height   0-50   cm</t>
  </si>
  <si>
    <t>Height 51-100 cm</t>
  </si>
  <si>
    <t>Height 101-150 cm</t>
  </si>
  <si>
    <t>Height 151-200 cm</t>
  </si>
  <si>
    <t>Height 201-250  cm</t>
  </si>
  <si>
    <t>DBH  0-2 cm</t>
  </si>
  <si>
    <t>DBH  2-4   cm</t>
  </si>
  <si>
    <t>DBH  4-6  cm</t>
  </si>
  <si>
    <t>DBH  6-8  cm</t>
  </si>
  <si>
    <t>DBH  8-10  cm</t>
  </si>
  <si>
    <t xml:space="preserve"> DBH 28-30 cm</t>
  </si>
  <si>
    <t>Height    0-50     cm</t>
  </si>
  <si>
    <t>Height   51-100    cm</t>
  </si>
  <si>
    <t>AC</t>
  </si>
  <si>
    <t>AC3</t>
  </si>
  <si>
    <t>AC15</t>
  </si>
  <si>
    <t>AC63</t>
  </si>
  <si>
    <t>AC64</t>
  </si>
  <si>
    <t>AC65</t>
  </si>
  <si>
    <t>AC66</t>
  </si>
  <si>
    <t>AC67</t>
  </si>
  <si>
    <t>AK</t>
  </si>
  <si>
    <t>ANC</t>
  </si>
  <si>
    <t>ANC6</t>
  </si>
  <si>
    <t>ANC24</t>
  </si>
  <si>
    <t>N</t>
  </si>
  <si>
    <t>S</t>
  </si>
  <si>
    <t>Wet</t>
  </si>
  <si>
    <t>U</t>
  </si>
  <si>
    <t>B</t>
  </si>
  <si>
    <t>NE</t>
  </si>
  <si>
    <t>SE</t>
  </si>
  <si>
    <t>Wet loamy</t>
  </si>
  <si>
    <t>E</t>
  </si>
  <si>
    <t>&gt;30</t>
  </si>
  <si>
    <t>W</t>
  </si>
  <si>
    <t>FLAT</t>
  </si>
  <si>
    <t>Wet meadow</t>
  </si>
  <si>
    <t>M,E</t>
  </si>
  <si>
    <t>SW</t>
  </si>
  <si>
    <t>NW</t>
  </si>
  <si>
    <t>Dry sandy</t>
  </si>
  <si>
    <t>R</t>
  </si>
  <si>
    <t>B,S</t>
  </si>
  <si>
    <t>Wet sandy</t>
  </si>
  <si>
    <t>S,B</t>
  </si>
  <si>
    <t>Moist loam</t>
  </si>
  <si>
    <t>N/A</t>
  </si>
  <si>
    <t>E,D,M</t>
  </si>
  <si>
    <t>Damp loam</t>
  </si>
  <si>
    <t>P</t>
  </si>
  <si>
    <t>D</t>
  </si>
  <si>
    <t>Y</t>
  </si>
  <si>
    <t>NONE</t>
  </si>
  <si>
    <t>dry sand</t>
  </si>
  <si>
    <t>Dry</t>
  </si>
  <si>
    <t>S,B,T</t>
  </si>
  <si>
    <t>E,M</t>
  </si>
  <si>
    <t>M</t>
  </si>
  <si>
    <t>50m</t>
  </si>
  <si>
    <t>Dry Loam</t>
  </si>
  <si>
    <t>E,D</t>
  </si>
  <si>
    <t>Dry Sandy</t>
  </si>
  <si>
    <t>T,S,B</t>
  </si>
  <si>
    <t>T</t>
  </si>
  <si>
    <t xml:space="preserve">Wet </t>
  </si>
  <si>
    <t>damp sandy</t>
  </si>
  <si>
    <t>wet loamy</t>
  </si>
  <si>
    <t>Damp loamy</t>
  </si>
  <si>
    <t xml:space="preserve">Wet Organic </t>
  </si>
  <si>
    <t>Dry sand</t>
  </si>
  <si>
    <t>Damp Loamy</t>
  </si>
  <si>
    <t>Damp Loam</t>
  </si>
  <si>
    <t>Dry loam</t>
  </si>
  <si>
    <t>.</t>
  </si>
  <si>
    <t>AC68</t>
  </si>
  <si>
    <t>Burned?</t>
  </si>
  <si>
    <t>Year Burned</t>
  </si>
  <si>
    <t>?</t>
  </si>
  <si>
    <t>fenced sites</t>
  </si>
  <si>
    <t>unfenced sites</t>
  </si>
  <si>
    <t>lost plot</t>
  </si>
  <si>
    <t>new plot</t>
  </si>
  <si>
    <t>NA</t>
  </si>
  <si>
    <t>Est. 2018</t>
  </si>
  <si>
    <t>W. Horseshoe Park (walk across Hwy 34)</t>
  </si>
  <si>
    <t>Dry meadow</t>
  </si>
  <si>
    <t>Dry hillside</t>
  </si>
  <si>
    <t>Wet hillside</t>
  </si>
  <si>
    <t>T,B</t>
  </si>
  <si>
    <t>Height      0-50      cm</t>
  </si>
  <si>
    <t>D,E</t>
  </si>
  <si>
    <t>DBH  0-2     cm</t>
  </si>
  <si>
    <t>DBH   2-4     cm</t>
  </si>
  <si>
    <t>DBH   4-6     cm</t>
  </si>
  <si>
    <t>DBH   6-8     cm</t>
  </si>
  <si>
    <t>DBH   8-10     cm</t>
  </si>
  <si>
    <t>DBH 12-14     cm</t>
  </si>
  <si>
    <t>DBH 0-2 cm</t>
  </si>
  <si>
    <t>DBH 2-4 cm</t>
  </si>
  <si>
    <t>DBH 4-6 cm</t>
  </si>
  <si>
    <t>DBH 6-8 cm</t>
  </si>
  <si>
    <t>DBH 8-10 cm</t>
  </si>
  <si>
    <t>Height   0-50     cm</t>
  </si>
  <si>
    <t>Height     0-50       cm</t>
  </si>
  <si>
    <t>Height     51-100     cm</t>
  </si>
  <si>
    <t>SITE_ID</t>
  </si>
  <si>
    <t>UTM_E_NAD83</t>
  </si>
  <si>
    <t>UTM_N_NAD83</t>
  </si>
  <si>
    <t>WILDERNESS</t>
  </si>
  <si>
    <t>FENCED</t>
  </si>
  <si>
    <t>VALLEY</t>
  </si>
  <si>
    <t>DATE_ESTABLISHED</t>
  </si>
  <si>
    <t>BURNED IN 2012</t>
  </si>
  <si>
    <t>BURN_SURVEY 2015-2019</t>
  </si>
  <si>
    <t>ANNUAL</t>
  </si>
  <si>
    <t>5_YR_PROTOCOLS_2013_2018_2023_2028</t>
  </si>
  <si>
    <t>LAST_MONITORED</t>
  </si>
  <si>
    <t>REMOVED</t>
  </si>
  <si>
    <t>REASON REMOVED</t>
  </si>
  <si>
    <t>LOCATION/DIRECTIONS</t>
  </si>
  <si>
    <t>NOTES</t>
  </si>
  <si>
    <t>N_PINS_LOCATED</t>
  </si>
  <si>
    <t>PINS_MARKED</t>
  </si>
  <si>
    <t>AC01-R</t>
  </si>
  <si>
    <t>2006</t>
  </si>
  <si>
    <t>UNKNOWN</t>
  </si>
  <si>
    <t>(2013)corner 3 was moved towards the middle of the plot because the true point is on a rock</t>
  </si>
  <si>
    <t>AC02</t>
  </si>
  <si>
    <t>2009</t>
  </si>
  <si>
    <t>Alluvial Fan. Park before Alluvial Fan (lot w/corral)</t>
  </si>
  <si>
    <t>(2018) Plot is about 50 ft south of endovalley rd. All pins present</t>
  </si>
  <si>
    <t>yes</t>
  </si>
  <si>
    <t>AC03</t>
  </si>
  <si>
    <t>447593</t>
  </si>
  <si>
    <t>4469538</t>
  </si>
  <si>
    <t>2007</t>
  </si>
  <si>
    <t>Upper Beaver Meadows. Park at turn around</t>
  </si>
  <si>
    <t>(2018) Quite mosquitoey, all pins present and labeled NE (landmark), SE, NW, SW</t>
  </si>
  <si>
    <t>AC04</t>
  </si>
  <si>
    <t>446536</t>
  </si>
  <si>
    <t>4472512</t>
  </si>
  <si>
    <t xml:space="preserve">(2018) All pins above ground about 2 inches and labeled NE (landmark), SE, NW, SW </t>
  </si>
  <si>
    <t>AC05</t>
  </si>
  <si>
    <t>4473033</t>
  </si>
  <si>
    <t>Park at Alluvial Fan (site located south across valley - will need tall boots to cross the river or hike in from Hwy 34)</t>
  </si>
  <si>
    <t xml:space="preserve">(2018) Lots of dead and downed trees, All pins present but west pin needs longer rebar (1-1.5 ft) </t>
  </si>
  <si>
    <t>AC06</t>
  </si>
  <si>
    <t>4472414</t>
  </si>
  <si>
    <t xml:space="preserve">W. Horseshoe Park (across Hwy 34) </t>
  </si>
  <si>
    <t>(2018) All pins present, north pin hidden by downed log and cottonwoods</t>
  </si>
  <si>
    <t>AC07</t>
  </si>
  <si>
    <t>450088</t>
  </si>
  <si>
    <t>4467825</t>
  </si>
  <si>
    <t>MP</t>
  </si>
  <si>
    <t>Located just north of exclosure MP-30, west of BLR and MPCG road junction. Park in pulloff on Bear Lake Road just before hairpin turn leading to Moraine Park</t>
  </si>
  <si>
    <t>(2018) West, South , and East cap and adaptor are loose. (2018)</t>
  </si>
  <si>
    <t>AC08</t>
  </si>
  <si>
    <t>2008</t>
  </si>
  <si>
    <t>Along Apenglen CG road (just west) in exclosure HP-10</t>
  </si>
  <si>
    <t xml:space="preserve">(2018) East pin could use longer rebar, it is on angled and loose </t>
  </si>
  <si>
    <t>AC09</t>
  </si>
  <si>
    <t>(2018) Replaced W and E pins, they are sticking up about 4-6 inches due to rocks</t>
  </si>
  <si>
    <t>AC10</t>
  </si>
  <si>
    <t>446929</t>
  </si>
  <si>
    <t>4467463</t>
  </si>
  <si>
    <t>W. Moraine Park in exclosure MP-70, 25 m south of Fern Lake Rd. Park at pullout at midway point of MP-70</t>
  </si>
  <si>
    <t>(2018) All pins present</t>
  </si>
  <si>
    <t>AC11</t>
  </si>
  <si>
    <t>446570</t>
  </si>
  <si>
    <t>4472380</t>
  </si>
  <si>
    <t>(2018) All Pins present and labeled NE (landmark), SE, NW, SW</t>
  </si>
  <si>
    <t>AC12-R</t>
  </si>
  <si>
    <t>REMOVED BECAUSE OF PROXIMITY TO AC19</t>
  </si>
  <si>
    <t>Moraine Park (Fern Lake Rd.)</t>
  </si>
  <si>
    <t>(2013) Site discontinued</t>
  </si>
  <si>
    <t>no</t>
  </si>
  <si>
    <t>AC13</t>
  </si>
  <si>
    <t>445672</t>
  </si>
  <si>
    <t>4473067</t>
  </si>
  <si>
    <t>4</t>
  </si>
  <si>
    <t>AC14-R</t>
  </si>
  <si>
    <t>REMOVED BECAUSE OF PROXIMITY TO AC11</t>
  </si>
  <si>
    <t>W. HSP</t>
  </si>
  <si>
    <t>445643</t>
  </si>
  <si>
    <t>4473011</t>
  </si>
  <si>
    <t>(2018) All pins present; 2 moose scat bags were collected</t>
  </si>
  <si>
    <t>AC16</t>
  </si>
  <si>
    <t>Fall River Entrance, park at Big Horn Ranger Station and use 2-track to access plot</t>
  </si>
  <si>
    <t>(2018) All pins present, SW pin needs stamping, moose scat collected</t>
  </si>
  <si>
    <t>SW is not</t>
  </si>
  <si>
    <t>AC17</t>
  </si>
  <si>
    <t>447397</t>
  </si>
  <si>
    <t>4467667</t>
  </si>
  <si>
    <t>Park at lot between Fern Lake and Cub Lake, plot is uphill behind the bathroom</t>
  </si>
  <si>
    <t>(2018) All pins present and labeled NE (landmark), SE, NW, SW, no aspen in plot</t>
  </si>
  <si>
    <t>AC18</t>
  </si>
  <si>
    <t>448210</t>
  </si>
  <si>
    <t>4468377</t>
  </si>
  <si>
    <t>Park @ end of BM rd. Follow signs to MP (plot is 60 m E of trail)</t>
  </si>
  <si>
    <t>(2018) In flat meadow in N lateral moraine, easy to access from trail, all pins present and labeled NE (landmark), SE, NW, SW</t>
  </si>
  <si>
    <t>AC19</t>
  </si>
  <si>
    <t>447095</t>
  </si>
  <si>
    <t>4467489</t>
  </si>
  <si>
    <t>Plot located in MP-70 along Fern Lake rd, park at pullout midway</t>
  </si>
  <si>
    <t>AC20</t>
  </si>
  <si>
    <t>446518</t>
  </si>
  <si>
    <t>4472547</t>
  </si>
  <si>
    <t>AC21-R</t>
  </si>
  <si>
    <t>2012</t>
  </si>
  <si>
    <t xml:space="preserve">REMOVED BECAUSE OF PROXIMITY TO FENCE </t>
  </si>
  <si>
    <t>Beaver Meadows (Jct of BLR &amp; TRR)</t>
  </si>
  <si>
    <t>AC22</t>
  </si>
  <si>
    <t>446417</t>
  </si>
  <si>
    <t>4472619</t>
  </si>
  <si>
    <t xml:space="preserve">(2018) All pins present, S pin sideways but still on rebar, E pin under JUCO </t>
  </si>
  <si>
    <t>AC23</t>
  </si>
  <si>
    <t>446458</t>
  </si>
  <si>
    <t>4472450</t>
  </si>
  <si>
    <t>(2018) All pins present, had to reset W and N pins</t>
  </si>
  <si>
    <t>AC24</t>
  </si>
  <si>
    <t>449564</t>
  </si>
  <si>
    <t>4467771</t>
  </si>
  <si>
    <t>Park at pulloff just East of Cub Lake Road turn</t>
  </si>
  <si>
    <t>AC25</t>
  </si>
  <si>
    <t>446506</t>
  </si>
  <si>
    <t>4472362</t>
  </si>
  <si>
    <t>AC26</t>
  </si>
  <si>
    <t>446543</t>
  </si>
  <si>
    <t>4467366</t>
  </si>
  <si>
    <r>
      <rPr>
        <strike/>
        <sz val="10"/>
        <rFont val="Calibri"/>
        <family val="2"/>
        <scheme val="minor"/>
      </rPr>
      <t>N</t>
    </r>
    <r>
      <rPr>
        <sz val="10"/>
        <color rgb="FFFF0000"/>
        <rFont val="Calibri"/>
        <family val="2"/>
        <scheme val="minor"/>
      </rPr>
      <t xml:space="preserve"> Y</t>
    </r>
  </si>
  <si>
    <t>Fern Lake Rd, park at pullout at the west end of MP-70</t>
  </si>
  <si>
    <t>AC27</t>
  </si>
  <si>
    <t>446615</t>
  </si>
  <si>
    <t>4467326</t>
  </si>
  <si>
    <t>Fern Lake Rd</t>
  </si>
  <si>
    <t>Pins difficult to find due to high grass, use of photopoints recommended. (2018) South pin installed but not marked, missing E and W pins (2018)</t>
  </si>
  <si>
    <t>2</t>
  </si>
  <si>
    <t>only N</t>
  </si>
  <si>
    <t>AC28</t>
  </si>
  <si>
    <t>449852</t>
  </si>
  <si>
    <t>1/8th of mi up TRR from jct of BLR &amp; TRR, park at pullout N of plot</t>
  </si>
  <si>
    <t xml:space="preserve">(2018) All pins present and labeled NE (landmark), SE, NW, SW. NE pin under fallen tree so we a left a pin with flagging near it, all caps somewhat loose </t>
  </si>
  <si>
    <t>AC29</t>
  </si>
  <si>
    <t>446578</t>
  </si>
  <si>
    <t>4467393</t>
  </si>
  <si>
    <t>AC30</t>
  </si>
  <si>
    <t>450548</t>
  </si>
  <si>
    <t>4468274</t>
  </si>
  <si>
    <t>1/4 mi down BLR, plot is located north of the small creek</t>
  </si>
  <si>
    <t>(2018) All pins present, had to replace NE pin, plot was originally set up 20 degrees off so we kept it that way. Pins labeled NE (landmark), SE, NW, SW</t>
  </si>
  <si>
    <t>AC31</t>
  </si>
  <si>
    <t>447795</t>
  </si>
  <si>
    <t>4469425</t>
  </si>
  <si>
    <t>Upper Beaver Meadows trailhead. Located in BM-80.</t>
  </si>
  <si>
    <t>(2018) All pins present and labeled NE (landmark), SE, NW, SW</t>
  </si>
  <si>
    <t>AC32</t>
  </si>
  <si>
    <t>445348</t>
  </si>
  <si>
    <t>4473650</t>
  </si>
  <si>
    <t>Located along Endo Valley Rd. ~1/4 mile W of the Alluvial fan</t>
  </si>
  <si>
    <t>AC33</t>
  </si>
  <si>
    <t>446665</t>
  </si>
  <si>
    <t>4472816</t>
  </si>
  <si>
    <t>Located in W Horseshoe Park inside exclosure HP-55 (EVMP installed)</t>
  </si>
  <si>
    <t>Fenced in 2013? (2018) All pins present, Plot is located inside an EVMP installed fence (unsure of date?) Fence was down in the winter due to tree damage and wasn't repaired until the Fall of 2018 so there was significant browsing</t>
  </si>
  <si>
    <t>AC34-R</t>
  </si>
  <si>
    <t>park @ UBM</t>
  </si>
  <si>
    <t>AC35</t>
  </si>
  <si>
    <t>448326</t>
  </si>
  <si>
    <t>4471308</t>
  </si>
  <si>
    <t>Little Horseshoe Park, plot is about 20ft N of south fence line</t>
  </si>
  <si>
    <t>(2018) All pins present, some blue spruce located in and near plot</t>
  </si>
  <si>
    <t>AC36</t>
  </si>
  <si>
    <t>446445</t>
  </si>
  <si>
    <t>4472409</t>
  </si>
  <si>
    <t>AC37</t>
  </si>
  <si>
    <t>445481</t>
  </si>
  <si>
    <t>4473501</t>
  </si>
  <si>
    <t>Along Endo Valley Rd. just W of Alluvial Fan, can park at pullout</t>
  </si>
  <si>
    <t>(2018) All pins presesnt, plot full of large dead and downed trees, S pin was slightly under a dead tree, pins labeled with cardinal directions but locations seemed off at this plot?</t>
  </si>
  <si>
    <t>AC38</t>
  </si>
  <si>
    <t>446758</t>
  </si>
  <si>
    <t>4472273</t>
  </si>
  <si>
    <t>(2018) All pins present, only 1 large aspen tree in plot located near E pin</t>
  </si>
  <si>
    <t>AC39</t>
  </si>
  <si>
    <t>446984</t>
  </si>
  <si>
    <t>4471928</t>
  </si>
  <si>
    <t>W. Horseshoe Park (walk across Hwy 34) Take road versus bush-whacking from AC38</t>
  </si>
  <si>
    <t>AC40</t>
  </si>
  <si>
    <t>445622</t>
  </si>
  <si>
    <t>4473468</t>
  </si>
  <si>
    <t>Along Endo Valley Rd, North of Alluvial Fan exclosure HP-60</t>
  </si>
  <si>
    <t>AC41-R</t>
  </si>
  <si>
    <t>2018</t>
  </si>
  <si>
    <t>Unable to measure in 2018; plot washed away in 2013 flood</t>
  </si>
  <si>
    <t>Park near Fall River entrance, up drainage behind ranger cabin</t>
  </si>
  <si>
    <t xml:space="preserve">Only N &amp; S corners were marked. No E marker due to big rock. Plot lost to flood in 2013 (2018) </t>
  </si>
  <si>
    <t>AC44</t>
  </si>
  <si>
    <t>448324</t>
  </si>
  <si>
    <t>4471345</t>
  </si>
  <si>
    <t>Little Horseshoe Park, in thick aspen stand NW of clearing in fence</t>
  </si>
  <si>
    <t>(2018) NW needs new cap rebar still there, all other pins present, left pin with flagging at NW corner. Pins labeled NE (landmark), SE, NW, SW, plot thick with small aspens</t>
  </si>
  <si>
    <t>3</t>
  </si>
  <si>
    <t>AC45</t>
  </si>
  <si>
    <t>448413</t>
  </si>
  <si>
    <t>4471356</t>
  </si>
  <si>
    <t>Little Horseshoe Park, Plot near small clearing with a very large lodgepole pine NE of plot about 10ft</t>
  </si>
  <si>
    <t>(2018) All pins present sticking out of ground a few inches, plot thick with small aspens</t>
  </si>
  <si>
    <t>AC60</t>
  </si>
  <si>
    <t>448150</t>
  </si>
  <si>
    <t>4468965</t>
  </si>
  <si>
    <t>Upper Beaver Meadows in exclosure BM-60, can walk trail to get there</t>
  </si>
  <si>
    <t>(2018) Plot needs new S pin (cap only) and adaptor, left flagging on rebar</t>
  </si>
  <si>
    <t>AC61</t>
  </si>
  <si>
    <t>450099</t>
  </si>
  <si>
    <t>4467680</t>
  </si>
  <si>
    <t>Plot along Moraine Park CG rd, park in first pull off, located in exclosure MP-30 (Dead Man's Grove).</t>
  </si>
  <si>
    <t xml:space="preserve">(2018) All pins present, had to reset N pin. Tried to tighten all caps with flagging but could bring new adaptors just in case </t>
  </si>
  <si>
    <t>AC62</t>
  </si>
  <si>
    <t>Hondius Park, located in exclosure HP-20</t>
  </si>
  <si>
    <t>446545</t>
  </si>
  <si>
    <t>4467340</t>
  </si>
  <si>
    <t>2013</t>
  </si>
  <si>
    <t>Fern Lake Road, located outside the west end of MP-70</t>
  </si>
  <si>
    <t>(2018) All pins present, west pin in drainage at base of dead aspen, drainage runs through middle of plot</t>
  </si>
  <si>
    <t>447124</t>
  </si>
  <si>
    <t>Fern Lake Road, located south of MP-70, can park at bus turn around</t>
  </si>
  <si>
    <t>(2018) South cap missing, rebar intact and left flagging. Plot is VERY thick with small aspen</t>
  </si>
  <si>
    <t>447086</t>
  </si>
  <si>
    <t>4467415</t>
  </si>
  <si>
    <t>4467494</t>
  </si>
  <si>
    <t>Fern Lake Rd, located in MP-70. Park at pullout midway</t>
  </si>
  <si>
    <t>447129</t>
  </si>
  <si>
    <t>Fern lake Rd, located in MP-70.</t>
  </si>
  <si>
    <t>(2018) All pins present, west pin was almost entirely buried under southwest side of down pine tree. Marked W and E pins with flagging to find easier in the future. Aspens severely crushed by pine, which covers about 50% of plot. (2013) Burnt? (aspen just barely coming back)</t>
  </si>
  <si>
    <t>449645</t>
  </si>
  <si>
    <t>4472711</t>
  </si>
  <si>
    <t>Hondius Park, plot located just east of Aspenglen CG rd</t>
  </si>
  <si>
    <t>(2018) All pins present, newly installed plot to replace AC41 which was lost in 2013 flood</t>
  </si>
  <si>
    <t>AK01</t>
  </si>
  <si>
    <t>429010</t>
  </si>
  <si>
    <t>4456921</t>
  </si>
  <si>
    <t>Park @ RMNP sign before W. side entrance, plot 30m N of road</t>
  </si>
  <si>
    <t>AK02</t>
  </si>
  <si>
    <t>429158</t>
  </si>
  <si>
    <t>4459206</t>
  </si>
  <si>
    <t xml:space="preserve">Park at Harbison Picnic area </t>
  </si>
  <si>
    <t>(2018) All pins present but burried in soil, Plot towards the back of the meadow across the road from Harbison</t>
  </si>
  <si>
    <t>AK03</t>
  </si>
  <si>
    <t>4472615</t>
  </si>
  <si>
    <t xml:space="preserve">Park at Timber Lake TH </t>
  </si>
  <si>
    <t xml:space="preserve">(2018) Easy access, pins visible </t>
  </si>
  <si>
    <t>AK04</t>
  </si>
  <si>
    <t>428091</t>
  </si>
  <si>
    <t>4470500</t>
  </si>
  <si>
    <t>Park in large pullout S of Beaver creek picnic area, hike path of least resistance from the south end of pullout, walk on road for about 100 yds, until the second reflector t-post, cross and find game trail walk along drainage and up into aspen grove (avoids steep sections)</t>
  </si>
  <si>
    <t>(2018) All pins present but burried. Use photo refrences for this plot, they are a big help</t>
  </si>
  <si>
    <t>AK05</t>
  </si>
  <si>
    <t>427634</t>
  </si>
  <si>
    <t>4469270</t>
  </si>
  <si>
    <t xml:space="preserve">Park S. of Holzworth parking. Site is uphill to the E. </t>
  </si>
  <si>
    <t>AK06</t>
  </si>
  <si>
    <t>429082</t>
  </si>
  <si>
    <t>4459687</t>
  </si>
  <si>
    <t xml:space="preserve">Park @ Harbison Picnic (site is N.) </t>
  </si>
  <si>
    <t>(2018) All pins present and labeled NE (landmark), SE, NW, SW. Plot located in ravine, a lot of dead and downed trees to walk through to get there</t>
  </si>
  <si>
    <t>AK07</t>
  </si>
  <si>
    <t>429128</t>
  </si>
  <si>
    <t>4458149</t>
  </si>
  <si>
    <t>About 220ft due east from pullout before you reach entrance station entering park</t>
  </si>
  <si>
    <t>AK08</t>
  </si>
  <si>
    <t>428992</t>
  </si>
  <si>
    <t>4456815</t>
  </si>
  <si>
    <t>Park @ RMNP sign before W. side entrance, plot is 40ft S of road</t>
  </si>
  <si>
    <t>(2018) All pins present, had to replace E pin (high use area due to pullout)</t>
  </si>
  <si>
    <t>ANC01</t>
  </si>
  <si>
    <t>447093</t>
  </si>
  <si>
    <t>4469969</t>
  </si>
  <si>
    <t>UBM, at junction of Beaver Mtn trail and social trail, take social trail near bathrooms it is much quicker</t>
  </si>
  <si>
    <t>(2018) All pins present and labeled NE (landmark), SE, NW, SW. NE and SE pins about 10-15 ft from trail and horsehitch respectively</t>
  </si>
  <si>
    <t>ANC02</t>
  </si>
  <si>
    <t>444852</t>
  </si>
  <si>
    <t>4472473</t>
  </si>
  <si>
    <t>Hidden Valley. Plot is steep/hard to get to. We accessed plot across slope from ANC18 but be careful not to get cliffed out, might be better to access from the willows below</t>
  </si>
  <si>
    <t>(2018) All pins present, plot is very steep so allow time to access it. Moose scat collected</t>
  </si>
  <si>
    <t>ANC03</t>
  </si>
  <si>
    <t>451186</t>
  </si>
  <si>
    <t>4470889</t>
  </si>
  <si>
    <t>Deet Mtn - BC travel. Park at little horseshoe CCC building, hike up Deer Mtn trail</t>
  </si>
  <si>
    <t>(2018) All pins present and restamped, plot located on E side of Deer Mtn</t>
  </si>
  <si>
    <t>ANC04</t>
  </si>
  <si>
    <t>446289</t>
  </si>
  <si>
    <t>Lawn Lake Trail, about 1.5 miles up</t>
  </si>
  <si>
    <t>ANC05</t>
  </si>
  <si>
    <t>4471635</t>
  </si>
  <si>
    <r>
      <t xml:space="preserve">(2018) All pins present, </t>
    </r>
    <r>
      <rPr>
        <sz val="10"/>
        <color rgb="FFFF0000"/>
        <rFont val="Calibri"/>
        <family val="2"/>
        <scheme val="minor"/>
      </rPr>
      <t>area was thinned and pile burned</t>
    </r>
    <r>
      <rPr>
        <sz val="10"/>
        <rFont val="Calibri"/>
        <family val="2"/>
        <scheme val="minor"/>
      </rPr>
      <t xml:space="preserve"> (unsure of year?), burn pile 15m SE of plot. Plot located on N side of Deer mtn</t>
    </r>
  </si>
  <si>
    <t>ANC06</t>
  </si>
  <si>
    <t>446962</t>
  </si>
  <si>
    <t>4468262</t>
  </si>
  <si>
    <t>UBM (follow Ute Trail: 15/20 min hike each way), plot in meadow south of trail</t>
  </si>
  <si>
    <t>ANC07</t>
  </si>
  <si>
    <t>450451</t>
  </si>
  <si>
    <t>4471734</t>
  </si>
  <si>
    <r>
      <t xml:space="preserve">(2018) All pins present and labeled NE (landmark), SE, NW, SW. Plot on steep hillside just east of ravine, </t>
    </r>
    <r>
      <rPr>
        <sz val="10"/>
        <color rgb="FFFF0000"/>
        <rFont val="Calibri"/>
        <family val="2"/>
        <scheme val="minor"/>
      </rPr>
      <t>area was thinned and pile burned</t>
    </r>
    <r>
      <rPr>
        <sz val="10"/>
        <rFont val="Calibri"/>
        <family val="2"/>
        <scheme val="minor"/>
      </rPr>
      <t xml:space="preserve"> (unsure of year?), plot 15ft S of burn pile scar</t>
    </r>
  </si>
  <si>
    <t>ANC08</t>
  </si>
  <si>
    <t>450390</t>
  </si>
  <si>
    <t>4471564</t>
  </si>
  <si>
    <r>
      <t xml:space="preserve">(2018) All pins present but hard to find because area is very vegetated. Plot just east of small ravine and 20ft NE of burn pile scar, W pin in ravine next to large boulder. </t>
    </r>
    <r>
      <rPr>
        <sz val="10"/>
        <color rgb="FFFF0000"/>
        <rFont val="Calibri"/>
        <family val="2"/>
        <scheme val="minor"/>
      </rPr>
      <t>Area was thinned and pile burned</t>
    </r>
    <r>
      <rPr>
        <sz val="10"/>
        <rFont val="Calibri"/>
        <family val="2"/>
        <scheme val="minor"/>
      </rPr>
      <t xml:space="preserve"> (unsure of year?) </t>
    </r>
  </si>
  <si>
    <t>ANC09</t>
  </si>
  <si>
    <t>446752</t>
  </si>
  <si>
    <t>4468213</t>
  </si>
  <si>
    <t xml:space="preserve">UBM, take UTE trail around the big rock face on the mountain, hike on trail until GPS shows about 200 ft, then head N off trail </t>
  </si>
  <si>
    <t>(2018) All pins present and labeled NE (landmark), SE, NW, SW.</t>
  </si>
  <si>
    <t>ANC10</t>
  </si>
  <si>
    <t>444070</t>
  </si>
  <si>
    <t>4474481</t>
  </si>
  <si>
    <t xml:space="preserve">Alluvial fan/Endovalley, park at endovalley picnic area and start hike uphill in section of hillside that is the least steep (just past the start of old fall river rd. use a topo map to find it) hike up following animal trails when you can. TAKE LOTS OF WATER hillside is not shaded for most of the hike.  </t>
  </si>
  <si>
    <t>(2018) All pins present, NW and SE pins had to be installed, very difficult to reach. NE and SW could use a restamping, use a rock instead of carrying the mallet up. Allow time to access this plot</t>
  </si>
  <si>
    <t>ANC11</t>
  </si>
  <si>
    <t>453900</t>
  </si>
  <si>
    <t>4475162</t>
  </si>
  <si>
    <t>Cow Creek - BC travel</t>
  </si>
  <si>
    <t xml:space="preserve">(2018) All pins present and labeled NE (landmark), SE, NW, SW. NE pin marking is scratched in, should be stamped, and NW pin is under a fallen log </t>
  </si>
  <si>
    <t>ANC13</t>
  </si>
  <si>
    <t>445844</t>
  </si>
  <si>
    <t>4466470</t>
  </si>
  <si>
    <t>Cub Lake Tr - BC Travel</t>
  </si>
  <si>
    <t xml:space="preserve">(2018) All pins present, had to be replaced. In wet meadow right off trail, N pin is scratched on should be restamped </t>
  </si>
  <si>
    <t>ANC15</t>
  </si>
  <si>
    <t>4471808</t>
  </si>
  <si>
    <t>W. Little Horse Shoe Park ( .5 mile N. of DRJ on 34), park at pullout overlook Horseshoe Park</t>
  </si>
  <si>
    <t>(2018) All pins present and labeled NE (landmark), SE, NW, SW. Plot located E of small stream.</t>
  </si>
  <si>
    <t>ANC16</t>
  </si>
  <si>
    <t>454012</t>
  </si>
  <si>
    <t>4475215</t>
  </si>
  <si>
    <t>Cow Creek - BC travel, plot in first clearing off trail</t>
  </si>
  <si>
    <t>ANC17</t>
  </si>
  <si>
    <t>445298</t>
  </si>
  <si>
    <t>4474073</t>
  </si>
  <si>
    <t>Alluvial Fan, Plot is steep and difficult to reach. We park at Alluvial fan and hiked across slope west to plot, followed game trails when we could but had to cross several drainages. Hiked out from the plot directly south but this way was difficult too...</t>
  </si>
  <si>
    <t>(2018) Missing SE and NW pins (caps, adaptors, and rebar), chaining pins with pink and red flagging were left where the pins should be put. Install in 2023 when plot is remeasured (you won't want to hike back, trust me!) Allow plenty of time to access this plot</t>
  </si>
  <si>
    <t>NE and SW</t>
  </si>
  <si>
    <t>ANC18</t>
  </si>
  <si>
    <t>444462</t>
  </si>
  <si>
    <t>4472113</t>
  </si>
  <si>
    <t>Hidden Valley. Plot is very steep and hard to access, a lot of dead and downed trees on the steep hillside going up. Allow plenty of time to access this site.</t>
  </si>
  <si>
    <t>(2018) All pins present and labeled NE (landmark), SE, NW, SW, left pink flagging on pins for better visibility, be careful measuring (very steep) and take your time to and from this site. Collected moose scat</t>
  </si>
  <si>
    <t>ANC19</t>
  </si>
  <si>
    <t>450235</t>
  </si>
  <si>
    <t>4471843</t>
  </si>
  <si>
    <t>Deer Mtn - BC Travel, park at little horseshoe park CCC building</t>
  </si>
  <si>
    <r>
      <t xml:space="preserve">(2018) All pins present, also might be poison ivy in this plot. Best to navigate from ANC05 to ANC07 to ANC19 and back up to ANC08. (2013) </t>
    </r>
    <r>
      <rPr>
        <sz val="10"/>
        <color rgb="FFFF0000"/>
        <rFont val="Calibri"/>
        <family val="2"/>
        <scheme val="minor"/>
      </rPr>
      <t>burnt!</t>
    </r>
    <r>
      <rPr>
        <sz val="10"/>
        <rFont val="Calibri"/>
        <family val="2"/>
        <scheme val="minor"/>
      </rPr>
      <t xml:space="preserve"> </t>
    </r>
  </si>
  <si>
    <t>ANC21</t>
  </si>
  <si>
    <t>446804</t>
  </si>
  <si>
    <t>4470477</t>
  </si>
  <si>
    <t>UBM, hike up west UBM social trail near bathrooms, don’t hike Beaver Mtn trail</t>
  </si>
  <si>
    <t>(2018) NW and SE pins missing, Chaining pins left in their place, NE (landmark) and SW need to be be stamped, we scratched in the direction for the time being. Install NW and SE pins in 2023 when plot is remeasured</t>
  </si>
  <si>
    <t>sort of</t>
  </si>
  <si>
    <t>ANC22</t>
  </si>
  <si>
    <t>447078</t>
  </si>
  <si>
    <t>4470114</t>
  </si>
  <si>
    <t>Park @ UBM trailhead (hike up social trail by restrooms)</t>
  </si>
  <si>
    <t>ANC23</t>
  </si>
  <si>
    <t>450336</t>
  </si>
  <si>
    <t>4466209</t>
  </si>
  <si>
    <t>Park at Tuxedo parking lot past the bus stop, used bridge to cross river, bridge is located between parking area and shuttle bus stop</t>
  </si>
  <si>
    <t>(2018) All pins present but difficult to find due to tall vegetation</t>
  </si>
  <si>
    <t>447089</t>
  </si>
  <si>
    <t>4465357</t>
  </si>
  <si>
    <t>Hollowell Park, use trail for about a mile and fork right toward cub lake, plot not far off trail</t>
  </si>
  <si>
    <t xml:space="preserve">(2018) All pins present, N pin got hit by tree so it is sideways, but still very sturdy. Small stream (possibly seasonal) goes through south side of plot </t>
  </si>
  <si>
    <t>AC7</t>
  </si>
  <si>
    <t>SiteType</t>
  </si>
  <si>
    <t>SiteNumber</t>
  </si>
  <si>
    <t>BaselineYear</t>
  </si>
  <si>
    <t>Yr</t>
  </si>
  <si>
    <t>Live</t>
  </si>
  <si>
    <t>Dead</t>
  </si>
  <si>
    <t>LiveDead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</si>
</sst>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name val="Arial"/>
      <family val="2"/>
    </font>
    <font>
      <sz val="9"/>
      <name val="Arial"/>
      <family val="2"/>
    </font>
    <font>
      <b/>
      <sz val="9"/>
      <color indexed="10"/>
      <name val="Arial"/>
      <family val="2"/>
    </font>
    <font>
      <sz val="8"/>
      <name val="Arial"/>
      <family val="2"/>
    </font>
    <font>
      <b/>
      <sz val="9"/>
      <color indexed="81"/>
      <name val="Tahoma"/>
      <family val="2"/>
    </font>
    <font>
      <sz val="9"/>
      <color indexed="81"/>
      <name val="Tahoma"/>
      <family val="2"/>
    </font>
    <font>
      <sz val="11"/>
      <name val="Calibri"/>
      <family val="2"/>
      <scheme val="minor"/>
    </font>
    <font>
      <sz val="11"/>
      <color rgb="FF006100"/>
      <name val="Calibri"/>
      <family val="2"/>
      <scheme val="minor"/>
    </font>
    <font>
      <sz val="11"/>
      <color rgb="FF9C0006"/>
      <name val="Calibri"/>
      <family val="2"/>
      <scheme val="minor"/>
    </font>
    <font>
      <b/>
      <sz val="11"/>
      <color rgb="FF3F3F3F"/>
      <name val="Calibri"/>
      <family val="2"/>
      <scheme val="minor"/>
    </font>
    <font>
      <sz val="10"/>
      <name val="Arial"/>
    </font>
    <font>
      <b/>
      <sz val="10"/>
      <name val="Calibri"/>
      <family val="2"/>
      <scheme val="minor"/>
    </font>
    <font>
      <b/>
      <i/>
      <sz val="10"/>
      <name val="Calibri"/>
      <family val="2"/>
      <scheme val="minor"/>
    </font>
    <font>
      <i/>
      <sz val="10"/>
      <name val="Calibri"/>
      <family val="2"/>
      <scheme val="minor"/>
    </font>
    <font>
      <sz val="10"/>
      <name val="Calibri"/>
      <family val="2"/>
      <scheme val="minor"/>
    </font>
    <font>
      <sz val="10"/>
      <color theme="1"/>
      <name val="Calibri"/>
      <family val="2"/>
      <scheme val="minor"/>
    </font>
    <font>
      <strike/>
      <sz val="10"/>
      <name val="Calibri"/>
      <family val="2"/>
      <scheme val="minor"/>
    </font>
    <font>
      <sz val="10"/>
      <color rgb="FFFF0000"/>
      <name val="Calibri"/>
      <family val="2"/>
      <scheme val="minor"/>
    </font>
    <font>
      <i/>
      <sz val="10"/>
      <color theme="1"/>
      <name val="Calibri"/>
      <family val="2"/>
      <scheme val="minor"/>
    </font>
    <font>
      <sz val="10"/>
      <color theme="1"/>
      <name val="Arial"/>
      <family val="2"/>
    </font>
  </fonts>
  <fills count="17">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rgb="FFFF7C80"/>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theme="3" tint="0.79998168889431442"/>
        <bgColor rgb="FFDDF2FF"/>
      </patternFill>
    </fill>
    <fill>
      <patternFill patternType="solid">
        <fgColor theme="3" tint="0.79998168889431442"/>
        <bgColor rgb="FFCCECFF"/>
      </patternFill>
    </fill>
    <fill>
      <patternFill patternType="solid">
        <fgColor rgb="FFFFFF99"/>
        <bgColor rgb="FFFFFF00"/>
      </patternFill>
    </fill>
    <fill>
      <patternFill patternType="solid">
        <fgColor theme="4" tint="0.79998168889431442"/>
        <bgColor indexed="64"/>
      </patternFill>
    </fill>
    <fill>
      <patternFill patternType="solid">
        <fgColor rgb="FFFF9999"/>
        <bgColor indexed="64"/>
      </patternFill>
    </fill>
    <fill>
      <patternFill patternType="solid">
        <fgColor rgb="FFFFFF00"/>
        <bgColor indexed="64"/>
      </patternFill>
    </fill>
    <fill>
      <patternFill patternType="solid">
        <fgColor theme="4" tint="0.59999389629810485"/>
        <bgColor indexed="64"/>
      </patternFill>
    </fill>
  </fills>
  <borders count="11">
    <border>
      <left/>
      <right/>
      <top/>
      <bottom/>
      <diagonal/>
    </border>
    <border>
      <left style="double">
        <color indexed="64"/>
      </left>
      <right/>
      <top/>
      <bottom/>
      <diagonal/>
    </border>
    <border>
      <left/>
      <right style="double">
        <color indexed="64"/>
      </right>
      <top/>
      <bottom/>
      <diagonal/>
    </border>
    <border>
      <left style="thin">
        <color rgb="FF3F3F3F"/>
      </left>
      <right style="thin">
        <color rgb="FF3F3F3F"/>
      </right>
      <top style="thin">
        <color rgb="FF3F3F3F"/>
      </top>
      <bottom style="thin">
        <color rgb="FF3F3F3F"/>
      </bottom>
      <diagonal/>
    </border>
    <border>
      <left style="double">
        <color rgb="FF000000"/>
      </left>
      <right/>
      <top/>
      <bottom/>
      <diagonal/>
    </border>
    <border>
      <left/>
      <right style="double">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0" fontId="1" fillId="0" borderId="0"/>
    <xf numFmtId="0" fontId="8" fillId="7" borderId="0" applyNumberFormat="0" applyBorder="0" applyAlignment="0" applyProtection="0"/>
    <xf numFmtId="0" fontId="9" fillId="8" borderId="0" applyNumberFormat="0" applyBorder="0" applyAlignment="0" applyProtection="0"/>
    <xf numFmtId="0" fontId="10" fillId="9" borderId="3" applyNumberFormat="0" applyAlignment="0" applyProtection="0"/>
  </cellStyleXfs>
  <cellXfs count="169">
    <xf numFmtId="0" fontId="0" fillId="0" borderId="0" xfId="0"/>
    <xf numFmtId="0" fontId="1" fillId="2" borderId="0" xfId="1" applyFill="1" applyAlignment="1">
      <alignment horizontal="center" wrapText="1"/>
    </xf>
    <xf numFmtId="0" fontId="1" fillId="0" borderId="0" xfId="1" applyFont="1" applyAlignment="1">
      <alignment horizontal="center" wrapText="1"/>
    </xf>
    <xf numFmtId="0" fontId="1" fillId="0" borderId="1" xfId="1" applyFont="1" applyBorder="1" applyAlignment="1">
      <alignment horizontal="center" wrapText="1"/>
    </xf>
    <xf numFmtId="0" fontId="1" fillId="0" borderId="0" xfId="1" applyBorder="1" applyAlignment="1">
      <alignment horizontal="center" wrapText="1"/>
    </xf>
    <xf numFmtId="0" fontId="1" fillId="0" borderId="0" xfId="1" applyFont="1" applyBorder="1" applyAlignment="1">
      <alignment horizontal="center" wrapText="1"/>
    </xf>
    <xf numFmtId="0" fontId="1" fillId="0" borderId="2" xfId="1" applyBorder="1" applyAlignment="1">
      <alignment horizontal="center" wrapText="1"/>
    </xf>
    <xf numFmtId="0" fontId="1" fillId="2" borderId="0" xfId="1" applyFill="1" applyAlignment="1">
      <alignment horizontal="center"/>
    </xf>
    <xf numFmtId="0" fontId="1" fillId="0" borderId="1" xfId="1" applyBorder="1" applyAlignment="1">
      <alignment horizontal="center"/>
    </xf>
    <xf numFmtId="0" fontId="1" fillId="0" borderId="0" xfId="1" applyBorder="1" applyAlignment="1">
      <alignment horizontal="center"/>
    </xf>
    <xf numFmtId="0" fontId="1" fillId="0" borderId="2" xfId="1" applyBorder="1" applyAlignment="1">
      <alignment horizontal="center"/>
    </xf>
    <xf numFmtId="0" fontId="1" fillId="2" borderId="0" xfId="1" applyFont="1" applyFill="1" applyAlignment="1">
      <alignment horizontal="center"/>
    </xf>
    <xf numFmtId="0" fontId="1" fillId="0" borderId="0" xfId="1" applyFont="1" applyAlignment="1">
      <alignment horizontal="center"/>
    </xf>
    <xf numFmtId="0" fontId="1" fillId="0" borderId="0" xfId="1" applyFill="1" applyAlignment="1">
      <alignment horizontal="center"/>
    </xf>
    <xf numFmtId="0" fontId="1" fillId="0" borderId="0" xfId="1" applyFill="1" applyBorder="1" applyAlignment="1">
      <alignment horizontal="center"/>
    </xf>
    <xf numFmtId="0" fontId="1" fillId="0" borderId="0" xfId="1" applyAlignment="1">
      <alignment horizontal="center"/>
    </xf>
    <xf numFmtId="0" fontId="1" fillId="0" borderId="0" xfId="1" applyAlignment="1">
      <alignment horizontal="center" wrapText="1"/>
    </xf>
    <xf numFmtId="0" fontId="2" fillId="2" borderId="0" xfId="1" applyFont="1" applyFill="1" applyAlignment="1">
      <alignment horizontal="center" wrapText="1"/>
    </xf>
    <xf numFmtId="0" fontId="1" fillId="3" borderId="0" xfId="1" applyFill="1" applyAlignment="1">
      <alignment horizontal="center"/>
    </xf>
    <xf numFmtId="0" fontId="1" fillId="3" borderId="1" xfId="1" applyFill="1" applyBorder="1" applyAlignment="1">
      <alignment horizontal="center"/>
    </xf>
    <xf numFmtId="0" fontId="1" fillId="3" borderId="0" xfId="1" applyFill="1" applyBorder="1" applyAlignment="1">
      <alignment horizontal="center"/>
    </xf>
    <xf numFmtId="0" fontId="1" fillId="3" borderId="2" xfId="1" applyFill="1" applyBorder="1" applyAlignment="1">
      <alignment horizontal="center"/>
    </xf>
    <xf numFmtId="0" fontId="1" fillId="0" borderId="1" xfId="1" applyFill="1" applyBorder="1" applyAlignment="1">
      <alignment horizontal="center"/>
    </xf>
    <xf numFmtId="0" fontId="1" fillId="0" borderId="2" xfId="1" applyFill="1" applyBorder="1" applyAlignment="1">
      <alignment horizontal="center"/>
    </xf>
    <xf numFmtId="0" fontId="1" fillId="3" borderId="0" xfId="1" applyFont="1" applyFill="1" applyAlignment="1">
      <alignment horizontal="center"/>
    </xf>
    <xf numFmtId="0" fontId="1" fillId="4" borderId="0" xfId="1" applyFill="1" applyAlignment="1">
      <alignment horizontal="center"/>
    </xf>
    <xf numFmtId="0" fontId="1" fillId="4" borderId="1" xfId="1" applyFill="1" applyBorder="1" applyAlignment="1">
      <alignment horizontal="center"/>
    </xf>
    <xf numFmtId="0" fontId="1" fillId="4" borderId="0" xfId="1" applyFill="1" applyBorder="1" applyAlignment="1">
      <alignment horizontal="center"/>
    </xf>
    <xf numFmtId="0" fontId="1" fillId="4" borderId="2" xfId="1" applyFill="1" applyBorder="1" applyAlignment="1">
      <alignment horizontal="center"/>
    </xf>
    <xf numFmtId="0" fontId="1" fillId="4" borderId="0" xfId="1" applyFont="1" applyFill="1" applyAlignment="1">
      <alignment horizontal="center"/>
    </xf>
    <xf numFmtId="0" fontId="1" fillId="5" borderId="0" xfId="1" applyFill="1" applyAlignment="1">
      <alignment horizontal="center"/>
    </xf>
    <xf numFmtId="0" fontId="1" fillId="5" borderId="0" xfId="1" applyFill="1" applyBorder="1" applyAlignment="1">
      <alignment horizontal="center"/>
    </xf>
    <xf numFmtId="0" fontId="1" fillId="5" borderId="1" xfId="1" applyFill="1" applyBorder="1" applyAlignment="1">
      <alignment horizontal="center"/>
    </xf>
    <xf numFmtId="0" fontId="1" fillId="5" borderId="2" xfId="1" applyFill="1" applyBorder="1" applyAlignment="1">
      <alignment horizontal="center"/>
    </xf>
    <xf numFmtId="0" fontId="0" fillId="5" borderId="0" xfId="0" applyFill="1"/>
    <xf numFmtId="0" fontId="1" fillId="6" borderId="0" xfId="1" applyFill="1" applyAlignment="1">
      <alignment horizontal="center"/>
    </xf>
    <xf numFmtId="0" fontId="1" fillId="6" borderId="0" xfId="1" applyFont="1" applyFill="1" applyAlignment="1">
      <alignment horizontal="center"/>
    </xf>
    <xf numFmtId="0" fontId="7" fillId="4" borderId="0" xfId="1" applyFont="1" applyFill="1" applyAlignment="1">
      <alignment horizontal="center"/>
    </xf>
    <xf numFmtId="0" fontId="0" fillId="3" borderId="0" xfId="0" applyFill="1" applyAlignment="1">
      <alignment horizontal="center"/>
    </xf>
    <xf numFmtId="0" fontId="0" fillId="6" borderId="0" xfId="0" applyFill="1" applyAlignment="1">
      <alignment horizontal="center"/>
    </xf>
    <xf numFmtId="0" fontId="1" fillId="3" borderId="1" xfId="1" applyFont="1" applyFill="1" applyBorder="1" applyAlignment="1">
      <alignment horizontal="center"/>
    </xf>
    <xf numFmtId="0" fontId="0" fillId="0" borderId="2" xfId="0" applyBorder="1"/>
    <xf numFmtId="0" fontId="0" fillId="0" borderId="0" xfId="0" applyFont="1" applyAlignment="1"/>
    <xf numFmtId="0" fontId="1" fillId="0" borderId="0" xfId="0" applyFont="1" applyAlignment="1">
      <alignment horizontal="center" wrapText="1"/>
    </xf>
    <xf numFmtId="0" fontId="1" fillId="0" borderId="4" xfId="0" applyFont="1" applyBorder="1" applyAlignment="1">
      <alignment horizontal="center" wrapText="1"/>
    </xf>
    <xf numFmtId="0" fontId="1" fillId="0" borderId="2" xfId="0" applyFont="1" applyBorder="1" applyAlignment="1">
      <alignment horizontal="center" wrapText="1"/>
    </xf>
    <xf numFmtId="0" fontId="0" fillId="0" borderId="2" xfId="0" applyFont="1" applyBorder="1" applyAlignment="1"/>
    <xf numFmtId="0" fontId="1" fillId="3" borderId="0" xfId="0" applyFont="1" applyFill="1" applyAlignment="1">
      <alignment horizontal="center"/>
    </xf>
    <xf numFmtId="0" fontId="1" fillId="10" borderId="0" xfId="0" applyFont="1" applyFill="1" applyBorder="1" applyAlignment="1">
      <alignment horizontal="center"/>
    </xf>
    <xf numFmtId="0" fontId="1" fillId="10" borderId="4" xfId="0" applyFont="1" applyFill="1" applyBorder="1" applyAlignment="1">
      <alignment horizontal="center"/>
    </xf>
    <xf numFmtId="0" fontId="1" fillId="10" borderId="2" xfId="0" applyFont="1" applyFill="1" applyBorder="1" applyAlignment="1">
      <alignment horizontal="center"/>
    </xf>
    <xf numFmtId="0" fontId="1" fillId="11" borderId="0" xfId="0" applyFont="1" applyFill="1" applyBorder="1" applyAlignment="1">
      <alignment horizontal="center"/>
    </xf>
    <xf numFmtId="0" fontId="1" fillId="11" borderId="4" xfId="0" applyFont="1" applyFill="1" applyBorder="1" applyAlignment="1">
      <alignment horizontal="center"/>
    </xf>
    <xf numFmtId="0" fontId="1" fillId="11" borderId="2" xfId="0" applyFont="1" applyFill="1" applyBorder="1" applyAlignment="1">
      <alignment horizontal="center"/>
    </xf>
    <xf numFmtId="0" fontId="1" fillId="12" borderId="0" xfId="0" applyFont="1" applyFill="1" applyBorder="1" applyAlignment="1">
      <alignment horizontal="center"/>
    </xf>
    <xf numFmtId="0" fontId="1" fillId="12" borderId="4" xfId="0" applyFont="1" applyFill="1" applyBorder="1" applyAlignment="1">
      <alignment horizontal="center"/>
    </xf>
    <xf numFmtId="0" fontId="1" fillId="12" borderId="2" xfId="0" applyFont="1" applyFill="1" applyBorder="1" applyAlignment="1">
      <alignment horizontal="center"/>
    </xf>
    <xf numFmtId="0" fontId="11" fillId="0" borderId="0" xfId="0" applyFont="1" applyAlignment="1">
      <alignment horizontal="center" wrapText="1"/>
    </xf>
    <xf numFmtId="0" fontId="11" fillId="0" borderId="4" xfId="0" applyFont="1" applyBorder="1" applyAlignment="1">
      <alignment horizontal="center" wrapText="1"/>
    </xf>
    <xf numFmtId="0" fontId="11" fillId="0" borderId="5" xfId="0" applyFont="1" applyBorder="1" applyAlignment="1">
      <alignment horizontal="center" wrapText="1"/>
    </xf>
    <xf numFmtId="0" fontId="1" fillId="0" borderId="1" xfId="0" applyFont="1" applyBorder="1" applyAlignment="1">
      <alignment horizontal="center" wrapText="1"/>
    </xf>
    <xf numFmtId="0" fontId="1" fillId="0" borderId="0" xfId="0" applyFont="1" applyBorder="1" applyAlignment="1">
      <alignment horizontal="center" wrapText="1"/>
    </xf>
    <xf numFmtId="0" fontId="1" fillId="10" borderId="1" xfId="0" applyFont="1" applyFill="1" applyBorder="1" applyAlignment="1">
      <alignment horizontal="center"/>
    </xf>
    <xf numFmtId="0" fontId="1" fillId="12" borderId="1" xfId="0" applyFont="1" applyFill="1" applyBorder="1" applyAlignment="1">
      <alignment horizontal="center"/>
    </xf>
    <xf numFmtId="0" fontId="1" fillId="11" borderId="1" xfId="0" applyFont="1" applyFill="1" applyBorder="1" applyAlignment="1">
      <alignment horizontal="center"/>
    </xf>
    <xf numFmtId="0" fontId="0" fillId="0" borderId="0" xfId="0" applyFont="1" applyAlignment="1">
      <alignment horizontal="center"/>
    </xf>
    <xf numFmtId="0" fontId="11" fillId="0" borderId="1" xfId="0" applyFont="1" applyBorder="1" applyAlignment="1">
      <alignment horizontal="center" wrapText="1"/>
    </xf>
    <xf numFmtId="0" fontId="11" fillId="10" borderId="0" xfId="0" applyFont="1" applyFill="1" applyBorder="1" applyAlignment="1">
      <alignment horizontal="center"/>
    </xf>
    <xf numFmtId="0" fontId="11" fillId="10" borderId="1" xfId="0" applyFont="1" applyFill="1" applyBorder="1" applyAlignment="1">
      <alignment horizontal="center"/>
    </xf>
    <xf numFmtId="0" fontId="11" fillId="10" borderId="4" xfId="0" applyFont="1" applyFill="1" applyBorder="1" applyAlignment="1">
      <alignment horizontal="center"/>
    </xf>
    <xf numFmtId="0" fontId="11" fillId="10" borderId="5" xfId="0" applyFont="1" applyFill="1" applyBorder="1" applyAlignment="1">
      <alignment horizontal="center"/>
    </xf>
    <xf numFmtId="0" fontId="11" fillId="12" borderId="0" xfId="0" applyFont="1" applyFill="1" applyBorder="1" applyAlignment="1">
      <alignment horizontal="center"/>
    </xf>
    <xf numFmtId="0" fontId="11" fillId="12" borderId="1" xfId="0" applyFont="1" applyFill="1" applyBorder="1" applyAlignment="1">
      <alignment horizontal="center"/>
    </xf>
    <xf numFmtId="0" fontId="11" fillId="12" borderId="4" xfId="0" applyFont="1" applyFill="1" applyBorder="1" applyAlignment="1">
      <alignment horizontal="center"/>
    </xf>
    <xf numFmtId="0" fontId="11" fillId="12" borderId="5" xfId="0" applyFont="1" applyFill="1" applyBorder="1" applyAlignment="1">
      <alignment horizontal="center"/>
    </xf>
    <xf numFmtId="0" fontId="11" fillId="11" borderId="0" xfId="0" applyFont="1" applyFill="1" applyBorder="1" applyAlignment="1">
      <alignment horizontal="center"/>
    </xf>
    <xf numFmtId="0" fontId="11" fillId="11" borderId="1" xfId="0" applyFont="1" applyFill="1" applyBorder="1" applyAlignment="1">
      <alignment horizontal="center"/>
    </xf>
    <xf numFmtId="0" fontId="11" fillId="11" borderId="4" xfId="0" applyFont="1" applyFill="1" applyBorder="1" applyAlignment="1">
      <alignment horizontal="center"/>
    </xf>
    <xf numFmtId="0" fontId="11" fillId="11" borderId="5" xfId="0" applyFont="1" applyFill="1" applyBorder="1" applyAlignment="1">
      <alignment horizontal="center"/>
    </xf>
    <xf numFmtId="0" fontId="11" fillId="3" borderId="0" xfId="0" applyFont="1" applyFill="1" applyAlignment="1">
      <alignment horizontal="center"/>
    </xf>
    <xf numFmtId="0" fontId="0" fillId="0" borderId="0" xfId="0" applyFont="1" applyAlignment="1">
      <alignment horizontal="center" wrapText="1"/>
    </xf>
    <xf numFmtId="0" fontId="0" fillId="0" borderId="1" xfId="0" applyFont="1" applyBorder="1" applyAlignment="1">
      <alignment horizontal="center" wrapText="1"/>
    </xf>
    <xf numFmtId="0" fontId="0" fillId="0" borderId="0" xfId="0" applyFont="1" applyBorder="1" applyAlignment="1">
      <alignment horizontal="center" wrapText="1"/>
    </xf>
    <xf numFmtId="0" fontId="0" fillId="0" borderId="1" xfId="0" applyFont="1" applyBorder="1" applyAlignment="1">
      <alignment horizontal="center"/>
    </xf>
    <xf numFmtId="0" fontId="0" fillId="0" borderId="0" xfId="0" applyFont="1" applyBorder="1" applyAlignment="1">
      <alignment horizontal="center"/>
    </xf>
    <xf numFmtId="0" fontId="0" fillId="0" borderId="2" xfId="0" applyFont="1" applyBorder="1" applyAlignment="1">
      <alignment horizontal="center" wrapText="1"/>
    </xf>
    <xf numFmtId="0" fontId="0" fillId="0" borderId="2" xfId="0" applyFont="1" applyBorder="1" applyAlignment="1">
      <alignment horizontal="center"/>
    </xf>
    <xf numFmtId="49" fontId="12" fillId="13" borderId="6" xfId="0" applyNumberFormat="1" applyFont="1" applyFill="1" applyBorder="1" applyAlignment="1">
      <alignment vertical="center" wrapText="1"/>
    </xf>
    <xf numFmtId="49" fontId="12" fillId="13" borderId="6" xfId="0" applyNumberFormat="1" applyFont="1" applyFill="1" applyBorder="1" applyAlignment="1">
      <alignment wrapText="1"/>
    </xf>
    <xf numFmtId="14" fontId="12" fillId="0" borderId="6" xfId="0" applyNumberFormat="1" applyFont="1" applyFill="1" applyBorder="1" applyAlignment="1">
      <alignment vertical="center" wrapText="1"/>
    </xf>
    <xf numFmtId="49" fontId="12" fillId="0" borderId="6" xfId="0" applyNumberFormat="1" applyFont="1" applyFill="1" applyBorder="1" applyAlignment="1">
      <alignment vertical="center" wrapText="1"/>
    </xf>
    <xf numFmtId="49" fontId="13" fillId="14" borderId="6" xfId="4" applyNumberFormat="1" applyFont="1" applyFill="1" applyBorder="1" applyAlignment="1">
      <alignment horizontal="center"/>
    </xf>
    <xf numFmtId="49" fontId="14" fillId="14" borderId="6" xfId="4" applyNumberFormat="1" applyFont="1" applyFill="1" applyBorder="1"/>
    <xf numFmtId="14" fontId="14" fillId="14" borderId="6" xfId="4" applyNumberFormat="1" applyFont="1" applyFill="1" applyBorder="1"/>
    <xf numFmtId="49" fontId="12" fillId="13" borderId="6" xfId="0" applyNumberFormat="1" applyFont="1" applyFill="1" applyBorder="1" applyAlignment="1">
      <alignment horizontal="center"/>
    </xf>
    <xf numFmtId="0" fontId="15" fillId="13" borderId="6" xfId="0" applyNumberFormat="1" applyFont="1" applyFill="1" applyBorder="1" applyAlignment="1">
      <alignment horizontal="left"/>
    </xf>
    <xf numFmtId="49" fontId="15" fillId="13" borderId="6" xfId="0" applyNumberFormat="1" applyFont="1" applyFill="1" applyBorder="1"/>
    <xf numFmtId="49" fontId="15" fillId="13" borderId="6" xfId="4" applyNumberFormat="1" applyFont="1" applyFill="1" applyBorder="1"/>
    <xf numFmtId="14" fontId="15" fillId="0" borderId="6" xfId="0" applyNumberFormat="1" applyFont="1" applyFill="1" applyBorder="1"/>
    <xf numFmtId="49" fontId="15" fillId="0" borderId="6" xfId="0" applyNumberFormat="1" applyFont="1" applyFill="1" applyBorder="1"/>
    <xf numFmtId="49" fontId="15" fillId="0" borderId="7" xfId="0" applyNumberFormat="1" applyFont="1" applyFill="1" applyBorder="1"/>
    <xf numFmtId="0" fontId="15" fillId="0" borderId="6" xfId="1" applyFont="1" applyFill="1" applyBorder="1" applyAlignment="1">
      <alignment horizontal="left"/>
    </xf>
    <xf numFmtId="49" fontId="15" fillId="0" borderId="8" xfId="0" applyNumberFormat="1" applyFont="1" applyFill="1" applyBorder="1"/>
    <xf numFmtId="49" fontId="15" fillId="0" borderId="6" xfId="0" applyNumberFormat="1" applyFont="1" applyFill="1" applyBorder="1" applyAlignment="1">
      <alignment wrapText="1"/>
    </xf>
    <xf numFmtId="49" fontId="15" fillId="0" borderId="6" xfId="0" applyNumberFormat="1" applyFont="1" applyFill="1" applyBorder="1" applyAlignment="1">
      <alignment vertical="top"/>
    </xf>
    <xf numFmtId="49" fontId="12" fillId="13" borderId="6" xfId="2" applyNumberFormat="1" applyFont="1" applyFill="1" applyBorder="1" applyAlignment="1">
      <alignment horizontal="center"/>
    </xf>
    <xf numFmtId="49" fontId="15" fillId="13" borderId="6" xfId="2" applyNumberFormat="1" applyFont="1" applyFill="1" applyBorder="1"/>
    <xf numFmtId="14" fontId="15" fillId="0" borderId="6" xfId="2" applyNumberFormat="1" applyFont="1" applyFill="1" applyBorder="1"/>
    <xf numFmtId="49" fontId="15" fillId="0" borderId="6" xfId="2" applyNumberFormat="1" applyFont="1" applyFill="1" applyBorder="1"/>
    <xf numFmtId="49" fontId="15" fillId="0" borderId="6" xfId="2" applyNumberFormat="1" applyFont="1" applyFill="1" applyBorder="1" applyAlignment="1">
      <alignment wrapText="1"/>
    </xf>
    <xf numFmtId="0" fontId="16" fillId="13" borderId="6" xfId="0" applyFont="1" applyFill="1" applyBorder="1"/>
    <xf numFmtId="49" fontId="12" fillId="13" borderId="6" xfId="3" applyNumberFormat="1" applyFont="1" applyFill="1" applyBorder="1" applyAlignment="1">
      <alignment horizontal="center"/>
    </xf>
    <xf numFmtId="49" fontId="15" fillId="13" borderId="6" xfId="3" applyNumberFormat="1" applyFont="1" applyFill="1" applyBorder="1"/>
    <xf numFmtId="14" fontId="15" fillId="0" borderId="6" xfId="3" applyNumberFormat="1" applyFont="1" applyFill="1" applyBorder="1"/>
    <xf numFmtId="49" fontId="15" fillId="0" borderId="6" xfId="3" applyNumberFormat="1" applyFont="1" applyFill="1" applyBorder="1"/>
    <xf numFmtId="49" fontId="15" fillId="0" borderId="6" xfId="3" applyNumberFormat="1" applyFont="1" applyFill="1" applyBorder="1" applyAlignment="1">
      <alignment wrapText="1"/>
    </xf>
    <xf numFmtId="49" fontId="12" fillId="13" borderId="9" xfId="0" applyNumberFormat="1" applyFont="1" applyFill="1" applyBorder="1" applyAlignment="1">
      <alignment horizontal="center"/>
    </xf>
    <xf numFmtId="49" fontId="15" fillId="13" borderId="9" xfId="0" applyNumberFormat="1" applyFont="1" applyFill="1" applyBorder="1"/>
    <xf numFmtId="49" fontId="15" fillId="13" borderId="9" xfId="4" applyNumberFormat="1" applyFont="1" applyFill="1" applyBorder="1"/>
    <xf numFmtId="0" fontId="16" fillId="13" borderId="9" xfId="0" applyFont="1" applyFill="1" applyBorder="1"/>
    <xf numFmtId="14" fontId="15" fillId="0" borderId="9" xfId="0" applyNumberFormat="1" applyFont="1" applyFill="1" applyBorder="1"/>
    <xf numFmtId="49" fontId="15" fillId="0" borderId="9" xfId="0" applyNumberFormat="1" applyFont="1" applyFill="1" applyBorder="1"/>
    <xf numFmtId="49" fontId="13" fillId="14" borderId="6" xfId="0" applyNumberFormat="1" applyFont="1" applyFill="1" applyBorder="1" applyAlignment="1">
      <alignment horizontal="center"/>
    </xf>
    <xf numFmtId="49" fontId="14" fillId="14" borderId="6" xfId="0" applyNumberFormat="1" applyFont="1" applyFill="1" applyBorder="1"/>
    <xf numFmtId="0" fontId="19" fillId="14" borderId="6" xfId="0" applyFont="1" applyFill="1" applyBorder="1"/>
    <xf numFmtId="14" fontId="14" fillId="14" borderId="6" xfId="0" applyNumberFormat="1" applyFont="1" applyFill="1" applyBorder="1"/>
    <xf numFmtId="49" fontId="12" fillId="13" borderId="10" xfId="0" applyNumberFormat="1" applyFont="1" applyFill="1" applyBorder="1" applyAlignment="1">
      <alignment horizontal="center"/>
    </xf>
    <xf numFmtId="49" fontId="15" fillId="13" borderId="10" xfId="0" applyNumberFormat="1" applyFont="1" applyFill="1" applyBorder="1"/>
    <xf numFmtId="49" fontId="15" fillId="13" borderId="10" xfId="4" applyNumberFormat="1" applyFont="1" applyFill="1" applyBorder="1"/>
    <xf numFmtId="0" fontId="16" fillId="13" borderId="10" xfId="0" applyFont="1" applyFill="1" applyBorder="1"/>
    <xf numFmtId="14" fontId="15" fillId="0" borderId="10" xfId="0" applyNumberFormat="1" applyFont="1" applyFill="1" applyBorder="1"/>
    <xf numFmtId="49" fontId="15" fillId="0" borderId="10" xfId="0" applyNumberFormat="1" applyFont="1" applyFill="1" applyBorder="1"/>
    <xf numFmtId="49" fontId="15" fillId="0" borderId="10" xfId="0" applyNumberFormat="1" applyFont="1" applyFill="1" applyBorder="1" applyAlignment="1">
      <alignment wrapText="1"/>
    </xf>
    <xf numFmtId="14" fontId="15" fillId="0" borderId="6" xfId="0" applyNumberFormat="1" applyFont="1" applyFill="1" applyBorder="1" applyAlignment="1">
      <alignment horizontal="right"/>
    </xf>
    <xf numFmtId="49" fontId="12" fillId="15" borderId="6" xfId="0" applyNumberFormat="1" applyFont="1" applyFill="1" applyBorder="1"/>
    <xf numFmtId="49" fontId="15" fillId="15" borderId="6" xfId="0" applyNumberFormat="1" applyFont="1" applyFill="1" applyBorder="1"/>
    <xf numFmtId="0" fontId="16" fillId="15" borderId="6" xfId="0" applyFont="1" applyFill="1" applyBorder="1"/>
    <xf numFmtId="14" fontId="15" fillId="15" borderId="6" xfId="0" applyNumberFormat="1" applyFont="1" applyFill="1" applyBorder="1"/>
    <xf numFmtId="49" fontId="12" fillId="13" borderId="6" xfId="0" applyNumberFormat="1" applyFont="1" applyFill="1" applyBorder="1"/>
    <xf numFmtId="0" fontId="1" fillId="0" borderId="0" xfId="1" applyAlignment="1">
      <alignment horizontal="center" wrapText="1"/>
    </xf>
    <xf numFmtId="0" fontId="0" fillId="0" borderId="0" xfId="0" applyFont="1" applyAlignment="1"/>
    <xf numFmtId="0" fontId="0" fillId="0" borderId="1" xfId="0" applyBorder="1"/>
    <xf numFmtId="0" fontId="0" fillId="0" borderId="0" xfId="0" applyFill="1" applyBorder="1"/>
    <xf numFmtId="0" fontId="1" fillId="16" borderId="0" xfId="1" applyFill="1" applyAlignment="1">
      <alignment horizontal="center"/>
    </xf>
    <xf numFmtId="0" fontId="1" fillId="16" borderId="1" xfId="1" applyFont="1" applyFill="1" applyBorder="1" applyAlignment="1"/>
    <xf numFmtId="0" fontId="1" fillId="16" borderId="0" xfId="1" applyFont="1" applyFill="1" applyBorder="1" applyAlignment="1"/>
    <xf numFmtId="0" fontId="1" fillId="16" borderId="1" xfId="1" applyFont="1" applyFill="1" applyBorder="1" applyAlignment="1">
      <alignment horizontal="center"/>
    </xf>
    <xf numFmtId="0" fontId="1" fillId="16" borderId="0" xfId="1" applyFont="1" applyFill="1" applyBorder="1" applyAlignment="1">
      <alignment horizontal="center"/>
    </xf>
    <xf numFmtId="0" fontId="1" fillId="4" borderId="1" xfId="1" applyFont="1" applyFill="1" applyBorder="1" applyAlignment="1"/>
    <xf numFmtId="0" fontId="1" fillId="4" borderId="0" xfId="1" applyFont="1" applyFill="1" applyBorder="1" applyAlignment="1"/>
    <xf numFmtId="0" fontId="1" fillId="4" borderId="1" xfId="1" applyFont="1" applyFill="1" applyBorder="1" applyAlignment="1">
      <alignment horizontal="center"/>
    </xf>
    <xf numFmtId="0" fontId="1" fillId="4" borderId="0" xfId="1" applyFont="1" applyFill="1" applyBorder="1" applyAlignment="1">
      <alignment horizontal="center"/>
    </xf>
    <xf numFmtId="0" fontId="20" fillId="4" borderId="0" xfId="0" applyFont="1" applyFill="1" applyBorder="1" applyAlignment="1"/>
    <xf numFmtId="0" fontId="20" fillId="4" borderId="1" xfId="0" applyFont="1" applyFill="1" applyBorder="1" applyAlignment="1">
      <alignment horizontal="center"/>
    </xf>
    <xf numFmtId="0" fontId="20" fillId="16" borderId="1" xfId="0" applyFont="1" applyFill="1" applyBorder="1" applyAlignment="1"/>
    <xf numFmtId="0" fontId="20" fillId="16" borderId="1" xfId="0" applyFont="1" applyFill="1" applyBorder="1" applyAlignment="1">
      <alignment horizontal="center"/>
    </xf>
    <xf numFmtId="0" fontId="20" fillId="16" borderId="0" xfId="0" applyFont="1" applyFill="1" applyBorder="1" applyAlignment="1">
      <alignment horizontal="center"/>
    </xf>
    <xf numFmtId="0" fontId="20" fillId="16" borderId="0" xfId="0" applyFont="1" applyFill="1" applyBorder="1" applyAlignment="1"/>
    <xf numFmtId="0" fontId="20" fillId="4" borderId="1" xfId="0" applyFont="1" applyFill="1" applyBorder="1" applyAlignment="1"/>
    <xf numFmtId="0" fontId="20" fillId="4" borderId="0" xfId="0" applyFont="1" applyFill="1" applyBorder="1" applyAlignment="1">
      <alignment horizontal="center"/>
    </xf>
    <xf numFmtId="0" fontId="20" fillId="0" borderId="0" xfId="0" applyFont="1" applyFill="1" applyBorder="1" applyAlignment="1"/>
    <xf numFmtId="0" fontId="1" fillId="0" borderId="0" xfId="1" applyFont="1" applyFill="1" applyBorder="1" applyAlignment="1">
      <alignment horizontal="center"/>
    </xf>
    <xf numFmtId="0" fontId="20" fillId="0" borderId="0" xfId="0" applyFont="1" applyFill="1" applyBorder="1" applyAlignment="1">
      <alignment horizontal="center"/>
    </xf>
    <xf numFmtId="0" fontId="1" fillId="0" borderId="0" xfId="1" applyAlignment="1">
      <alignment horizontal="center"/>
    </xf>
    <xf numFmtId="0" fontId="1" fillId="0" borderId="0" xfId="1" applyAlignment="1">
      <alignment horizontal="center" wrapText="1"/>
    </xf>
    <xf numFmtId="0" fontId="4" fillId="0" borderId="0" xfId="1" applyFont="1" applyAlignment="1">
      <alignment horizontal="center" wrapText="1"/>
    </xf>
    <xf numFmtId="0" fontId="2" fillId="2" borderId="0" xfId="1" applyFont="1" applyFill="1" applyAlignment="1">
      <alignment horizontal="center" wrapText="1"/>
    </xf>
    <xf numFmtId="0" fontId="0" fillId="0" borderId="0" xfId="0" applyFont="1" applyAlignment="1">
      <alignment wrapText="1"/>
    </xf>
    <xf numFmtId="0" fontId="1" fillId="0" borderId="0" xfId="1" applyAlignment="1">
      <alignment wrapText="1"/>
    </xf>
  </cellXfs>
  <cellStyles count="5">
    <cellStyle name="Bad" xfId="3" builtinId="27"/>
    <cellStyle name="Good" xfId="2" builtinId="26"/>
    <cellStyle name="Normal" xfId="0" builtinId="0"/>
    <cellStyle name="Normal 2" xfId="1" xr:uid="{00000000-0005-0000-0000-000003000000}"/>
    <cellStyle name="Output" xfId="4" builtinId="21"/>
  </cellStyles>
  <dxfs count="0"/>
  <tableStyles count="0" defaultTableStyle="TableStyleMedium2" defaultPivotStyle="PivotStyleLight16"/>
  <colors>
    <mruColors>
      <color rgb="FFFFFF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3"/>
  <sheetViews>
    <sheetView workbookViewId="0">
      <selection activeCell="H156" sqref="H156"/>
    </sheetView>
  </sheetViews>
  <sheetFormatPr defaultRowHeight="14.4" x14ac:dyDescent="0.55000000000000004"/>
  <cols>
    <col min="1" max="1" width="20" customWidth="1"/>
    <col min="4" max="6" width="11" customWidth="1"/>
    <col min="7" max="7" width="10.68359375" customWidth="1"/>
    <col min="8" max="8" width="15" customWidth="1"/>
    <col min="9" max="9" width="14.41796875" customWidth="1"/>
    <col min="13" max="13" width="12" customWidth="1"/>
    <col min="15" max="15" width="10.26171875" customWidth="1"/>
  </cols>
  <sheetData>
    <row r="1" spans="1:17" x14ac:dyDescent="0.55000000000000004">
      <c r="A1" s="164" t="s">
        <v>0</v>
      </c>
      <c r="B1" s="164" t="s">
        <v>1</v>
      </c>
      <c r="C1" s="164" t="s">
        <v>2</v>
      </c>
      <c r="D1" s="164" t="s">
        <v>3</v>
      </c>
      <c r="E1" s="163" t="s">
        <v>109</v>
      </c>
      <c r="F1" s="163" t="s">
        <v>110</v>
      </c>
      <c r="G1" s="1"/>
      <c r="H1" s="166" t="s">
        <v>4</v>
      </c>
      <c r="I1" s="17"/>
      <c r="J1" s="164" t="s">
        <v>5</v>
      </c>
      <c r="K1" s="164" t="s">
        <v>6</v>
      </c>
      <c r="L1" s="164" t="s">
        <v>7</v>
      </c>
      <c r="M1" s="164" t="s">
        <v>8</v>
      </c>
      <c r="N1" s="164" t="s">
        <v>9</v>
      </c>
      <c r="O1" s="165" t="s">
        <v>10</v>
      </c>
      <c r="P1" s="165" t="s">
        <v>11</v>
      </c>
      <c r="Q1" s="165" t="s">
        <v>12</v>
      </c>
    </row>
    <row r="2" spans="1:17" ht="37.799999999999997" x14ac:dyDescent="0.55000000000000004">
      <c r="A2" s="164"/>
      <c r="B2" s="164"/>
      <c r="C2" s="164"/>
      <c r="D2" s="164"/>
      <c r="E2" s="163"/>
      <c r="F2" s="163"/>
      <c r="G2" s="1" t="s">
        <v>13</v>
      </c>
      <c r="H2" s="166"/>
      <c r="I2" s="17" t="s">
        <v>14</v>
      </c>
      <c r="J2" s="164"/>
      <c r="K2" s="164"/>
      <c r="L2" s="164"/>
      <c r="M2" s="164"/>
      <c r="N2" s="164"/>
      <c r="O2" s="165"/>
      <c r="P2" s="165"/>
      <c r="Q2" s="165"/>
    </row>
    <row r="3" spans="1:17" x14ac:dyDescent="0.55000000000000004">
      <c r="A3" s="18" t="s">
        <v>46</v>
      </c>
      <c r="B3" s="18">
        <v>2</v>
      </c>
      <c r="C3" s="18" t="str">
        <f>CONCATENATE(A$1:A$65520,B$1:B$65520)</f>
        <v>AC2</v>
      </c>
      <c r="D3" s="18" t="s">
        <v>58</v>
      </c>
      <c r="E3" s="18" t="s">
        <v>58</v>
      </c>
      <c r="F3" s="18" t="s">
        <v>107</v>
      </c>
      <c r="G3" s="24" t="s">
        <v>58</v>
      </c>
      <c r="H3" s="24" t="s">
        <v>116</v>
      </c>
      <c r="I3" s="24" t="s">
        <v>58</v>
      </c>
      <c r="J3" s="18">
        <v>0</v>
      </c>
      <c r="K3" s="18" t="s">
        <v>69</v>
      </c>
      <c r="L3" s="24">
        <v>2622</v>
      </c>
      <c r="M3" s="18" t="s">
        <v>70</v>
      </c>
      <c r="N3" s="18" t="s">
        <v>61</v>
      </c>
      <c r="O3" s="18">
        <v>2</v>
      </c>
      <c r="P3" s="24" t="s">
        <v>62</v>
      </c>
      <c r="Q3" s="24" t="s">
        <v>71</v>
      </c>
    </row>
    <row r="4" spans="1:17" x14ac:dyDescent="0.55000000000000004">
      <c r="A4" s="15" t="s">
        <v>46</v>
      </c>
      <c r="B4" s="15">
        <v>2</v>
      </c>
      <c r="C4" s="15" t="str">
        <f>CONCATENATE(A$1:A$65520,B$1:B$65520)</f>
        <v>AC2</v>
      </c>
      <c r="D4" s="15" t="s">
        <v>107</v>
      </c>
      <c r="E4" s="15" t="s">
        <v>107</v>
      </c>
      <c r="F4" s="15" t="s">
        <v>107</v>
      </c>
      <c r="G4" s="7" t="s">
        <v>107</v>
      </c>
      <c r="H4" s="7" t="s">
        <v>107</v>
      </c>
      <c r="I4" s="7" t="s">
        <v>107</v>
      </c>
      <c r="J4" s="15" t="s">
        <v>107</v>
      </c>
      <c r="K4" s="15" t="s">
        <v>107</v>
      </c>
      <c r="L4" s="15" t="s">
        <v>107</v>
      </c>
      <c r="M4" s="15" t="s">
        <v>107</v>
      </c>
      <c r="N4" s="15" t="s">
        <v>107</v>
      </c>
      <c r="O4" s="15" t="s">
        <v>107</v>
      </c>
      <c r="P4" s="15" t="s">
        <v>107</v>
      </c>
      <c r="Q4" s="15" t="s">
        <v>107</v>
      </c>
    </row>
    <row r="5" spans="1:17" x14ac:dyDescent="0.55000000000000004">
      <c r="A5" s="15" t="s">
        <v>46</v>
      </c>
      <c r="B5" s="15">
        <v>2</v>
      </c>
      <c r="C5" s="15" t="str">
        <f>CONCATENATE(A$1:A$65520,B$1:B$65520)</f>
        <v>AC2</v>
      </c>
      <c r="D5" s="15" t="s">
        <v>107</v>
      </c>
      <c r="E5" s="15" t="s">
        <v>107</v>
      </c>
      <c r="F5" s="15" t="s">
        <v>107</v>
      </c>
      <c r="G5" s="7" t="s">
        <v>107</v>
      </c>
      <c r="H5" s="7" t="s">
        <v>107</v>
      </c>
      <c r="I5" s="7" t="s">
        <v>107</v>
      </c>
      <c r="J5" s="15" t="s">
        <v>107</v>
      </c>
      <c r="K5" s="15" t="s">
        <v>107</v>
      </c>
      <c r="L5" s="15" t="s">
        <v>107</v>
      </c>
      <c r="M5" s="15" t="s">
        <v>107</v>
      </c>
      <c r="N5" s="15" t="s">
        <v>107</v>
      </c>
      <c r="O5" s="15" t="s">
        <v>107</v>
      </c>
      <c r="P5" s="15" t="s">
        <v>107</v>
      </c>
      <c r="Q5" s="15" t="s">
        <v>107</v>
      </c>
    </row>
    <row r="6" spans="1:17" x14ac:dyDescent="0.55000000000000004">
      <c r="A6" s="15" t="s">
        <v>46</v>
      </c>
      <c r="B6" s="15">
        <v>2</v>
      </c>
      <c r="C6" s="15" t="str">
        <f>CONCATENATE(A$1:A$65520,B$1:B$65520)</f>
        <v>AC2</v>
      </c>
      <c r="D6" s="15" t="s">
        <v>107</v>
      </c>
      <c r="E6" s="15" t="s">
        <v>107</v>
      </c>
      <c r="F6" s="15" t="s">
        <v>107</v>
      </c>
      <c r="G6" s="7" t="s">
        <v>107</v>
      </c>
      <c r="H6" s="7" t="s">
        <v>107</v>
      </c>
      <c r="I6" s="7" t="s">
        <v>107</v>
      </c>
      <c r="J6" s="15" t="s">
        <v>107</v>
      </c>
      <c r="K6" s="15" t="s">
        <v>107</v>
      </c>
      <c r="L6" s="15" t="s">
        <v>107</v>
      </c>
      <c r="M6" s="15" t="s">
        <v>107</v>
      </c>
      <c r="N6" s="15" t="s">
        <v>107</v>
      </c>
      <c r="O6" s="15" t="s">
        <v>107</v>
      </c>
      <c r="P6" s="15" t="s">
        <v>107</v>
      </c>
      <c r="Q6" s="15" t="s">
        <v>107</v>
      </c>
    </row>
    <row r="7" spans="1:17" x14ac:dyDescent="0.55000000000000004">
      <c r="A7" s="18" t="s">
        <v>46</v>
      </c>
      <c r="B7" s="18">
        <v>3</v>
      </c>
      <c r="C7" s="18" t="s">
        <v>47</v>
      </c>
      <c r="D7" s="18" t="s">
        <v>58</v>
      </c>
      <c r="E7" s="18" t="s">
        <v>58</v>
      </c>
      <c r="F7" s="18" t="s">
        <v>107</v>
      </c>
      <c r="G7" s="18" t="s">
        <v>58</v>
      </c>
      <c r="H7" s="24" t="s">
        <v>116</v>
      </c>
      <c r="I7" s="18" t="s">
        <v>58</v>
      </c>
      <c r="J7" s="18">
        <v>1</v>
      </c>
      <c r="K7" s="18" t="s">
        <v>63</v>
      </c>
      <c r="L7" s="18">
        <v>2594</v>
      </c>
      <c r="M7" s="18" t="s">
        <v>74</v>
      </c>
      <c r="N7" s="18" t="s">
        <v>75</v>
      </c>
      <c r="O7" s="18">
        <v>4</v>
      </c>
      <c r="P7" s="18" t="s">
        <v>76</v>
      </c>
      <c r="Q7" s="18" t="s">
        <v>66</v>
      </c>
    </row>
    <row r="8" spans="1:17" x14ac:dyDescent="0.55000000000000004">
      <c r="A8" s="15" t="s">
        <v>46</v>
      </c>
      <c r="B8" s="15">
        <v>3</v>
      </c>
      <c r="C8" s="15" t="s">
        <v>47</v>
      </c>
      <c r="D8" s="15" t="s">
        <v>107</v>
      </c>
      <c r="E8" s="15" t="s">
        <v>107</v>
      </c>
      <c r="F8" s="15" t="s">
        <v>107</v>
      </c>
      <c r="G8" s="7" t="s">
        <v>107</v>
      </c>
      <c r="H8" s="7" t="s">
        <v>107</v>
      </c>
      <c r="I8" s="7" t="s">
        <v>107</v>
      </c>
      <c r="J8" s="15" t="s">
        <v>107</v>
      </c>
      <c r="K8" s="15" t="s">
        <v>107</v>
      </c>
      <c r="L8" s="15" t="s">
        <v>107</v>
      </c>
      <c r="M8" s="15" t="s">
        <v>107</v>
      </c>
      <c r="N8" s="15" t="s">
        <v>107</v>
      </c>
      <c r="O8" s="15" t="s">
        <v>107</v>
      </c>
      <c r="P8" s="15" t="s">
        <v>107</v>
      </c>
      <c r="Q8" s="15" t="s">
        <v>107</v>
      </c>
    </row>
    <row r="9" spans="1:17" x14ac:dyDescent="0.55000000000000004">
      <c r="A9" s="15" t="s">
        <v>46</v>
      </c>
      <c r="B9" s="15">
        <v>3</v>
      </c>
      <c r="C9" s="15" t="s">
        <v>47</v>
      </c>
      <c r="D9" s="15" t="s">
        <v>107</v>
      </c>
      <c r="E9" s="15" t="s">
        <v>107</v>
      </c>
      <c r="F9" s="15" t="s">
        <v>107</v>
      </c>
      <c r="G9" s="7" t="s">
        <v>107</v>
      </c>
      <c r="H9" s="7" t="s">
        <v>107</v>
      </c>
      <c r="I9" s="7" t="s">
        <v>107</v>
      </c>
      <c r="J9" s="15" t="s">
        <v>107</v>
      </c>
      <c r="K9" s="15" t="s">
        <v>107</v>
      </c>
      <c r="L9" s="15" t="s">
        <v>107</v>
      </c>
      <c r="M9" s="15" t="s">
        <v>107</v>
      </c>
      <c r="N9" s="15" t="s">
        <v>107</v>
      </c>
      <c r="O9" s="15" t="s">
        <v>107</v>
      </c>
      <c r="P9" s="15" t="s">
        <v>107</v>
      </c>
      <c r="Q9" s="15" t="s">
        <v>107</v>
      </c>
    </row>
    <row r="10" spans="1:17" x14ac:dyDescent="0.55000000000000004">
      <c r="A10" s="15" t="s">
        <v>46</v>
      </c>
      <c r="B10" s="15">
        <v>3</v>
      </c>
      <c r="C10" s="15" t="s">
        <v>47</v>
      </c>
      <c r="D10" s="15" t="s">
        <v>107</v>
      </c>
      <c r="E10" s="15" t="s">
        <v>107</v>
      </c>
      <c r="F10" s="15" t="s">
        <v>107</v>
      </c>
      <c r="G10" s="7" t="s">
        <v>107</v>
      </c>
      <c r="H10" s="7" t="s">
        <v>107</v>
      </c>
      <c r="I10" s="7" t="s">
        <v>107</v>
      </c>
      <c r="J10" s="15" t="s">
        <v>107</v>
      </c>
      <c r="K10" s="15" t="s">
        <v>107</v>
      </c>
      <c r="L10" s="15" t="s">
        <v>107</v>
      </c>
      <c r="M10" s="15" t="s">
        <v>107</v>
      </c>
      <c r="N10" s="15" t="s">
        <v>107</v>
      </c>
      <c r="O10" s="15" t="s">
        <v>107</v>
      </c>
      <c r="P10" s="15" t="s">
        <v>107</v>
      </c>
      <c r="Q10" s="15" t="s">
        <v>107</v>
      </c>
    </row>
    <row r="11" spans="1:17" x14ac:dyDescent="0.55000000000000004">
      <c r="A11" s="18" t="s">
        <v>46</v>
      </c>
      <c r="B11" s="18">
        <v>4</v>
      </c>
      <c r="C11" s="18" t="str">
        <f t="shared" ref="C11:C46" si="0">CONCATENATE(A$1:A$65520,B$1:B$65520)</f>
        <v>AC4</v>
      </c>
      <c r="D11" s="18" t="s">
        <v>58</v>
      </c>
      <c r="E11" s="18" t="s">
        <v>58</v>
      </c>
      <c r="F11" s="18" t="s">
        <v>107</v>
      </c>
      <c r="G11" s="24" t="s">
        <v>58</v>
      </c>
      <c r="H11" s="24" t="s">
        <v>116</v>
      </c>
      <c r="I11" s="24" t="s">
        <v>58</v>
      </c>
      <c r="J11" s="18">
        <v>25</v>
      </c>
      <c r="K11" s="18" t="s">
        <v>63</v>
      </c>
      <c r="L11" s="18">
        <v>2615</v>
      </c>
      <c r="M11" s="18" t="s">
        <v>77</v>
      </c>
      <c r="N11" s="18" t="s">
        <v>61</v>
      </c>
      <c r="O11" s="18">
        <v>4</v>
      </c>
      <c r="P11" s="24" t="s">
        <v>59</v>
      </c>
      <c r="Q11" s="24" t="s">
        <v>66</v>
      </c>
    </row>
    <row r="12" spans="1:17" x14ac:dyDescent="0.55000000000000004">
      <c r="A12" s="15" t="s">
        <v>46</v>
      </c>
      <c r="B12" s="15">
        <v>4</v>
      </c>
      <c r="C12" s="15" t="str">
        <f t="shared" si="0"/>
        <v>AC4</v>
      </c>
      <c r="D12" s="15" t="s">
        <v>107</v>
      </c>
      <c r="E12" s="15" t="s">
        <v>107</v>
      </c>
      <c r="F12" s="15" t="s">
        <v>107</v>
      </c>
      <c r="G12" s="7" t="s">
        <v>107</v>
      </c>
      <c r="H12" s="7" t="s">
        <v>107</v>
      </c>
      <c r="I12" s="7" t="s">
        <v>107</v>
      </c>
      <c r="J12" s="15" t="s">
        <v>107</v>
      </c>
      <c r="K12" s="15" t="s">
        <v>107</v>
      </c>
      <c r="L12" s="15" t="s">
        <v>107</v>
      </c>
      <c r="M12" s="15" t="s">
        <v>107</v>
      </c>
      <c r="N12" s="15" t="s">
        <v>107</v>
      </c>
      <c r="O12" s="15" t="s">
        <v>107</v>
      </c>
      <c r="P12" s="15" t="s">
        <v>107</v>
      </c>
      <c r="Q12" s="15" t="s">
        <v>107</v>
      </c>
    </row>
    <row r="13" spans="1:17" x14ac:dyDescent="0.55000000000000004">
      <c r="A13" s="15" t="s">
        <v>46</v>
      </c>
      <c r="B13" s="15">
        <v>4</v>
      </c>
      <c r="C13" s="15" t="str">
        <f t="shared" si="0"/>
        <v>AC4</v>
      </c>
      <c r="D13" s="15" t="s">
        <v>107</v>
      </c>
      <c r="E13" s="15" t="s">
        <v>107</v>
      </c>
      <c r="F13" s="15" t="s">
        <v>107</v>
      </c>
      <c r="G13" s="7" t="s">
        <v>107</v>
      </c>
      <c r="H13" s="7" t="s">
        <v>107</v>
      </c>
      <c r="I13" s="7" t="s">
        <v>107</v>
      </c>
      <c r="J13" s="15" t="s">
        <v>107</v>
      </c>
      <c r="K13" s="15" t="s">
        <v>107</v>
      </c>
      <c r="L13" s="15" t="s">
        <v>107</v>
      </c>
      <c r="M13" s="15" t="s">
        <v>107</v>
      </c>
      <c r="N13" s="15" t="s">
        <v>107</v>
      </c>
      <c r="O13" s="15" t="s">
        <v>107</v>
      </c>
      <c r="P13" s="15" t="s">
        <v>107</v>
      </c>
      <c r="Q13" s="15" t="s">
        <v>107</v>
      </c>
    </row>
    <row r="14" spans="1:17" x14ac:dyDescent="0.55000000000000004">
      <c r="A14" s="15" t="s">
        <v>46</v>
      </c>
      <c r="B14" s="15">
        <v>4</v>
      </c>
      <c r="C14" s="15" t="str">
        <f t="shared" si="0"/>
        <v>AC4</v>
      </c>
      <c r="D14" s="15" t="s">
        <v>107</v>
      </c>
      <c r="E14" s="15" t="s">
        <v>107</v>
      </c>
      <c r="F14" s="15" t="s">
        <v>107</v>
      </c>
      <c r="G14" s="7" t="s">
        <v>107</v>
      </c>
      <c r="H14" s="7" t="s">
        <v>107</v>
      </c>
      <c r="I14" s="7" t="s">
        <v>107</v>
      </c>
      <c r="J14" s="15" t="s">
        <v>107</v>
      </c>
      <c r="K14" s="15" t="s">
        <v>107</v>
      </c>
      <c r="L14" s="15" t="s">
        <v>107</v>
      </c>
      <c r="M14" s="15" t="s">
        <v>107</v>
      </c>
      <c r="N14" s="15" t="s">
        <v>107</v>
      </c>
      <c r="O14" s="15" t="s">
        <v>107</v>
      </c>
      <c r="P14" s="15" t="s">
        <v>107</v>
      </c>
      <c r="Q14" s="15" t="s">
        <v>107</v>
      </c>
    </row>
    <row r="15" spans="1:17" x14ac:dyDescent="0.55000000000000004">
      <c r="A15" s="18" t="s">
        <v>46</v>
      </c>
      <c r="B15" s="18">
        <v>5</v>
      </c>
      <c r="C15" s="18" t="str">
        <f t="shared" si="0"/>
        <v>AC5</v>
      </c>
      <c r="D15" s="18" t="s">
        <v>58</v>
      </c>
      <c r="E15" s="18" t="s">
        <v>58</v>
      </c>
      <c r="F15" s="18" t="s">
        <v>107</v>
      </c>
      <c r="G15" s="18" t="s">
        <v>58</v>
      </c>
      <c r="H15" s="24" t="s">
        <v>116</v>
      </c>
      <c r="I15" s="18" t="s">
        <v>58</v>
      </c>
      <c r="J15" s="18">
        <v>20</v>
      </c>
      <c r="K15" s="18" t="s">
        <v>63</v>
      </c>
      <c r="L15" s="18">
        <v>2618</v>
      </c>
      <c r="M15" s="18" t="s">
        <v>65</v>
      </c>
      <c r="N15" s="18" t="s">
        <v>61</v>
      </c>
      <c r="O15" s="18">
        <v>1</v>
      </c>
      <c r="P15" s="18" t="s">
        <v>78</v>
      </c>
      <c r="Q15" s="18" t="s">
        <v>66</v>
      </c>
    </row>
    <row r="16" spans="1:17" x14ac:dyDescent="0.55000000000000004">
      <c r="A16" s="15" t="s">
        <v>46</v>
      </c>
      <c r="B16" s="15">
        <v>5</v>
      </c>
      <c r="C16" s="15" t="str">
        <f t="shared" si="0"/>
        <v>AC5</v>
      </c>
      <c r="D16" s="15" t="s">
        <v>107</v>
      </c>
      <c r="E16" s="15" t="s">
        <v>107</v>
      </c>
      <c r="F16" s="15" t="s">
        <v>107</v>
      </c>
      <c r="G16" s="7" t="s">
        <v>107</v>
      </c>
      <c r="H16" s="7" t="s">
        <v>107</v>
      </c>
      <c r="I16" s="7" t="s">
        <v>107</v>
      </c>
      <c r="J16" s="15" t="s">
        <v>107</v>
      </c>
      <c r="K16" s="15" t="s">
        <v>107</v>
      </c>
      <c r="L16" s="15" t="s">
        <v>107</v>
      </c>
      <c r="M16" s="15" t="s">
        <v>107</v>
      </c>
      <c r="N16" s="15" t="s">
        <v>107</v>
      </c>
      <c r="O16" s="15" t="s">
        <v>107</v>
      </c>
      <c r="P16" s="15" t="s">
        <v>107</v>
      </c>
      <c r="Q16" s="15" t="s">
        <v>107</v>
      </c>
    </row>
    <row r="17" spans="1:17" x14ac:dyDescent="0.55000000000000004">
      <c r="A17" s="15" t="s">
        <v>46</v>
      </c>
      <c r="B17" s="15">
        <v>5</v>
      </c>
      <c r="C17" s="15" t="str">
        <f t="shared" si="0"/>
        <v>AC5</v>
      </c>
      <c r="D17" s="15" t="s">
        <v>107</v>
      </c>
      <c r="E17" s="15" t="s">
        <v>107</v>
      </c>
      <c r="F17" s="15" t="s">
        <v>107</v>
      </c>
      <c r="G17" s="7" t="s">
        <v>107</v>
      </c>
      <c r="H17" s="7" t="s">
        <v>107</v>
      </c>
      <c r="I17" s="7" t="s">
        <v>107</v>
      </c>
      <c r="J17" s="15" t="s">
        <v>107</v>
      </c>
      <c r="K17" s="15" t="s">
        <v>107</v>
      </c>
      <c r="L17" s="15" t="s">
        <v>107</v>
      </c>
      <c r="M17" s="15" t="s">
        <v>107</v>
      </c>
      <c r="N17" s="15" t="s">
        <v>107</v>
      </c>
      <c r="O17" s="15" t="s">
        <v>107</v>
      </c>
      <c r="P17" s="15" t="s">
        <v>107</v>
      </c>
      <c r="Q17" s="15" t="s">
        <v>107</v>
      </c>
    </row>
    <row r="18" spans="1:17" x14ac:dyDescent="0.55000000000000004">
      <c r="A18" s="15" t="s">
        <v>46</v>
      </c>
      <c r="B18" s="15">
        <v>5</v>
      </c>
      <c r="C18" s="15" t="str">
        <f t="shared" si="0"/>
        <v>AC5</v>
      </c>
      <c r="D18" s="15" t="s">
        <v>107</v>
      </c>
      <c r="E18" s="15" t="s">
        <v>107</v>
      </c>
      <c r="F18" s="15" t="s">
        <v>107</v>
      </c>
      <c r="G18" s="7" t="s">
        <v>107</v>
      </c>
      <c r="H18" s="7" t="s">
        <v>107</v>
      </c>
      <c r="I18" s="7" t="s">
        <v>107</v>
      </c>
      <c r="J18" s="15" t="s">
        <v>107</v>
      </c>
      <c r="K18" s="15" t="s">
        <v>107</v>
      </c>
      <c r="L18" s="15" t="s">
        <v>107</v>
      </c>
      <c r="M18" s="15" t="s">
        <v>107</v>
      </c>
      <c r="N18" s="15" t="s">
        <v>107</v>
      </c>
      <c r="O18" s="15" t="s">
        <v>107</v>
      </c>
      <c r="P18" s="15" t="s">
        <v>107</v>
      </c>
      <c r="Q18" s="15" t="s">
        <v>107</v>
      </c>
    </row>
    <row r="19" spans="1:17" x14ac:dyDescent="0.55000000000000004">
      <c r="A19" s="18" t="s">
        <v>46</v>
      </c>
      <c r="B19" s="18">
        <v>6</v>
      </c>
      <c r="C19" s="18" t="str">
        <f t="shared" si="0"/>
        <v>AC6</v>
      </c>
      <c r="D19" s="18" t="s">
        <v>58</v>
      </c>
      <c r="E19" s="18" t="s">
        <v>58</v>
      </c>
      <c r="F19" s="18" t="s">
        <v>107</v>
      </c>
      <c r="G19" s="24" t="s">
        <v>58</v>
      </c>
      <c r="H19" s="24" t="s">
        <v>116</v>
      </c>
      <c r="I19" s="24" t="s">
        <v>58</v>
      </c>
      <c r="J19" s="18">
        <v>10</v>
      </c>
      <c r="K19" s="18" t="s">
        <v>63</v>
      </c>
      <c r="L19" s="18">
        <v>2654</v>
      </c>
      <c r="M19" s="18" t="s">
        <v>79</v>
      </c>
      <c r="N19" s="18" t="s">
        <v>61</v>
      </c>
      <c r="O19" s="18" t="s">
        <v>80</v>
      </c>
      <c r="P19" s="24" t="s">
        <v>78</v>
      </c>
      <c r="Q19" s="24" t="s">
        <v>81</v>
      </c>
    </row>
    <row r="20" spans="1:17" x14ac:dyDescent="0.55000000000000004">
      <c r="A20" s="15" t="s">
        <v>46</v>
      </c>
      <c r="B20" s="15">
        <v>6</v>
      </c>
      <c r="C20" s="15" t="str">
        <f t="shared" si="0"/>
        <v>AC6</v>
      </c>
      <c r="D20" s="15" t="s">
        <v>107</v>
      </c>
      <c r="E20" s="15" t="s">
        <v>107</v>
      </c>
      <c r="F20" s="15" t="s">
        <v>107</v>
      </c>
      <c r="G20" s="7" t="s">
        <v>107</v>
      </c>
      <c r="H20" s="7" t="s">
        <v>107</v>
      </c>
      <c r="I20" s="7" t="s">
        <v>107</v>
      </c>
      <c r="J20" s="15" t="s">
        <v>107</v>
      </c>
      <c r="K20" s="15" t="s">
        <v>107</v>
      </c>
      <c r="L20" s="15" t="s">
        <v>107</v>
      </c>
      <c r="M20" s="15" t="s">
        <v>107</v>
      </c>
      <c r="N20" s="15" t="s">
        <v>107</v>
      </c>
      <c r="O20" s="15" t="s">
        <v>107</v>
      </c>
      <c r="P20" s="15" t="s">
        <v>107</v>
      </c>
      <c r="Q20" s="15" t="s">
        <v>107</v>
      </c>
    </row>
    <row r="21" spans="1:17" x14ac:dyDescent="0.55000000000000004">
      <c r="A21" s="15" t="s">
        <v>46</v>
      </c>
      <c r="B21" s="15">
        <v>6</v>
      </c>
      <c r="C21" s="15" t="str">
        <f t="shared" si="0"/>
        <v>AC6</v>
      </c>
      <c r="D21" s="15" t="s">
        <v>107</v>
      </c>
      <c r="E21" s="15" t="s">
        <v>107</v>
      </c>
      <c r="F21" s="15" t="s">
        <v>107</v>
      </c>
      <c r="G21" s="7" t="s">
        <v>107</v>
      </c>
      <c r="H21" s="7" t="s">
        <v>107</v>
      </c>
      <c r="I21" s="7" t="s">
        <v>107</v>
      </c>
      <c r="J21" s="15" t="s">
        <v>107</v>
      </c>
      <c r="K21" s="15" t="s">
        <v>107</v>
      </c>
      <c r="L21" s="15" t="s">
        <v>107</v>
      </c>
      <c r="M21" s="15" t="s">
        <v>107</v>
      </c>
      <c r="N21" s="15" t="s">
        <v>107</v>
      </c>
      <c r="O21" s="15" t="s">
        <v>107</v>
      </c>
      <c r="P21" s="15" t="s">
        <v>107</v>
      </c>
      <c r="Q21" s="15" t="s">
        <v>107</v>
      </c>
    </row>
    <row r="22" spans="1:17" x14ac:dyDescent="0.55000000000000004">
      <c r="A22" s="15" t="s">
        <v>46</v>
      </c>
      <c r="B22" s="15">
        <v>6</v>
      </c>
      <c r="C22" s="15" t="str">
        <f t="shared" si="0"/>
        <v>AC6</v>
      </c>
      <c r="D22" s="15" t="s">
        <v>107</v>
      </c>
      <c r="E22" s="15" t="s">
        <v>107</v>
      </c>
      <c r="F22" s="15" t="s">
        <v>107</v>
      </c>
      <c r="G22" s="7" t="s">
        <v>107</v>
      </c>
      <c r="H22" s="7" t="s">
        <v>107</v>
      </c>
      <c r="I22" s="7" t="s">
        <v>107</v>
      </c>
      <c r="J22" s="15" t="s">
        <v>107</v>
      </c>
      <c r="K22" s="15" t="s">
        <v>107</v>
      </c>
      <c r="L22" s="15" t="s">
        <v>107</v>
      </c>
      <c r="M22" s="15" t="s">
        <v>107</v>
      </c>
      <c r="N22" s="15" t="s">
        <v>107</v>
      </c>
      <c r="O22" s="15" t="s">
        <v>107</v>
      </c>
      <c r="P22" s="15" t="s">
        <v>107</v>
      </c>
      <c r="Q22" s="15" t="s">
        <v>107</v>
      </c>
    </row>
    <row r="23" spans="1:17" x14ac:dyDescent="0.55000000000000004">
      <c r="A23" s="18" t="s">
        <v>46</v>
      </c>
      <c r="B23" s="18">
        <v>7</v>
      </c>
      <c r="C23" s="18" t="str">
        <f t="shared" si="0"/>
        <v>AC7</v>
      </c>
      <c r="D23" s="18" t="s">
        <v>58</v>
      </c>
      <c r="E23" s="18" t="s">
        <v>58</v>
      </c>
      <c r="F23" s="18" t="s">
        <v>107</v>
      </c>
      <c r="G23" s="24" t="s">
        <v>58</v>
      </c>
      <c r="H23" s="24" t="s">
        <v>116</v>
      </c>
      <c r="I23" s="24" t="s">
        <v>58</v>
      </c>
      <c r="J23" s="18">
        <v>7</v>
      </c>
      <c r="K23" s="18" t="s">
        <v>59</v>
      </c>
      <c r="L23" s="18">
        <v>2483</v>
      </c>
      <c r="M23" s="18" t="s">
        <v>82</v>
      </c>
      <c r="N23" s="18" t="s">
        <v>75</v>
      </c>
      <c r="O23" s="18">
        <v>4</v>
      </c>
      <c r="P23" s="24" t="s">
        <v>83</v>
      </c>
      <c r="Q23" s="24" t="s">
        <v>84</v>
      </c>
    </row>
    <row r="24" spans="1:17" x14ac:dyDescent="0.55000000000000004">
      <c r="A24" s="15" t="s">
        <v>46</v>
      </c>
      <c r="B24" s="15">
        <v>7</v>
      </c>
      <c r="C24" s="15" t="str">
        <f t="shared" si="0"/>
        <v>AC7</v>
      </c>
      <c r="D24" s="15" t="s">
        <v>107</v>
      </c>
      <c r="E24" s="15" t="s">
        <v>107</v>
      </c>
      <c r="F24" s="15" t="s">
        <v>107</v>
      </c>
      <c r="G24" s="7" t="s">
        <v>107</v>
      </c>
      <c r="H24" s="7" t="s">
        <v>107</v>
      </c>
      <c r="I24" s="7" t="s">
        <v>107</v>
      </c>
      <c r="J24" s="15" t="s">
        <v>107</v>
      </c>
      <c r="K24" s="15" t="s">
        <v>107</v>
      </c>
      <c r="L24" s="15" t="s">
        <v>107</v>
      </c>
      <c r="M24" s="15" t="s">
        <v>107</v>
      </c>
      <c r="N24" s="15" t="s">
        <v>107</v>
      </c>
      <c r="O24" s="15" t="s">
        <v>107</v>
      </c>
      <c r="P24" s="15" t="s">
        <v>107</v>
      </c>
      <c r="Q24" s="15" t="s">
        <v>107</v>
      </c>
    </row>
    <row r="25" spans="1:17" x14ac:dyDescent="0.55000000000000004">
      <c r="A25" s="15" t="s">
        <v>46</v>
      </c>
      <c r="B25" s="15">
        <v>7</v>
      </c>
      <c r="C25" s="15" t="str">
        <f t="shared" si="0"/>
        <v>AC7</v>
      </c>
      <c r="D25" s="15" t="s">
        <v>107</v>
      </c>
      <c r="E25" s="15" t="s">
        <v>107</v>
      </c>
      <c r="F25" s="15" t="s">
        <v>107</v>
      </c>
      <c r="G25" s="7" t="s">
        <v>107</v>
      </c>
      <c r="H25" s="7" t="s">
        <v>107</v>
      </c>
      <c r="I25" s="7" t="s">
        <v>107</v>
      </c>
      <c r="J25" s="15" t="s">
        <v>107</v>
      </c>
      <c r="K25" s="15" t="s">
        <v>107</v>
      </c>
      <c r="L25" s="15" t="s">
        <v>107</v>
      </c>
      <c r="M25" s="15" t="s">
        <v>107</v>
      </c>
      <c r="N25" s="15" t="s">
        <v>107</v>
      </c>
      <c r="O25" s="15" t="s">
        <v>107</v>
      </c>
      <c r="P25" s="15" t="s">
        <v>107</v>
      </c>
      <c r="Q25" s="15" t="s">
        <v>107</v>
      </c>
    </row>
    <row r="26" spans="1:17" x14ac:dyDescent="0.55000000000000004">
      <c r="A26" s="15" t="s">
        <v>46</v>
      </c>
      <c r="B26" s="15">
        <v>7</v>
      </c>
      <c r="C26" s="15" t="str">
        <f t="shared" si="0"/>
        <v>AC7</v>
      </c>
      <c r="D26" s="15" t="s">
        <v>107</v>
      </c>
      <c r="E26" s="15" t="s">
        <v>107</v>
      </c>
      <c r="F26" s="15" t="s">
        <v>107</v>
      </c>
      <c r="G26" s="11" t="s">
        <v>107</v>
      </c>
      <c r="H26" s="11" t="s">
        <v>107</v>
      </c>
      <c r="I26" s="11" t="s">
        <v>107</v>
      </c>
      <c r="J26" s="15" t="s">
        <v>107</v>
      </c>
      <c r="K26" s="15" t="s">
        <v>107</v>
      </c>
      <c r="L26" s="15" t="s">
        <v>107</v>
      </c>
      <c r="M26" s="15" t="s">
        <v>107</v>
      </c>
      <c r="N26" s="15" t="s">
        <v>107</v>
      </c>
      <c r="O26" s="15" t="s">
        <v>107</v>
      </c>
      <c r="P26" s="12" t="s">
        <v>107</v>
      </c>
      <c r="Q26" s="12" t="s">
        <v>107</v>
      </c>
    </row>
    <row r="27" spans="1:17" x14ac:dyDescent="0.55000000000000004">
      <c r="A27" s="25" t="s">
        <v>46</v>
      </c>
      <c r="B27" s="25">
        <v>8</v>
      </c>
      <c r="C27" s="25" t="str">
        <f t="shared" si="0"/>
        <v>AC8</v>
      </c>
      <c r="D27" s="25" t="s">
        <v>85</v>
      </c>
      <c r="E27" s="25" t="s">
        <v>58</v>
      </c>
      <c r="F27" s="25" t="s">
        <v>107</v>
      </c>
      <c r="G27" s="25" t="s">
        <v>85</v>
      </c>
      <c r="H27" s="25">
        <v>8</v>
      </c>
      <c r="I27" s="25" t="s">
        <v>58</v>
      </c>
      <c r="J27" s="25">
        <v>4</v>
      </c>
      <c r="K27" s="25" t="s">
        <v>64</v>
      </c>
      <c r="L27" s="25">
        <v>2519</v>
      </c>
      <c r="M27" s="25" t="s">
        <v>65</v>
      </c>
      <c r="N27" s="25" t="s">
        <v>75</v>
      </c>
      <c r="O27" s="25">
        <v>4</v>
      </c>
      <c r="P27" s="25" t="s">
        <v>86</v>
      </c>
      <c r="Q27" s="25" t="s">
        <v>86</v>
      </c>
    </row>
    <row r="28" spans="1:17" x14ac:dyDescent="0.55000000000000004">
      <c r="A28" s="15" t="s">
        <v>46</v>
      </c>
      <c r="B28" s="15">
        <v>8</v>
      </c>
      <c r="C28" s="15" t="str">
        <f t="shared" si="0"/>
        <v>AC8</v>
      </c>
      <c r="D28" s="15" t="s">
        <v>107</v>
      </c>
      <c r="E28" s="15" t="s">
        <v>107</v>
      </c>
      <c r="F28" s="15" t="s">
        <v>107</v>
      </c>
      <c r="G28" s="7" t="s">
        <v>107</v>
      </c>
      <c r="H28" s="7" t="s">
        <v>107</v>
      </c>
      <c r="I28" s="7" t="s">
        <v>107</v>
      </c>
      <c r="J28" s="15" t="s">
        <v>107</v>
      </c>
      <c r="K28" s="15" t="s">
        <v>107</v>
      </c>
      <c r="L28" s="15" t="s">
        <v>107</v>
      </c>
      <c r="M28" s="15" t="s">
        <v>107</v>
      </c>
      <c r="N28" s="15" t="s">
        <v>107</v>
      </c>
      <c r="O28" s="15" t="s">
        <v>107</v>
      </c>
      <c r="P28" s="15" t="s">
        <v>107</v>
      </c>
      <c r="Q28" s="15" t="s">
        <v>107</v>
      </c>
    </row>
    <row r="29" spans="1:17" x14ac:dyDescent="0.55000000000000004">
      <c r="A29" s="15" t="s">
        <v>46</v>
      </c>
      <c r="B29" s="15">
        <v>8</v>
      </c>
      <c r="C29" s="15" t="str">
        <f t="shared" si="0"/>
        <v>AC8</v>
      </c>
      <c r="D29" s="15" t="s">
        <v>107</v>
      </c>
      <c r="E29" s="15" t="s">
        <v>107</v>
      </c>
      <c r="F29" s="15" t="s">
        <v>107</v>
      </c>
      <c r="G29" s="7" t="s">
        <v>107</v>
      </c>
      <c r="H29" s="7" t="s">
        <v>107</v>
      </c>
      <c r="I29" s="7" t="s">
        <v>107</v>
      </c>
      <c r="J29" s="15" t="s">
        <v>107</v>
      </c>
      <c r="K29" s="15" t="s">
        <v>107</v>
      </c>
      <c r="L29" s="15" t="s">
        <v>107</v>
      </c>
      <c r="M29" s="15" t="s">
        <v>107</v>
      </c>
      <c r="N29" s="15" t="s">
        <v>107</v>
      </c>
      <c r="O29" s="15" t="s">
        <v>107</v>
      </c>
      <c r="P29" s="15" t="s">
        <v>107</v>
      </c>
      <c r="Q29" s="15" t="s">
        <v>107</v>
      </c>
    </row>
    <row r="30" spans="1:17" x14ac:dyDescent="0.55000000000000004">
      <c r="A30" s="15" t="s">
        <v>46</v>
      </c>
      <c r="B30" s="15">
        <v>8</v>
      </c>
      <c r="C30" s="15" t="str">
        <f t="shared" si="0"/>
        <v>AC8</v>
      </c>
      <c r="D30" s="15" t="s">
        <v>107</v>
      </c>
      <c r="E30" s="15" t="s">
        <v>107</v>
      </c>
      <c r="F30" s="15" t="s">
        <v>107</v>
      </c>
      <c r="G30" s="7" t="s">
        <v>107</v>
      </c>
      <c r="H30" s="7" t="s">
        <v>107</v>
      </c>
      <c r="I30" s="7" t="s">
        <v>107</v>
      </c>
      <c r="J30" s="15" t="s">
        <v>107</v>
      </c>
      <c r="K30" s="15" t="s">
        <v>107</v>
      </c>
      <c r="L30" s="15" t="s">
        <v>107</v>
      </c>
      <c r="M30" s="15" t="s">
        <v>107</v>
      </c>
      <c r="N30" s="15" t="s">
        <v>107</v>
      </c>
      <c r="O30" s="15" t="s">
        <v>107</v>
      </c>
      <c r="P30" s="15" t="s">
        <v>107</v>
      </c>
      <c r="Q30" s="15" t="s">
        <v>107</v>
      </c>
    </row>
    <row r="31" spans="1:17" x14ac:dyDescent="0.55000000000000004">
      <c r="A31" s="18" t="s">
        <v>46</v>
      </c>
      <c r="B31" s="18">
        <v>9</v>
      </c>
      <c r="C31" s="18" t="str">
        <f t="shared" si="0"/>
        <v>AC9</v>
      </c>
      <c r="D31" s="18" t="s">
        <v>58</v>
      </c>
      <c r="E31" s="18" t="s">
        <v>58</v>
      </c>
      <c r="F31" s="18" t="s">
        <v>107</v>
      </c>
      <c r="G31" s="24" t="s">
        <v>58</v>
      </c>
      <c r="H31" s="24" t="s">
        <v>116</v>
      </c>
      <c r="I31" s="24" t="s">
        <v>58</v>
      </c>
      <c r="J31" s="18">
        <v>5</v>
      </c>
      <c r="K31" s="18" t="s">
        <v>63</v>
      </c>
      <c r="L31" s="18">
        <v>2630</v>
      </c>
      <c r="M31" s="18" t="s">
        <v>87</v>
      </c>
      <c r="N31" s="18" t="s">
        <v>61</v>
      </c>
      <c r="O31" s="18" t="s">
        <v>80</v>
      </c>
      <c r="P31" s="24" t="s">
        <v>86</v>
      </c>
      <c r="Q31" s="24" t="s">
        <v>86</v>
      </c>
    </row>
    <row r="32" spans="1:17" x14ac:dyDescent="0.55000000000000004">
      <c r="A32" s="15" t="s">
        <v>46</v>
      </c>
      <c r="B32" s="15">
        <v>9</v>
      </c>
      <c r="C32" s="15" t="str">
        <f t="shared" si="0"/>
        <v>AC9</v>
      </c>
      <c r="D32" s="15" t="s">
        <v>107</v>
      </c>
      <c r="E32" s="15" t="s">
        <v>107</v>
      </c>
      <c r="F32" s="15" t="s">
        <v>107</v>
      </c>
      <c r="G32" s="7" t="s">
        <v>107</v>
      </c>
      <c r="H32" s="7" t="s">
        <v>107</v>
      </c>
      <c r="I32" s="7" t="s">
        <v>107</v>
      </c>
      <c r="J32" s="15" t="s">
        <v>107</v>
      </c>
      <c r="K32" s="15" t="s">
        <v>107</v>
      </c>
      <c r="L32" s="15" t="s">
        <v>107</v>
      </c>
      <c r="M32" s="15" t="s">
        <v>107</v>
      </c>
      <c r="N32" s="15" t="s">
        <v>107</v>
      </c>
      <c r="O32" s="15" t="s">
        <v>107</v>
      </c>
      <c r="P32" s="15" t="s">
        <v>107</v>
      </c>
      <c r="Q32" s="15" t="s">
        <v>107</v>
      </c>
    </row>
    <row r="33" spans="1:17" x14ac:dyDescent="0.55000000000000004">
      <c r="A33" s="15" t="s">
        <v>46</v>
      </c>
      <c r="B33" s="15">
        <v>9</v>
      </c>
      <c r="C33" s="15" t="str">
        <f t="shared" si="0"/>
        <v>AC9</v>
      </c>
      <c r="D33" s="15" t="s">
        <v>107</v>
      </c>
      <c r="E33" s="15" t="s">
        <v>107</v>
      </c>
      <c r="F33" s="15" t="s">
        <v>107</v>
      </c>
      <c r="G33" s="7" t="s">
        <v>107</v>
      </c>
      <c r="H33" s="7" t="s">
        <v>107</v>
      </c>
      <c r="I33" s="7" t="s">
        <v>107</v>
      </c>
      <c r="J33" s="15" t="s">
        <v>107</v>
      </c>
      <c r="K33" s="15" t="s">
        <v>107</v>
      </c>
      <c r="L33" s="15" t="s">
        <v>107</v>
      </c>
      <c r="M33" s="15" t="s">
        <v>107</v>
      </c>
      <c r="N33" s="15" t="s">
        <v>107</v>
      </c>
      <c r="O33" s="15" t="s">
        <v>107</v>
      </c>
      <c r="P33" s="15" t="s">
        <v>107</v>
      </c>
      <c r="Q33" s="15" t="s">
        <v>107</v>
      </c>
    </row>
    <row r="34" spans="1:17" x14ac:dyDescent="0.55000000000000004">
      <c r="A34" s="15" t="s">
        <v>46</v>
      </c>
      <c r="B34" s="15">
        <v>9</v>
      </c>
      <c r="C34" s="15" t="str">
        <f t="shared" si="0"/>
        <v>AC9</v>
      </c>
      <c r="D34" s="15" t="s">
        <v>107</v>
      </c>
      <c r="E34" s="15" t="s">
        <v>107</v>
      </c>
      <c r="F34" s="15" t="s">
        <v>107</v>
      </c>
      <c r="G34" s="7" t="s">
        <v>107</v>
      </c>
      <c r="H34" s="7" t="s">
        <v>107</v>
      </c>
      <c r="I34" s="7" t="s">
        <v>107</v>
      </c>
      <c r="J34" s="15" t="s">
        <v>107</v>
      </c>
      <c r="K34" s="15" t="s">
        <v>107</v>
      </c>
      <c r="L34" s="15" t="s">
        <v>107</v>
      </c>
      <c r="M34" s="15" t="s">
        <v>107</v>
      </c>
      <c r="N34" s="15" t="s">
        <v>107</v>
      </c>
      <c r="O34" s="15" t="s">
        <v>107</v>
      </c>
      <c r="P34" s="15" t="s">
        <v>107</v>
      </c>
      <c r="Q34" s="15" t="s">
        <v>107</v>
      </c>
    </row>
    <row r="35" spans="1:17" x14ac:dyDescent="0.55000000000000004">
      <c r="A35" s="25" t="s">
        <v>46</v>
      </c>
      <c r="B35" s="25">
        <v>10</v>
      </c>
      <c r="C35" s="25" t="str">
        <f t="shared" si="0"/>
        <v>AC10</v>
      </c>
      <c r="D35" s="25" t="s">
        <v>85</v>
      </c>
      <c r="E35" s="25" t="s">
        <v>85</v>
      </c>
      <c r="F35" s="25">
        <v>2012</v>
      </c>
      <c r="G35" s="29" t="s">
        <v>85</v>
      </c>
      <c r="H35" s="25">
        <v>10</v>
      </c>
      <c r="I35" s="25" t="s">
        <v>58</v>
      </c>
      <c r="J35" s="25">
        <v>0</v>
      </c>
      <c r="K35" s="25" t="s">
        <v>69</v>
      </c>
      <c r="L35" s="25">
        <v>2486</v>
      </c>
      <c r="M35" s="25" t="s">
        <v>119</v>
      </c>
      <c r="N35" s="25" t="s">
        <v>61</v>
      </c>
      <c r="O35" s="27">
        <v>1</v>
      </c>
      <c r="P35" s="29" t="s">
        <v>86</v>
      </c>
      <c r="Q35" s="29" t="s">
        <v>86</v>
      </c>
    </row>
    <row r="36" spans="1:17" x14ac:dyDescent="0.55000000000000004">
      <c r="A36" s="15" t="s">
        <v>46</v>
      </c>
      <c r="B36" s="15">
        <v>10</v>
      </c>
      <c r="C36" s="15" t="str">
        <f t="shared" si="0"/>
        <v>AC10</v>
      </c>
      <c r="D36" s="15" t="s">
        <v>107</v>
      </c>
      <c r="E36" s="15" t="s">
        <v>107</v>
      </c>
      <c r="F36" s="15" t="s">
        <v>107</v>
      </c>
      <c r="G36" s="7" t="s">
        <v>107</v>
      </c>
      <c r="H36" s="7" t="s">
        <v>107</v>
      </c>
      <c r="I36" s="7" t="s">
        <v>107</v>
      </c>
      <c r="J36" s="15" t="s">
        <v>107</v>
      </c>
      <c r="K36" s="15" t="s">
        <v>107</v>
      </c>
      <c r="L36" s="15" t="s">
        <v>107</v>
      </c>
      <c r="M36" s="15" t="s">
        <v>107</v>
      </c>
      <c r="N36" s="15" t="s">
        <v>107</v>
      </c>
      <c r="O36" s="15" t="s">
        <v>107</v>
      </c>
      <c r="P36" s="15" t="s">
        <v>107</v>
      </c>
      <c r="Q36" s="15" t="s">
        <v>107</v>
      </c>
    </row>
    <row r="37" spans="1:17" x14ac:dyDescent="0.55000000000000004">
      <c r="A37" s="15" t="s">
        <v>46</v>
      </c>
      <c r="B37" s="15">
        <v>10</v>
      </c>
      <c r="C37" s="15" t="str">
        <f t="shared" si="0"/>
        <v>AC10</v>
      </c>
      <c r="D37" s="15" t="s">
        <v>107</v>
      </c>
      <c r="E37" s="15" t="s">
        <v>107</v>
      </c>
      <c r="F37" s="15" t="s">
        <v>107</v>
      </c>
      <c r="G37" s="7" t="s">
        <v>107</v>
      </c>
      <c r="H37" s="7" t="s">
        <v>107</v>
      </c>
      <c r="I37" s="7" t="s">
        <v>107</v>
      </c>
      <c r="J37" s="15" t="s">
        <v>107</v>
      </c>
      <c r="K37" s="15" t="s">
        <v>107</v>
      </c>
      <c r="L37" s="15" t="s">
        <v>107</v>
      </c>
      <c r="M37" s="15" t="s">
        <v>107</v>
      </c>
      <c r="N37" s="15" t="s">
        <v>107</v>
      </c>
      <c r="O37" s="15" t="s">
        <v>107</v>
      </c>
      <c r="P37" s="15" t="s">
        <v>107</v>
      </c>
      <c r="Q37" s="15" t="s">
        <v>107</v>
      </c>
    </row>
    <row r="38" spans="1:17" x14ac:dyDescent="0.55000000000000004">
      <c r="A38" s="15" t="s">
        <v>46</v>
      </c>
      <c r="B38" s="15">
        <v>10</v>
      </c>
      <c r="C38" s="15" t="str">
        <f t="shared" si="0"/>
        <v>AC10</v>
      </c>
      <c r="D38" s="15" t="s">
        <v>107</v>
      </c>
      <c r="E38" s="15" t="s">
        <v>107</v>
      </c>
      <c r="F38" s="15" t="s">
        <v>107</v>
      </c>
      <c r="G38" s="7" t="s">
        <v>107</v>
      </c>
      <c r="H38" s="7" t="s">
        <v>107</v>
      </c>
      <c r="I38" s="7" t="s">
        <v>107</v>
      </c>
      <c r="J38" s="15" t="s">
        <v>107</v>
      </c>
      <c r="K38" s="15" t="s">
        <v>107</v>
      </c>
      <c r="L38" s="15" t="s">
        <v>107</v>
      </c>
      <c r="M38" s="15" t="s">
        <v>107</v>
      </c>
      <c r="N38" s="15" t="s">
        <v>107</v>
      </c>
      <c r="O38" s="15" t="s">
        <v>107</v>
      </c>
      <c r="P38" s="15" t="s">
        <v>107</v>
      </c>
      <c r="Q38" s="15" t="s">
        <v>107</v>
      </c>
    </row>
    <row r="39" spans="1:17" x14ac:dyDescent="0.55000000000000004">
      <c r="A39" s="18" t="s">
        <v>46</v>
      </c>
      <c r="B39" s="18">
        <v>11</v>
      </c>
      <c r="C39" s="18" t="str">
        <f t="shared" si="0"/>
        <v>AC11</v>
      </c>
      <c r="D39" s="18" t="s">
        <v>58</v>
      </c>
      <c r="E39" s="18" t="s">
        <v>58</v>
      </c>
      <c r="F39" s="18" t="s">
        <v>107</v>
      </c>
      <c r="G39" s="24" t="s">
        <v>58</v>
      </c>
      <c r="H39" s="24" t="s">
        <v>116</v>
      </c>
      <c r="I39" s="24" t="s">
        <v>58</v>
      </c>
      <c r="J39" s="18">
        <v>18</v>
      </c>
      <c r="K39" s="18" t="s">
        <v>63</v>
      </c>
      <c r="L39" s="18">
        <v>2642</v>
      </c>
      <c r="M39" s="18" t="s">
        <v>88</v>
      </c>
      <c r="N39" s="18" t="s">
        <v>61</v>
      </c>
      <c r="O39" s="18">
        <v>4</v>
      </c>
      <c r="P39" s="24" t="s">
        <v>89</v>
      </c>
      <c r="Q39" s="24" t="s">
        <v>66</v>
      </c>
    </row>
    <row r="40" spans="1:17" x14ac:dyDescent="0.55000000000000004">
      <c r="A40" s="15" t="s">
        <v>46</v>
      </c>
      <c r="B40" s="15">
        <v>11</v>
      </c>
      <c r="C40" s="15" t="str">
        <f t="shared" si="0"/>
        <v>AC11</v>
      </c>
      <c r="D40" s="15" t="s">
        <v>107</v>
      </c>
      <c r="E40" s="15" t="s">
        <v>107</v>
      </c>
      <c r="F40" s="15" t="s">
        <v>107</v>
      </c>
      <c r="G40" s="7" t="s">
        <v>107</v>
      </c>
      <c r="H40" s="7" t="s">
        <v>107</v>
      </c>
      <c r="I40" s="7" t="s">
        <v>107</v>
      </c>
      <c r="J40" s="15" t="s">
        <v>107</v>
      </c>
      <c r="K40" s="15" t="s">
        <v>107</v>
      </c>
      <c r="L40" s="15" t="s">
        <v>107</v>
      </c>
      <c r="M40" s="15" t="s">
        <v>107</v>
      </c>
      <c r="N40" s="15" t="s">
        <v>107</v>
      </c>
      <c r="O40" s="15" t="s">
        <v>107</v>
      </c>
      <c r="P40" s="15" t="s">
        <v>107</v>
      </c>
      <c r="Q40" s="15" t="s">
        <v>107</v>
      </c>
    </row>
    <row r="41" spans="1:17" x14ac:dyDescent="0.55000000000000004">
      <c r="A41" s="15" t="s">
        <v>46</v>
      </c>
      <c r="B41" s="15">
        <v>11</v>
      </c>
      <c r="C41" s="15" t="str">
        <f t="shared" si="0"/>
        <v>AC11</v>
      </c>
      <c r="D41" s="15" t="s">
        <v>107</v>
      </c>
      <c r="E41" s="15" t="s">
        <v>107</v>
      </c>
      <c r="F41" s="15" t="s">
        <v>107</v>
      </c>
      <c r="G41" s="7" t="s">
        <v>107</v>
      </c>
      <c r="H41" s="7" t="s">
        <v>107</v>
      </c>
      <c r="I41" s="7" t="s">
        <v>107</v>
      </c>
      <c r="J41" s="15" t="s">
        <v>107</v>
      </c>
      <c r="K41" s="15" t="s">
        <v>107</v>
      </c>
      <c r="L41" s="15" t="s">
        <v>107</v>
      </c>
      <c r="M41" s="15" t="s">
        <v>107</v>
      </c>
      <c r="N41" s="15" t="s">
        <v>107</v>
      </c>
      <c r="O41" s="15" t="s">
        <v>107</v>
      </c>
      <c r="P41" s="15" t="s">
        <v>107</v>
      </c>
      <c r="Q41" s="15" t="s">
        <v>107</v>
      </c>
    </row>
    <row r="42" spans="1:17" x14ac:dyDescent="0.55000000000000004">
      <c r="A42" s="15" t="s">
        <v>46</v>
      </c>
      <c r="B42" s="15">
        <v>11</v>
      </c>
      <c r="C42" s="15" t="str">
        <f t="shared" si="0"/>
        <v>AC11</v>
      </c>
      <c r="D42" s="15" t="s">
        <v>107</v>
      </c>
      <c r="E42" s="15" t="s">
        <v>107</v>
      </c>
      <c r="F42" s="15" t="s">
        <v>107</v>
      </c>
      <c r="G42" s="7" t="s">
        <v>107</v>
      </c>
      <c r="H42" s="7" t="s">
        <v>107</v>
      </c>
      <c r="I42" s="7" t="s">
        <v>107</v>
      </c>
      <c r="J42" s="15" t="s">
        <v>107</v>
      </c>
      <c r="K42" s="15" t="s">
        <v>107</v>
      </c>
      <c r="L42" s="15" t="s">
        <v>107</v>
      </c>
      <c r="M42" s="15" t="s">
        <v>107</v>
      </c>
      <c r="N42" s="15" t="s">
        <v>107</v>
      </c>
      <c r="O42" s="15" t="s">
        <v>107</v>
      </c>
      <c r="P42" s="15" t="s">
        <v>107</v>
      </c>
      <c r="Q42" s="15" t="s">
        <v>107</v>
      </c>
    </row>
    <row r="43" spans="1:17" x14ac:dyDescent="0.55000000000000004">
      <c r="A43" s="18" t="s">
        <v>46</v>
      </c>
      <c r="B43" s="18">
        <v>13</v>
      </c>
      <c r="C43" s="18" t="str">
        <f t="shared" si="0"/>
        <v>AC13</v>
      </c>
      <c r="D43" s="18" t="s">
        <v>58</v>
      </c>
      <c r="E43" s="18" t="s">
        <v>58</v>
      </c>
      <c r="F43" s="18" t="s">
        <v>107</v>
      </c>
      <c r="G43" s="18" t="s">
        <v>58</v>
      </c>
      <c r="H43" s="24" t="s">
        <v>116</v>
      </c>
      <c r="I43" s="18" t="s">
        <v>58</v>
      </c>
      <c r="J43" s="18">
        <v>10</v>
      </c>
      <c r="K43" s="18" t="s">
        <v>63</v>
      </c>
      <c r="L43" s="18">
        <v>2633</v>
      </c>
      <c r="M43" s="18" t="s">
        <v>120</v>
      </c>
      <c r="N43" s="18" t="s">
        <v>61</v>
      </c>
      <c r="O43" s="18">
        <v>4</v>
      </c>
      <c r="P43" s="18" t="s">
        <v>78</v>
      </c>
      <c r="Q43" s="18" t="s">
        <v>90</v>
      </c>
    </row>
    <row r="44" spans="1:17" x14ac:dyDescent="0.55000000000000004">
      <c r="A44" s="15" t="s">
        <v>46</v>
      </c>
      <c r="B44" s="15">
        <v>13</v>
      </c>
      <c r="C44" s="15" t="str">
        <f t="shared" si="0"/>
        <v>AC13</v>
      </c>
      <c r="D44" s="15" t="s">
        <v>107</v>
      </c>
      <c r="E44" s="15" t="s">
        <v>107</v>
      </c>
      <c r="F44" s="15" t="s">
        <v>107</v>
      </c>
      <c r="G44" s="7" t="s">
        <v>107</v>
      </c>
      <c r="H44" s="7" t="s">
        <v>107</v>
      </c>
      <c r="I44" s="7" t="s">
        <v>107</v>
      </c>
      <c r="J44" s="15" t="s">
        <v>107</v>
      </c>
      <c r="K44" s="15" t="s">
        <v>107</v>
      </c>
      <c r="L44" s="15" t="s">
        <v>107</v>
      </c>
      <c r="M44" s="15" t="s">
        <v>107</v>
      </c>
      <c r="N44" s="15" t="s">
        <v>107</v>
      </c>
      <c r="O44" s="15" t="s">
        <v>107</v>
      </c>
      <c r="P44" s="15" t="s">
        <v>107</v>
      </c>
      <c r="Q44" s="15" t="s">
        <v>107</v>
      </c>
    </row>
    <row r="45" spans="1:17" x14ac:dyDescent="0.55000000000000004">
      <c r="A45" s="15" t="s">
        <v>46</v>
      </c>
      <c r="B45" s="15">
        <v>13</v>
      </c>
      <c r="C45" s="15" t="str">
        <f t="shared" si="0"/>
        <v>AC13</v>
      </c>
      <c r="D45" s="15" t="s">
        <v>107</v>
      </c>
      <c r="E45" s="15" t="s">
        <v>107</v>
      </c>
      <c r="F45" s="15" t="s">
        <v>107</v>
      </c>
      <c r="G45" s="7" t="s">
        <v>107</v>
      </c>
      <c r="H45" s="7" t="s">
        <v>107</v>
      </c>
      <c r="I45" s="7" t="s">
        <v>107</v>
      </c>
      <c r="J45" s="15" t="s">
        <v>107</v>
      </c>
      <c r="K45" s="15" t="s">
        <v>107</v>
      </c>
      <c r="L45" s="15" t="s">
        <v>107</v>
      </c>
      <c r="M45" s="15" t="s">
        <v>107</v>
      </c>
      <c r="N45" s="15" t="s">
        <v>107</v>
      </c>
      <c r="O45" s="15" t="s">
        <v>107</v>
      </c>
      <c r="P45" s="15" t="s">
        <v>107</v>
      </c>
      <c r="Q45" s="15" t="s">
        <v>107</v>
      </c>
    </row>
    <row r="46" spans="1:17" x14ac:dyDescent="0.55000000000000004">
      <c r="A46" s="15" t="s">
        <v>46</v>
      </c>
      <c r="B46" s="15">
        <v>13</v>
      </c>
      <c r="C46" s="15" t="str">
        <f t="shared" si="0"/>
        <v>AC13</v>
      </c>
      <c r="D46" s="15" t="s">
        <v>107</v>
      </c>
      <c r="E46" s="15" t="s">
        <v>107</v>
      </c>
      <c r="F46" s="15" t="s">
        <v>107</v>
      </c>
      <c r="G46" s="7" t="s">
        <v>107</v>
      </c>
      <c r="H46" s="7" t="s">
        <v>107</v>
      </c>
      <c r="I46" s="7" t="s">
        <v>107</v>
      </c>
      <c r="J46" s="15" t="s">
        <v>107</v>
      </c>
      <c r="K46" s="15" t="s">
        <v>107</v>
      </c>
      <c r="L46" s="15" t="s">
        <v>107</v>
      </c>
      <c r="M46" s="15" t="s">
        <v>107</v>
      </c>
      <c r="N46" s="15" t="s">
        <v>107</v>
      </c>
      <c r="O46" s="15" t="s">
        <v>107</v>
      </c>
      <c r="P46" s="15" t="s">
        <v>107</v>
      </c>
      <c r="Q46" s="15" t="s">
        <v>107</v>
      </c>
    </row>
    <row r="47" spans="1:17" x14ac:dyDescent="0.55000000000000004">
      <c r="A47" s="18" t="s">
        <v>46</v>
      </c>
      <c r="B47" s="18">
        <v>15</v>
      </c>
      <c r="C47" s="18" t="s">
        <v>48</v>
      </c>
      <c r="D47" s="18" t="s">
        <v>58</v>
      </c>
      <c r="E47" s="18" t="s">
        <v>58</v>
      </c>
      <c r="F47" s="18" t="s">
        <v>107</v>
      </c>
      <c r="G47" s="18" t="s">
        <v>58</v>
      </c>
      <c r="H47" s="24" t="s">
        <v>116</v>
      </c>
      <c r="I47" s="18" t="s">
        <v>58</v>
      </c>
      <c r="J47" s="18">
        <v>13</v>
      </c>
      <c r="K47" s="18" t="s">
        <v>63</v>
      </c>
      <c r="L47" s="18">
        <v>2663</v>
      </c>
      <c r="M47" s="18" t="s">
        <v>121</v>
      </c>
      <c r="N47" s="18" t="s">
        <v>61</v>
      </c>
      <c r="O47" s="18" t="s">
        <v>80</v>
      </c>
      <c r="P47" s="18" t="s">
        <v>89</v>
      </c>
      <c r="Q47" s="18" t="s">
        <v>90</v>
      </c>
    </row>
    <row r="48" spans="1:17" x14ac:dyDescent="0.55000000000000004">
      <c r="A48" s="13" t="s">
        <v>46</v>
      </c>
      <c r="B48" s="13">
        <v>15</v>
      </c>
      <c r="C48" s="15" t="s">
        <v>48</v>
      </c>
      <c r="D48" s="15" t="s">
        <v>107</v>
      </c>
      <c r="E48" s="15" t="s">
        <v>107</v>
      </c>
      <c r="F48" s="15" t="s">
        <v>107</v>
      </c>
      <c r="G48" s="7" t="s">
        <v>107</v>
      </c>
      <c r="H48" s="7" t="s">
        <v>107</v>
      </c>
      <c r="I48" s="7" t="s">
        <v>107</v>
      </c>
      <c r="J48" s="15" t="s">
        <v>107</v>
      </c>
      <c r="K48" s="15" t="s">
        <v>107</v>
      </c>
      <c r="L48" s="15" t="s">
        <v>107</v>
      </c>
      <c r="M48" s="15" t="s">
        <v>107</v>
      </c>
      <c r="N48" s="15" t="s">
        <v>107</v>
      </c>
      <c r="O48" s="15" t="s">
        <v>107</v>
      </c>
      <c r="P48" s="15" t="s">
        <v>107</v>
      </c>
      <c r="Q48" s="15" t="s">
        <v>107</v>
      </c>
    </row>
    <row r="49" spans="1:17" x14ac:dyDescent="0.55000000000000004">
      <c r="A49" s="13" t="s">
        <v>46</v>
      </c>
      <c r="B49" s="13">
        <v>15</v>
      </c>
      <c r="C49" s="15" t="s">
        <v>48</v>
      </c>
      <c r="D49" s="15" t="s">
        <v>107</v>
      </c>
      <c r="E49" s="15" t="s">
        <v>107</v>
      </c>
      <c r="F49" s="15" t="s">
        <v>107</v>
      </c>
      <c r="G49" s="7" t="s">
        <v>107</v>
      </c>
      <c r="H49" s="7" t="s">
        <v>107</v>
      </c>
      <c r="I49" s="7" t="s">
        <v>107</v>
      </c>
      <c r="J49" s="15" t="s">
        <v>107</v>
      </c>
      <c r="K49" s="15" t="s">
        <v>107</v>
      </c>
      <c r="L49" s="15" t="s">
        <v>107</v>
      </c>
      <c r="M49" s="15" t="s">
        <v>107</v>
      </c>
      <c r="N49" s="15" t="s">
        <v>107</v>
      </c>
      <c r="O49" s="15" t="s">
        <v>107</v>
      </c>
      <c r="P49" s="15" t="s">
        <v>107</v>
      </c>
      <c r="Q49" s="15" t="s">
        <v>107</v>
      </c>
    </row>
    <row r="50" spans="1:17" x14ac:dyDescent="0.55000000000000004">
      <c r="A50" s="13" t="s">
        <v>46</v>
      </c>
      <c r="B50" s="13">
        <v>15</v>
      </c>
      <c r="C50" s="15" t="s">
        <v>48</v>
      </c>
      <c r="D50" s="15" t="s">
        <v>107</v>
      </c>
      <c r="E50" s="15" t="s">
        <v>107</v>
      </c>
      <c r="F50" s="15" t="s">
        <v>107</v>
      </c>
      <c r="G50" s="7" t="s">
        <v>107</v>
      </c>
      <c r="H50" s="7" t="s">
        <v>107</v>
      </c>
      <c r="I50" s="7" t="s">
        <v>107</v>
      </c>
      <c r="J50" s="15" t="s">
        <v>107</v>
      </c>
      <c r="K50" s="15" t="s">
        <v>107</v>
      </c>
      <c r="L50" s="15" t="s">
        <v>107</v>
      </c>
      <c r="M50" s="15" t="s">
        <v>107</v>
      </c>
      <c r="N50" s="15" t="s">
        <v>107</v>
      </c>
      <c r="O50" s="15" t="s">
        <v>107</v>
      </c>
      <c r="P50" s="15" t="s">
        <v>107</v>
      </c>
      <c r="Q50" s="15" t="s">
        <v>107</v>
      </c>
    </row>
    <row r="51" spans="1:17" x14ac:dyDescent="0.55000000000000004">
      <c r="A51" s="18" t="s">
        <v>46</v>
      </c>
      <c r="B51" s="18">
        <v>16</v>
      </c>
      <c r="C51" s="18" t="str">
        <f t="shared" ref="C51:C114" si="1">CONCATENATE(A$1:A$65520,B$1:B$65520)</f>
        <v>AC16</v>
      </c>
      <c r="D51" s="18" t="s">
        <v>58</v>
      </c>
      <c r="E51" s="18" t="s">
        <v>58</v>
      </c>
      <c r="F51" s="18" t="s">
        <v>107</v>
      </c>
      <c r="G51" s="24" t="s">
        <v>58</v>
      </c>
      <c r="H51" s="24" t="s">
        <v>116</v>
      </c>
      <c r="I51" s="24" t="s">
        <v>58</v>
      </c>
      <c r="J51" s="18">
        <v>45</v>
      </c>
      <c r="K51" s="18" t="s">
        <v>72</v>
      </c>
      <c r="L51" s="18">
        <v>2554</v>
      </c>
      <c r="M51" s="18" t="s">
        <v>65</v>
      </c>
      <c r="N51" s="18" t="s">
        <v>75</v>
      </c>
      <c r="O51" s="18">
        <v>1</v>
      </c>
      <c r="P51" s="24" t="s">
        <v>59</v>
      </c>
      <c r="Q51" s="24" t="s">
        <v>91</v>
      </c>
    </row>
    <row r="52" spans="1:17" x14ac:dyDescent="0.55000000000000004">
      <c r="A52" s="15" t="s">
        <v>46</v>
      </c>
      <c r="B52" s="15">
        <v>16</v>
      </c>
      <c r="C52" s="15" t="str">
        <f t="shared" si="1"/>
        <v>AC16</v>
      </c>
      <c r="D52" s="15" t="s">
        <v>107</v>
      </c>
      <c r="E52" s="15" t="s">
        <v>107</v>
      </c>
      <c r="F52" s="15" t="s">
        <v>107</v>
      </c>
      <c r="G52" s="7" t="s">
        <v>107</v>
      </c>
      <c r="H52" s="7" t="s">
        <v>107</v>
      </c>
      <c r="I52" s="7" t="s">
        <v>107</v>
      </c>
      <c r="J52" s="15" t="s">
        <v>107</v>
      </c>
      <c r="K52" s="15" t="s">
        <v>107</v>
      </c>
      <c r="L52" s="15" t="s">
        <v>107</v>
      </c>
      <c r="M52" s="15" t="s">
        <v>107</v>
      </c>
      <c r="N52" s="15" t="s">
        <v>107</v>
      </c>
      <c r="O52" s="15" t="s">
        <v>107</v>
      </c>
      <c r="P52" s="15" t="s">
        <v>107</v>
      </c>
      <c r="Q52" s="15" t="s">
        <v>107</v>
      </c>
    </row>
    <row r="53" spans="1:17" x14ac:dyDescent="0.55000000000000004">
      <c r="A53" s="15" t="s">
        <v>46</v>
      </c>
      <c r="B53" s="15">
        <v>16</v>
      </c>
      <c r="C53" s="15" t="str">
        <f t="shared" si="1"/>
        <v>AC16</v>
      </c>
      <c r="D53" s="15" t="s">
        <v>107</v>
      </c>
      <c r="E53" s="15" t="s">
        <v>107</v>
      </c>
      <c r="F53" s="15" t="s">
        <v>107</v>
      </c>
      <c r="G53" s="7" t="s">
        <v>107</v>
      </c>
      <c r="H53" s="7" t="s">
        <v>107</v>
      </c>
      <c r="I53" s="7" t="s">
        <v>107</v>
      </c>
      <c r="J53" s="15" t="s">
        <v>107</v>
      </c>
      <c r="K53" s="15" t="s">
        <v>107</v>
      </c>
      <c r="L53" s="15" t="s">
        <v>107</v>
      </c>
      <c r="M53" s="15" t="s">
        <v>107</v>
      </c>
      <c r="N53" s="15" t="s">
        <v>107</v>
      </c>
      <c r="O53" s="15" t="s">
        <v>107</v>
      </c>
      <c r="P53" s="15" t="s">
        <v>107</v>
      </c>
      <c r="Q53" s="15" t="s">
        <v>107</v>
      </c>
    </row>
    <row r="54" spans="1:17" x14ac:dyDescent="0.55000000000000004">
      <c r="A54" s="15" t="s">
        <v>46</v>
      </c>
      <c r="B54" s="15">
        <v>16</v>
      </c>
      <c r="C54" s="15" t="str">
        <f t="shared" si="1"/>
        <v>AC16</v>
      </c>
      <c r="D54" s="15" t="s">
        <v>107</v>
      </c>
      <c r="E54" s="15" t="s">
        <v>107</v>
      </c>
      <c r="F54" s="15" t="s">
        <v>107</v>
      </c>
      <c r="G54" s="7" t="s">
        <v>107</v>
      </c>
      <c r="H54" s="7" t="s">
        <v>107</v>
      </c>
      <c r="I54" s="7" t="s">
        <v>107</v>
      </c>
      <c r="J54" s="15" t="s">
        <v>107</v>
      </c>
      <c r="K54" s="15" t="s">
        <v>107</v>
      </c>
      <c r="L54" s="15" t="s">
        <v>107</v>
      </c>
      <c r="M54" s="15" t="s">
        <v>107</v>
      </c>
      <c r="N54" s="15" t="s">
        <v>107</v>
      </c>
      <c r="O54" s="15" t="s">
        <v>107</v>
      </c>
      <c r="P54" s="15" t="s">
        <v>107</v>
      </c>
      <c r="Q54" s="15" t="s">
        <v>107</v>
      </c>
    </row>
    <row r="55" spans="1:17" x14ac:dyDescent="0.55000000000000004">
      <c r="A55" s="18" t="s">
        <v>46</v>
      </c>
      <c r="B55" s="18">
        <v>17</v>
      </c>
      <c r="C55" s="18" t="str">
        <f t="shared" si="1"/>
        <v>AC17</v>
      </c>
      <c r="D55" s="18" t="s">
        <v>58</v>
      </c>
      <c r="E55" s="18" t="s">
        <v>58</v>
      </c>
      <c r="F55" s="18" t="s">
        <v>107</v>
      </c>
      <c r="G55" s="24" t="s">
        <v>58</v>
      </c>
      <c r="H55" s="24" t="s">
        <v>116</v>
      </c>
      <c r="I55" s="24" t="s">
        <v>58</v>
      </c>
      <c r="J55" s="18">
        <v>16</v>
      </c>
      <c r="K55" s="18" t="s">
        <v>59</v>
      </c>
      <c r="L55" s="18">
        <v>2496</v>
      </c>
      <c r="M55" s="18" t="s">
        <v>120</v>
      </c>
      <c r="N55" s="18" t="s">
        <v>61</v>
      </c>
      <c r="O55" s="24" t="s">
        <v>80</v>
      </c>
      <c r="P55" s="24" t="s">
        <v>59</v>
      </c>
      <c r="Q55" s="24" t="s">
        <v>66</v>
      </c>
    </row>
    <row r="56" spans="1:17" x14ac:dyDescent="0.55000000000000004">
      <c r="A56" s="15" t="s">
        <v>46</v>
      </c>
      <c r="B56" s="15">
        <v>17</v>
      </c>
      <c r="C56" s="15" t="str">
        <f t="shared" si="1"/>
        <v>AC17</v>
      </c>
      <c r="D56" s="15" t="s">
        <v>107</v>
      </c>
      <c r="E56" s="15" t="s">
        <v>107</v>
      </c>
      <c r="F56" s="15" t="s">
        <v>107</v>
      </c>
      <c r="G56" s="7" t="s">
        <v>107</v>
      </c>
      <c r="H56" s="7" t="s">
        <v>107</v>
      </c>
      <c r="I56" s="7" t="s">
        <v>107</v>
      </c>
      <c r="J56" s="15" t="s">
        <v>107</v>
      </c>
      <c r="K56" s="15" t="s">
        <v>107</v>
      </c>
      <c r="L56" s="15" t="s">
        <v>107</v>
      </c>
      <c r="M56" s="15" t="s">
        <v>107</v>
      </c>
      <c r="N56" s="15" t="s">
        <v>107</v>
      </c>
      <c r="O56" s="15" t="s">
        <v>107</v>
      </c>
      <c r="P56" s="15" t="s">
        <v>107</v>
      </c>
      <c r="Q56" s="15" t="s">
        <v>107</v>
      </c>
    </row>
    <row r="57" spans="1:17" x14ac:dyDescent="0.55000000000000004">
      <c r="A57" s="15" t="s">
        <v>46</v>
      </c>
      <c r="B57" s="15">
        <v>17</v>
      </c>
      <c r="C57" s="15" t="str">
        <f t="shared" si="1"/>
        <v>AC17</v>
      </c>
      <c r="D57" s="15" t="s">
        <v>107</v>
      </c>
      <c r="E57" s="15" t="s">
        <v>107</v>
      </c>
      <c r="F57" s="15" t="s">
        <v>107</v>
      </c>
      <c r="G57" s="7" t="s">
        <v>107</v>
      </c>
      <c r="H57" s="7" t="s">
        <v>107</v>
      </c>
      <c r="I57" s="7" t="s">
        <v>107</v>
      </c>
      <c r="J57" s="15" t="s">
        <v>107</v>
      </c>
      <c r="K57" s="15" t="s">
        <v>107</v>
      </c>
      <c r="L57" s="15" t="s">
        <v>107</v>
      </c>
      <c r="M57" s="15" t="s">
        <v>107</v>
      </c>
      <c r="N57" s="15" t="s">
        <v>107</v>
      </c>
      <c r="O57" s="15" t="s">
        <v>107</v>
      </c>
      <c r="P57" s="15" t="s">
        <v>107</v>
      </c>
      <c r="Q57" s="15" t="s">
        <v>107</v>
      </c>
    </row>
    <row r="58" spans="1:17" x14ac:dyDescent="0.55000000000000004">
      <c r="A58" s="15" t="s">
        <v>46</v>
      </c>
      <c r="B58" s="15">
        <v>17</v>
      </c>
      <c r="C58" s="15" t="str">
        <f t="shared" si="1"/>
        <v>AC17</v>
      </c>
      <c r="D58" s="15" t="s">
        <v>107</v>
      </c>
      <c r="E58" s="15" t="s">
        <v>107</v>
      </c>
      <c r="F58" s="15" t="s">
        <v>107</v>
      </c>
      <c r="G58" s="7" t="s">
        <v>107</v>
      </c>
      <c r="H58" s="7" t="s">
        <v>107</v>
      </c>
      <c r="I58" s="7" t="s">
        <v>107</v>
      </c>
      <c r="J58" s="15" t="s">
        <v>107</v>
      </c>
      <c r="K58" s="15" t="s">
        <v>107</v>
      </c>
      <c r="L58" s="15" t="s">
        <v>107</v>
      </c>
      <c r="M58" s="15" t="s">
        <v>107</v>
      </c>
      <c r="N58" s="15" t="s">
        <v>107</v>
      </c>
      <c r="O58" s="15" t="s">
        <v>107</v>
      </c>
      <c r="P58" s="15" t="s">
        <v>107</v>
      </c>
      <c r="Q58" s="15" t="s">
        <v>107</v>
      </c>
    </row>
    <row r="59" spans="1:17" x14ac:dyDescent="0.55000000000000004">
      <c r="A59" s="18" t="s">
        <v>46</v>
      </c>
      <c r="B59" s="18">
        <v>18</v>
      </c>
      <c r="C59" s="18" t="str">
        <f t="shared" si="1"/>
        <v>AC18</v>
      </c>
      <c r="D59" s="18" t="s">
        <v>58</v>
      </c>
      <c r="E59" s="18" t="s">
        <v>58</v>
      </c>
      <c r="F59" s="18" t="s">
        <v>107</v>
      </c>
      <c r="G59" s="18" t="s">
        <v>58</v>
      </c>
      <c r="H59" s="24" t="s">
        <v>116</v>
      </c>
      <c r="I59" s="18" t="s">
        <v>58</v>
      </c>
      <c r="J59" s="18">
        <v>6</v>
      </c>
      <c r="K59" s="18" t="s">
        <v>66</v>
      </c>
      <c r="L59" s="18">
        <v>2553</v>
      </c>
      <c r="M59" s="18" t="s">
        <v>82</v>
      </c>
      <c r="N59" s="18" t="s">
        <v>61</v>
      </c>
      <c r="O59" s="18">
        <v>4</v>
      </c>
      <c r="P59" s="18" t="s">
        <v>62</v>
      </c>
      <c r="Q59" s="18" t="s">
        <v>91</v>
      </c>
    </row>
    <row r="60" spans="1:17" x14ac:dyDescent="0.55000000000000004">
      <c r="A60" s="15" t="s">
        <v>46</v>
      </c>
      <c r="B60" s="15">
        <v>18</v>
      </c>
      <c r="C60" s="15" t="str">
        <f t="shared" si="1"/>
        <v>AC18</v>
      </c>
      <c r="D60" s="15" t="s">
        <v>107</v>
      </c>
      <c r="E60" s="15" t="s">
        <v>107</v>
      </c>
      <c r="F60" s="15" t="s">
        <v>107</v>
      </c>
      <c r="G60" s="7" t="s">
        <v>107</v>
      </c>
      <c r="H60" s="7" t="s">
        <v>107</v>
      </c>
      <c r="I60" s="7" t="s">
        <v>107</v>
      </c>
      <c r="J60" s="15" t="s">
        <v>107</v>
      </c>
      <c r="K60" s="15" t="s">
        <v>107</v>
      </c>
      <c r="L60" s="15" t="s">
        <v>107</v>
      </c>
      <c r="M60" s="15" t="s">
        <v>107</v>
      </c>
      <c r="N60" s="15" t="s">
        <v>107</v>
      </c>
      <c r="O60" s="15" t="s">
        <v>107</v>
      </c>
      <c r="P60" s="15" t="s">
        <v>107</v>
      </c>
      <c r="Q60" s="15" t="s">
        <v>107</v>
      </c>
    </row>
    <row r="61" spans="1:17" x14ac:dyDescent="0.55000000000000004">
      <c r="A61" s="15" t="s">
        <v>46</v>
      </c>
      <c r="B61" s="15">
        <v>18</v>
      </c>
      <c r="C61" s="15" t="str">
        <f t="shared" si="1"/>
        <v>AC18</v>
      </c>
      <c r="D61" s="15" t="s">
        <v>107</v>
      </c>
      <c r="E61" s="15" t="s">
        <v>107</v>
      </c>
      <c r="F61" s="15" t="s">
        <v>107</v>
      </c>
      <c r="G61" s="7" t="s">
        <v>107</v>
      </c>
      <c r="H61" s="7" t="s">
        <v>107</v>
      </c>
      <c r="I61" s="7" t="s">
        <v>107</v>
      </c>
      <c r="J61" s="15" t="s">
        <v>107</v>
      </c>
      <c r="K61" s="15" t="s">
        <v>107</v>
      </c>
      <c r="L61" s="15" t="s">
        <v>107</v>
      </c>
      <c r="M61" s="15" t="s">
        <v>107</v>
      </c>
      <c r="N61" s="15" t="s">
        <v>107</v>
      </c>
      <c r="O61" s="15" t="s">
        <v>107</v>
      </c>
      <c r="P61" s="15" t="s">
        <v>107</v>
      </c>
      <c r="Q61" s="15" t="s">
        <v>107</v>
      </c>
    </row>
    <row r="62" spans="1:17" x14ac:dyDescent="0.55000000000000004">
      <c r="A62" s="15" t="s">
        <v>46</v>
      </c>
      <c r="B62" s="15">
        <v>18</v>
      </c>
      <c r="C62" s="15" t="str">
        <f t="shared" si="1"/>
        <v>AC18</v>
      </c>
      <c r="D62" s="15" t="s">
        <v>107</v>
      </c>
      <c r="E62" s="15" t="s">
        <v>107</v>
      </c>
      <c r="F62" s="15" t="s">
        <v>107</v>
      </c>
      <c r="G62" s="7" t="s">
        <v>107</v>
      </c>
      <c r="H62" s="7" t="s">
        <v>107</v>
      </c>
      <c r="I62" s="7" t="s">
        <v>107</v>
      </c>
      <c r="J62" s="15" t="s">
        <v>107</v>
      </c>
      <c r="K62" s="15" t="s">
        <v>107</v>
      </c>
      <c r="L62" s="15" t="s">
        <v>107</v>
      </c>
      <c r="M62" s="15" t="s">
        <v>107</v>
      </c>
      <c r="N62" s="15" t="s">
        <v>107</v>
      </c>
      <c r="O62" s="15" t="s">
        <v>107</v>
      </c>
      <c r="P62" s="15" t="s">
        <v>107</v>
      </c>
      <c r="Q62" s="15" t="s">
        <v>107</v>
      </c>
    </row>
    <row r="63" spans="1:17" x14ac:dyDescent="0.55000000000000004">
      <c r="A63" s="25" t="s">
        <v>46</v>
      </c>
      <c r="B63" s="25">
        <v>19</v>
      </c>
      <c r="C63" s="25" t="str">
        <f t="shared" si="1"/>
        <v>AC19</v>
      </c>
      <c r="D63" s="25" t="s">
        <v>85</v>
      </c>
      <c r="E63" s="25" t="s">
        <v>85</v>
      </c>
      <c r="F63" s="25">
        <v>2012</v>
      </c>
      <c r="G63" s="29" t="s">
        <v>85</v>
      </c>
      <c r="H63" s="25" t="s">
        <v>92</v>
      </c>
      <c r="I63" s="25" t="s">
        <v>58</v>
      </c>
      <c r="J63" s="25">
        <v>0</v>
      </c>
      <c r="K63" s="25" t="s">
        <v>69</v>
      </c>
      <c r="L63" s="25">
        <v>2478</v>
      </c>
      <c r="M63" s="25" t="s">
        <v>70</v>
      </c>
      <c r="N63" s="25" t="s">
        <v>61</v>
      </c>
      <c r="O63" s="29">
        <v>1</v>
      </c>
      <c r="P63" s="29" t="s">
        <v>86</v>
      </c>
      <c r="Q63" s="29" t="s">
        <v>86</v>
      </c>
    </row>
    <row r="64" spans="1:17" x14ac:dyDescent="0.55000000000000004">
      <c r="A64" s="15" t="s">
        <v>46</v>
      </c>
      <c r="B64" s="15">
        <v>19</v>
      </c>
      <c r="C64" s="15" t="str">
        <f t="shared" si="1"/>
        <v>AC19</v>
      </c>
      <c r="D64" s="15" t="s">
        <v>107</v>
      </c>
      <c r="E64" s="15" t="s">
        <v>107</v>
      </c>
      <c r="F64" s="15" t="s">
        <v>107</v>
      </c>
      <c r="G64" s="7" t="s">
        <v>107</v>
      </c>
      <c r="H64" s="7" t="s">
        <v>107</v>
      </c>
      <c r="I64" s="7" t="s">
        <v>107</v>
      </c>
      <c r="J64" s="15" t="s">
        <v>107</v>
      </c>
      <c r="K64" s="15" t="s">
        <v>107</v>
      </c>
      <c r="L64" s="15" t="s">
        <v>107</v>
      </c>
      <c r="M64" s="15" t="s">
        <v>107</v>
      </c>
      <c r="N64" s="15" t="s">
        <v>107</v>
      </c>
      <c r="O64" s="15" t="s">
        <v>107</v>
      </c>
      <c r="P64" s="15" t="s">
        <v>107</v>
      </c>
      <c r="Q64" s="15" t="s">
        <v>107</v>
      </c>
    </row>
    <row r="65" spans="1:17" x14ac:dyDescent="0.55000000000000004">
      <c r="A65" s="15" t="s">
        <v>46</v>
      </c>
      <c r="B65" s="15">
        <v>19</v>
      </c>
      <c r="C65" s="15" t="str">
        <f t="shared" si="1"/>
        <v>AC19</v>
      </c>
      <c r="D65" s="15" t="s">
        <v>107</v>
      </c>
      <c r="E65" s="15" t="s">
        <v>107</v>
      </c>
      <c r="F65" s="15" t="s">
        <v>107</v>
      </c>
      <c r="G65" s="7" t="s">
        <v>107</v>
      </c>
      <c r="H65" s="7" t="s">
        <v>107</v>
      </c>
      <c r="I65" s="7" t="s">
        <v>107</v>
      </c>
      <c r="J65" s="15" t="s">
        <v>107</v>
      </c>
      <c r="K65" s="15" t="s">
        <v>107</v>
      </c>
      <c r="L65" s="15" t="s">
        <v>107</v>
      </c>
      <c r="M65" s="15" t="s">
        <v>107</v>
      </c>
      <c r="N65" s="15" t="s">
        <v>107</v>
      </c>
      <c r="O65" s="15" t="s">
        <v>107</v>
      </c>
      <c r="P65" s="15" t="s">
        <v>107</v>
      </c>
      <c r="Q65" s="15" t="s">
        <v>107</v>
      </c>
    </row>
    <row r="66" spans="1:17" x14ac:dyDescent="0.55000000000000004">
      <c r="A66" s="15" t="s">
        <v>46</v>
      </c>
      <c r="B66" s="15">
        <v>19</v>
      </c>
      <c r="C66" s="15" t="str">
        <f t="shared" si="1"/>
        <v>AC19</v>
      </c>
      <c r="D66" s="15" t="s">
        <v>107</v>
      </c>
      <c r="E66" s="15" t="s">
        <v>107</v>
      </c>
      <c r="F66" s="15" t="s">
        <v>107</v>
      </c>
      <c r="G66" s="7" t="s">
        <v>107</v>
      </c>
      <c r="H66" s="7" t="s">
        <v>107</v>
      </c>
      <c r="I66" s="7" t="s">
        <v>107</v>
      </c>
      <c r="J66" s="15" t="s">
        <v>107</v>
      </c>
      <c r="K66" s="15" t="s">
        <v>107</v>
      </c>
      <c r="L66" s="15" t="s">
        <v>107</v>
      </c>
      <c r="M66" s="15" t="s">
        <v>107</v>
      </c>
      <c r="N66" s="15" t="s">
        <v>107</v>
      </c>
      <c r="O66" s="15" t="s">
        <v>107</v>
      </c>
      <c r="P66" s="15" t="s">
        <v>107</v>
      </c>
      <c r="Q66" s="15" t="s">
        <v>107</v>
      </c>
    </row>
    <row r="67" spans="1:17" x14ac:dyDescent="0.55000000000000004">
      <c r="A67" s="18" t="s">
        <v>46</v>
      </c>
      <c r="B67" s="18">
        <v>20</v>
      </c>
      <c r="C67" s="18" t="str">
        <f t="shared" si="1"/>
        <v>AC20</v>
      </c>
      <c r="D67" s="18" t="s">
        <v>58</v>
      </c>
      <c r="E67" s="18" t="s">
        <v>58</v>
      </c>
      <c r="F67" s="18" t="s">
        <v>107</v>
      </c>
      <c r="G67" s="18" t="s">
        <v>58</v>
      </c>
      <c r="H67" s="24" t="s">
        <v>116</v>
      </c>
      <c r="I67" s="18" t="s">
        <v>58</v>
      </c>
      <c r="J67" s="18">
        <v>15</v>
      </c>
      <c r="K67" s="18" t="s">
        <v>63</v>
      </c>
      <c r="L67" s="20">
        <v>2625</v>
      </c>
      <c r="M67" s="18" t="s">
        <v>93</v>
      </c>
      <c r="N67" s="18" t="s">
        <v>61</v>
      </c>
      <c r="O67" s="18">
        <v>4</v>
      </c>
      <c r="P67" s="18" t="s">
        <v>78</v>
      </c>
      <c r="Q67" s="18" t="s">
        <v>66</v>
      </c>
    </row>
    <row r="68" spans="1:17" x14ac:dyDescent="0.55000000000000004">
      <c r="A68" s="15" t="s">
        <v>46</v>
      </c>
      <c r="B68" s="15">
        <v>20</v>
      </c>
      <c r="C68" s="15" t="str">
        <f t="shared" si="1"/>
        <v>AC20</v>
      </c>
      <c r="D68" s="15" t="s">
        <v>107</v>
      </c>
      <c r="E68" s="15" t="s">
        <v>107</v>
      </c>
      <c r="F68" s="15" t="s">
        <v>107</v>
      </c>
      <c r="G68" s="7" t="s">
        <v>107</v>
      </c>
      <c r="H68" s="7" t="s">
        <v>107</v>
      </c>
      <c r="I68" s="7" t="s">
        <v>107</v>
      </c>
      <c r="J68" s="15" t="s">
        <v>107</v>
      </c>
      <c r="K68" s="15" t="s">
        <v>107</v>
      </c>
      <c r="L68" s="15" t="s">
        <v>107</v>
      </c>
      <c r="M68" s="15" t="s">
        <v>107</v>
      </c>
      <c r="N68" s="15" t="s">
        <v>107</v>
      </c>
      <c r="O68" s="15" t="s">
        <v>107</v>
      </c>
      <c r="P68" s="15" t="s">
        <v>107</v>
      </c>
      <c r="Q68" s="15" t="s">
        <v>107</v>
      </c>
    </row>
    <row r="69" spans="1:17" x14ac:dyDescent="0.55000000000000004">
      <c r="A69" s="15" t="s">
        <v>46</v>
      </c>
      <c r="B69" s="15">
        <v>20</v>
      </c>
      <c r="C69" s="15" t="str">
        <f t="shared" si="1"/>
        <v>AC20</v>
      </c>
      <c r="D69" s="15" t="s">
        <v>107</v>
      </c>
      <c r="E69" s="15" t="s">
        <v>107</v>
      </c>
      <c r="F69" s="15" t="s">
        <v>107</v>
      </c>
      <c r="G69" s="7" t="s">
        <v>107</v>
      </c>
      <c r="H69" s="7" t="s">
        <v>107</v>
      </c>
      <c r="I69" s="7" t="s">
        <v>107</v>
      </c>
      <c r="J69" s="15" t="s">
        <v>107</v>
      </c>
      <c r="K69" s="15" t="s">
        <v>107</v>
      </c>
      <c r="L69" s="15" t="s">
        <v>107</v>
      </c>
      <c r="M69" s="15" t="s">
        <v>107</v>
      </c>
      <c r="N69" s="15" t="s">
        <v>107</v>
      </c>
      <c r="O69" s="15" t="s">
        <v>107</v>
      </c>
      <c r="P69" s="15" t="s">
        <v>107</v>
      </c>
      <c r="Q69" s="15" t="s">
        <v>107</v>
      </c>
    </row>
    <row r="70" spans="1:17" x14ac:dyDescent="0.55000000000000004">
      <c r="A70" s="15" t="s">
        <v>46</v>
      </c>
      <c r="B70" s="15">
        <v>20</v>
      </c>
      <c r="C70" s="15" t="str">
        <f t="shared" si="1"/>
        <v>AC20</v>
      </c>
      <c r="D70" s="15" t="s">
        <v>107</v>
      </c>
      <c r="E70" s="15" t="s">
        <v>107</v>
      </c>
      <c r="F70" s="15" t="s">
        <v>107</v>
      </c>
      <c r="G70" s="7" t="s">
        <v>107</v>
      </c>
      <c r="H70" s="7" t="s">
        <v>107</v>
      </c>
      <c r="I70" s="7" t="s">
        <v>107</v>
      </c>
      <c r="J70" s="15" t="s">
        <v>107</v>
      </c>
      <c r="K70" s="15" t="s">
        <v>107</v>
      </c>
      <c r="L70" s="15" t="s">
        <v>107</v>
      </c>
      <c r="M70" s="15" t="s">
        <v>107</v>
      </c>
      <c r="N70" s="15" t="s">
        <v>107</v>
      </c>
      <c r="O70" s="15" t="s">
        <v>107</v>
      </c>
      <c r="P70" s="15" t="s">
        <v>107</v>
      </c>
      <c r="Q70" s="15" t="s">
        <v>107</v>
      </c>
    </row>
    <row r="71" spans="1:17" x14ac:dyDescent="0.55000000000000004">
      <c r="A71" s="18" t="s">
        <v>46</v>
      </c>
      <c r="B71" s="18">
        <v>22</v>
      </c>
      <c r="C71" s="18" t="str">
        <f t="shared" si="1"/>
        <v>AC22</v>
      </c>
      <c r="D71" s="18" t="s">
        <v>58</v>
      </c>
      <c r="E71" s="18" t="s">
        <v>58</v>
      </c>
      <c r="F71" s="18" t="s">
        <v>107</v>
      </c>
      <c r="G71" s="18" t="s">
        <v>58</v>
      </c>
      <c r="H71" s="24" t="s">
        <v>116</v>
      </c>
      <c r="I71" s="18" t="s">
        <v>58</v>
      </c>
      <c r="J71" s="18">
        <v>10</v>
      </c>
      <c r="K71" s="18" t="s">
        <v>59</v>
      </c>
      <c r="L71" s="18">
        <v>2632</v>
      </c>
      <c r="M71" s="18" t="s">
        <v>65</v>
      </c>
      <c r="N71" s="18" t="s">
        <v>61</v>
      </c>
      <c r="O71" s="18" t="s">
        <v>80</v>
      </c>
      <c r="P71" s="18" t="s">
        <v>122</v>
      </c>
      <c r="Q71" s="18" t="s">
        <v>94</v>
      </c>
    </row>
    <row r="72" spans="1:17" x14ac:dyDescent="0.55000000000000004">
      <c r="A72" s="15" t="s">
        <v>46</v>
      </c>
      <c r="B72" s="15">
        <v>22</v>
      </c>
      <c r="C72" s="15" t="str">
        <f t="shared" si="1"/>
        <v>AC22</v>
      </c>
      <c r="D72" s="15" t="s">
        <v>107</v>
      </c>
      <c r="E72" s="15" t="s">
        <v>107</v>
      </c>
      <c r="F72" s="15" t="s">
        <v>107</v>
      </c>
      <c r="G72" s="7" t="s">
        <v>107</v>
      </c>
      <c r="H72" s="7" t="s">
        <v>107</v>
      </c>
      <c r="I72" s="7" t="s">
        <v>107</v>
      </c>
      <c r="J72" s="15" t="s">
        <v>107</v>
      </c>
      <c r="K72" s="15" t="s">
        <v>107</v>
      </c>
      <c r="L72" s="15" t="s">
        <v>107</v>
      </c>
      <c r="M72" s="15" t="s">
        <v>107</v>
      </c>
      <c r="N72" s="15" t="s">
        <v>107</v>
      </c>
      <c r="O72" s="15" t="s">
        <v>107</v>
      </c>
      <c r="P72" s="15" t="s">
        <v>107</v>
      </c>
      <c r="Q72" s="15" t="s">
        <v>107</v>
      </c>
    </row>
    <row r="73" spans="1:17" x14ac:dyDescent="0.55000000000000004">
      <c r="A73" s="15" t="s">
        <v>46</v>
      </c>
      <c r="B73" s="15">
        <v>22</v>
      </c>
      <c r="C73" s="15" t="str">
        <f t="shared" si="1"/>
        <v>AC22</v>
      </c>
      <c r="D73" s="15" t="s">
        <v>107</v>
      </c>
      <c r="E73" s="15" t="s">
        <v>107</v>
      </c>
      <c r="F73" s="15" t="s">
        <v>107</v>
      </c>
      <c r="G73" s="7" t="s">
        <v>107</v>
      </c>
      <c r="H73" s="7" t="s">
        <v>107</v>
      </c>
      <c r="I73" s="7" t="s">
        <v>107</v>
      </c>
      <c r="J73" s="15" t="s">
        <v>107</v>
      </c>
      <c r="K73" s="15" t="s">
        <v>107</v>
      </c>
      <c r="L73" s="15" t="s">
        <v>107</v>
      </c>
      <c r="M73" s="15" t="s">
        <v>107</v>
      </c>
      <c r="N73" s="15" t="s">
        <v>107</v>
      </c>
      <c r="O73" s="15" t="s">
        <v>107</v>
      </c>
      <c r="P73" s="15" t="s">
        <v>107</v>
      </c>
      <c r="Q73" s="15" t="s">
        <v>107</v>
      </c>
    </row>
    <row r="74" spans="1:17" x14ac:dyDescent="0.55000000000000004">
      <c r="A74" s="15" t="s">
        <v>46</v>
      </c>
      <c r="B74" s="15">
        <v>22</v>
      </c>
      <c r="C74" s="15" t="str">
        <f t="shared" si="1"/>
        <v>AC22</v>
      </c>
      <c r="D74" s="15" t="s">
        <v>107</v>
      </c>
      <c r="E74" s="15" t="s">
        <v>107</v>
      </c>
      <c r="F74" s="15" t="s">
        <v>107</v>
      </c>
      <c r="G74" s="7" t="s">
        <v>107</v>
      </c>
      <c r="H74" s="7" t="s">
        <v>107</v>
      </c>
      <c r="I74" s="7" t="s">
        <v>107</v>
      </c>
      <c r="J74" s="15" t="s">
        <v>107</v>
      </c>
      <c r="K74" s="15" t="s">
        <v>107</v>
      </c>
      <c r="L74" s="15" t="s">
        <v>107</v>
      </c>
      <c r="M74" s="15" t="s">
        <v>107</v>
      </c>
      <c r="N74" s="15" t="s">
        <v>107</v>
      </c>
      <c r="O74" s="15" t="s">
        <v>107</v>
      </c>
      <c r="P74" s="15" t="s">
        <v>107</v>
      </c>
      <c r="Q74" s="15" t="s">
        <v>107</v>
      </c>
    </row>
    <row r="75" spans="1:17" x14ac:dyDescent="0.55000000000000004">
      <c r="A75" s="18" t="s">
        <v>46</v>
      </c>
      <c r="B75" s="18">
        <v>23</v>
      </c>
      <c r="C75" s="18" t="str">
        <f t="shared" si="1"/>
        <v>AC23</v>
      </c>
      <c r="D75" s="18" t="s">
        <v>58</v>
      </c>
      <c r="E75" s="18" t="s">
        <v>58</v>
      </c>
      <c r="F75" s="18" t="s">
        <v>107</v>
      </c>
      <c r="G75" s="24" t="s">
        <v>58</v>
      </c>
      <c r="H75" s="24" t="s">
        <v>116</v>
      </c>
      <c r="I75" s="24" t="s">
        <v>58</v>
      </c>
      <c r="J75" s="18">
        <v>15</v>
      </c>
      <c r="K75" s="18" t="s">
        <v>63</v>
      </c>
      <c r="L75" s="18">
        <v>2651</v>
      </c>
      <c r="M75" s="18" t="s">
        <v>95</v>
      </c>
      <c r="N75" s="18" t="s">
        <v>61</v>
      </c>
      <c r="O75" s="18">
        <v>4</v>
      </c>
      <c r="P75" s="24" t="s">
        <v>59</v>
      </c>
      <c r="Q75" s="24" t="s">
        <v>94</v>
      </c>
    </row>
    <row r="76" spans="1:17" x14ac:dyDescent="0.55000000000000004">
      <c r="A76" s="15" t="s">
        <v>46</v>
      </c>
      <c r="B76" s="15">
        <v>23</v>
      </c>
      <c r="C76" s="15" t="str">
        <f t="shared" si="1"/>
        <v>AC23</v>
      </c>
      <c r="D76" s="15" t="s">
        <v>107</v>
      </c>
      <c r="E76" s="15" t="s">
        <v>107</v>
      </c>
      <c r="F76" s="15" t="s">
        <v>107</v>
      </c>
      <c r="G76" s="7" t="s">
        <v>107</v>
      </c>
      <c r="H76" s="7" t="s">
        <v>107</v>
      </c>
      <c r="I76" s="7" t="s">
        <v>107</v>
      </c>
      <c r="J76" s="15" t="s">
        <v>107</v>
      </c>
      <c r="K76" s="15" t="s">
        <v>107</v>
      </c>
      <c r="L76" s="15" t="s">
        <v>107</v>
      </c>
      <c r="M76" s="15" t="s">
        <v>107</v>
      </c>
      <c r="N76" s="15" t="s">
        <v>107</v>
      </c>
      <c r="O76" s="15" t="s">
        <v>107</v>
      </c>
      <c r="P76" s="15" t="s">
        <v>107</v>
      </c>
      <c r="Q76" s="15" t="s">
        <v>107</v>
      </c>
    </row>
    <row r="77" spans="1:17" x14ac:dyDescent="0.55000000000000004">
      <c r="A77" s="15" t="s">
        <v>46</v>
      </c>
      <c r="B77" s="15">
        <v>23</v>
      </c>
      <c r="C77" s="15" t="str">
        <f t="shared" si="1"/>
        <v>AC23</v>
      </c>
      <c r="D77" s="15" t="s">
        <v>107</v>
      </c>
      <c r="E77" s="15" t="s">
        <v>107</v>
      </c>
      <c r="F77" s="15" t="s">
        <v>107</v>
      </c>
      <c r="G77" s="7" t="s">
        <v>107</v>
      </c>
      <c r="H77" s="7" t="s">
        <v>107</v>
      </c>
      <c r="I77" s="7" t="s">
        <v>107</v>
      </c>
      <c r="J77" s="15" t="s">
        <v>107</v>
      </c>
      <c r="K77" s="15" t="s">
        <v>107</v>
      </c>
      <c r="L77" s="15" t="s">
        <v>107</v>
      </c>
      <c r="M77" s="15" t="s">
        <v>107</v>
      </c>
      <c r="N77" s="15" t="s">
        <v>107</v>
      </c>
      <c r="O77" s="15" t="s">
        <v>107</v>
      </c>
      <c r="P77" s="15" t="s">
        <v>107</v>
      </c>
      <c r="Q77" s="15" t="s">
        <v>107</v>
      </c>
    </row>
    <row r="78" spans="1:17" x14ac:dyDescent="0.55000000000000004">
      <c r="A78" s="15" t="s">
        <v>46</v>
      </c>
      <c r="B78" s="15">
        <v>23</v>
      </c>
      <c r="C78" s="15" t="str">
        <f t="shared" si="1"/>
        <v>AC23</v>
      </c>
      <c r="D78" s="15" t="s">
        <v>107</v>
      </c>
      <c r="E78" s="15" t="s">
        <v>107</v>
      </c>
      <c r="F78" s="15" t="s">
        <v>107</v>
      </c>
      <c r="G78" s="7" t="s">
        <v>107</v>
      </c>
      <c r="H78" s="7" t="s">
        <v>107</v>
      </c>
      <c r="I78" s="7" t="s">
        <v>107</v>
      </c>
      <c r="J78" s="15" t="s">
        <v>107</v>
      </c>
      <c r="K78" s="15" t="s">
        <v>107</v>
      </c>
      <c r="L78" s="15" t="s">
        <v>107</v>
      </c>
      <c r="M78" s="15" t="s">
        <v>107</v>
      </c>
      <c r="N78" s="15" t="s">
        <v>107</v>
      </c>
      <c r="O78" s="15" t="s">
        <v>107</v>
      </c>
      <c r="P78" s="15" t="s">
        <v>107</v>
      </c>
      <c r="Q78" s="15" t="s">
        <v>107</v>
      </c>
    </row>
    <row r="79" spans="1:17" x14ac:dyDescent="0.55000000000000004">
      <c r="A79" s="18" t="s">
        <v>46</v>
      </c>
      <c r="B79" s="18">
        <v>24</v>
      </c>
      <c r="C79" s="18" t="str">
        <f t="shared" si="1"/>
        <v>AC24</v>
      </c>
      <c r="D79" s="18" t="s">
        <v>58</v>
      </c>
      <c r="E79" s="18" t="s">
        <v>58</v>
      </c>
      <c r="F79" s="18" t="s">
        <v>107</v>
      </c>
      <c r="G79" s="24" t="s">
        <v>58</v>
      </c>
      <c r="H79" s="24" t="s">
        <v>116</v>
      </c>
      <c r="I79" s="18" t="s">
        <v>58</v>
      </c>
      <c r="J79" s="18">
        <v>13</v>
      </c>
      <c r="K79" s="18" t="s">
        <v>59</v>
      </c>
      <c r="L79" s="18">
        <v>2493</v>
      </c>
      <c r="M79" s="18" t="s">
        <v>120</v>
      </c>
      <c r="N79" s="18" t="s">
        <v>61</v>
      </c>
      <c r="O79" s="18">
        <v>4</v>
      </c>
      <c r="P79" s="24" t="s">
        <v>96</v>
      </c>
      <c r="Q79" s="24" t="s">
        <v>66</v>
      </c>
    </row>
    <row r="80" spans="1:17" x14ac:dyDescent="0.55000000000000004">
      <c r="A80" s="15" t="s">
        <v>46</v>
      </c>
      <c r="B80" s="15">
        <v>24</v>
      </c>
      <c r="C80" s="15" t="str">
        <f t="shared" si="1"/>
        <v>AC24</v>
      </c>
      <c r="D80" s="15" t="s">
        <v>107</v>
      </c>
      <c r="E80" s="15" t="s">
        <v>107</v>
      </c>
      <c r="F80" s="15" t="s">
        <v>107</v>
      </c>
      <c r="G80" s="7" t="s">
        <v>107</v>
      </c>
      <c r="H80" s="7" t="s">
        <v>107</v>
      </c>
      <c r="I80" s="7" t="s">
        <v>107</v>
      </c>
      <c r="J80" s="15" t="s">
        <v>107</v>
      </c>
      <c r="K80" s="15" t="s">
        <v>107</v>
      </c>
      <c r="L80" s="15" t="s">
        <v>107</v>
      </c>
      <c r="M80" s="15" t="s">
        <v>107</v>
      </c>
      <c r="N80" s="15" t="s">
        <v>107</v>
      </c>
      <c r="O80" s="15" t="s">
        <v>107</v>
      </c>
      <c r="P80" s="15" t="s">
        <v>107</v>
      </c>
      <c r="Q80" s="15" t="s">
        <v>107</v>
      </c>
    </row>
    <row r="81" spans="1:17" x14ac:dyDescent="0.55000000000000004">
      <c r="A81" s="15" t="s">
        <v>46</v>
      </c>
      <c r="B81" s="15">
        <v>24</v>
      </c>
      <c r="C81" s="15" t="str">
        <f t="shared" si="1"/>
        <v>AC24</v>
      </c>
      <c r="D81" s="15" t="s">
        <v>107</v>
      </c>
      <c r="E81" s="15" t="s">
        <v>107</v>
      </c>
      <c r="F81" s="15" t="s">
        <v>107</v>
      </c>
      <c r="G81" s="7" t="s">
        <v>107</v>
      </c>
      <c r="H81" s="7" t="s">
        <v>107</v>
      </c>
      <c r="I81" s="7" t="s">
        <v>107</v>
      </c>
      <c r="J81" s="15" t="s">
        <v>107</v>
      </c>
      <c r="K81" s="15" t="s">
        <v>107</v>
      </c>
      <c r="L81" s="15" t="s">
        <v>107</v>
      </c>
      <c r="M81" s="15" t="s">
        <v>107</v>
      </c>
      <c r="N81" s="15" t="s">
        <v>107</v>
      </c>
      <c r="O81" s="15" t="s">
        <v>107</v>
      </c>
      <c r="P81" s="15" t="s">
        <v>107</v>
      </c>
      <c r="Q81" s="15" t="s">
        <v>107</v>
      </c>
    </row>
    <row r="82" spans="1:17" x14ac:dyDescent="0.55000000000000004">
      <c r="A82" s="15" t="s">
        <v>46</v>
      </c>
      <c r="B82" s="15">
        <v>24</v>
      </c>
      <c r="C82" s="15" t="str">
        <f t="shared" si="1"/>
        <v>AC24</v>
      </c>
      <c r="D82" s="15" t="s">
        <v>107</v>
      </c>
      <c r="E82" s="15" t="s">
        <v>107</v>
      </c>
      <c r="F82" s="15" t="s">
        <v>107</v>
      </c>
      <c r="G82" s="7" t="s">
        <v>107</v>
      </c>
      <c r="H82" s="7" t="s">
        <v>107</v>
      </c>
      <c r="I82" s="7" t="s">
        <v>107</v>
      </c>
      <c r="J82" s="15" t="s">
        <v>107</v>
      </c>
      <c r="K82" s="15" t="s">
        <v>107</v>
      </c>
      <c r="L82" s="15" t="s">
        <v>107</v>
      </c>
      <c r="M82" s="15" t="s">
        <v>107</v>
      </c>
      <c r="N82" s="15" t="s">
        <v>107</v>
      </c>
      <c r="O82" s="15" t="s">
        <v>107</v>
      </c>
      <c r="P82" s="15" t="s">
        <v>107</v>
      </c>
      <c r="Q82" s="15" t="s">
        <v>107</v>
      </c>
    </row>
    <row r="83" spans="1:17" x14ac:dyDescent="0.55000000000000004">
      <c r="A83" s="18" t="s">
        <v>46</v>
      </c>
      <c r="B83" s="18">
        <v>25</v>
      </c>
      <c r="C83" s="18" t="str">
        <f t="shared" si="1"/>
        <v>AC25</v>
      </c>
      <c r="D83" s="18" t="s">
        <v>58</v>
      </c>
      <c r="E83" s="18" t="s">
        <v>58</v>
      </c>
      <c r="F83" s="18" t="s">
        <v>107</v>
      </c>
      <c r="G83" s="24" t="s">
        <v>58</v>
      </c>
      <c r="H83" s="24" t="s">
        <v>116</v>
      </c>
      <c r="I83" s="24" t="s">
        <v>58</v>
      </c>
      <c r="J83" s="18">
        <v>9</v>
      </c>
      <c r="K83" s="18" t="s">
        <v>58</v>
      </c>
      <c r="L83" s="18">
        <v>2676</v>
      </c>
      <c r="M83" s="18" t="s">
        <v>65</v>
      </c>
      <c r="N83" s="18" t="s">
        <v>61</v>
      </c>
      <c r="O83" s="18">
        <v>4</v>
      </c>
      <c r="P83" s="24" t="s">
        <v>78</v>
      </c>
      <c r="Q83" s="24" t="s">
        <v>71</v>
      </c>
    </row>
    <row r="84" spans="1:17" x14ac:dyDescent="0.55000000000000004">
      <c r="A84" s="15" t="s">
        <v>46</v>
      </c>
      <c r="B84" s="15">
        <v>25</v>
      </c>
      <c r="C84" s="15" t="str">
        <f t="shared" si="1"/>
        <v>AC25</v>
      </c>
      <c r="D84" s="15" t="s">
        <v>107</v>
      </c>
      <c r="E84" s="15" t="s">
        <v>107</v>
      </c>
      <c r="F84" s="15" t="s">
        <v>107</v>
      </c>
      <c r="G84" s="7" t="s">
        <v>107</v>
      </c>
      <c r="H84" s="7" t="s">
        <v>107</v>
      </c>
      <c r="I84" s="7" t="s">
        <v>107</v>
      </c>
      <c r="J84" s="15" t="s">
        <v>107</v>
      </c>
      <c r="K84" s="15" t="s">
        <v>107</v>
      </c>
      <c r="L84" s="15" t="s">
        <v>107</v>
      </c>
      <c r="M84" s="15" t="s">
        <v>107</v>
      </c>
      <c r="N84" s="15" t="s">
        <v>107</v>
      </c>
      <c r="O84" s="15" t="s">
        <v>107</v>
      </c>
      <c r="P84" s="15" t="s">
        <v>107</v>
      </c>
      <c r="Q84" s="15" t="s">
        <v>107</v>
      </c>
    </row>
    <row r="85" spans="1:17" x14ac:dyDescent="0.55000000000000004">
      <c r="A85" s="15" t="s">
        <v>46</v>
      </c>
      <c r="B85" s="15">
        <v>25</v>
      </c>
      <c r="C85" s="15" t="str">
        <f t="shared" si="1"/>
        <v>AC25</v>
      </c>
      <c r="D85" s="15" t="s">
        <v>107</v>
      </c>
      <c r="E85" s="15" t="s">
        <v>107</v>
      </c>
      <c r="F85" s="15" t="s">
        <v>107</v>
      </c>
      <c r="G85" s="7" t="s">
        <v>107</v>
      </c>
      <c r="H85" s="7" t="s">
        <v>107</v>
      </c>
      <c r="I85" s="7" t="s">
        <v>107</v>
      </c>
      <c r="J85" s="15" t="s">
        <v>107</v>
      </c>
      <c r="K85" s="15" t="s">
        <v>107</v>
      </c>
      <c r="L85" s="15" t="s">
        <v>107</v>
      </c>
      <c r="M85" s="15" t="s">
        <v>107</v>
      </c>
      <c r="N85" s="15" t="s">
        <v>107</v>
      </c>
      <c r="O85" s="15" t="s">
        <v>107</v>
      </c>
      <c r="P85" s="15" t="s">
        <v>107</v>
      </c>
      <c r="Q85" s="15" t="s">
        <v>107</v>
      </c>
    </row>
    <row r="86" spans="1:17" x14ac:dyDescent="0.55000000000000004">
      <c r="A86" s="15" t="s">
        <v>46</v>
      </c>
      <c r="B86" s="15">
        <v>25</v>
      </c>
      <c r="C86" s="15" t="str">
        <f t="shared" si="1"/>
        <v>AC25</v>
      </c>
      <c r="D86" s="15" t="s">
        <v>107</v>
      </c>
      <c r="E86" s="15" t="s">
        <v>107</v>
      </c>
      <c r="F86" s="15" t="s">
        <v>107</v>
      </c>
      <c r="G86" s="7" t="s">
        <v>107</v>
      </c>
      <c r="H86" s="7" t="s">
        <v>107</v>
      </c>
      <c r="I86" s="7" t="s">
        <v>107</v>
      </c>
      <c r="J86" s="15" t="s">
        <v>107</v>
      </c>
      <c r="K86" s="15" t="s">
        <v>107</v>
      </c>
      <c r="L86" s="15" t="s">
        <v>107</v>
      </c>
      <c r="M86" s="15" t="s">
        <v>107</v>
      </c>
      <c r="N86" s="15" t="s">
        <v>107</v>
      </c>
      <c r="O86" s="15" t="s">
        <v>107</v>
      </c>
      <c r="P86" s="15" t="s">
        <v>107</v>
      </c>
      <c r="Q86" s="15" t="s">
        <v>107</v>
      </c>
    </row>
    <row r="87" spans="1:17" x14ac:dyDescent="0.55000000000000004">
      <c r="A87" s="18" t="s">
        <v>46</v>
      </c>
      <c r="B87" s="18">
        <v>26</v>
      </c>
      <c r="C87" s="18" t="str">
        <f t="shared" si="1"/>
        <v>AC26</v>
      </c>
      <c r="D87" s="18" t="s">
        <v>58</v>
      </c>
      <c r="E87" s="18" t="s">
        <v>58</v>
      </c>
      <c r="F87" s="18" t="s">
        <v>107</v>
      </c>
      <c r="G87" s="24" t="s">
        <v>58</v>
      </c>
      <c r="H87" s="24" t="s">
        <v>116</v>
      </c>
      <c r="I87" s="24" t="s">
        <v>58</v>
      </c>
      <c r="J87" s="24">
        <v>0</v>
      </c>
      <c r="K87" s="24" t="s">
        <v>69</v>
      </c>
      <c r="L87" s="24">
        <v>2484</v>
      </c>
      <c r="M87" s="24" t="s">
        <v>119</v>
      </c>
      <c r="N87" s="18" t="s">
        <v>61</v>
      </c>
      <c r="O87" s="18">
        <v>3</v>
      </c>
      <c r="P87" s="24" t="s">
        <v>62</v>
      </c>
      <c r="Q87" s="24" t="s">
        <v>91</v>
      </c>
    </row>
    <row r="88" spans="1:17" x14ac:dyDescent="0.55000000000000004">
      <c r="A88" s="15" t="s">
        <v>46</v>
      </c>
      <c r="B88" s="15">
        <v>26</v>
      </c>
      <c r="C88" s="15" t="str">
        <f t="shared" si="1"/>
        <v>AC26</v>
      </c>
      <c r="D88" s="15" t="s">
        <v>107</v>
      </c>
      <c r="E88" s="15" t="s">
        <v>107</v>
      </c>
      <c r="F88" s="15" t="s">
        <v>107</v>
      </c>
      <c r="G88" s="7" t="s">
        <v>107</v>
      </c>
      <c r="H88" s="7" t="s">
        <v>107</v>
      </c>
      <c r="I88" s="7" t="s">
        <v>107</v>
      </c>
      <c r="J88" s="15" t="s">
        <v>107</v>
      </c>
      <c r="K88" s="15" t="s">
        <v>107</v>
      </c>
      <c r="L88" s="15" t="s">
        <v>107</v>
      </c>
      <c r="M88" s="15" t="s">
        <v>107</v>
      </c>
      <c r="N88" s="15" t="s">
        <v>107</v>
      </c>
      <c r="O88" s="15" t="s">
        <v>107</v>
      </c>
      <c r="P88" s="15" t="s">
        <v>107</v>
      </c>
      <c r="Q88" s="15" t="s">
        <v>107</v>
      </c>
    </row>
    <row r="89" spans="1:17" x14ac:dyDescent="0.55000000000000004">
      <c r="A89" s="15" t="s">
        <v>46</v>
      </c>
      <c r="B89" s="15">
        <v>26</v>
      </c>
      <c r="C89" s="15" t="str">
        <f t="shared" si="1"/>
        <v>AC26</v>
      </c>
      <c r="D89" s="15" t="s">
        <v>107</v>
      </c>
      <c r="E89" s="15" t="s">
        <v>107</v>
      </c>
      <c r="F89" s="15" t="s">
        <v>107</v>
      </c>
      <c r="G89" s="7" t="s">
        <v>107</v>
      </c>
      <c r="H89" s="7" t="s">
        <v>107</v>
      </c>
      <c r="I89" s="7" t="s">
        <v>107</v>
      </c>
      <c r="J89" s="15" t="s">
        <v>107</v>
      </c>
      <c r="K89" s="15" t="s">
        <v>107</v>
      </c>
      <c r="L89" s="15" t="s">
        <v>107</v>
      </c>
      <c r="M89" s="15" t="s">
        <v>107</v>
      </c>
      <c r="N89" s="15" t="s">
        <v>107</v>
      </c>
      <c r="O89" s="15" t="s">
        <v>107</v>
      </c>
      <c r="P89" s="15" t="s">
        <v>107</v>
      </c>
      <c r="Q89" s="15" t="s">
        <v>107</v>
      </c>
    </row>
    <row r="90" spans="1:17" x14ac:dyDescent="0.55000000000000004">
      <c r="A90" s="15" t="s">
        <v>46</v>
      </c>
      <c r="B90" s="15">
        <v>26</v>
      </c>
      <c r="C90" s="15" t="str">
        <f t="shared" si="1"/>
        <v>AC26</v>
      </c>
      <c r="D90" s="15" t="s">
        <v>107</v>
      </c>
      <c r="E90" s="15" t="s">
        <v>107</v>
      </c>
      <c r="F90" s="15" t="s">
        <v>107</v>
      </c>
      <c r="G90" s="7" t="s">
        <v>107</v>
      </c>
      <c r="H90" s="7" t="s">
        <v>107</v>
      </c>
      <c r="I90" s="7" t="s">
        <v>107</v>
      </c>
      <c r="J90" s="15" t="s">
        <v>107</v>
      </c>
      <c r="K90" s="15" t="s">
        <v>107</v>
      </c>
      <c r="L90" s="15" t="s">
        <v>107</v>
      </c>
      <c r="M90" s="15" t="s">
        <v>107</v>
      </c>
      <c r="N90" s="15" t="s">
        <v>107</v>
      </c>
      <c r="O90" s="15" t="s">
        <v>107</v>
      </c>
      <c r="P90" s="15" t="s">
        <v>107</v>
      </c>
      <c r="Q90" s="15" t="s">
        <v>107</v>
      </c>
    </row>
    <row r="91" spans="1:17" x14ac:dyDescent="0.55000000000000004">
      <c r="A91" s="18" t="s">
        <v>46</v>
      </c>
      <c r="B91" s="18">
        <v>27</v>
      </c>
      <c r="C91" s="18" t="str">
        <f t="shared" si="1"/>
        <v>AC27</v>
      </c>
      <c r="D91" s="18" t="s">
        <v>58</v>
      </c>
      <c r="E91" s="18" t="s">
        <v>85</v>
      </c>
      <c r="F91" s="18">
        <v>2012</v>
      </c>
      <c r="G91" s="24" t="s">
        <v>58</v>
      </c>
      <c r="H91" s="24" t="s">
        <v>116</v>
      </c>
      <c r="I91" s="24" t="s">
        <v>58</v>
      </c>
      <c r="J91" s="18">
        <v>2</v>
      </c>
      <c r="K91" s="18" t="s">
        <v>59</v>
      </c>
      <c r="L91" s="18">
        <v>2490</v>
      </c>
      <c r="M91" s="18" t="s">
        <v>65</v>
      </c>
      <c r="N91" s="18" t="s">
        <v>61</v>
      </c>
      <c r="O91" s="18" t="s">
        <v>80</v>
      </c>
      <c r="P91" s="24" t="s">
        <v>59</v>
      </c>
      <c r="Q91" s="24" t="s">
        <v>66</v>
      </c>
    </row>
    <row r="92" spans="1:17" x14ac:dyDescent="0.55000000000000004">
      <c r="A92" s="15" t="s">
        <v>46</v>
      </c>
      <c r="B92" s="15">
        <v>27</v>
      </c>
      <c r="C92" s="15" t="str">
        <f t="shared" si="1"/>
        <v>AC27</v>
      </c>
      <c r="D92" s="15" t="s">
        <v>107</v>
      </c>
      <c r="E92" s="15" t="s">
        <v>107</v>
      </c>
      <c r="F92" s="15" t="s">
        <v>107</v>
      </c>
      <c r="G92" s="7" t="s">
        <v>107</v>
      </c>
      <c r="H92" s="7" t="s">
        <v>107</v>
      </c>
      <c r="I92" s="7" t="s">
        <v>107</v>
      </c>
      <c r="J92" s="15" t="s">
        <v>107</v>
      </c>
      <c r="K92" s="15" t="s">
        <v>107</v>
      </c>
      <c r="L92" s="15" t="s">
        <v>107</v>
      </c>
      <c r="M92" s="15" t="s">
        <v>107</v>
      </c>
      <c r="N92" s="15" t="s">
        <v>107</v>
      </c>
      <c r="O92" s="15" t="s">
        <v>107</v>
      </c>
      <c r="P92" s="15" t="s">
        <v>107</v>
      </c>
      <c r="Q92" s="15" t="s">
        <v>107</v>
      </c>
    </row>
    <row r="93" spans="1:17" x14ac:dyDescent="0.55000000000000004">
      <c r="A93" s="15" t="s">
        <v>46</v>
      </c>
      <c r="B93" s="15">
        <v>27</v>
      </c>
      <c r="C93" s="15" t="str">
        <f t="shared" si="1"/>
        <v>AC27</v>
      </c>
      <c r="D93" s="15" t="s">
        <v>107</v>
      </c>
      <c r="E93" s="15" t="s">
        <v>107</v>
      </c>
      <c r="F93" s="15" t="s">
        <v>107</v>
      </c>
      <c r="G93" s="7" t="s">
        <v>107</v>
      </c>
      <c r="H93" s="7" t="s">
        <v>107</v>
      </c>
      <c r="I93" s="7" t="s">
        <v>107</v>
      </c>
      <c r="J93" s="15" t="s">
        <v>107</v>
      </c>
      <c r="K93" s="15" t="s">
        <v>107</v>
      </c>
      <c r="L93" s="15" t="s">
        <v>107</v>
      </c>
      <c r="M93" s="15" t="s">
        <v>107</v>
      </c>
      <c r="N93" s="15" t="s">
        <v>107</v>
      </c>
      <c r="O93" s="15" t="s">
        <v>107</v>
      </c>
      <c r="P93" s="15" t="s">
        <v>107</v>
      </c>
      <c r="Q93" s="15" t="s">
        <v>107</v>
      </c>
    </row>
    <row r="94" spans="1:17" x14ac:dyDescent="0.55000000000000004">
      <c r="A94" s="15" t="s">
        <v>46</v>
      </c>
      <c r="B94" s="15">
        <v>27</v>
      </c>
      <c r="C94" s="15" t="str">
        <f t="shared" si="1"/>
        <v>AC27</v>
      </c>
      <c r="D94" s="15" t="s">
        <v>107</v>
      </c>
      <c r="E94" s="15" t="s">
        <v>107</v>
      </c>
      <c r="F94" s="15" t="s">
        <v>107</v>
      </c>
      <c r="G94" s="7" t="s">
        <v>107</v>
      </c>
      <c r="H94" s="7" t="s">
        <v>107</v>
      </c>
      <c r="I94" s="7" t="s">
        <v>107</v>
      </c>
      <c r="J94" s="15" t="s">
        <v>107</v>
      </c>
      <c r="K94" s="15" t="s">
        <v>107</v>
      </c>
      <c r="L94" s="15" t="s">
        <v>107</v>
      </c>
      <c r="M94" s="15" t="s">
        <v>107</v>
      </c>
      <c r="N94" s="15" t="s">
        <v>107</v>
      </c>
      <c r="O94" s="15" t="s">
        <v>107</v>
      </c>
      <c r="P94" s="15" t="s">
        <v>107</v>
      </c>
      <c r="Q94" s="15" t="s">
        <v>107</v>
      </c>
    </row>
    <row r="95" spans="1:17" x14ac:dyDescent="0.55000000000000004">
      <c r="A95" s="25" t="s">
        <v>46</v>
      </c>
      <c r="B95" s="25">
        <v>28</v>
      </c>
      <c r="C95" s="25" t="str">
        <f t="shared" si="1"/>
        <v>AC28</v>
      </c>
      <c r="D95" s="25" t="s">
        <v>85</v>
      </c>
      <c r="E95" s="25" t="s">
        <v>58</v>
      </c>
      <c r="F95" s="25" t="s">
        <v>107</v>
      </c>
      <c r="G95" s="29" t="s">
        <v>85</v>
      </c>
      <c r="H95" s="25">
        <v>5</v>
      </c>
      <c r="I95" s="25" t="s">
        <v>58</v>
      </c>
      <c r="J95" s="25">
        <v>0</v>
      </c>
      <c r="K95" s="25" t="s">
        <v>69</v>
      </c>
      <c r="L95" s="25">
        <v>2519</v>
      </c>
      <c r="M95" s="25" t="s">
        <v>82</v>
      </c>
      <c r="N95" s="25" t="s">
        <v>75</v>
      </c>
      <c r="O95" s="27">
        <v>1</v>
      </c>
      <c r="P95" s="29" t="s">
        <v>62</v>
      </c>
      <c r="Q95" s="29" t="s">
        <v>91</v>
      </c>
    </row>
    <row r="96" spans="1:17" x14ac:dyDescent="0.55000000000000004">
      <c r="A96" s="15" t="s">
        <v>46</v>
      </c>
      <c r="B96" s="15">
        <v>28</v>
      </c>
      <c r="C96" s="15" t="str">
        <f t="shared" si="1"/>
        <v>AC28</v>
      </c>
      <c r="D96" s="15" t="s">
        <v>107</v>
      </c>
      <c r="E96" s="15" t="s">
        <v>107</v>
      </c>
      <c r="F96" s="15" t="s">
        <v>107</v>
      </c>
      <c r="G96" s="7" t="s">
        <v>107</v>
      </c>
      <c r="H96" s="7" t="s">
        <v>107</v>
      </c>
      <c r="I96" s="7" t="s">
        <v>107</v>
      </c>
      <c r="J96" s="15" t="s">
        <v>107</v>
      </c>
      <c r="K96" s="15" t="s">
        <v>107</v>
      </c>
      <c r="L96" s="15" t="s">
        <v>107</v>
      </c>
      <c r="M96" s="15" t="s">
        <v>107</v>
      </c>
      <c r="N96" s="15" t="s">
        <v>107</v>
      </c>
      <c r="O96" s="15" t="s">
        <v>107</v>
      </c>
      <c r="P96" s="15" t="s">
        <v>107</v>
      </c>
      <c r="Q96" s="15" t="s">
        <v>107</v>
      </c>
    </row>
    <row r="97" spans="1:17" x14ac:dyDescent="0.55000000000000004">
      <c r="A97" s="15" t="s">
        <v>46</v>
      </c>
      <c r="B97" s="15">
        <v>28</v>
      </c>
      <c r="C97" s="15" t="str">
        <f t="shared" si="1"/>
        <v>AC28</v>
      </c>
      <c r="D97" s="15" t="s">
        <v>107</v>
      </c>
      <c r="E97" s="15" t="s">
        <v>107</v>
      </c>
      <c r="F97" s="15" t="s">
        <v>107</v>
      </c>
      <c r="G97" s="7" t="s">
        <v>107</v>
      </c>
      <c r="H97" s="7" t="s">
        <v>107</v>
      </c>
      <c r="I97" s="7" t="s">
        <v>107</v>
      </c>
      <c r="J97" s="15" t="s">
        <v>107</v>
      </c>
      <c r="K97" s="15" t="s">
        <v>107</v>
      </c>
      <c r="L97" s="15" t="s">
        <v>107</v>
      </c>
      <c r="M97" s="15" t="s">
        <v>107</v>
      </c>
      <c r="N97" s="15" t="s">
        <v>107</v>
      </c>
      <c r="O97" s="15" t="s">
        <v>107</v>
      </c>
      <c r="P97" s="15" t="s">
        <v>107</v>
      </c>
      <c r="Q97" s="15" t="s">
        <v>107</v>
      </c>
    </row>
    <row r="98" spans="1:17" x14ac:dyDescent="0.55000000000000004">
      <c r="A98" s="15" t="s">
        <v>46</v>
      </c>
      <c r="B98" s="15">
        <v>28</v>
      </c>
      <c r="C98" s="15" t="str">
        <f t="shared" si="1"/>
        <v>AC28</v>
      </c>
      <c r="D98" s="15" t="s">
        <v>107</v>
      </c>
      <c r="E98" s="15" t="s">
        <v>107</v>
      </c>
      <c r="F98" s="15" t="s">
        <v>107</v>
      </c>
      <c r="G98" s="7" t="s">
        <v>107</v>
      </c>
      <c r="H98" s="7" t="s">
        <v>107</v>
      </c>
      <c r="I98" s="7" t="s">
        <v>107</v>
      </c>
      <c r="J98" s="15" t="s">
        <v>107</v>
      </c>
      <c r="K98" s="15" t="s">
        <v>107</v>
      </c>
      <c r="L98" s="15" t="s">
        <v>107</v>
      </c>
      <c r="M98" s="15" t="s">
        <v>107</v>
      </c>
      <c r="N98" s="15" t="s">
        <v>107</v>
      </c>
      <c r="O98" s="15" t="s">
        <v>107</v>
      </c>
      <c r="P98" s="15" t="s">
        <v>107</v>
      </c>
      <c r="Q98" s="15" t="s">
        <v>107</v>
      </c>
    </row>
    <row r="99" spans="1:17" x14ac:dyDescent="0.55000000000000004">
      <c r="A99" s="18" t="s">
        <v>46</v>
      </c>
      <c r="B99" s="18">
        <v>29</v>
      </c>
      <c r="C99" s="18" t="str">
        <f t="shared" si="1"/>
        <v>AC29</v>
      </c>
      <c r="D99" s="18" t="s">
        <v>58</v>
      </c>
      <c r="E99" s="18" t="s">
        <v>58</v>
      </c>
      <c r="F99" s="18" t="s">
        <v>107</v>
      </c>
      <c r="G99" s="24" t="s">
        <v>58</v>
      </c>
      <c r="H99" s="24" t="s">
        <v>116</v>
      </c>
      <c r="I99" s="24" t="s">
        <v>58</v>
      </c>
      <c r="J99" s="18">
        <v>0</v>
      </c>
      <c r="K99" s="18" t="s">
        <v>69</v>
      </c>
      <c r="L99" s="18">
        <v>2490</v>
      </c>
      <c r="M99" s="18" t="s">
        <v>65</v>
      </c>
      <c r="N99" s="18" t="s">
        <v>61</v>
      </c>
      <c r="O99" s="18">
        <v>4</v>
      </c>
      <c r="P99" s="24" t="s">
        <v>97</v>
      </c>
      <c r="Q99" s="24" t="s">
        <v>84</v>
      </c>
    </row>
    <row r="100" spans="1:17" x14ac:dyDescent="0.55000000000000004">
      <c r="A100" s="15" t="s">
        <v>46</v>
      </c>
      <c r="B100" s="15">
        <v>29</v>
      </c>
      <c r="C100" s="15" t="str">
        <f t="shared" si="1"/>
        <v>AC29</v>
      </c>
      <c r="D100" s="15" t="s">
        <v>107</v>
      </c>
      <c r="E100" s="15" t="s">
        <v>107</v>
      </c>
      <c r="F100" s="15" t="s">
        <v>107</v>
      </c>
      <c r="G100" s="7" t="s">
        <v>107</v>
      </c>
      <c r="H100" s="7" t="s">
        <v>107</v>
      </c>
      <c r="I100" s="7" t="s">
        <v>107</v>
      </c>
      <c r="J100" s="15" t="s">
        <v>107</v>
      </c>
      <c r="K100" s="15" t="s">
        <v>107</v>
      </c>
      <c r="L100" s="15" t="s">
        <v>107</v>
      </c>
      <c r="M100" s="15" t="s">
        <v>107</v>
      </c>
      <c r="N100" s="15" t="s">
        <v>107</v>
      </c>
      <c r="O100" s="15" t="s">
        <v>107</v>
      </c>
      <c r="P100" s="15" t="s">
        <v>107</v>
      </c>
      <c r="Q100" s="15" t="s">
        <v>107</v>
      </c>
    </row>
    <row r="101" spans="1:17" x14ac:dyDescent="0.55000000000000004">
      <c r="A101" s="15" t="s">
        <v>46</v>
      </c>
      <c r="B101" s="15">
        <v>29</v>
      </c>
      <c r="C101" s="15" t="str">
        <f t="shared" si="1"/>
        <v>AC29</v>
      </c>
      <c r="D101" s="15" t="s">
        <v>107</v>
      </c>
      <c r="E101" s="15" t="s">
        <v>107</v>
      </c>
      <c r="F101" s="15" t="s">
        <v>107</v>
      </c>
      <c r="G101" s="7" t="s">
        <v>107</v>
      </c>
      <c r="H101" s="7" t="s">
        <v>107</v>
      </c>
      <c r="I101" s="7" t="s">
        <v>107</v>
      </c>
      <c r="J101" s="15" t="s">
        <v>107</v>
      </c>
      <c r="K101" s="15" t="s">
        <v>107</v>
      </c>
      <c r="L101" s="15" t="s">
        <v>107</v>
      </c>
      <c r="M101" s="15" t="s">
        <v>107</v>
      </c>
      <c r="N101" s="15" t="s">
        <v>107</v>
      </c>
      <c r="O101" s="15" t="s">
        <v>107</v>
      </c>
      <c r="P101" s="15" t="s">
        <v>107</v>
      </c>
      <c r="Q101" s="15" t="s">
        <v>107</v>
      </c>
    </row>
    <row r="102" spans="1:17" x14ac:dyDescent="0.55000000000000004">
      <c r="A102" s="15" t="s">
        <v>46</v>
      </c>
      <c r="B102" s="15">
        <v>29</v>
      </c>
      <c r="C102" s="15" t="str">
        <f t="shared" si="1"/>
        <v>AC29</v>
      </c>
      <c r="D102" s="15" t="s">
        <v>107</v>
      </c>
      <c r="E102" s="15" t="s">
        <v>107</v>
      </c>
      <c r="F102" s="15" t="s">
        <v>107</v>
      </c>
      <c r="G102" s="7" t="s">
        <v>107</v>
      </c>
      <c r="H102" s="7" t="s">
        <v>107</v>
      </c>
      <c r="I102" s="7" t="s">
        <v>107</v>
      </c>
      <c r="J102" s="15" t="s">
        <v>107</v>
      </c>
      <c r="K102" s="15" t="s">
        <v>107</v>
      </c>
      <c r="L102" s="15" t="s">
        <v>107</v>
      </c>
      <c r="M102" s="15" t="s">
        <v>107</v>
      </c>
      <c r="N102" s="15" t="s">
        <v>107</v>
      </c>
      <c r="O102" s="15" t="s">
        <v>107</v>
      </c>
      <c r="P102" s="15" t="s">
        <v>107</v>
      </c>
      <c r="Q102" s="15" t="s">
        <v>107</v>
      </c>
    </row>
    <row r="103" spans="1:17" x14ac:dyDescent="0.55000000000000004">
      <c r="A103" s="18" t="s">
        <v>46</v>
      </c>
      <c r="B103" s="18">
        <v>30</v>
      </c>
      <c r="C103" s="18" t="str">
        <f t="shared" si="1"/>
        <v>AC30</v>
      </c>
      <c r="D103" s="18" t="s">
        <v>58</v>
      </c>
      <c r="E103" s="18" t="s">
        <v>58</v>
      </c>
      <c r="F103" s="18" t="s">
        <v>107</v>
      </c>
      <c r="G103" s="24" t="s">
        <v>58</v>
      </c>
      <c r="H103" s="24" t="s">
        <v>116</v>
      </c>
      <c r="I103" s="24" t="s">
        <v>58</v>
      </c>
      <c r="J103" s="18">
        <v>3</v>
      </c>
      <c r="K103" s="18" t="s">
        <v>58</v>
      </c>
      <c r="L103" s="18">
        <v>2488</v>
      </c>
      <c r="M103" s="18" t="s">
        <v>98</v>
      </c>
      <c r="N103" s="18" t="s">
        <v>75</v>
      </c>
      <c r="O103" s="18" t="s">
        <v>80</v>
      </c>
      <c r="P103" s="24" t="s">
        <v>62</v>
      </c>
      <c r="Q103" s="24" t="s">
        <v>90</v>
      </c>
    </row>
    <row r="104" spans="1:17" x14ac:dyDescent="0.55000000000000004">
      <c r="A104" s="15" t="s">
        <v>46</v>
      </c>
      <c r="B104" s="15">
        <v>30</v>
      </c>
      <c r="C104" s="15" t="str">
        <f t="shared" si="1"/>
        <v>AC30</v>
      </c>
      <c r="D104" s="15" t="s">
        <v>107</v>
      </c>
      <c r="E104" s="15" t="s">
        <v>107</v>
      </c>
      <c r="F104" s="15" t="s">
        <v>107</v>
      </c>
      <c r="G104" s="7" t="s">
        <v>107</v>
      </c>
      <c r="H104" s="7" t="s">
        <v>107</v>
      </c>
      <c r="I104" s="7" t="s">
        <v>107</v>
      </c>
      <c r="J104" s="15" t="s">
        <v>107</v>
      </c>
      <c r="K104" s="15" t="s">
        <v>107</v>
      </c>
      <c r="L104" s="15" t="s">
        <v>107</v>
      </c>
      <c r="M104" s="15" t="s">
        <v>107</v>
      </c>
      <c r="N104" s="15" t="s">
        <v>107</v>
      </c>
      <c r="O104" s="15" t="s">
        <v>107</v>
      </c>
      <c r="P104" s="15" t="s">
        <v>107</v>
      </c>
      <c r="Q104" s="15" t="s">
        <v>107</v>
      </c>
    </row>
    <row r="105" spans="1:17" x14ac:dyDescent="0.55000000000000004">
      <c r="A105" s="15" t="s">
        <v>46</v>
      </c>
      <c r="B105" s="15">
        <v>30</v>
      </c>
      <c r="C105" s="15" t="str">
        <f t="shared" si="1"/>
        <v>AC30</v>
      </c>
      <c r="D105" s="15" t="s">
        <v>107</v>
      </c>
      <c r="E105" s="15" t="s">
        <v>107</v>
      </c>
      <c r="F105" s="15" t="s">
        <v>107</v>
      </c>
      <c r="G105" s="7" t="s">
        <v>107</v>
      </c>
      <c r="H105" s="7" t="s">
        <v>107</v>
      </c>
      <c r="I105" s="7" t="s">
        <v>107</v>
      </c>
      <c r="J105" s="15" t="s">
        <v>107</v>
      </c>
      <c r="K105" s="15" t="s">
        <v>107</v>
      </c>
      <c r="L105" s="15" t="s">
        <v>107</v>
      </c>
      <c r="M105" s="15" t="s">
        <v>107</v>
      </c>
      <c r="N105" s="15" t="s">
        <v>107</v>
      </c>
      <c r="O105" s="15" t="s">
        <v>107</v>
      </c>
      <c r="P105" s="15" t="s">
        <v>107</v>
      </c>
      <c r="Q105" s="15" t="s">
        <v>107</v>
      </c>
    </row>
    <row r="106" spans="1:17" x14ac:dyDescent="0.55000000000000004">
      <c r="A106" s="15" t="s">
        <v>46</v>
      </c>
      <c r="B106" s="15">
        <v>30</v>
      </c>
      <c r="C106" s="15" t="str">
        <f t="shared" si="1"/>
        <v>AC30</v>
      </c>
      <c r="D106" s="15" t="s">
        <v>107</v>
      </c>
      <c r="E106" s="15" t="s">
        <v>107</v>
      </c>
      <c r="F106" s="15" t="s">
        <v>107</v>
      </c>
      <c r="G106" s="7" t="s">
        <v>107</v>
      </c>
      <c r="H106" s="7" t="s">
        <v>107</v>
      </c>
      <c r="I106" s="7" t="s">
        <v>107</v>
      </c>
      <c r="J106" s="15" t="s">
        <v>107</v>
      </c>
      <c r="K106" s="15" t="s">
        <v>107</v>
      </c>
      <c r="L106" s="15" t="s">
        <v>107</v>
      </c>
      <c r="M106" s="15" t="s">
        <v>107</v>
      </c>
      <c r="N106" s="15" t="s">
        <v>107</v>
      </c>
      <c r="O106" s="15" t="s">
        <v>107</v>
      </c>
      <c r="P106" s="15" t="s">
        <v>107</v>
      </c>
      <c r="Q106" s="15" t="s">
        <v>107</v>
      </c>
    </row>
    <row r="107" spans="1:17" x14ac:dyDescent="0.55000000000000004">
      <c r="A107" s="25" t="s">
        <v>46</v>
      </c>
      <c r="B107" s="25">
        <v>31</v>
      </c>
      <c r="C107" s="25" t="str">
        <f t="shared" si="1"/>
        <v>AC31</v>
      </c>
      <c r="D107" s="25" t="s">
        <v>85</v>
      </c>
      <c r="E107" s="25" t="s">
        <v>58</v>
      </c>
      <c r="F107" s="25" t="s">
        <v>107</v>
      </c>
      <c r="G107" s="29" t="s">
        <v>85</v>
      </c>
      <c r="H107" s="25">
        <v>20</v>
      </c>
      <c r="I107" s="29" t="s">
        <v>58</v>
      </c>
      <c r="J107" s="25">
        <v>2</v>
      </c>
      <c r="K107" s="25" t="s">
        <v>63</v>
      </c>
      <c r="L107" s="25">
        <v>2587</v>
      </c>
      <c r="M107" s="25" t="s">
        <v>79</v>
      </c>
      <c r="N107" s="25" t="s">
        <v>61</v>
      </c>
      <c r="O107" s="25">
        <v>4</v>
      </c>
      <c r="P107" s="29" t="s">
        <v>86</v>
      </c>
      <c r="Q107" s="29" t="s">
        <v>86</v>
      </c>
    </row>
    <row r="108" spans="1:17" x14ac:dyDescent="0.55000000000000004">
      <c r="A108" s="15" t="s">
        <v>46</v>
      </c>
      <c r="B108" s="15">
        <v>31</v>
      </c>
      <c r="C108" s="15" t="str">
        <f t="shared" si="1"/>
        <v>AC31</v>
      </c>
      <c r="D108" s="15" t="s">
        <v>107</v>
      </c>
      <c r="E108" s="15" t="s">
        <v>107</v>
      </c>
      <c r="F108" s="15" t="s">
        <v>107</v>
      </c>
      <c r="G108" s="7" t="s">
        <v>107</v>
      </c>
      <c r="H108" s="7" t="s">
        <v>107</v>
      </c>
      <c r="I108" s="7" t="s">
        <v>107</v>
      </c>
      <c r="J108" s="15" t="s">
        <v>107</v>
      </c>
      <c r="K108" s="15" t="s">
        <v>107</v>
      </c>
      <c r="L108" s="15" t="s">
        <v>107</v>
      </c>
      <c r="M108" s="15" t="s">
        <v>107</v>
      </c>
      <c r="N108" s="15" t="s">
        <v>107</v>
      </c>
      <c r="O108" s="15" t="s">
        <v>107</v>
      </c>
      <c r="P108" s="15" t="s">
        <v>107</v>
      </c>
      <c r="Q108" s="15" t="s">
        <v>107</v>
      </c>
    </row>
    <row r="109" spans="1:17" x14ac:dyDescent="0.55000000000000004">
      <c r="A109" s="15" t="s">
        <v>46</v>
      </c>
      <c r="B109" s="15">
        <v>31</v>
      </c>
      <c r="C109" s="15" t="str">
        <f t="shared" si="1"/>
        <v>AC31</v>
      </c>
      <c r="D109" s="15" t="s">
        <v>107</v>
      </c>
      <c r="E109" s="15" t="s">
        <v>107</v>
      </c>
      <c r="F109" s="15" t="s">
        <v>107</v>
      </c>
      <c r="G109" s="7" t="s">
        <v>107</v>
      </c>
      <c r="H109" s="7" t="s">
        <v>107</v>
      </c>
      <c r="I109" s="7" t="s">
        <v>107</v>
      </c>
      <c r="J109" s="15" t="s">
        <v>107</v>
      </c>
      <c r="K109" s="15" t="s">
        <v>107</v>
      </c>
      <c r="L109" s="15" t="s">
        <v>107</v>
      </c>
      <c r="M109" s="15" t="s">
        <v>107</v>
      </c>
      <c r="N109" s="15" t="s">
        <v>107</v>
      </c>
      <c r="O109" s="15" t="s">
        <v>107</v>
      </c>
      <c r="P109" s="15" t="s">
        <v>107</v>
      </c>
      <c r="Q109" s="15" t="s">
        <v>107</v>
      </c>
    </row>
    <row r="110" spans="1:17" x14ac:dyDescent="0.55000000000000004">
      <c r="A110" s="15" t="s">
        <v>46</v>
      </c>
      <c r="B110" s="15">
        <v>31</v>
      </c>
      <c r="C110" s="15" t="str">
        <f t="shared" si="1"/>
        <v>AC31</v>
      </c>
      <c r="D110" s="15" t="s">
        <v>107</v>
      </c>
      <c r="E110" s="15" t="s">
        <v>107</v>
      </c>
      <c r="F110" s="15" t="s">
        <v>107</v>
      </c>
      <c r="G110" s="7" t="s">
        <v>107</v>
      </c>
      <c r="H110" s="7" t="s">
        <v>107</v>
      </c>
      <c r="I110" s="7" t="s">
        <v>107</v>
      </c>
      <c r="J110" s="15" t="s">
        <v>107</v>
      </c>
      <c r="K110" s="15" t="s">
        <v>107</v>
      </c>
      <c r="L110" s="15" t="s">
        <v>107</v>
      </c>
      <c r="M110" s="15" t="s">
        <v>107</v>
      </c>
      <c r="N110" s="15" t="s">
        <v>107</v>
      </c>
      <c r="O110" s="15" t="s">
        <v>107</v>
      </c>
      <c r="P110" s="15" t="s">
        <v>107</v>
      </c>
      <c r="Q110" s="15" t="s">
        <v>107</v>
      </c>
    </row>
    <row r="111" spans="1:17" x14ac:dyDescent="0.55000000000000004">
      <c r="A111" s="18" t="s">
        <v>46</v>
      </c>
      <c r="B111" s="18">
        <v>32</v>
      </c>
      <c r="C111" s="18" t="str">
        <f t="shared" si="1"/>
        <v>AC32</v>
      </c>
      <c r="D111" s="18" t="s">
        <v>58</v>
      </c>
      <c r="E111" s="18" t="s">
        <v>58</v>
      </c>
      <c r="F111" s="18" t="s">
        <v>107</v>
      </c>
      <c r="G111" s="24" t="s">
        <v>58</v>
      </c>
      <c r="H111" s="24" t="s">
        <v>116</v>
      </c>
      <c r="I111" s="24" t="s">
        <v>58</v>
      </c>
      <c r="J111" s="18">
        <v>10</v>
      </c>
      <c r="K111" s="18" t="s">
        <v>59</v>
      </c>
      <c r="L111" s="18">
        <v>2632</v>
      </c>
      <c r="M111" s="18" t="s">
        <v>70</v>
      </c>
      <c r="N111" s="18" t="s">
        <v>61</v>
      </c>
      <c r="O111" s="18">
        <v>1</v>
      </c>
      <c r="P111" s="24" t="s">
        <v>62</v>
      </c>
      <c r="Q111" s="24" t="s">
        <v>90</v>
      </c>
    </row>
    <row r="112" spans="1:17" x14ac:dyDescent="0.55000000000000004">
      <c r="A112" s="15" t="s">
        <v>46</v>
      </c>
      <c r="B112" s="15">
        <v>32</v>
      </c>
      <c r="C112" s="15" t="str">
        <f t="shared" si="1"/>
        <v>AC32</v>
      </c>
      <c r="D112" s="15" t="s">
        <v>107</v>
      </c>
      <c r="E112" s="15" t="s">
        <v>107</v>
      </c>
      <c r="F112" s="15" t="s">
        <v>107</v>
      </c>
      <c r="G112" s="7" t="s">
        <v>107</v>
      </c>
      <c r="H112" s="7" t="s">
        <v>107</v>
      </c>
      <c r="I112" s="7" t="s">
        <v>107</v>
      </c>
      <c r="J112" s="15" t="s">
        <v>107</v>
      </c>
      <c r="K112" s="15" t="s">
        <v>107</v>
      </c>
      <c r="L112" s="15" t="s">
        <v>107</v>
      </c>
      <c r="M112" s="15" t="s">
        <v>107</v>
      </c>
      <c r="N112" s="15" t="s">
        <v>107</v>
      </c>
      <c r="O112" s="15" t="s">
        <v>107</v>
      </c>
      <c r="P112" s="15" t="s">
        <v>107</v>
      </c>
      <c r="Q112" s="15" t="s">
        <v>107</v>
      </c>
    </row>
    <row r="113" spans="1:17" x14ac:dyDescent="0.55000000000000004">
      <c r="A113" s="15" t="s">
        <v>46</v>
      </c>
      <c r="B113" s="15">
        <v>32</v>
      </c>
      <c r="C113" s="15" t="str">
        <f t="shared" si="1"/>
        <v>AC32</v>
      </c>
      <c r="D113" s="15" t="s">
        <v>107</v>
      </c>
      <c r="E113" s="15" t="s">
        <v>107</v>
      </c>
      <c r="F113" s="15" t="s">
        <v>107</v>
      </c>
      <c r="G113" s="7" t="s">
        <v>107</v>
      </c>
      <c r="H113" s="7" t="s">
        <v>107</v>
      </c>
      <c r="I113" s="7" t="s">
        <v>107</v>
      </c>
      <c r="J113" s="15" t="s">
        <v>107</v>
      </c>
      <c r="K113" s="15" t="s">
        <v>107</v>
      </c>
      <c r="L113" s="15" t="s">
        <v>107</v>
      </c>
      <c r="M113" s="15" t="s">
        <v>107</v>
      </c>
      <c r="N113" s="15" t="s">
        <v>107</v>
      </c>
      <c r="O113" s="15" t="s">
        <v>107</v>
      </c>
      <c r="P113" s="15" t="s">
        <v>107</v>
      </c>
      <c r="Q113" s="15" t="s">
        <v>107</v>
      </c>
    </row>
    <row r="114" spans="1:17" x14ac:dyDescent="0.55000000000000004">
      <c r="A114" s="15" t="s">
        <v>46</v>
      </c>
      <c r="B114" s="15">
        <v>32</v>
      </c>
      <c r="C114" s="15" t="str">
        <f t="shared" si="1"/>
        <v>AC32</v>
      </c>
      <c r="D114" s="15" t="s">
        <v>107</v>
      </c>
      <c r="E114" s="15" t="s">
        <v>107</v>
      </c>
      <c r="F114" s="15" t="s">
        <v>107</v>
      </c>
      <c r="G114" s="7" t="s">
        <v>107</v>
      </c>
      <c r="H114" s="7" t="s">
        <v>107</v>
      </c>
      <c r="I114" s="7" t="s">
        <v>107</v>
      </c>
      <c r="J114" s="15" t="s">
        <v>107</v>
      </c>
      <c r="K114" s="15" t="s">
        <v>107</v>
      </c>
      <c r="L114" s="15" t="s">
        <v>107</v>
      </c>
      <c r="M114" s="15" t="s">
        <v>107</v>
      </c>
      <c r="N114" s="15" t="s">
        <v>107</v>
      </c>
      <c r="O114" s="15" t="s">
        <v>107</v>
      </c>
      <c r="P114" s="15" t="s">
        <v>107</v>
      </c>
      <c r="Q114" s="15" t="s">
        <v>107</v>
      </c>
    </row>
    <row r="115" spans="1:17" x14ac:dyDescent="0.55000000000000004">
      <c r="A115" s="25" t="s">
        <v>46</v>
      </c>
      <c r="B115" s="25">
        <v>33</v>
      </c>
      <c r="C115" s="25" t="str">
        <f t="shared" ref="C115:C166" si="2">CONCATENATE(A$1:A$65520,B$1:B$65520)</f>
        <v>AC33</v>
      </c>
      <c r="D115" s="25" t="s">
        <v>85</v>
      </c>
      <c r="E115" s="25" t="s">
        <v>58</v>
      </c>
      <c r="F115" s="25" t="s">
        <v>107</v>
      </c>
      <c r="G115" s="25" t="s">
        <v>111</v>
      </c>
      <c r="H115" s="25">
        <v>3</v>
      </c>
      <c r="I115" s="29" t="s">
        <v>58</v>
      </c>
      <c r="J115" s="25">
        <v>6</v>
      </c>
      <c r="K115" s="25" t="s">
        <v>59</v>
      </c>
      <c r="L115" s="25">
        <v>2612</v>
      </c>
      <c r="M115" s="25" t="s">
        <v>119</v>
      </c>
      <c r="N115" s="25" t="s">
        <v>61</v>
      </c>
      <c r="O115" s="25">
        <v>3</v>
      </c>
      <c r="P115" s="25" t="s">
        <v>62</v>
      </c>
      <c r="Q115" s="25" t="s">
        <v>90</v>
      </c>
    </row>
    <row r="116" spans="1:17" x14ac:dyDescent="0.55000000000000004">
      <c r="A116" s="15" t="s">
        <v>46</v>
      </c>
      <c r="B116" s="15">
        <v>33</v>
      </c>
      <c r="C116" s="15" t="str">
        <f t="shared" si="2"/>
        <v>AC33</v>
      </c>
      <c r="D116" s="15" t="s">
        <v>107</v>
      </c>
      <c r="E116" s="15" t="s">
        <v>107</v>
      </c>
      <c r="F116" s="15" t="s">
        <v>107</v>
      </c>
      <c r="G116" s="7" t="s">
        <v>107</v>
      </c>
      <c r="H116" s="7" t="s">
        <v>107</v>
      </c>
      <c r="I116" s="7" t="s">
        <v>107</v>
      </c>
      <c r="J116" s="15" t="s">
        <v>107</v>
      </c>
      <c r="K116" s="15" t="s">
        <v>107</v>
      </c>
      <c r="L116" s="15" t="s">
        <v>107</v>
      </c>
      <c r="M116" s="15" t="s">
        <v>107</v>
      </c>
      <c r="N116" s="15" t="s">
        <v>107</v>
      </c>
      <c r="O116" s="15" t="s">
        <v>107</v>
      </c>
      <c r="P116" s="15" t="s">
        <v>107</v>
      </c>
      <c r="Q116" s="15" t="s">
        <v>107</v>
      </c>
    </row>
    <row r="117" spans="1:17" x14ac:dyDescent="0.55000000000000004">
      <c r="A117" s="15" t="s">
        <v>46</v>
      </c>
      <c r="B117" s="15">
        <v>33</v>
      </c>
      <c r="C117" s="15" t="str">
        <f t="shared" si="2"/>
        <v>AC33</v>
      </c>
      <c r="D117" s="15" t="s">
        <v>107</v>
      </c>
      <c r="E117" s="15" t="s">
        <v>107</v>
      </c>
      <c r="F117" s="15" t="s">
        <v>107</v>
      </c>
      <c r="G117" s="7" t="s">
        <v>107</v>
      </c>
      <c r="H117" s="7" t="s">
        <v>107</v>
      </c>
      <c r="I117" s="7" t="s">
        <v>107</v>
      </c>
      <c r="J117" s="15" t="s">
        <v>107</v>
      </c>
      <c r="K117" s="15" t="s">
        <v>107</v>
      </c>
      <c r="L117" s="15" t="s">
        <v>107</v>
      </c>
      <c r="M117" s="15" t="s">
        <v>107</v>
      </c>
      <c r="N117" s="15" t="s">
        <v>107</v>
      </c>
      <c r="O117" s="15" t="s">
        <v>107</v>
      </c>
      <c r="P117" s="15" t="s">
        <v>107</v>
      </c>
      <c r="Q117" s="15" t="s">
        <v>107</v>
      </c>
    </row>
    <row r="118" spans="1:17" x14ac:dyDescent="0.55000000000000004">
      <c r="A118" s="15" t="s">
        <v>46</v>
      </c>
      <c r="B118" s="15">
        <v>33</v>
      </c>
      <c r="C118" s="15" t="str">
        <f t="shared" si="2"/>
        <v>AC33</v>
      </c>
      <c r="D118" s="15" t="s">
        <v>107</v>
      </c>
      <c r="E118" s="15" t="s">
        <v>107</v>
      </c>
      <c r="F118" s="15" t="s">
        <v>107</v>
      </c>
      <c r="G118" s="7" t="s">
        <v>107</v>
      </c>
      <c r="H118" s="7" t="s">
        <v>107</v>
      </c>
      <c r="I118" s="7" t="s">
        <v>107</v>
      </c>
      <c r="J118" s="15" t="s">
        <v>107</v>
      </c>
      <c r="K118" s="15" t="s">
        <v>107</v>
      </c>
      <c r="L118" s="15" t="s">
        <v>107</v>
      </c>
      <c r="M118" s="15" t="s">
        <v>107</v>
      </c>
      <c r="N118" s="15" t="s">
        <v>107</v>
      </c>
      <c r="O118" s="15" t="s">
        <v>107</v>
      </c>
      <c r="P118" s="15" t="s">
        <v>107</v>
      </c>
      <c r="Q118" s="15" t="s">
        <v>107</v>
      </c>
    </row>
    <row r="119" spans="1:17" x14ac:dyDescent="0.55000000000000004">
      <c r="A119" s="25" t="s">
        <v>46</v>
      </c>
      <c r="B119" s="25">
        <v>35</v>
      </c>
      <c r="C119" s="25" t="str">
        <f t="shared" si="2"/>
        <v>AC35</v>
      </c>
      <c r="D119" s="25" t="s">
        <v>85</v>
      </c>
      <c r="E119" s="25" t="s">
        <v>58</v>
      </c>
      <c r="F119" s="25" t="s">
        <v>107</v>
      </c>
      <c r="G119" s="29" t="s">
        <v>85</v>
      </c>
      <c r="H119" s="25">
        <v>10</v>
      </c>
      <c r="I119" s="29" t="s">
        <v>58</v>
      </c>
      <c r="J119" s="25">
        <v>2</v>
      </c>
      <c r="K119" s="25" t="s">
        <v>63</v>
      </c>
      <c r="L119" s="25">
        <v>2660</v>
      </c>
      <c r="M119" s="25" t="s">
        <v>119</v>
      </c>
      <c r="N119" s="25" t="s">
        <v>61</v>
      </c>
      <c r="O119" s="25">
        <v>1</v>
      </c>
      <c r="P119" s="29" t="s">
        <v>86</v>
      </c>
      <c r="Q119" s="29" t="s">
        <v>86</v>
      </c>
    </row>
    <row r="120" spans="1:17" x14ac:dyDescent="0.55000000000000004">
      <c r="A120" s="15" t="s">
        <v>46</v>
      </c>
      <c r="B120" s="15">
        <v>35</v>
      </c>
      <c r="C120" s="15" t="str">
        <f t="shared" si="2"/>
        <v>AC35</v>
      </c>
      <c r="D120" s="15" t="s">
        <v>107</v>
      </c>
      <c r="E120" s="15" t="s">
        <v>107</v>
      </c>
      <c r="F120" s="15" t="s">
        <v>107</v>
      </c>
      <c r="G120" s="7" t="s">
        <v>107</v>
      </c>
      <c r="H120" s="7" t="s">
        <v>107</v>
      </c>
      <c r="I120" s="7" t="s">
        <v>107</v>
      </c>
      <c r="J120" s="15" t="s">
        <v>107</v>
      </c>
      <c r="K120" s="15" t="s">
        <v>107</v>
      </c>
      <c r="L120" s="15" t="s">
        <v>107</v>
      </c>
      <c r="M120" s="15" t="s">
        <v>107</v>
      </c>
      <c r="N120" s="15" t="s">
        <v>107</v>
      </c>
      <c r="O120" s="15" t="s">
        <v>107</v>
      </c>
      <c r="P120" s="15" t="s">
        <v>107</v>
      </c>
      <c r="Q120" s="15" t="s">
        <v>107</v>
      </c>
    </row>
    <row r="121" spans="1:17" x14ac:dyDescent="0.55000000000000004">
      <c r="A121" s="15" t="s">
        <v>46</v>
      </c>
      <c r="B121" s="15">
        <v>35</v>
      </c>
      <c r="C121" s="15" t="str">
        <f t="shared" si="2"/>
        <v>AC35</v>
      </c>
      <c r="D121" s="15" t="s">
        <v>107</v>
      </c>
      <c r="E121" s="15" t="s">
        <v>107</v>
      </c>
      <c r="F121" s="15" t="s">
        <v>107</v>
      </c>
      <c r="G121" s="7" t="s">
        <v>107</v>
      </c>
      <c r="H121" s="7" t="s">
        <v>107</v>
      </c>
      <c r="I121" s="7" t="s">
        <v>107</v>
      </c>
      <c r="J121" s="15" t="s">
        <v>107</v>
      </c>
      <c r="K121" s="15" t="s">
        <v>107</v>
      </c>
      <c r="L121" s="15" t="s">
        <v>107</v>
      </c>
      <c r="M121" s="15" t="s">
        <v>107</v>
      </c>
      <c r="N121" s="15" t="s">
        <v>107</v>
      </c>
      <c r="O121" s="15" t="s">
        <v>107</v>
      </c>
      <c r="P121" s="15" t="s">
        <v>107</v>
      </c>
      <c r="Q121" s="15" t="s">
        <v>107</v>
      </c>
    </row>
    <row r="122" spans="1:17" x14ac:dyDescent="0.55000000000000004">
      <c r="A122" s="15" t="s">
        <v>46</v>
      </c>
      <c r="B122" s="15">
        <v>35</v>
      </c>
      <c r="C122" s="15" t="str">
        <f t="shared" si="2"/>
        <v>AC35</v>
      </c>
      <c r="D122" s="15" t="s">
        <v>107</v>
      </c>
      <c r="E122" s="15" t="s">
        <v>107</v>
      </c>
      <c r="F122" s="15" t="s">
        <v>107</v>
      </c>
      <c r="G122" s="7" t="s">
        <v>107</v>
      </c>
      <c r="H122" s="7" t="s">
        <v>107</v>
      </c>
      <c r="I122" s="7" t="s">
        <v>107</v>
      </c>
      <c r="J122" s="15" t="s">
        <v>107</v>
      </c>
      <c r="K122" s="15" t="s">
        <v>107</v>
      </c>
      <c r="L122" s="15" t="s">
        <v>107</v>
      </c>
      <c r="M122" s="15" t="s">
        <v>107</v>
      </c>
      <c r="N122" s="15" t="s">
        <v>107</v>
      </c>
      <c r="O122" s="15" t="s">
        <v>107</v>
      </c>
      <c r="P122" s="15" t="s">
        <v>107</v>
      </c>
      <c r="Q122" s="15" t="s">
        <v>107</v>
      </c>
    </row>
    <row r="123" spans="1:17" x14ac:dyDescent="0.55000000000000004">
      <c r="A123" s="18" t="s">
        <v>46</v>
      </c>
      <c r="B123" s="18">
        <v>36</v>
      </c>
      <c r="C123" s="18" t="str">
        <f t="shared" si="2"/>
        <v>AC36</v>
      </c>
      <c r="D123" s="18" t="s">
        <v>58</v>
      </c>
      <c r="E123" s="18" t="s">
        <v>58</v>
      </c>
      <c r="F123" s="18" t="s">
        <v>107</v>
      </c>
      <c r="G123" s="24" t="s">
        <v>58</v>
      </c>
      <c r="H123" s="24" t="s">
        <v>116</v>
      </c>
      <c r="I123" s="24" t="s">
        <v>58</v>
      </c>
      <c r="J123" s="18">
        <v>10</v>
      </c>
      <c r="K123" s="18" t="s">
        <v>63</v>
      </c>
      <c r="L123" s="18">
        <v>2651</v>
      </c>
      <c r="M123" s="18" t="s">
        <v>74</v>
      </c>
      <c r="N123" s="18" t="s">
        <v>61</v>
      </c>
      <c r="O123" s="18">
        <v>4</v>
      </c>
      <c r="P123" s="24" t="s">
        <v>62</v>
      </c>
      <c r="Q123" s="24" t="s">
        <v>66</v>
      </c>
    </row>
    <row r="124" spans="1:17" x14ac:dyDescent="0.55000000000000004">
      <c r="A124" s="15" t="s">
        <v>46</v>
      </c>
      <c r="B124" s="15">
        <v>36</v>
      </c>
      <c r="C124" s="15" t="str">
        <f t="shared" si="2"/>
        <v>AC36</v>
      </c>
      <c r="D124" s="15" t="s">
        <v>107</v>
      </c>
      <c r="E124" s="15" t="s">
        <v>107</v>
      </c>
      <c r="F124" s="15" t="s">
        <v>107</v>
      </c>
      <c r="G124" s="7" t="s">
        <v>107</v>
      </c>
      <c r="H124" s="7" t="s">
        <v>107</v>
      </c>
      <c r="I124" s="7" t="s">
        <v>107</v>
      </c>
      <c r="J124" s="15" t="s">
        <v>107</v>
      </c>
      <c r="K124" s="15" t="s">
        <v>107</v>
      </c>
      <c r="L124" s="15" t="s">
        <v>107</v>
      </c>
      <c r="M124" s="15" t="s">
        <v>107</v>
      </c>
      <c r="N124" s="15" t="s">
        <v>107</v>
      </c>
      <c r="O124" s="15" t="s">
        <v>107</v>
      </c>
      <c r="P124" s="15" t="s">
        <v>107</v>
      </c>
      <c r="Q124" s="15" t="s">
        <v>107</v>
      </c>
    </row>
    <row r="125" spans="1:17" x14ac:dyDescent="0.55000000000000004">
      <c r="A125" s="15" t="s">
        <v>46</v>
      </c>
      <c r="B125" s="15">
        <v>36</v>
      </c>
      <c r="C125" s="15" t="str">
        <f t="shared" si="2"/>
        <v>AC36</v>
      </c>
      <c r="D125" s="15" t="s">
        <v>107</v>
      </c>
      <c r="E125" s="15" t="s">
        <v>107</v>
      </c>
      <c r="F125" s="15" t="s">
        <v>107</v>
      </c>
      <c r="G125" s="7" t="s">
        <v>107</v>
      </c>
      <c r="H125" s="7" t="s">
        <v>107</v>
      </c>
      <c r="I125" s="7" t="s">
        <v>107</v>
      </c>
      <c r="J125" s="15" t="s">
        <v>107</v>
      </c>
      <c r="K125" s="15" t="s">
        <v>107</v>
      </c>
      <c r="L125" s="15" t="s">
        <v>107</v>
      </c>
      <c r="M125" s="15" t="s">
        <v>107</v>
      </c>
      <c r="N125" s="15" t="s">
        <v>107</v>
      </c>
      <c r="O125" s="15" t="s">
        <v>107</v>
      </c>
      <c r="P125" s="15" t="s">
        <v>107</v>
      </c>
      <c r="Q125" s="15" t="s">
        <v>107</v>
      </c>
    </row>
    <row r="126" spans="1:17" x14ac:dyDescent="0.55000000000000004">
      <c r="A126" s="15" t="s">
        <v>46</v>
      </c>
      <c r="B126" s="15">
        <v>36</v>
      </c>
      <c r="C126" s="15" t="str">
        <f t="shared" si="2"/>
        <v>AC36</v>
      </c>
      <c r="D126" s="15" t="s">
        <v>107</v>
      </c>
      <c r="E126" s="15" t="s">
        <v>107</v>
      </c>
      <c r="F126" s="15" t="s">
        <v>107</v>
      </c>
      <c r="G126" s="7" t="s">
        <v>107</v>
      </c>
      <c r="H126" s="7" t="s">
        <v>107</v>
      </c>
      <c r="I126" s="7" t="s">
        <v>107</v>
      </c>
      <c r="J126" s="15" t="s">
        <v>107</v>
      </c>
      <c r="K126" s="15" t="s">
        <v>107</v>
      </c>
      <c r="L126" s="15" t="s">
        <v>107</v>
      </c>
      <c r="M126" s="15" t="s">
        <v>107</v>
      </c>
      <c r="N126" s="15" t="s">
        <v>107</v>
      </c>
      <c r="O126" s="15" t="s">
        <v>107</v>
      </c>
      <c r="P126" s="15" t="s">
        <v>107</v>
      </c>
      <c r="Q126" s="15" t="s">
        <v>107</v>
      </c>
    </row>
    <row r="127" spans="1:17" x14ac:dyDescent="0.55000000000000004">
      <c r="A127" s="18" t="s">
        <v>46</v>
      </c>
      <c r="B127" s="18">
        <v>37</v>
      </c>
      <c r="C127" s="18" t="str">
        <f t="shared" si="2"/>
        <v>AC37</v>
      </c>
      <c r="D127" s="18" t="s">
        <v>58</v>
      </c>
      <c r="E127" s="18" t="s">
        <v>58</v>
      </c>
      <c r="F127" s="18" t="s">
        <v>107</v>
      </c>
      <c r="G127" s="24" t="s">
        <v>58</v>
      </c>
      <c r="H127" s="24" t="s">
        <v>116</v>
      </c>
      <c r="I127" s="24" t="s">
        <v>58</v>
      </c>
      <c r="J127" s="18">
        <v>12</v>
      </c>
      <c r="K127" s="18" t="s">
        <v>59</v>
      </c>
      <c r="L127" s="18">
        <v>2623</v>
      </c>
      <c r="M127" s="18" t="s">
        <v>70</v>
      </c>
      <c r="N127" s="18" t="s">
        <v>61</v>
      </c>
      <c r="O127" s="24">
        <v>1</v>
      </c>
      <c r="P127" s="24" t="s">
        <v>62</v>
      </c>
      <c r="Q127" s="24" t="s">
        <v>91</v>
      </c>
    </row>
    <row r="128" spans="1:17" x14ac:dyDescent="0.55000000000000004">
      <c r="A128" s="15" t="s">
        <v>46</v>
      </c>
      <c r="B128" s="15">
        <v>37</v>
      </c>
      <c r="C128" s="15" t="str">
        <f t="shared" si="2"/>
        <v>AC37</v>
      </c>
      <c r="D128" s="15" t="s">
        <v>107</v>
      </c>
      <c r="E128" s="15" t="s">
        <v>107</v>
      </c>
      <c r="F128" s="15" t="s">
        <v>107</v>
      </c>
      <c r="G128" s="7" t="s">
        <v>107</v>
      </c>
      <c r="H128" s="7" t="s">
        <v>107</v>
      </c>
      <c r="I128" s="7" t="s">
        <v>107</v>
      </c>
      <c r="J128" s="15" t="s">
        <v>107</v>
      </c>
      <c r="K128" s="15" t="s">
        <v>107</v>
      </c>
      <c r="L128" s="15" t="s">
        <v>107</v>
      </c>
      <c r="M128" s="15" t="s">
        <v>107</v>
      </c>
      <c r="N128" s="15" t="s">
        <v>107</v>
      </c>
      <c r="O128" s="15" t="s">
        <v>107</v>
      </c>
      <c r="P128" s="15" t="s">
        <v>107</v>
      </c>
      <c r="Q128" s="15" t="s">
        <v>107</v>
      </c>
    </row>
    <row r="129" spans="1:17" x14ac:dyDescent="0.55000000000000004">
      <c r="A129" s="15" t="s">
        <v>46</v>
      </c>
      <c r="B129" s="15">
        <v>37</v>
      </c>
      <c r="C129" s="15" t="str">
        <f t="shared" si="2"/>
        <v>AC37</v>
      </c>
      <c r="D129" s="15" t="s">
        <v>107</v>
      </c>
      <c r="E129" s="15" t="s">
        <v>107</v>
      </c>
      <c r="F129" s="15" t="s">
        <v>107</v>
      </c>
      <c r="G129" s="7" t="s">
        <v>107</v>
      </c>
      <c r="H129" s="7" t="s">
        <v>107</v>
      </c>
      <c r="I129" s="7" t="s">
        <v>107</v>
      </c>
      <c r="J129" s="15" t="s">
        <v>107</v>
      </c>
      <c r="K129" s="15" t="s">
        <v>107</v>
      </c>
      <c r="L129" s="15" t="s">
        <v>107</v>
      </c>
      <c r="M129" s="15" t="s">
        <v>107</v>
      </c>
      <c r="N129" s="15" t="s">
        <v>107</v>
      </c>
      <c r="O129" s="15" t="s">
        <v>107</v>
      </c>
      <c r="P129" s="15" t="s">
        <v>107</v>
      </c>
      <c r="Q129" s="15" t="s">
        <v>107</v>
      </c>
    </row>
    <row r="130" spans="1:17" x14ac:dyDescent="0.55000000000000004">
      <c r="A130" s="15" t="s">
        <v>46</v>
      </c>
      <c r="B130" s="15">
        <v>37</v>
      </c>
      <c r="C130" s="15" t="str">
        <f t="shared" si="2"/>
        <v>AC37</v>
      </c>
      <c r="D130" s="15" t="s">
        <v>107</v>
      </c>
      <c r="E130" s="15" t="s">
        <v>107</v>
      </c>
      <c r="F130" s="15" t="s">
        <v>107</v>
      </c>
      <c r="G130" s="7" t="s">
        <v>107</v>
      </c>
      <c r="H130" s="7" t="s">
        <v>107</v>
      </c>
      <c r="I130" s="7" t="s">
        <v>107</v>
      </c>
      <c r="J130" s="15" t="s">
        <v>107</v>
      </c>
      <c r="K130" s="15" t="s">
        <v>107</v>
      </c>
      <c r="L130" s="15" t="s">
        <v>107</v>
      </c>
      <c r="M130" s="15" t="s">
        <v>107</v>
      </c>
      <c r="N130" s="15" t="s">
        <v>107</v>
      </c>
      <c r="O130" s="15" t="s">
        <v>107</v>
      </c>
      <c r="P130" s="15" t="s">
        <v>107</v>
      </c>
      <c r="Q130" s="15" t="s">
        <v>107</v>
      </c>
    </row>
    <row r="131" spans="1:17" x14ac:dyDescent="0.55000000000000004">
      <c r="A131" s="18" t="s">
        <v>46</v>
      </c>
      <c r="B131" s="18">
        <v>38</v>
      </c>
      <c r="C131" s="18" t="str">
        <f t="shared" si="2"/>
        <v>AC38</v>
      </c>
      <c r="D131" s="18" t="s">
        <v>58</v>
      </c>
      <c r="E131" s="18" t="s">
        <v>58</v>
      </c>
      <c r="F131" s="18" t="s">
        <v>107</v>
      </c>
      <c r="G131" s="18" t="s">
        <v>58</v>
      </c>
      <c r="H131" s="24" t="s">
        <v>116</v>
      </c>
      <c r="I131" s="24" t="s">
        <v>58</v>
      </c>
      <c r="J131" s="18">
        <v>13</v>
      </c>
      <c r="K131" s="18" t="s">
        <v>63</v>
      </c>
      <c r="L131" s="18">
        <v>2630</v>
      </c>
      <c r="M131" s="18" t="s">
        <v>99</v>
      </c>
      <c r="N131" s="18" t="s">
        <v>61</v>
      </c>
      <c r="O131" s="18">
        <v>4</v>
      </c>
      <c r="P131" s="18" t="s">
        <v>86</v>
      </c>
      <c r="Q131" s="18" t="s">
        <v>86</v>
      </c>
    </row>
    <row r="132" spans="1:17" x14ac:dyDescent="0.55000000000000004">
      <c r="A132" s="15" t="s">
        <v>46</v>
      </c>
      <c r="B132" s="15">
        <v>38</v>
      </c>
      <c r="C132" s="15" t="str">
        <f t="shared" si="2"/>
        <v>AC38</v>
      </c>
      <c r="D132" s="15" t="s">
        <v>107</v>
      </c>
      <c r="E132" s="15" t="s">
        <v>107</v>
      </c>
      <c r="F132" s="15" t="s">
        <v>107</v>
      </c>
      <c r="G132" s="7" t="s">
        <v>107</v>
      </c>
      <c r="H132" s="7" t="s">
        <v>107</v>
      </c>
      <c r="I132" s="7" t="s">
        <v>107</v>
      </c>
      <c r="J132" s="15" t="s">
        <v>107</v>
      </c>
      <c r="K132" s="15" t="s">
        <v>107</v>
      </c>
      <c r="L132" s="15" t="s">
        <v>107</v>
      </c>
      <c r="M132" s="15" t="s">
        <v>107</v>
      </c>
      <c r="N132" s="15" t="s">
        <v>107</v>
      </c>
      <c r="O132" s="15" t="s">
        <v>107</v>
      </c>
      <c r="P132" s="15" t="s">
        <v>107</v>
      </c>
      <c r="Q132" s="15" t="s">
        <v>107</v>
      </c>
    </row>
    <row r="133" spans="1:17" x14ac:dyDescent="0.55000000000000004">
      <c r="A133" s="15" t="s">
        <v>46</v>
      </c>
      <c r="B133" s="15">
        <v>38</v>
      </c>
      <c r="C133" s="15" t="str">
        <f t="shared" si="2"/>
        <v>AC38</v>
      </c>
      <c r="D133" s="15" t="s">
        <v>107</v>
      </c>
      <c r="E133" s="15" t="s">
        <v>107</v>
      </c>
      <c r="F133" s="15" t="s">
        <v>107</v>
      </c>
      <c r="G133" s="7" t="s">
        <v>107</v>
      </c>
      <c r="H133" s="7" t="s">
        <v>107</v>
      </c>
      <c r="I133" s="7" t="s">
        <v>107</v>
      </c>
      <c r="J133" s="15" t="s">
        <v>107</v>
      </c>
      <c r="K133" s="15" t="s">
        <v>107</v>
      </c>
      <c r="L133" s="15" t="s">
        <v>107</v>
      </c>
      <c r="M133" s="15" t="s">
        <v>107</v>
      </c>
      <c r="N133" s="15" t="s">
        <v>107</v>
      </c>
      <c r="O133" s="15" t="s">
        <v>107</v>
      </c>
      <c r="P133" s="15" t="s">
        <v>107</v>
      </c>
      <c r="Q133" s="15" t="s">
        <v>107</v>
      </c>
    </row>
    <row r="134" spans="1:17" x14ac:dyDescent="0.55000000000000004">
      <c r="A134" s="15" t="s">
        <v>46</v>
      </c>
      <c r="B134" s="15">
        <v>38</v>
      </c>
      <c r="C134" s="15" t="str">
        <f t="shared" si="2"/>
        <v>AC38</v>
      </c>
      <c r="D134" s="15" t="s">
        <v>107</v>
      </c>
      <c r="E134" s="15" t="s">
        <v>107</v>
      </c>
      <c r="F134" s="15" t="s">
        <v>107</v>
      </c>
      <c r="G134" s="7" t="s">
        <v>107</v>
      </c>
      <c r="H134" s="7" t="s">
        <v>107</v>
      </c>
      <c r="I134" s="7" t="s">
        <v>107</v>
      </c>
      <c r="J134" s="15" t="s">
        <v>107</v>
      </c>
      <c r="K134" s="15" t="s">
        <v>107</v>
      </c>
      <c r="L134" s="15" t="s">
        <v>107</v>
      </c>
      <c r="M134" s="15" t="s">
        <v>107</v>
      </c>
      <c r="N134" s="15" t="s">
        <v>107</v>
      </c>
      <c r="O134" s="15" t="s">
        <v>107</v>
      </c>
      <c r="P134" s="15" t="s">
        <v>107</v>
      </c>
      <c r="Q134" s="15" t="s">
        <v>107</v>
      </c>
    </row>
    <row r="135" spans="1:17" x14ac:dyDescent="0.55000000000000004">
      <c r="A135" s="18" t="s">
        <v>46</v>
      </c>
      <c r="B135" s="18">
        <v>39</v>
      </c>
      <c r="C135" s="18" t="str">
        <f t="shared" si="2"/>
        <v>AC39</v>
      </c>
      <c r="D135" s="18" t="s">
        <v>58</v>
      </c>
      <c r="E135" s="18" t="s">
        <v>58</v>
      </c>
      <c r="F135" s="18" t="s">
        <v>107</v>
      </c>
      <c r="G135" s="18" t="s">
        <v>58</v>
      </c>
      <c r="H135" s="24" t="s">
        <v>116</v>
      </c>
      <c r="I135" s="24" t="s">
        <v>58</v>
      </c>
      <c r="J135" s="18">
        <v>30</v>
      </c>
      <c r="K135" s="18" t="s">
        <v>73</v>
      </c>
      <c r="L135" s="18">
        <v>2656</v>
      </c>
      <c r="M135" s="18" t="s">
        <v>100</v>
      </c>
      <c r="N135" s="18" t="s">
        <v>61</v>
      </c>
      <c r="O135" s="18">
        <v>3</v>
      </c>
      <c r="P135" s="18" t="s">
        <v>86</v>
      </c>
      <c r="Q135" s="18" t="s">
        <v>86</v>
      </c>
    </row>
    <row r="136" spans="1:17" x14ac:dyDescent="0.55000000000000004">
      <c r="A136" s="15" t="s">
        <v>46</v>
      </c>
      <c r="B136" s="15">
        <v>39</v>
      </c>
      <c r="C136" s="15" t="str">
        <f t="shared" si="2"/>
        <v>AC39</v>
      </c>
      <c r="D136" s="15" t="s">
        <v>107</v>
      </c>
      <c r="E136" s="15" t="s">
        <v>107</v>
      </c>
      <c r="F136" s="15" t="s">
        <v>107</v>
      </c>
      <c r="G136" s="7" t="s">
        <v>107</v>
      </c>
      <c r="H136" s="7" t="s">
        <v>107</v>
      </c>
      <c r="I136" s="7" t="s">
        <v>107</v>
      </c>
      <c r="J136" s="15" t="s">
        <v>107</v>
      </c>
      <c r="K136" s="15" t="s">
        <v>107</v>
      </c>
      <c r="L136" s="15" t="s">
        <v>107</v>
      </c>
      <c r="M136" s="15" t="s">
        <v>107</v>
      </c>
      <c r="N136" s="15" t="s">
        <v>107</v>
      </c>
      <c r="O136" s="15" t="s">
        <v>107</v>
      </c>
      <c r="P136" s="15" t="s">
        <v>107</v>
      </c>
      <c r="Q136" s="15" t="s">
        <v>107</v>
      </c>
    </row>
    <row r="137" spans="1:17" x14ac:dyDescent="0.55000000000000004">
      <c r="A137" s="15" t="s">
        <v>46</v>
      </c>
      <c r="B137" s="15">
        <v>39</v>
      </c>
      <c r="C137" s="15" t="str">
        <f t="shared" si="2"/>
        <v>AC39</v>
      </c>
      <c r="D137" s="15" t="s">
        <v>107</v>
      </c>
      <c r="E137" s="15" t="s">
        <v>107</v>
      </c>
      <c r="F137" s="15" t="s">
        <v>107</v>
      </c>
      <c r="G137" s="7" t="s">
        <v>107</v>
      </c>
      <c r="H137" s="7" t="s">
        <v>107</v>
      </c>
      <c r="I137" s="7" t="s">
        <v>107</v>
      </c>
      <c r="J137" s="15" t="s">
        <v>107</v>
      </c>
      <c r="K137" s="15" t="s">
        <v>107</v>
      </c>
      <c r="L137" s="15" t="s">
        <v>107</v>
      </c>
      <c r="M137" s="15" t="s">
        <v>107</v>
      </c>
      <c r="N137" s="15" t="s">
        <v>107</v>
      </c>
      <c r="O137" s="15" t="s">
        <v>107</v>
      </c>
      <c r="P137" s="15" t="s">
        <v>107</v>
      </c>
      <c r="Q137" s="15" t="s">
        <v>107</v>
      </c>
    </row>
    <row r="138" spans="1:17" x14ac:dyDescent="0.55000000000000004">
      <c r="A138" s="15" t="s">
        <v>46</v>
      </c>
      <c r="B138" s="15">
        <v>39</v>
      </c>
      <c r="C138" s="15" t="str">
        <f t="shared" si="2"/>
        <v>AC39</v>
      </c>
      <c r="D138" s="15" t="s">
        <v>107</v>
      </c>
      <c r="E138" s="15" t="s">
        <v>107</v>
      </c>
      <c r="F138" s="15" t="s">
        <v>107</v>
      </c>
      <c r="G138" s="7" t="s">
        <v>107</v>
      </c>
      <c r="H138" s="7" t="s">
        <v>107</v>
      </c>
      <c r="I138" s="7" t="s">
        <v>107</v>
      </c>
      <c r="J138" s="15" t="s">
        <v>107</v>
      </c>
      <c r="K138" s="15" t="s">
        <v>107</v>
      </c>
      <c r="L138" s="15" t="s">
        <v>107</v>
      </c>
      <c r="M138" s="15" t="s">
        <v>107</v>
      </c>
      <c r="N138" s="15" t="s">
        <v>107</v>
      </c>
      <c r="O138" s="15" t="s">
        <v>107</v>
      </c>
      <c r="P138" s="15" t="s">
        <v>107</v>
      </c>
      <c r="Q138" s="15" t="s">
        <v>107</v>
      </c>
    </row>
    <row r="139" spans="1:17" x14ac:dyDescent="0.55000000000000004">
      <c r="A139" s="18" t="s">
        <v>46</v>
      </c>
      <c r="B139" s="18">
        <v>40</v>
      </c>
      <c r="C139" s="18" t="str">
        <f t="shared" si="2"/>
        <v>AC40</v>
      </c>
      <c r="D139" s="18" t="s">
        <v>58</v>
      </c>
      <c r="E139" s="18" t="s">
        <v>58</v>
      </c>
      <c r="F139" s="18" t="s">
        <v>107</v>
      </c>
      <c r="G139" s="24" t="s">
        <v>58</v>
      </c>
      <c r="H139" s="24" t="s">
        <v>116</v>
      </c>
      <c r="I139" s="24" t="s">
        <v>58</v>
      </c>
      <c r="J139" s="18">
        <v>4</v>
      </c>
      <c r="K139" s="18" t="s">
        <v>64</v>
      </c>
      <c r="L139" s="18">
        <v>2616</v>
      </c>
      <c r="M139" s="18" t="s">
        <v>65</v>
      </c>
      <c r="N139" s="18" t="s">
        <v>61</v>
      </c>
      <c r="O139" s="24">
        <v>4</v>
      </c>
      <c r="P139" s="24" t="s">
        <v>62</v>
      </c>
      <c r="Q139" s="24" t="s">
        <v>66</v>
      </c>
    </row>
    <row r="140" spans="1:17" x14ac:dyDescent="0.55000000000000004">
      <c r="A140" s="15" t="s">
        <v>46</v>
      </c>
      <c r="B140" s="15">
        <v>40</v>
      </c>
      <c r="C140" s="15" t="str">
        <f t="shared" si="2"/>
        <v>AC40</v>
      </c>
      <c r="D140" s="15" t="s">
        <v>107</v>
      </c>
      <c r="E140" s="15" t="s">
        <v>107</v>
      </c>
      <c r="F140" s="15" t="s">
        <v>107</v>
      </c>
      <c r="G140" s="7" t="s">
        <v>107</v>
      </c>
      <c r="H140" s="7" t="s">
        <v>107</v>
      </c>
      <c r="I140" s="7" t="s">
        <v>107</v>
      </c>
      <c r="J140" s="15" t="s">
        <v>107</v>
      </c>
      <c r="K140" s="15" t="s">
        <v>107</v>
      </c>
      <c r="L140" s="15" t="s">
        <v>107</v>
      </c>
      <c r="M140" s="15" t="s">
        <v>107</v>
      </c>
      <c r="N140" s="15" t="s">
        <v>107</v>
      </c>
      <c r="O140" s="15" t="s">
        <v>107</v>
      </c>
      <c r="P140" s="15" t="s">
        <v>107</v>
      </c>
      <c r="Q140" s="15" t="s">
        <v>107</v>
      </c>
    </row>
    <row r="141" spans="1:17" x14ac:dyDescent="0.55000000000000004">
      <c r="A141" s="15" t="s">
        <v>46</v>
      </c>
      <c r="B141" s="15">
        <v>40</v>
      </c>
      <c r="C141" s="15" t="str">
        <f t="shared" si="2"/>
        <v>AC40</v>
      </c>
      <c r="D141" s="15" t="s">
        <v>107</v>
      </c>
      <c r="E141" s="15" t="s">
        <v>107</v>
      </c>
      <c r="F141" s="15" t="s">
        <v>107</v>
      </c>
      <c r="G141" s="7" t="s">
        <v>107</v>
      </c>
      <c r="H141" s="7" t="s">
        <v>107</v>
      </c>
      <c r="I141" s="7" t="s">
        <v>107</v>
      </c>
      <c r="J141" s="15" t="s">
        <v>107</v>
      </c>
      <c r="K141" s="15" t="s">
        <v>107</v>
      </c>
      <c r="L141" s="15" t="s">
        <v>107</v>
      </c>
      <c r="M141" s="15" t="s">
        <v>107</v>
      </c>
      <c r="N141" s="15" t="s">
        <v>107</v>
      </c>
      <c r="O141" s="15" t="s">
        <v>107</v>
      </c>
      <c r="P141" s="15" t="s">
        <v>107</v>
      </c>
      <c r="Q141" s="15" t="s">
        <v>107</v>
      </c>
    </row>
    <row r="142" spans="1:17" x14ac:dyDescent="0.55000000000000004">
      <c r="A142" s="15" t="s">
        <v>46</v>
      </c>
      <c r="B142" s="15">
        <v>40</v>
      </c>
      <c r="C142" s="15" t="str">
        <f t="shared" si="2"/>
        <v>AC40</v>
      </c>
      <c r="D142" s="15" t="s">
        <v>107</v>
      </c>
      <c r="E142" s="15" t="s">
        <v>107</v>
      </c>
      <c r="F142" s="15" t="s">
        <v>107</v>
      </c>
      <c r="G142" s="7" t="s">
        <v>107</v>
      </c>
      <c r="H142" s="7" t="s">
        <v>107</v>
      </c>
      <c r="I142" s="7" t="s">
        <v>107</v>
      </c>
      <c r="J142" s="15" t="s">
        <v>107</v>
      </c>
      <c r="K142" s="15" t="s">
        <v>107</v>
      </c>
      <c r="L142" s="15" t="s">
        <v>107</v>
      </c>
      <c r="M142" s="15" t="s">
        <v>107</v>
      </c>
      <c r="N142" s="15" t="s">
        <v>107</v>
      </c>
      <c r="O142" s="15" t="s">
        <v>107</v>
      </c>
      <c r="P142" s="15" t="s">
        <v>107</v>
      </c>
      <c r="Q142" s="15" t="s">
        <v>107</v>
      </c>
    </row>
    <row r="143" spans="1:17" x14ac:dyDescent="0.55000000000000004">
      <c r="A143" s="35" t="s">
        <v>46</v>
      </c>
      <c r="B143" s="35">
        <v>41</v>
      </c>
      <c r="C143" s="35" t="str">
        <f t="shared" si="2"/>
        <v>AC41</v>
      </c>
      <c r="D143" s="35" t="s">
        <v>107</v>
      </c>
      <c r="E143" s="35" t="s">
        <v>107</v>
      </c>
      <c r="F143" s="35" t="s">
        <v>107</v>
      </c>
      <c r="G143" s="36" t="s">
        <v>107</v>
      </c>
      <c r="H143" s="36" t="s">
        <v>107</v>
      </c>
      <c r="I143" s="36" t="s">
        <v>107</v>
      </c>
      <c r="J143" s="35" t="s">
        <v>107</v>
      </c>
      <c r="K143" s="35" t="s">
        <v>107</v>
      </c>
      <c r="L143" s="35" t="s">
        <v>107</v>
      </c>
      <c r="M143" s="35" t="s">
        <v>107</v>
      </c>
      <c r="N143" s="35" t="s">
        <v>107</v>
      </c>
      <c r="O143" s="36" t="s">
        <v>107</v>
      </c>
      <c r="P143" s="36" t="s">
        <v>107</v>
      </c>
      <c r="Q143" s="36" t="s">
        <v>107</v>
      </c>
    </row>
    <row r="144" spans="1:17" x14ac:dyDescent="0.55000000000000004">
      <c r="A144" s="15" t="s">
        <v>46</v>
      </c>
      <c r="B144" s="15">
        <v>41</v>
      </c>
      <c r="C144" s="15" t="str">
        <f t="shared" si="2"/>
        <v>AC41</v>
      </c>
      <c r="D144" s="15" t="s">
        <v>107</v>
      </c>
      <c r="E144" s="15" t="s">
        <v>107</v>
      </c>
      <c r="F144" s="15" t="s">
        <v>107</v>
      </c>
      <c r="G144" s="7" t="s">
        <v>107</v>
      </c>
      <c r="H144" s="7" t="s">
        <v>107</v>
      </c>
      <c r="I144" s="7" t="s">
        <v>107</v>
      </c>
      <c r="J144" s="15" t="s">
        <v>107</v>
      </c>
      <c r="K144" s="15" t="s">
        <v>107</v>
      </c>
      <c r="L144" s="15" t="s">
        <v>107</v>
      </c>
      <c r="M144" s="15" t="s">
        <v>107</v>
      </c>
      <c r="N144" s="15" t="s">
        <v>107</v>
      </c>
      <c r="O144" s="15" t="s">
        <v>107</v>
      </c>
      <c r="P144" s="15" t="s">
        <v>107</v>
      </c>
      <c r="Q144" s="15" t="s">
        <v>107</v>
      </c>
    </row>
    <row r="145" spans="1:17" x14ac:dyDescent="0.55000000000000004">
      <c r="A145" s="15" t="s">
        <v>46</v>
      </c>
      <c r="B145" s="15">
        <v>41</v>
      </c>
      <c r="C145" s="15" t="str">
        <f t="shared" si="2"/>
        <v>AC41</v>
      </c>
      <c r="D145" s="15" t="s">
        <v>107</v>
      </c>
      <c r="E145" s="15" t="s">
        <v>107</v>
      </c>
      <c r="F145" s="15" t="s">
        <v>107</v>
      </c>
      <c r="G145" s="7" t="s">
        <v>107</v>
      </c>
      <c r="H145" s="7" t="s">
        <v>107</v>
      </c>
      <c r="I145" s="7" t="s">
        <v>107</v>
      </c>
      <c r="J145" s="15" t="s">
        <v>107</v>
      </c>
      <c r="K145" s="15" t="s">
        <v>107</v>
      </c>
      <c r="L145" s="15" t="s">
        <v>107</v>
      </c>
      <c r="M145" s="15" t="s">
        <v>107</v>
      </c>
      <c r="N145" s="15" t="s">
        <v>107</v>
      </c>
      <c r="O145" s="15" t="s">
        <v>107</v>
      </c>
      <c r="P145" s="15" t="s">
        <v>107</v>
      </c>
      <c r="Q145" s="15" t="s">
        <v>107</v>
      </c>
    </row>
    <row r="146" spans="1:17" x14ac:dyDescent="0.55000000000000004">
      <c r="A146" s="15" t="s">
        <v>46</v>
      </c>
      <c r="B146" s="15">
        <v>41</v>
      </c>
      <c r="C146" s="15" t="str">
        <f t="shared" si="2"/>
        <v>AC41</v>
      </c>
      <c r="D146" s="15" t="s">
        <v>107</v>
      </c>
      <c r="E146" s="15" t="s">
        <v>107</v>
      </c>
      <c r="F146" s="15" t="s">
        <v>107</v>
      </c>
      <c r="G146" s="7" t="s">
        <v>107</v>
      </c>
      <c r="H146" s="7" t="s">
        <v>107</v>
      </c>
      <c r="I146" s="7" t="s">
        <v>107</v>
      </c>
      <c r="J146" s="15" t="s">
        <v>107</v>
      </c>
      <c r="K146" s="15" t="s">
        <v>107</v>
      </c>
      <c r="L146" s="15" t="s">
        <v>107</v>
      </c>
      <c r="M146" s="15" t="s">
        <v>107</v>
      </c>
      <c r="N146" s="15" t="s">
        <v>107</v>
      </c>
      <c r="O146" s="15" t="s">
        <v>107</v>
      </c>
      <c r="P146" s="15" t="s">
        <v>107</v>
      </c>
      <c r="Q146" s="15" t="s">
        <v>107</v>
      </c>
    </row>
    <row r="147" spans="1:17" x14ac:dyDescent="0.55000000000000004">
      <c r="A147" s="25" t="s">
        <v>46</v>
      </c>
      <c r="B147" s="25">
        <v>44</v>
      </c>
      <c r="C147" s="25" t="str">
        <f t="shared" si="2"/>
        <v>AC44</v>
      </c>
      <c r="D147" s="25" t="s">
        <v>85</v>
      </c>
      <c r="E147" s="25" t="s">
        <v>58</v>
      </c>
      <c r="F147" s="25" t="s">
        <v>107</v>
      </c>
      <c r="G147" s="29" t="s">
        <v>85</v>
      </c>
      <c r="H147" s="25">
        <v>25</v>
      </c>
      <c r="I147" s="29" t="s">
        <v>58</v>
      </c>
      <c r="J147" s="25">
        <v>3</v>
      </c>
      <c r="K147" s="25" t="s">
        <v>58</v>
      </c>
      <c r="L147" s="25">
        <v>2653</v>
      </c>
      <c r="M147" s="25" t="s">
        <v>79</v>
      </c>
      <c r="N147" s="25" t="s">
        <v>61</v>
      </c>
      <c r="O147" s="25">
        <v>2</v>
      </c>
      <c r="P147" s="29" t="s">
        <v>86</v>
      </c>
      <c r="Q147" s="29" t="s">
        <v>86</v>
      </c>
    </row>
    <row r="148" spans="1:17" x14ac:dyDescent="0.55000000000000004">
      <c r="A148" s="15" t="s">
        <v>46</v>
      </c>
      <c r="B148" s="15">
        <v>44</v>
      </c>
      <c r="C148" s="15" t="str">
        <f t="shared" si="2"/>
        <v>AC44</v>
      </c>
      <c r="D148" s="15" t="s">
        <v>107</v>
      </c>
      <c r="E148" s="15" t="s">
        <v>107</v>
      </c>
      <c r="F148" s="15" t="s">
        <v>107</v>
      </c>
      <c r="G148" s="7" t="s">
        <v>107</v>
      </c>
      <c r="H148" s="7" t="s">
        <v>107</v>
      </c>
      <c r="I148" s="7" t="s">
        <v>107</v>
      </c>
      <c r="J148" s="15" t="s">
        <v>107</v>
      </c>
      <c r="K148" s="15" t="s">
        <v>107</v>
      </c>
      <c r="L148" s="15" t="s">
        <v>107</v>
      </c>
      <c r="M148" s="15" t="s">
        <v>107</v>
      </c>
      <c r="N148" s="15" t="s">
        <v>107</v>
      </c>
      <c r="O148" s="15" t="s">
        <v>107</v>
      </c>
      <c r="P148" s="15" t="s">
        <v>107</v>
      </c>
      <c r="Q148" s="15" t="s">
        <v>107</v>
      </c>
    </row>
    <row r="149" spans="1:17" x14ac:dyDescent="0.55000000000000004">
      <c r="A149" s="15" t="s">
        <v>46</v>
      </c>
      <c r="B149" s="15">
        <v>44</v>
      </c>
      <c r="C149" s="15" t="str">
        <f t="shared" si="2"/>
        <v>AC44</v>
      </c>
      <c r="D149" s="15" t="s">
        <v>107</v>
      </c>
      <c r="E149" s="15" t="s">
        <v>107</v>
      </c>
      <c r="F149" s="15" t="s">
        <v>107</v>
      </c>
      <c r="G149" s="7" t="s">
        <v>107</v>
      </c>
      <c r="H149" s="7" t="s">
        <v>107</v>
      </c>
      <c r="I149" s="7" t="s">
        <v>107</v>
      </c>
      <c r="J149" s="15" t="s">
        <v>107</v>
      </c>
      <c r="K149" s="15" t="s">
        <v>107</v>
      </c>
      <c r="L149" s="15" t="s">
        <v>107</v>
      </c>
      <c r="M149" s="15" t="s">
        <v>107</v>
      </c>
      <c r="N149" s="15" t="s">
        <v>107</v>
      </c>
      <c r="O149" s="15" t="s">
        <v>107</v>
      </c>
      <c r="P149" s="15" t="s">
        <v>107</v>
      </c>
      <c r="Q149" s="15" t="s">
        <v>107</v>
      </c>
    </row>
    <row r="150" spans="1:17" x14ac:dyDescent="0.55000000000000004">
      <c r="A150" s="15" t="s">
        <v>46</v>
      </c>
      <c r="B150" s="15">
        <v>44</v>
      </c>
      <c r="C150" s="15" t="str">
        <f t="shared" si="2"/>
        <v>AC44</v>
      </c>
      <c r="D150" s="15" t="s">
        <v>107</v>
      </c>
      <c r="E150" s="15" t="s">
        <v>107</v>
      </c>
      <c r="F150" s="15" t="s">
        <v>107</v>
      </c>
      <c r="G150" s="7" t="s">
        <v>107</v>
      </c>
      <c r="H150" s="7" t="s">
        <v>107</v>
      </c>
      <c r="I150" s="7" t="s">
        <v>107</v>
      </c>
      <c r="J150" s="15" t="s">
        <v>107</v>
      </c>
      <c r="K150" s="15" t="s">
        <v>107</v>
      </c>
      <c r="L150" s="15" t="s">
        <v>107</v>
      </c>
      <c r="M150" s="15" t="s">
        <v>107</v>
      </c>
      <c r="N150" s="15" t="s">
        <v>107</v>
      </c>
      <c r="O150" s="15" t="s">
        <v>107</v>
      </c>
      <c r="P150" s="15" t="s">
        <v>107</v>
      </c>
      <c r="Q150" s="15" t="s">
        <v>107</v>
      </c>
    </row>
    <row r="151" spans="1:17" x14ac:dyDescent="0.55000000000000004">
      <c r="A151" s="25" t="s">
        <v>46</v>
      </c>
      <c r="B151" s="25">
        <v>45</v>
      </c>
      <c r="C151" s="25" t="str">
        <f t="shared" si="2"/>
        <v>AC45</v>
      </c>
      <c r="D151" s="25" t="s">
        <v>85</v>
      </c>
      <c r="E151" s="25" t="s">
        <v>58</v>
      </c>
      <c r="F151" s="25" t="s">
        <v>107</v>
      </c>
      <c r="G151" s="25" t="s">
        <v>85</v>
      </c>
      <c r="H151" s="25">
        <v>20</v>
      </c>
      <c r="I151" s="29" t="s">
        <v>58</v>
      </c>
      <c r="J151" s="25">
        <v>0</v>
      </c>
      <c r="K151" s="25" t="s">
        <v>69</v>
      </c>
      <c r="L151" s="25">
        <v>2658</v>
      </c>
      <c r="M151" s="25" t="s">
        <v>70</v>
      </c>
      <c r="N151" s="25" t="s">
        <v>61</v>
      </c>
      <c r="O151" s="25">
        <v>1</v>
      </c>
      <c r="P151" s="25" t="s">
        <v>86</v>
      </c>
      <c r="Q151" s="25" t="s">
        <v>86</v>
      </c>
    </row>
    <row r="152" spans="1:17" x14ac:dyDescent="0.55000000000000004">
      <c r="A152" s="15" t="s">
        <v>46</v>
      </c>
      <c r="B152" s="15">
        <v>45</v>
      </c>
      <c r="C152" s="15" t="str">
        <f t="shared" si="2"/>
        <v>AC45</v>
      </c>
      <c r="D152" s="15" t="s">
        <v>107</v>
      </c>
      <c r="E152" s="15" t="s">
        <v>107</v>
      </c>
      <c r="F152" s="15" t="s">
        <v>107</v>
      </c>
      <c r="G152" s="7" t="s">
        <v>107</v>
      </c>
      <c r="H152" s="7" t="s">
        <v>107</v>
      </c>
      <c r="I152" s="7" t="s">
        <v>107</v>
      </c>
      <c r="J152" s="15" t="s">
        <v>107</v>
      </c>
      <c r="K152" s="15" t="s">
        <v>107</v>
      </c>
      <c r="L152" s="15" t="s">
        <v>107</v>
      </c>
      <c r="M152" s="15" t="s">
        <v>107</v>
      </c>
      <c r="N152" s="15" t="s">
        <v>107</v>
      </c>
      <c r="O152" s="15" t="s">
        <v>107</v>
      </c>
      <c r="P152" s="15" t="s">
        <v>107</v>
      </c>
      <c r="Q152" s="15" t="s">
        <v>107</v>
      </c>
    </row>
    <row r="153" spans="1:17" x14ac:dyDescent="0.55000000000000004">
      <c r="A153" s="15" t="s">
        <v>46</v>
      </c>
      <c r="B153" s="15">
        <v>45</v>
      </c>
      <c r="C153" s="15" t="str">
        <f t="shared" si="2"/>
        <v>AC45</v>
      </c>
      <c r="D153" s="15" t="s">
        <v>107</v>
      </c>
      <c r="E153" s="15" t="s">
        <v>107</v>
      </c>
      <c r="F153" s="15" t="s">
        <v>107</v>
      </c>
      <c r="G153" s="7" t="s">
        <v>107</v>
      </c>
      <c r="H153" s="7" t="s">
        <v>107</v>
      </c>
      <c r="I153" s="7" t="s">
        <v>107</v>
      </c>
      <c r="J153" s="15" t="s">
        <v>107</v>
      </c>
      <c r="K153" s="15" t="s">
        <v>107</v>
      </c>
      <c r="L153" s="15" t="s">
        <v>107</v>
      </c>
      <c r="M153" s="15" t="s">
        <v>107</v>
      </c>
      <c r="N153" s="15" t="s">
        <v>107</v>
      </c>
      <c r="O153" s="15" t="s">
        <v>107</v>
      </c>
      <c r="P153" s="15" t="s">
        <v>107</v>
      </c>
      <c r="Q153" s="15" t="s">
        <v>107</v>
      </c>
    </row>
    <row r="154" spans="1:17" x14ac:dyDescent="0.55000000000000004">
      <c r="A154" s="15" t="s">
        <v>46</v>
      </c>
      <c r="B154" s="15">
        <v>45</v>
      </c>
      <c r="C154" s="15" t="str">
        <f t="shared" si="2"/>
        <v>AC45</v>
      </c>
      <c r="D154" s="15" t="s">
        <v>107</v>
      </c>
      <c r="E154" s="15" t="s">
        <v>107</v>
      </c>
      <c r="F154" s="15" t="s">
        <v>107</v>
      </c>
      <c r="G154" s="7" t="s">
        <v>107</v>
      </c>
      <c r="H154" s="7" t="s">
        <v>107</v>
      </c>
      <c r="I154" s="7" t="s">
        <v>107</v>
      </c>
      <c r="J154" s="15" t="s">
        <v>107</v>
      </c>
      <c r="K154" s="15" t="s">
        <v>107</v>
      </c>
      <c r="L154" s="15" t="s">
        <v>107</v>
      </c>
      <c r="M154" s="15" t="s">
        <v>107</v>
      </c>
      <c r="N154" s="15" t="s">
        <v>107</v>
      </c>
      <c r="O154" s="15" t="s">
        <v>107</v>
      </c>
      <c r="P154" s="15" t="s">
        <v>107</v>
      </c>
      <c r="Q154" s="15" t="s">
        <v>107</v>
      </c>
    </row>
    <row r="155" spans="1:17" x14ac:dyDescent="0.55000000000000004">
      <c r="A155" s="25" t="s">
        <v>46</v>
      </c>
      <c r="B155" s="25">
        <v>60</v>
      </c>
      <c r="C155" s="25" t="str">
        <f t="shared" si="2"/>
        <v>AC60</v>
      </c>
      <c r="D155" s="25" t="s">
        <v>85</v>
      </c>
      <c r="E155" s="25" t="s">
        <v>58</v>
      </c>
      <c r="F155" s="25" t="s">
        <v>107</v>
      </c>
      <c r="G155" s="29" t="s">
        <v>85</v>
      </c>
      <c r="H155" s="25">
        <v>5</v>
      </c>
      <c r="I155" s="29" t="s">
        <v>58</v>
      </c>
      <c r="J155" s="25">
        <v>0</v>
      </c>
      <c r="K155" s="25" t="s">
        <v>69</v>
      </c>
      <c r="L155" s="25">
        <v>2566</v>
      </c>
      <c r="M155" s="25" t="s">
        <v>119</v>
      </c>
      <c r="N155" s="25" t="s">
        <v>61</v>
      </c>
      <c r="O155" s="25">
        <v>1</v>
      </c>
      <c r="P155" s="29" t="s">
        <v>86</v>
      </c>
      <c r="Q155" s="29" t="s">
        <v>86</v>
      </c>
    </row>
    <row r="156" spans="1:17" x14ac:dyDescent="0.55000000000000004">
      <c r="A156" s="15" t="s">
        <v>46</v>
      </c>
      <c r="B156" s="15">
        <v>60</v>
      </c>
      <c r="C156" s="15" t="str">
        <f t="shared" si="2"/>
        <v>AC60</v>
      </c>
      <c r="D156" s="15" t="s">
        <v>107</v>
      </c>
      <c r="E156" s="15" t="s">
        <v>107</v>
      </c>
      <c r="F156" s="15" t="s">
        <v>107</v>
      </c>
      <c r="G156" s="7" t="s">
        <v>107</v>
      </c>
      <c r="H156" s="7" t="s">
        <v>107</v>
      </c>
      <c r="I156" s="7" t="s">
        <v>107</v>
      </c>
      <c r="J156" s="15" t="s">
        <v>107</v>
      </c>
      <c r="K156" s="15" t="s">
        <v>107</v>
      </c>
      <c r="L156" s="15" t="s">
        <v>107</v>
      </c>
      <c r="M156" s="15" t="s">
        <v>107</v>
      </c>
      <c r="N156" s="15" t="s">
        <v>107</v>
      </c>
      <c r="O156" s="15" t="s">
        <v>107</v>
      </c>
      <c r="P156" s="15" t="s">
        <v>107</v>
      </c>
      <c r="Q156" s="15" t="s">
        <v>107</v>
      </c>
    </row>
    <row r="157" spans="1:17" x14ac:dyDescent="0.55000000000000004">
      <c r="A157" s="15" t="s">
        <v>46</v>
      </c>
      <c r="B157" s="15">
        <v>60</v>
      </c>
      <c r="C157" s="15" t="str">
        <f t="shared" si="2"/>
        <v>AC60</v>
      </c>
      <c r="D157" s="15" t="s">
        <v>107</v>
      </c>
      <c r="E157" s="15" t="s">
        <v>107</v>
      </c>
      <c r="F157" s="15" t="s">
        <v>107</v>
      </c>
      <c r="G157" s="7" t="s">
        <v>107</v>
      </c>
      <c r="H157" s="7" t="s">
        <v>107</v>
      </c>
      <c r="I157" s="7" t="s">
        <v>107</v>
      </c>
      <c r="J157" s="15" t="s">
        <v>107</v>
      </c>
      <c r="K157" s="15" t="s">
        <v>107</v>
      </c>
      <c r="L157" s="15" t="s">
        <v>107</v>
      </c>
      <c r="M157" s="15" t="s">
        <v>107</v>
      </c>
      <c r="N157" s="15" t="s">
        <v>107</v>
      </c>
      <c r="O157" s="15" t="s">
        <v>107</v>
      </c>
      <c r="P157" s="15" t="s">
        <v>107</v>
      </c>
      <c r="Q157" s="15" t="s">
        <v>107</v>
      </c>
    </row>
    <row r="158" spans="1:17" x14ac:dyDescent="0.55000000000000004">
      <c r="A158" s="15" t="s">
        <v>46</v>
      </c>
      <c r="B158" s="15">
        <v>60</v>
      </c>
      <c r="C158" s="15" t="str">
        <f t="shared" si="2"/>
        <v>AC60</v>
      </c>
      <c r="D158" s="15" t="s">
        <v>107</v>
      </c>
      <c r="E158" s="15" t="s">
        <v>107</v>
      </c>
      <c r="F158" s="15" t="s">
        <v>107</v>
      </c>
      <c r="G158" s="7" t="s">
        <v>107</v>
      </c>
      <c r="H158" s="7" t="s">
        <v>107</v>
      </c>
      <c r="I158" s="7" t="s">
        <v>107</v>
      </c>
      <c r="J158" s="15" t="s">
        <v>107</v>
      </c>
      <c r="K158" s="15" t="s">
        <v>107</v>
      </c>
      <c r="L158" s="15" t="s">
        <v>107</v>
      </c>
      <c r="M158" s="15" t="s">
        <v>107</v>
      </c>
      <c r="N158" s="15" t="s">
        <v>107</v>
      </c>
      <c r="O158" s="15" t="s">
        <v>107</v>
      </c>
      <c r="P158" s="15" t="s">
        <v>107</v>
      </c>
      <c r="Q158" s="15" t="s">
        <v>107</v>
      </c>
    </row>
    <row r="159" spans="1:17" x14ac:dyDescent="0.55000000000000004">
      <c r="A159" s="25" t="s">
        <v>46</v>
      </c>
      <c r="B159" s="25">
        <v>61</v>
      </c>
      <c r="C159" s="25" t="str">
        <f t="shared" si="2"/>
        <v>AC61</v>
      </c>
      <c r="D159" s="25" t="s">
        <v>85</v>
      </c>
      <c r="E159" s="25" t="s">
        <v>58</v>
      </c>
      <c r="F159" s="25" t="s">
        <v>107</v>
      </c>
      <c r="G159" s="29" t="s">
        <v>85</v>
      </c>
      <c r="H159" s="25">
        <v>10</v>
      </c>
      <c r="I159" s="29" t="s">
        <v>58</v>
      </c>
      <c r="J159" s="25">
        <v>0</v>
      </c>
      <c r="K159" s="25" t="s">
        <v>69</v>
      </c>
      <c r="L159" s="25">
        <v>2472</v>
      </c>
      <c r="M159" s="25" t="s">
        <v>70</v>
      </c>
      <c r="N159" s="25" t="s">
        <v>61</v>
      </c>
      <c r="O159" s="25">
        <v>4</v>
      </c>
      <c r="P159" s="29" t="s">
        <v>86</v>
      </c>
      <c r="Q159" s="29" t="s">
        <v>86</v>
      </c>
    </row>
    <row r="160" spans="1:17" x14ac:dyDescent="0.55000000000000004">
      <c r="A160" s="15" t="s">
        <v>46</v>
      </c>
      <c r="B160" s="15">
        <v>61</v>
      </c>
      <c r="C160" s="15" t="str">
        <f t="shared" si="2"/>
        <v>AC61</v>
      </c>
      <c r="D160" s="15" t="s">
        <v>107</v>
      </c>
      <c r="E160" s="15" t="s">
        <v>107</v>
      </c>
      <c r="F160" s="15" t="s">
        <v>107</v>
      </c>
      <c r="G160" s="7" t="s">
        <v>107</v>
      </c>
      <c r="H160" s="7" t="s">
        <v>107</v>
      </c>
      <c r="I160" s="7" t="s">
        <v>107</v>
      </c>
      <c r="J160" s="15" t="s">
        <v>107</v>
      </c>
      <c r="K160" s="15" t="s">
        <v>107</v>
      </c>
      <c r="L160" s="15" t="s">
        <v>107</v>
      </c>
      <c r="M160" s="15" t="s">
        <v>107</v>
      </c>
      <c r="N160" s="15" t="s">
        <v>107</v>
      </c>
      <c r="O160" s="15" t="s">
        <v>107</v>
      </c>
      <c r="P160" s="15" t="s">
        <v>107</v>
      </c>
      <c r="Q160" s="15" t="s">
        <v>107</v>
      </c>
    </row>
    <row r="161" spans="1:17" x14ac:dyDescent="0.55000000000000004">
      <c r="A161" s="15" t="s">
        <v>46</v>
      </c>
      <c r="B161" s="15">
        <v>61</v>
      </c>
      <c r="C161" s="15" t="str">
        <f t="shared" si="2"/>
        <v>AC61</v>
      </c>
      <c r="D161" s="15" t="s">
        <v>107</v>
      </c>
      <c r="E161" s="15" t="s">
        <v>107</v>
      </c>
      <c r="F161" s="15" t="s">
        <v>107</v>
      </c>
      <c r="G161" s="7" t="s">
        <v>107</v>
      </c>
      <c r="H161" s="7" t="s">
        <v>107</v>
      </c>
      <c r="I161" s="7" t="s">
        <v>107</v>
      </c>
      <c r="J161" s="15" t="s">
        <v>107</v>
      </c>
      <c r="K161" s="15" t="s">
        <v>107</v>
      </c>
      <c r="L161" s="15" t="s">
        <v>107</v>
      </c>
      <c r="M161" s="15" t="s">
        <v>107</v>
      </c>
      <c r="N161" s="15" t="s">
        <v>107</v>
      </c>
      <c r="O161" s="15" t="s">
        <v>107</v>
      </c>
      <c r="P161" s="15" t="s">
        <v>107</v>
      </c>
      <c r="Q161" s="15" t="s">
        <v>107</v>
      </c>
    </row>
    <row r="162" spans="1:17" x14ac:dyDescent="0.55000000000000004">
      <c r="A162" s="15" t="s">
        <v>46</v>
      </c>
      <c r="B162" s="15">
        <v>61</v>
      </c>
      <c r="C162" s="15" t="str">
        <f t="shared" si="2"/>
        <v>AC61</v>
      </c>
      <c r="D162" s="15" t="s">
        <v>107</v>
      </c>
      <c r="E162" s="15" t="s">
        <v>107</v>
      </c>
      <c r="F162" s="15" t="s">
        <v>107</v>
      </c>
      <c r="G162" s="7" t="s">
        <v>107</v>
      </c>
      <c r="H162" s="7" t="s">
        <v>107</v>
      </c>
      <c r="I162" s="7" t="s">
        <v>107</v>
      </c>
      <c r="J162" s="15" t="s">
        <v>107</v>
      </c>
      <c r="K162" s="15" t="s">
        <v>107</v>
      </c>
      <c r="L162" s="15" t="s">
        <v>107</v>
      </c>
      <c r="M162" s="15" t="s">
        <v>107</v>
      </c>
      <c r="N162" s="15" t="s">
        <v>107</v>
      </c>
      <c r="O162" s="15" t="s">
        <v>107</v>
      </c>
      <c r="P162" s="15" t="s">
        <v>107</v>
      </c>
      <c r="Q162" s="15" t="s">
        <v>107</v>
      </c>
    </row>
    <row r="163" spans="1:17" x14ac:dyDescent="0.55000000000000004">
      <c r="A163" s="25" t="s">
        <v>46</v>
      </c>
      <c r="B163" s="25">
        <v>62</v>
      </c>
      <c r="C163" s="25" t="str">
        <f t="shared" si="2"/>
        <v>AC62</v>
      </c>
      <c r="D163" s="25" t="s">
        <v>85</v>
      </c>
      <c r="E163" s="25" t="s">
        <v>58</v>
      </c>
      <c r="F163" s="25" t="s">
        <v>107</v>
      </c>
      <c r="G163" s="29" t="s">
        <v>85</v>
      </c>
      <c r="H163" s="27" t="s">
        <v>67</v>
      </c>
      <c r="I163" s="25" t="s">
        <v>58</v>
      </c>
      <c r="J163" s="25">
        <v>6</v>
      </c>
      <c r="K163" s="25" t="s">
        <v>66</v>
      </c>
      <c r="L163" s="25">
        <v>2548</v>
      </c>
      <c r="M163" s="25" t="s">
        <v>101</v>
      </c>
      <c r="N163" s="25" t="s">
        <v>61</v>
      </c>
      <c r="O163" s="25">
        <v>1</v>
      </c>
      <c r="P163" s="29" t="s">
        <v>86</v>
      </c>
      <c r="Q163" s="29" t="s">
        <v>86</v>
      </c>
    </row>
    <row r="164" spans="1:17" x14ac:dyDescent="0.55000000000000004">
      <c r="A164" s="15" t="s">
        <v>46</v>
      </c>
      <c r="B164" s="15">
        <v>62</v>
      </c>
      <c r="C164" s="15" t="str">
        <f t="shared" si="2"/>
        <v>AC62</v>
      </c>
      <c r="D164" s="15" t="s">
        <v>107</v>
      </c>
      <c r="E164" s="15" t="s">
        <v>107</v>
      </c>
      <c r="F164" s="15" t="s">
        <v>107</v>
      </c>
      <c r="G164" s="7" t="s">
        <v>107</v>
      </c>
      <c r="H164" s="7" t="s">
        <v>107</v>
      </c>
      <c r="I164" s="7" t="s">
        <v>107</v>
      </c>
      <c r="J164" s="15" t="s">
        <v>107</v>
      </c>
      <c r="K164" s="15" t="s">
        <v>107</v>
      </c>
      <c r="L164" s="15" t="s">
        <v>107</v>
      </c>
      <c r="M164" s="15" t="s">
        <v>107</v>
      </c>
      <c r="N164" s="15" t="s">
        <v>107</v>
      </c>
      <c r="O164" s="15" t="s">
        <v>107</v>
      </c>
      <c r="P164" s="15" t="s">
        <v>107</v>
      </c>
      <c r="Q164" s="15" t="s">
        <v>107</v>
      </c>
    </row>
    <row r="165" spans="1:17" x14ac:dyDescent="0.55000000000000004">
      <c r="A165" s="15" t="s">
        <v>46</v>
      </c>
      <c r="B165" s="15">
        <v>62</v>
      </c>
      <c r="C165" s="15" t="str">
        <f t="shared" si="2"/>
        <v>AC62</v>
      </c>
      <c r="D165" s="15" t="s">
        <v>107</v>
      </c>
      <c r="E165" s="15" t="s">
        <v>107</v>
      </c>
      <c r="F165" s="15" t="s">
        <v>107</v>
      </c>
      <c r="G165" s="7" t="s">
        <v>107</v>
      </c>
      <c r="H165" s="7" t="s">
        <v>107</v>
      </c>
      <c r="I165" s="7" t="s">
        <v>107</v>
      </c>
      <c r="J165" s="15" t="s">
        <v>107</v>
      </c>
      <c r="K165" s="15" t="s">
        <v>107</v>
      </c>
      <c r="L165" s="15" t="s">
        <v>107</v>
      </c>
      <c r="M165" s="15" t="s">
        <v>107</v>
      </c>
      <c r="N165" s="15" t="s">
        <v>107</v>
      </c>
      <c r="O165" s="15" t="s">
        <v>107</v>
      </c>
      <c r="P165" s="15" t="s">
        <v>107</v>
      </c>
      <c r="Q165" s="15" t="s">
        <v>107</v>
      </c>
    </row>
    <row r="166" spans="1:17" x14ac:dyDescent="0.55000000000000004">
      <c r="A166" s="15" t="s">
        <v>46</v>
      </c>
      <c r="B166" s="15">
        <v>62</v>
      </c>
      <c r="C166" s="15" t="str">
        <f t="shared" si="2"/>
        <v>AC62</v>
      </c>
      <c r="D166" s="15" t="s">
        <v>107</v>
      </c>
      <c r="E166" s="15" t="s">
        <v>107</v>
      </c>
      <c r="F166" s="15" t="s">
        <v>107</v>
      </c>
      <c r="G166" s="7" t="s">
        <v>107</v>
      </c>
      <c r="H166" s="7" t="s">
        <v>107</v>
      </c>
      <c r="I166" s="7" t="s">
        <v>107</v>
      </c>
      <c r="J166" s="15" t="s">
        <v>107</v>
      </c>
      <c r="K166" s="15" t="s">
        <v>107</v>
      </c>
      <c r="L166" s="15" t="s">
        <v>107</v>
      </c>
      <c r="M166" s="15" t="s">
        <v>107</v>
      </c>
      <c r="N166" s="15" t="s">
        <v>107</v>
      </c>
      <c r="O166" s="15" t="s">
        <v>107</v>
      </c>
      <c r="P166" s="15" t="s">
        <v>107</v>
      </c>
      <c r="Q166" s="15" t="s">
        <v>107</v>
      </c>
    </row>
    <row r="167" spans="1:17" x14ac:dyDescent="0.55000000000000004">
      <c r="A167" s="18" t="s">
        <v>46</v>
      </c>
      <c r="B167" s="18">
        <v>63</v>
      </c>
      <c r="C167" s="18" t="s">
        <v>49</v>
      </c>
      <c r="D167" s="18" t="s">
        <v>58</v>
      </c>
      <c r="E167" s="18" t="s">
        <v>85</v>
      </c>
      <c r="F167" s="18">
        <v>2012</v>
      </c>
      <c r="G167" s="18" t="s">
        <v>58</v>
      </c>
      <c r="H167" s="24" t="s">
        <v>116</v>
      </c>
      <c r="I167" s="18" t="s">
        <v>85</v>
      </c>
      <c r="J167" s="18">
        <v>12</v>
      </c>
      <c r="K167" s="18" t="s">
        <v>68</v>
      </c>
      <c r="L167" s="18">
        <v>2484</v>
      </c>
      <c r="M167" s="18" t="s">
        <v>119</v>
      </c>
      <c r="N167" s="18" t="s">
        <v>61</v>
      </c>
      <c r="O167" s="18" t="s">
        <v>80</v>
      </c>
      <c r="P167" s="18" t="s">
        <v>86</v>
      </c>
      <c r="Q167" s="18" t="s">
        <v>86</v>
      </c>
    </row>
    <row r="168" spans="1:17" x14ac:dyDescent="0.55000000000000004">
      <c r="A168" s="13" t="s">
        <v>46</v>
      </c>
      <c r="B168" s="13">
        <v>63</v>
      </c>
      <c r="C168" s="15" t="s">
        <v>49</v>
      </c>
      <c r="D168" s="15" t="s">
        <v>107</v>
      </c>
      <c r="E168" s="15" t="s">
        <v>107</v>
      </c>
      <c r="F168" s="15" t="s">
        <v>107</v>
      </c>
      <c r="G168" s="7" t="s">
        <v>107</v>
      </c>
      <c r="H168" s="7" t="s">
        <v>107</v>
      </c>
      <c r="I168" s="7" t="s">
        <v>107</v>
      </c>
      <c r="J168" s="15" t="s">
        <v>107</v>
      </c>
      <c r="K168" s="15" t="s">
        <v>107</v>
      </c>
      <c r="L168" s="15" t="s">
        <v>107</v>
      </c>
      <c r="M168" s="15" t="s">
        <v>107</v>
      </c>
      <c r="N168" s="15" t="s">
        <v>107</v>
      </c>
      <c r="O168" s="15" t="s">
        <v>107</v>
      </c>
      <c r="P168" s="15" t="s">
        <v>107</v>
      </c>
      <c r="Q168" s="15" t="s">
        <v>107</v>
      </c>
    </row>
    <row r="169" spans="1:17" x14ac:dyDescent="0.55000000000000004">
      <c r="A169" s="13" t="s">
        <v>46</v>
      </c>
      <c r="B169" s="13">
        <v>63</v>
      </c>
      <c r="C169" s="15" t="s">
        <v>49</v>
      </c>
      <c r="D169" s="15" t="s">
        <v>107</v>
      </c>
      <c r="E169" s="15" t="s">
        <v>107</v>
      </c>
      <c r="F169" s="15" t="s">
        <v>107</v>
      </c>
      <c r="G169" s="7" t="s">
        <v>107</v>
      </c>
      <c r="H169" s="7" t="s">
        <v>107</v>
      </c>
      <c r="I169" s="7" t="s">
        <v>107</v>
      </c>
      <c r="J169" s="15" t="s">
        <v>107</v>
      </c>
      <c r="K169" s="15" t="s">
        <v>107</v>
      </c>
      <c r="L169" s="15" t="s">
        <v>107</v>
      </c>
      <c r="M169" s="15" t="s">
        <v>107</v>
      </c>
      <c r="N169" s="15" t="s">
        <v>107</v>
      </c>
      <c r="O169" s="15" t="s">
        <v>107</v>
      </c>
      <c r="P169" s="15" t="s">
        <v>107</v>
      </c>
      <c r="Q169" s="15" t="s">
        <v>107</v>
      </c>
    </row>
    <row r="170" spans="1:17" x14ac:dyDescent="0.55000000000000004">
      <c r="A170" s="13" t="s">
        <v>46</v>
      </c>
      <c r="B170" s="13">
        <v>63</v>
      </c>
      <c r="C170" s="15" t="s">
        <v>49</v>
      </c>
      <c r="D170" s="15" t="s">
        <v>107</v>
      </c>
      <c r="E170" s="15" t="s">
        <v>107</v>
      </c>
      <c r="F170" s="15" t="s">
        <v>107</v>
      </c>
      <c r="G170" s="7" t="s">
        <v>107</v>
      </c>
      <c r="H170" s="7" t="s">
        <v>107</v>
      </c>
      <c r="I170" s="7" t="s">
        <v>107</v>
      </c>
      <c r="J170" s="15" t="s">
        <v>107</v>
      </c>
      <c r="K170" s="15" t="s">
        <v>107</v>
      </c>
      <c r="L170" s="15" t="s">
        <v>107</v>
      </c>
      <c r="M170" s="15" t="s">
        <v>107</v>
      </c>
      <c r="N170" s="15" t="s">
        <v>107</v>
      </c>
      <c r="O170" s="15" t="s">
        <v>107</v>
      </c>
      <c r="P170" s="15" t="s">
        <v>107</v>
      </c>
      <c r="Q170" s="15" t="s">
        <v>107</v>
      </c>
    </row>
    <row r="171" spans="1:17" x14ac:dyDescent="0.55000000000000004">
      <c r="A171" s="18" t="s">
        <v>46</v>
      </c>
      <c r="B171" s="18">
        <v>64</v>
      </c>
      <c r="C171" s="18" t="s">
        <v>50</v>
      </c>
      <c r="D171" s="18" t="s">
        <v>58</v>
      </c>
      <c r="E171" s="18" t="s">
        <v>85</v>
      </c>
      <c r="F171" s="18">
        <v>2012</v>
      </c>
      <c r="G171" s="18" t="s">
        <v>58</v>
      </c>
      <c r="H171" s="18" t="s">
        <v>116</v>
      </c>
      <c r="I171" s="18" t="s">
        <v>85</v>
      </c>
      <c r="J171" s="18">
        <v>0</v>
      </c>
      <c r="K171" s="18" t="s">
        <v>69</v>
      </c>
      <c r="L171" s="18">
        <v>2485</v>
      </c>
      <c r="M171" s="18" t="s">
        <v>70</v>
      </c>
      <c r="N171" s="18" t="s">
        <v>61</v>
      </c>
      <c r="O171" s="18">
        <v>1</v>
      </c>
      <c r="P171" s="18" t="s">
        <v>97</v>
      </c>
      <c r="Q171" s="18" t="s">
        <v>66</v>
      </c>
    </row>
    <row r="172" spans="1:17" x14ac:dyDescent="0.55000000000000004">
      <c r="A172" s="13" t="s">
        <v>46</v>
      </c>
      <c r="B172" s="13">
        <v>64</v>
      </c>
      <c r="C172" s="15" t="s">
        <v>50</v>
      </c>
      <c r="D172" s="15" t="s">
        <v>107</v>
      </c>
      <c r="E172" s="15" t="s">
        <v>107</v>
      </c>
      <c r="F172" s="15" t="s">
        <v>107</v>
      </c>
      <c r="G172" s="7" t="s">
        <v>107</v>
      </c>
      <c r="H172" s="7" t="s">
        <v>107</v>
      </c>
      <c r="I172" s="7" t="s">
        <v>107</v>
      </c>
      <c r="J172" s="15" t="s">
        <v>107</v>
      </c>
      <c r="K172" s="15" t="s">
        <v>107</v>
      </c>
      <c r="L172" s="15" t="s">
        <v>107</v>
      </c>
      <c r="M172" s="15" t="s">
        <v>107</v>
      </c>
      <c r="N172" s="15" t="s">
        <v>107</v>
      </c>
      <c r="O172" s="15" t="s">
        <v>107</v>
      </c>
      <c r="P172" s="15" t="s">
        <v>107</v>
      </c>
      <c r="Q172" s="15" t="s">
        <v>107</v>
      </c>
    </row>
    <row r="173" spans="1:17" x14ac:dyDescent="0.55000000000000004">
      <c r="A173" s="13" t="s">
        <v>46</v>
      </c>
      <c r="B173" s="13">
        <v>64</v>
      </c>
      <c r="C173" s="15" t="s">
        <v>50</v>
      </c>
      <c r="D173" s="15" t="s">
        <v>107</v>
      </c>
      <c r="E173" s="15" t="s">
        <v>107</v>
      </c>
      <c r="F173" s="15" t="s">
        <v>107</v>
      </c>
      <c r="G173" s="7" t="s">
        <v>107</v>
      </c>
      <c r="H173" s="7" t="s">
        <v>107</v>
      </c>
      <c r="I173" s="7" t="s">
        <v>107</v>
      </c>
      <c r="J173" s="15" t="s">
        <v>107</v>
      </c>
      <c r="K173" s="15" t="s">
        <v>107</v>
      </c>
      <c r="L173" s="15" t="s">
        <v>107</v>
      </c>
      <c r="M173" s="15" t="s">
        <v>107</v>
      </c>
      <c r="N173" s="15" t="s">
        <v>107</v>
      </c>
      <c r="O173" s="15" t="s">
        <v>107</v>
      </c>
      <c r="P173" s="15" t="s">
        <v>107</v>
      </c>
      <c r="Q173" s="15" t="s">
        <v>107</v>
      </c>
    </row>
    <row r="174" spans="1:17" x14ac:dyDescent="0.55000000000000004">
      <c r="A174" s="13" t="s">
        <v>46</v>
      </c>
      <c r="B174" s="13">
        <v>64</v>
      </c>
      <c r="C174" s="15" t="s">
        <v>50</v>
      </c>
      <c r="D174" s="15" t="s">
        <v>107</v>
      </c>
      <c r="E174" s="15" t="s">
        <v>107</v>
      </c>
      <c r="F174" s="15" t="s">
        <v>107</v>
      </c>
      <c r="G174" s="7" t="s">
        <v>107</v>
      </c>
      <c r="H174" s="7" t="s">
        <v>107</v>
      </c>
      <c r="I174" s="7" t="s">
        <v>107</v>
      </c>
      <c r="J174" s="15" t="s">
        <v>107</v>
      </c>
      <c r="K174" s="15" t="s">
        <v>107</v>
      </c>
      <c r="L174" s="15" t="s">
        <v>107</v>
      </c>
      <c r="M174" s="15" t="s">
        <v>107</v>
      </c>
      <c r="N174" s="15" t="s">
        <v>107</v>
      </c>
      <c r="O174" s="15" t="s">
        <v>107</v>
      </c>
      <c r="P174" s="15" t="s">
        <v>107</v>
      </c>
      <c r="Q174" s="15" t="s">
        <v>107</v>
      </c>
    </row>
    <row r="175" spans="1:17" x14ac:dyDescent="0.55000000000000004">
      <c r="A175" s="18" t="s">
        <v>46</v>
      </c>
      <c r="B175" s="18">
        <v>65</v>
      </c>
      <c r="C175" s="18" t="s">
        <v>51</v>
      </c>
      <c r="D175" s="18" t="s">
        <v>58</v>
      </c>
      <c r="E175" s="18" t="s">
        <v>85</v>
      </c>
      <c r="F175" s="18">
        <v>2012</v>
      </c>
      <c r="G175" s="18" t="s">
        <v>58</v>
      </c>
      <c r="H175" s="18" t="s">
        <v>116</v>
      </c>
      <c r="I175" s="18" t="s">
        <v>85</v>
      </c>
      <c r="J175" s="18">
        <v>0</v>
      </c>
      <c r="K175" s="18" t="s">
        <v>69</v>
      </c>
      <c r="L175" s="18">
        <v>2489</v>
      </c>
      <c r="M175" s="18" t="s">
        <v>70</v>
      </c>
      <c r="N175" s="18" t="s">
        <v>61</v>
      </c>
      <c r="O175" s="18">
        <v>1</v>
      </c>
      <c r="P175" s="18" t="s">
        <v>122</v>
      </c>
      <c r="Q175" s="18" t="s">
        <v>90</v>
      </c>
    </row>
    <row r="176" spans="1:17" x14ac:dyDescent="0.55000000000000004">
      <c r="A176" s="13" t="s">
        <v>46</v>
      </c>
      <c r="B176" s="13">
        <v>65</v>
      </c>
      <c r="C176" s="15" t="s">
        <v>51</v>
      </c>
      <c r="D176" s="15" t="s">
        <v>107</v>
      </c>
      <c r="E176" s="15" t="s">
        <v>107</v>
      </c>
      <c r="F176" s="15" t="s">
        <v>107</v>
      </c>
      <c r="G176" s="7" t="s">
        <v>107</v>
      </c>
      <c r="H176" s="7" t="s">
        <v>107</v>
      </c>
      <c r="I176" s="7" t="s">
        <v>107</v>
      </c>
      <c r="J176" s="15" t="s">
        <v>107</v>
      </c>
      <c r="K176" s="15" t="s">
        <v>107</v>
      </c>
      <c r="L176" s="15" t="s">
        <v>107</v>
      </c>
      <c r="M176" s="15" t="s">
        <v>107</v>
      </c>
      <c r="N176" s="15" t="s">
        <v>107</v>
      </c>
      <c r="O176" s="15" t="s">
        <v>107</v>
      </c>
      <c r="P176" s="15" t="s">
        <v>107</v>
      </c>
      <c r="Q176" s="15" t="s">
        <v>107</v>
      </c>
    </row>
    <row r="177" spans="1:17" x14ac:dyDescent="0.55000000000000004">
      <c r="A177" s="13" t="s">
        <v>46</v>
      </c>
      <c r="B177" s="13">
        <v>65</v>
      </c>
      <c r="C177" s="15" t="s">
        <v>51</v>
      </c>
      <c r="D177" s="15" t="s">
        <v>107</v>
      </c>
      <c r="E177" s="15" t="s">
        <v>107</v>
      </c>
      <c r="F177" s="15" t="s">
        <v>107</v>
      </c>
      <c r="G177" s="7" t="s">
        <v>107</v>
      </c>
      <c r="H177" s="7" t="s">
        <v>107</v>
      </c>
      <c r="I177" s="7" t="s">
        <v>107</v>
      </c>
      <c r="J177" s="15" t="s">
        <v>107</v>
      </c>
      <c r="K177" s="15" t="s">
        <v>107</v>
      </c>
      <c r="L177" s="15" t="s">
        <v>107</v>
      </c>
      <c r="M177" s="15" t="s">
        <v>107</v>
      </c>
      <c r="N177" s="15" t="s">
        <v>107</v>
      </c>
      <c r="O177" s="15" t="s">
        <v>107</v>
      </c>
      <c r="P177" s="15" t="s">
        <v>107</v>
      </c>
      <c r="Q177" s="15" t="s">
        <v>107</v>
      </c>
    </row>
    <row r="178" spans="1:17" x14ac:dyDescent="0.55000000000000004">
      <c r="A178" s="13" t="s">
        <v>46</v>
      </c>
      <c r="B178" s="13">
        <v>65</v>
      </c>
      <c r="C178" s="15" t="s">
        <v>51</v>
      </c>
      <c r="D178" s="15" t="s">
        <v>107</v>
      </c>
      <c r="E178" s="15" t="s">
        <v>107</v>
      </c>
      <c r="F178" s="15" t="s">
        <v>107</v>
      </c>
      <c r="G178" s="7" t="s">
        <v>107</v>
      </c>
      <c r="H178" s="7" t="s">
        <v>107</v>
      </c>
      <c r="I178" s="7" t="s">
        <v>107</v>
      </c>
      <c r="J178" s="15" t="s">
        <v>107</v>
      </c>
      <c r="K178" s="15" t="s">
        <v>107</v>
      </c>
      <c r="L178" s="15" t="s">
        <v>107</v>
      </c>
      <c r="M178" s="15" t="s">
        <v>107</v>
      </c>
      <c r="N178" s="15" t="s">
        <v>107</v>
      </c>
      <c r="O178" s="15" t="s">
        <v>107</v>
      </c>
      <c r="P178" s="15" t="s">
        <v>107</v>
      </c>
      <c r="Q178" s="15" t="s">
        <v>107</v>
      </c>
    </row>
    <row r="179" spans="1:17" x14ac:dyDescent="0.55000000000000004">
      <c r="A179" s="25" t="s">
        <v>46</v>
      </c>
      <c r="B179" s="25">
        <v>66</v>
      </c>
      <c r="C179" s="25" t="s">
        <v>52</v>
      </c>
      <c r="D179" s="25" t="s">
        <v>85</v>
      </c>
      <c r="E179" s="25" t="s">
        <v>85</v>
      </c>
      <c r="F179" s="25">
        <v>2012</v>
      </c>
      <c r="G179" s="25" t="s">
        <v>85</v>
      </c>
      <c r="H179" s="25">
        <v>5</v>
      </c>
      <c r="I179" s="25" t="s">
        <v>85</v>
      </c>
      <c r="J179" s="25">
        <v>0</v>
      </c>
      <c r="K179" s="25" t="s">
        <v>69</v>
      </c>
      <c r="L179" s="25">
        <v>2480</v>
      </c>
      <c r="M179" s="25" t="s">
        <v>119</v>
      </c>
      <c r="N179" s="25" t="s">
        <v>61</v>
      </c>
      <c r="O179" s="25">
        <v>1</v>
      </c>
      <c r="P179" s="25" t="s">
        <v>86</v>
      </c>
      <c r="Q179" s="25" t="s">
        <v>86</v>
      </c>
    </row>
    <row r="180" spans="1:17" x14ac:dyDescent="0.55000000000000004">
      <c r="A180" s="13" t="s">
        <v>46</v>
      </c>
      <c r="B180" s="13">
        <v>66</v>
      </c>
      <c r="C180" s="15" t="s">
        <v>52</v>
      </c>
      <c r="D180" s="15" t="s">
        <v>107</v>
      </c>
      <c r="E180" s="15" t="s">
        <v>107</v>
      </c>
      <c r="F180" s="15" t="s">
        <v>107</v>
      </c>
      <c r="G180" s="7" t="s">
        <v>107</v>
      </c>
      <c r="H180" s="7" t="s">
        <v>107</v>
      </c>
      <c r="I180" s="7" t="s">
        <v>107</v>
      </c>
      <c r="J180" s="15" t="s">
        <v>107</v>
      </c>
      <c r="K180" s="15" t="s">
        <v>107</v>
      </c>
      <c r="L180" s="15" t="s">
        <v>107</v>
      </c>
      <c r="M180" s="15" t="s">
        <v>107</v>
      </c>
      <c r="N180" s="15" t="s">
        <v>107</v>
      </c>
      <c r="O180" s="15" t="s">
        <v>107</v>
      </c>
      <c r="P180" s="15" t="s">
        <v>107</v>
      </c>
      <c r="Q180" s="15" t="s">
        <v>107</v>
      </c>
    </row>
    <row r="181" spans="1:17" x14ac:dyDescent="0.55000000000000004">
      <c r="A181" s="13" t="s">
        <v>46</v>
      </c>
      <c r="B181" s="13">
        <v>66</v>
      </c>
      <c r="C181" s="15" t="s">
        <v>52</v>
      </c>
      <c r="D181" s="15" t="s">
        <v>107</v>
      </c>
      <c r="E181" s="15" t="s">
        <v>107</v>
      </c>
      <c r="F181" s="15" t="s">
        <v>107</v>
      </c>
      <c r="G181" s="7" t="s">
        <v>107</v>
      </c>
      <c r="H181" s="7" t="s">
        <v>107</v>
      </c>
      <c r="I181" s="7" t="s">
        <v>107</v>
      </c>
      <c r="J181" s="15" t="s">
        <v>107</v>
      </c>
      <c r="K181" s="15" t="s">
        <v>107</v>
      </c>
      <c r="L181" s="15" t="s">
        <v>107</v>
      </c>
      <c r="M181" s="15" t="s">
        <v>107</v>
      </c>
      <c r="N181" s="15" t="s">
        <v>107</v>
      </c>
      <c r="O181" s="15" t="s">
        <v>107</v>
      </c>
      <c r="P181" s="15" t="s">
        <v>107</v>
      </c>
      <c r="Q181" s="15" t="s">
        <v>107</v>
      </c>
    </row>
    <row r="182" spans="1:17" x14ac:dyDescent="0.55000000000000004">
      <c r="A182" s="13" t="s">
        <v>46</v>
      </c>
      <c r="B182" s="13">
        <v>66</v>
      </c>
      <c r="C182" s="15" t="s">
        <v>52</v>
      </c>
      <c r="D182" s="15" t="s">
        <v>107</v>
      </c>
      <c r="E182" s="15" t="s">
        <v>107</v>
      </c>
      <c r="F182" s="15" t="s">
        <v>107</v>
      </c>
      <c r="G182" s="7" t="s">
        <v>107</v>
      </c>
      <c r="H182" s="7" t="s">
        <v>107</v>
      </c>
      <c r="I182" s="7" t="s">
        <v>107</v>
      </c>
      <c r="J182" s="15" t="s">
        <v>107</v>
      </c>
      <c r="K182" s="15" t="s">
        <v>107</v>
      </c>
      <c r="L182" s="15" t="s">
        <v>107</v>
      </c>
      <c r="M182" s="15" t="s">
        <v>107</v>
      </c>
      <c r="N182" s="15" t="s">
        <v>107</v>
      </c>
      <c r="O182" s="15" t="s">
        <v>107</v>
      </c>
      <c r="P182" s="15" t="s">
        <v>107</v>
      </c>
      <c r="Q182" s="15" t="s">
        <v>107</v>
      </c>
    </row>
    <row r="183" spans="1:17" x14ac:dyDescent="0.55000000000000004">
      <c r="A183" s="25" t="s">
        <v>46</v>
      </c>
      <c r="B183" s="25">
        <v>67</v>
      </c>
      <c r="C183" s="25" t="s">
        <v>53</v>
      </c>
      <c r="D183" s="25" t="s">
        <v>85</v>
      </c>
      <c r="E183" s="25" t="s">
        <v>58</v>
      </c>
      <c r="F183" s="25" t="s">
        <v>107</v>
      </c>
      <c r="G183" s="25" t="s">
        <v>85</v>
      </c>
      <c r="H183" s="25">
        <v>30</v>
      </c>
      <c r="I183" s="25" t="s">
        <v>85</v>
      </c>
      <c r="J183" s="25">
        <v>0</v>
      </c>
      <c r="K183" s="25" t="s">
        <v>69</v>
      </c>
      <c r="L183" s="25">
        <v>2482</v>
      </c>
      <c r="M183" s="25" t="s">
        <v>88</v>
      </c>
      <c r="N183" s="25" t="s">
        <v>61</v>
      </c>
      <c r="O183" s="25" t="s">
        <v>80</v>
      </c>
      <c r="P183" s="25" t="s">
        <v>86</v>
      </c>
      <c r="Q183" s="25" t="s">
        <v>86</v>
      </c>
    </row>
    <row r="184" spans="1:17" x14ac:dyDescent="0.55000000000000004">
      <c r="A184" s="13" t="s">
        <v>46</v>
      </c>
      <c r="B184" s="13">
        <v>67</v>
      </c>
      <c r="C184" s="15" t="s">
        <v>53</v>
      </c>
      <c r="D184" s="15" t="s">
        <v>107</v>
      </c>
      <c r="E184" s="15" t="s">
        <v>107</v>
      </c>
      <c r="F184" s="15" t="s">
        <v>107</v>
      </c>
      <c r="G184" s="7" t="s">
        <v>107</v>
      </c>
      <c r="H184" s="7" t="s">
        <v>107</v>
      </c>
      <c r="I184" s="7" t="s">
        <v>107</v>
      </c>
      <c r="J184" s="15" t="s">
        <v>107</v>
      </c>
      <c r="K184" s="15" t="s">
        <v>107</v>
      </c>
      <c r="L184" s="15" t="s">
        <v>107</v>
      </c>
      <c r="M184" s="15" t="s">
        <v>107</v>
      </c>
      <c r="N184" s="15" t="s">
        <v>107</v>
      </c>
      <c r="O184" s="15" t="s">
        <v>107</v>
      </c>
      <c r="P184" s="15" t="s">
        <v>107</v>
      </c>
      <c r="Q184" s="15" t="s">
        <v>107</v>
      </c>
    </row>
    <row r="185" spans="1:17" x14ac:dyDescent="0.55000000000000004">
      <c r="A185" s="13" t="s">
        <v>46</v>
      </c>
      <c r="B185" s="13">
        <v>67</v>
      </c>
      <c r="C185" s="15" t="s">
        <v>53</v>
      </c>
      <c r="D185" s="15" t="s">
        <v>107</v>
      </c>
      <c r="E185" s="15" t="s">
        <v>107</v>
      </c>
      <c r="F185" s="15" t="s">
        <v>107</v>
      </c>
      <c r="G185" s="7" t="s">
        <v>107</v>
      </c>
      <c r="H185" s="7" t="s">
        <v>107</v>
      </c>
      <c r="I185" s="7" t="s">
        <v>107</v>
      </c>
      <c r="J185" s="15" t="s">
        <v>107</v>
      </c>
      <c r="K185" s="15" t="s">
        <v>107</v>
      </c>
      <c r="L185" s="15" t="s">
        <v>107</v>
      </c>
      <c r="M185" s="15" t="s">
        <v>107</v>
      </c>
      <c r="N185" s="15" t="s">
        <v>107</v>
      </c>
      <c r="O185" s="15" t="s">
        <v>107</v>
      </c>
      <c r="P185" s="15" t="s">
        <v>107</v>
      </c>
      <c r="Q185" s="15" t="s">
        <v>107</v>
      </c>
    </row>
    <row r="186" spans="1:17" x14ac:dyDescent="0.55000000000000004">
      <c r="A186" s="13" t="s">
        <v>46</v>
      </c>
      <c r="B186" s="13">
        <v>67</v>
      </c>
      <c r="C186" s="15" t="s">
        <v>53</v>
      </c>
      <c r="D186" s="15" t="s">
        <v>107</v>
      </c>
      <c r="E186" s="15" t="s">
        <v>107</v>
      </c>
      <c r="F186" s="15" t="s">
        <v>107</v>
      </c>
      <c r="G186" s="7" t="s">
        <v>107</v>
      </c>
      <c r="H186" s="7" t="s">
        <v>107</v>
      </c>
      <c r="I186" s="7" t="s">
        <v>107</v>
      </c>
      <c r="J186" s="15" t="s">
        <v>107</v>
      </c>
      <c r="K186" s="15" t="s">
        <v>107</v>
      </c>
      <c r="L186" s="15" t="s">
        <v>107</v>
      </c>
      <c r="M186" s="15" t="s">
        <v>107</v>
      </c>
      <c r="N186" s="15" t="s">
        <v>107</v>
      </c>
      <c r="O186" s="15" t="s">
        <v>107</v>
      </c>
      <c r="P186" s="15" t="s">
        <v>107</v>
      </c>
      <c r="Q186" s="15" t="s">
        <v>107</v>
      </c>
    </row>
    <row r="187" spans="1:17" x14ac:dyDescent="0.55000000000000004">
      <c r="A187" s="30" t="s">
        <v>46</v>
      </c>
      <c r="B187" s="30">
        <v>68</v>
      </c>
      <c r="C187" s="30" t="s">
        <v>108</v>
      </c>
      <c r="D187" s="30" t="s">
        <v>58</v>
      </c>
      <c r="E187" s="30" t="s">
        <v>58</v>
      </c>
      <c r="F187" s="30" t="s">
        <v>107</v>
      </c>
      <c r="G187" s="30" t="s">
        <v>58</v>
      </c>
      <c r="H187" s="30" t="s">
        <v>116</v>
      </c>
      <c r="I187" s="30" t="s">
        <v>117</v>
      </c>
      <c r="J187" s="30">
        <v>1</v>
      </c>
      <c r="K187" s="30" t="s">
        <v>64</v>
      </c>
      <c r="L187" s="30">
        <v>2520</v>
      </c>
      <c r="M187" s="30" t="s">
        <v>70</v>
      </c>
      <c r="N187" s="30" t="s">
        <v>61</v>
      </c>
      <c r="O187" s="30">
        <v>4</v>
      </c>
      <c r="P187" s="30" t="s">
        <v>76</v>
      </c>
      <c r="Q187" s="30" t="s">
        <v>81</v>
      </c>
    </row>
    <row r="188" spans="1:17" x14ac:dyDescent="0.55000000000000004">
      <c r="A188" s="13" t="s">
        <v>46</v>
      </c>
      <c r="B188" s="13">
        <v>68</v>
      </c>
      <c r="C188" s="15" t="s">
        <v>108</v>
      </c>
      <c r="D188" s="15" t="s">
        <v>107</v>
      </c>
      <c r="E188" s="15" t="s">
        <v>107</v>
      </c>
      <c r="F188" s="15" t="s">
        <v>107</v>
      </c>
      <c r="G188" s="7" t="s">
        <v>107</v>
      </c>
      <c r="H188" s="7" t="s">
        <v>107</v>
      </c>
      <c r="I188" s="7" t="s">
        <v>107</v>
      </c>
      <c r="J188" s="15" t="s">
        <v>107</v>
      </c>
      <c r="K188" s="15" t="s">
        <v>107</v>
      </c>
      <c r="L188" s="15" t="s">
        <v>107</v>
      </c>
      <c r="M188" s="15" t="s">
        <v>107</v>
      </c>
      <c r="N188" s="15" t="s">
        <v>107</v>
      </c>
      <c r="O188" s="15" t="s">
        <v>107</v>
      </c>
      <c r="P188" s="15" t="s">
        <v>107</v>
      </c>
      <c r="Q188" s="15" t="s">
        <v>107</v>
      </c>
    </row>
    <row r="189" spans="1:17" x14ac:dyDescent="0.55000000000000004">
      <c r="A189" s="13" t="s">
        <v>46</v>
      </c>
      <c r="B189" s="13">
        <v>68</v>
      </c>
      <c r="C189" s="15" t="s">
        <v>108</v>
      </c>
      <c r="D189" s="15" t="s">
        <v>107</v>
      </c>
      <c r="E189" s="15" t="s">
        <v>107</v>
      </c>
      <c r="F189" s="15" t="s">
        <v>107</v>
      </c>
      <c r="G189" s="7" t="s">
        <v>107</v>
      </c>
      <c r="H189" s="7" t="s">
        <v>107</v>
      </c>
      <c r="I189" s="7" t="s">
        <v>107</v>
      </c>
      <c r="J189" s="15" t="s">
        <v>107</v>
      </c>
      <c r="K189" s="15" t="s">
        <v>107</v>
      </c>
      <c r="L189" s="15" t="s">
        <v>107</v>
      </c>
      <c r="M189" s="15" t="s">
        <v>107</v>
      </c>
      <c r="N189" s="15" t="s">
        <v>107</v>
      </c>
      <c r="O189" s="15" t="s">
        <v>107</v>
      </c>
      <c r="P189" s="15" t="s">
        <v>107</v>
      </c>
      <c r="Q189" s="15" t="s">
        <v>107</v>
      </c>
    </row>
    <row r="190" spans="1:17" x14ac:dyDescent="0.55000000000000004">
      <c r="A190" s="13" t="s">
        <v>46</v>
      </c>
      <c r="B190" s="13">
        <v>68</v>
      </c>
      <c r="C190" s="15" t="s">
        <v>108</v>
      </c>
      <c r="D190" s="15" t="s">
        <v>107</v>
      </c>
      <c r="E190" s="15" t="s">
        <v>107</v>
      </c>
      <c r="F190" s="15" t="s">
        <v>107</v>
      </c>
      <c r="G190" s="7" t="s">
        <v>107</v>
      </c>
      <c r="H190" s="7" t="s">
        <v>107</v>
      </c>
      <c r="I190" s="7" t="s">
        <v>107</v>
      </c>
      <c r="J190" s="15" t="s">
        <v>107</v>
      </c>
      <c r="K190" s="15" t="s">
        <v>107</v>
      </c>
      <c r="L190" s="15" t="s">
        <v>107</v>
      </c>
      <c r="M190" s="15" t="s">
        <v>107</v>
      </c>
      <c r="N190" s="15" t="s">
        <v>107</v>
      </c>
      <c r="O190" s="15" t="s">
        <v>107</v>
      </c>
      <c r="P190" s="15" t="s">
        <v>107</v>
      </c>
      <c r="Q190" s="15" t="s">
        <v>107</v>
      </c>
    </row>
    <row r="191" spans="1:17" x14ac:dyDescent="0.55000000000000004">
      <c r="A191" s="18" t="s">
        <v>54</v>
      </c>
      <c r="B191" s="18">
        <v>1</v>
      </c>
      <c r="C191" s="18" t="str">
        <f t="shared" ref="C191:C242" si="3">CONCATENATE(A$1:A$65520,B$1:B$65520)</f>
        <v>AK1</v>
      </c>
      <c r="D191" s="18" t="s">
        <v>58</v>
      </c>
      <c r="E191" s="18" t="s">
        <v>58</v>
      </c>
      <c r="F191" s="18" t="s">
        <v>107</v>
      </c>
      <c r="G191" s="18" t="s">
        <v>58</v>
      </c>
      <c r="H191" s="18" t="s">
        <v>116</v>
      </c>
      <c r="I191" s="24" t="s">
        <v>58</v>
      </c>
      <c r="J191" s="18">
        <v>3</v>
      </c>
      <c r="K191" s="18" t="s">
        <v>59</v>
      </c>
      <c r="L191" s="18">
        <v>2644</v>
      </c>
      <c r="M191" s="18" t="s">
        <v>70</v>
      </c>
      <c r="N191" s="18" t="s">
        <v>61</v>
      </c>
      <c r="O191" s="18">
        <v>2</v>
      </c>
      <c r="P191" s="18" t="s">
        <v>78</v>
      </c>
      <c r="Q191" s="18" t="s">
        <v>81</v>
      </c>
    </row>
    <row r="192" spans="1:17" x14ac:dyDescent="0.55000000000000004">
      <c r="A192" s="15" t="s">
        <v>54</v>
      </c>
      <c r="B192" s="15">
        <v>1</v>
      </c>
      <c r="C192" s="15" t="str">
        <f t="shared" si="3"/>
        <v>AK1</v>
      </c>
      <c r="D192" s="15" t="s">
        <v>107</v>
      </c>
      <c r="E192" s="15" t="s">
        <v>107</v>
      </c>
      <c r="F192" s="15" t="s">
        <v>107</v>
      </c>
      <c r="G192" s="7" t="s">
        <v>107</v>
      </c>
      <c r="H192" s="7" t="s">
        <v>107</v>
      </c>
      <c r="I192" s="7" t="s">
        <v>107</v>
      </c>
      <c r="J192" s="15" t="s">
        <v>107</v>
      </c>
      <c r="K192" s="15" t="s">
        <v>107</v>
      </c>
      <c r="L192" s="15" t="s">
        <v>107</v>
      </c>
      <c r="M192" s="15" t="s">
        <v>107</v>
      </c>
      <c r="N192" s="15" t="s">
        <v>107</v>
      </c>
      <c r="O192" s="15" t="s">
        <v>107</v>
      </c>
      <c r="P192" s="15" t="s">
        <v>107</v>
      </c>
      <c r="Q192" s="15" t="s">
        <v>107</v>
      </c>
    </row>
    <row r="193" spans="1:17" x14ac:dyDescent="0.55000000000000004">
      <c r="A193" s="15" t="s">
        <v>54</v>
      </c>
      <c r="B193" s="15">
        <v>1</v>
      </c>
      <c r="C193" s="15" t="str">
        <f t="shared" si="3"/>
        <v>AK1</v>
      </c>
      <c r="D193" s="15" t="s">
        <v>107</v>
      </c>
      <c r="E193" s="15" t="s">
        <v>107</v>
      </c>
      <c r="F193" s="15" t="s">
        <v>107</v>
      </c>
      <c r="G193" s="7" t="s">
        <v>107</v>
      </c>
      <c r="H193" s="7" t="s">
        <v>107</v>
      </c>
      <c r="I193" s="7" t="s">
        <v>107</v>
      </c>
      <c r="J193" s="15" t="s">
        <v>107</v>
      </c>
      <c r="K193" s="15" t="s">
        <v>107</v>
      </c>
      <c r="L193" s="15" t="s">
        <v>107</v>
      </c>
      <c r="M193" s="15" t="s">
        <v>107</v>
      </c>
      <c r="N193" s="15" t="s">
        <v>107</v>
      </c>
      <c r="O193" s="15" t="s">
        <v>107</v>
      </c>
      <c r="P193" s="15" t="s">
        <v>107</v>
      </c>
      <c r="Q193" s="15" t="s">
        <v>107</v>
      </c>
    </row>
    <row r="194" spans="1:17" x14ac:dyDescent="0.55000000000000004">
      <c r="A194" s="15" t="s">
        <v>54</v>
      </c>
      <c r="B194" s="15">
        <v>1</v>
      </c>
      <c r="C194" s="15" t="str">
        <f t="shared" si="3"/>
        <v>AK1</v>
      </c>
      <c r="D194" s="15" t="s">
        <v>107</v>
      </c>
      <c r="E194" s="15" t="s">
        <v>107</v>
      </c>
      <c r="F194" s="15" t="s">
        <v>107</v>
      </c>
      <c r="G194" s="7" t="s">
        <v>107</v>
      </c>
      <c r="H194" s="7" t="s">
        <v>107</v>
      </c>
      <c r="I194" s="7" t="s">
        <v>107</v>
      </c>
      <c r="J194" s="15" t="s">
        <v>107</v>
      </c>
      <c r="K194" s="15" t="s">
        <v>107</v>
      </c>
      <c r="L194" s="15" t="s">
        <v>107</v>
      </c>
      <c r="M194" s="15" t="s">
        <v>107</v>
      </c>
      <c r="N194" s="15" t="s">
        <v>107</v>
      </c>
      <c r="O194" s="15" t="s">
        <v>107</v>
      </c>
      <c r="P194" s="15" t="s">
        <v>107</v>
      </c>
      <c r="Q194" s="15" t="s">
        <v>107</v>
      </c>
    </row>
    <row r="195" spans="1:17" x14ac:dyDescent="0.55000000000000004">
      <c r="A195" s="18" t="s">
        <v>54</v>
      </c>
      <c r="B195" s="18">
        <v>2</v>
      </c>
      <c r="C195" s="18" t="str">
        <f t="shared" si="3"/>
        <v>AK2</v>
      </c>
      <c r="D195" s="18" t="s">
        <v>58</v>
      </c>
      <c r="E195" s="18" t="s">
        <v>58</v>
      </c>
      <c r="F195" s="18" t="s">
        <v>107</v>
      </c>
      <c r="G195" s="18" t="s">
        <v>58</v>
      </c>
      <c r="H195" s="18" t="s">
        <v>116</v>
      </c>
      <c r="I195" s="24" t="s">
        <v>58</v>
      </c>
      <c r="J195" s="18">
        <v>8</v>
      </c>
      <c r="K195" s="18" t="s">
        <v>73</v>
      </c>
      <c r="L195" s="18">
        <v>2716</v>
      </c>
      <c r="M195" s="18" t="s">
        <v>65</v>
      </c>
      <c r="N195" s="18" t="s">
        <v>61</v>
      </c>
      <c r="O195" s="18">
        <v>3</v>
      </c>
      <c r="P195" s="18" t="s">
        <v>59</v>
      </c>
      <c r="Q195" s="18" t="s">
        <v>66</v>
      </c>
    </row>
    <row r="196" spans="1:17" x14ac:dyDescent="0.55000000000000004">
      <c r="A196" s="15" t="s">
        <v>54</v>
      </c>
      <c r="B196" s="15">
        <v>2</v>
      </c>
      <c r="C196" s="15" t="str">
        <f t="shared" si="3"/>
        <v>AK2</v>
      </c>
      <c r="D196" s="15" t="s">
        <v>107</v>
      </c>
      <c r="E196" s="15" t="s">
        <v>107</v>
      </c>
      <c r="F196" s="15" t="s">
        <v>107</v>
      </c>
      <c r="G196" s="7" t="s">
        <v>107</v>
      </c>
      <c r="H196" s="7" t="s">
        <v>107</v>
      </c>
      <c r="I196" s="7" t="s">
        <v>107</v>
      </c>
      <c r="J196" s="15" t="s">
        <v>107</v>
      </c>
      <c r="K196" s="15" t="s">
        <v>107</v>
      </c>
      <c r="L196" s="15" t="s">
        <v>107</v>
      </c>
      <c r="M196" s="15" t="s">
        <v>107</v>
      </c>
      <c r="N196" s="15" t="s">
        <v>107</v>
      </c>
      <c r="O196" s="15" t="s">
        <v>107</v>
      </c>
      <c r="P196" s="15" t="s">
        <v>107</v>
      </c>
      <c r="Q196" s="15" t="s">
        <v>107</v>
      </c>
    </row>
    <row r="197" spans="1:17" x14ac:dyDescent="0.55000000000000004">
      <c r="A197" s="15" t="s">
        <v>54</v>
      </c>
      <c r="B197" s="15">
        <v>2</v>
      </c>
      <c r="C197" s="15" t="str">
        <f t="shared" si="3"/>
        <v>AK2</v>
      </c>
      <c r="D197" s="15" t="s">
        <v>107</v>
      </c>
      <c r="E197" s="15" t="s">
        <v>107</v>
      </c>
      <c r="F197" s="15" t="s">
        <v>107</v>
      </c>
      <c r="G197" s="7" t="s">
        <v>107</v>
      </c>
      <c r="H197" s="7" t="s">
        <v>107</v>
      </c>
      <c r="I197" s="7" t="s">
        <v>107</v>
      </c>
      <c r="J197" s="15" t="s">
        <v>107</v>
      </c>
      <c r="K197" s="15" t="s">
        <v>107</v>
      </c>
      <c r="L197" s="15" t="s">
        <v>107</v>
      </c>
      <c r="M197" s="15" t="s">
        <v>107</v>
      </c>
      <c r="N197" s="15" t="s">
        <v>107</v>
      </c>
      <c r="O197" s="15" t="s">
        <v>107</v>
      </c>
      <c r="P197" s="15" t="s">
        <v>107</v>
      </c>
      <c r="Q197" s="15" t="s">
        <v>107</v>
      </c>
    </row>
    <row r="198" spans="1:17" x14ac:dyDescent="0.55000000000000004">
      <c r="A198" s="15" t="s">
        <v>54</v>
      </c>
      <c r="B198" s="15">
        <v>2</v>
      </c>
      <c r="C198" s="15" t="str">
        <f t="shared" si="3"/>
        <v>AK2</v>
      </c>
      <c r="D198" s="15" t="s">
        <v>107</v>
      </c>
      <c r="E198" s="15" t="s">
        <v>107</v>
      </c>
      <c r="F198" s="15" t="s">
        <v>107</v>
      </c>
      <c r="G198" s="7" t="s">
        <v>107</v>
      </c>
      <c r="H198" s="7" t="s">
        <v>107</v>
      </c>
      <c r="I198" s="7" t="s">
        <v>107</v>
      </c>
      <c r="J198" s="15" t="s">
        <v>107</v>
      </c>
      <c r="K198" s="15" t="s">
        <v>107</v>
      </c>
      <c r="L198" s="15" t="s">
        <v>107</v>
      </c>
      <c r="M198" s="15" t="s">
        <v>107</v>
      </c>
      <c r="N198" s="15" t="s">
        <v>107</v>
      </c>
      <c r="O198" s="15" t="s">
        <v>107</v>
      </c>
      <c r="P198" s="15" t="s">
        <v>107</v>
      </c>
      <c r="Q198" s="15" t="s">
        <v>107</v>
      </c>
    </row>
    <row r="199" spans="1:17" x14ac:dyDescent="0.55000000000000004">
      <c r="A199" s="18" t="s">
        <v>54</v>
      </c>
      <c r="B199" s="18">
        <v>3</v>
      </c>
      <c r="C199" s="18" t="str">
        <f t="shared" si="3"/>
        <v>AK3</v>
      </c>
      <c r="D199" s="18" t="s">
        <v>58</v>
      </c>
      <c r="E199" s="18" t="s">
        <v>58</v>
      </c>
      <c r="F199" s="18" t="s">
        <v>107</v>
      </c>
      <c r="G199" s="18" t="s">
        <v>58</v>
      </c>
      <c r="H199" s="18" t="s">
        <v>116</v>
      </c>
      <c r="I199" s="24" t="s">
        <v>58</v>
      </c>
      <c r="J199" s="18">
        <v>6</v>
      </c>
      <c r="K199" s="18" t="s">
        <v>72</v>
      </c>
      <c r="L199" s="18">
        <v>2783</v>
      </c>
      <c r="M199" s="18" t="s">
        <v>93</v>
      </c>
      <c r="N199" s="18" t="s">
        <v>61</v>
      </c>
      <c r="O199" s="18">
        <v>2</v>
      </c>
      <c r="P199" s="18" t="s">
        <v>78</v>
      </c>
      <c r="Q199" s="18" t="s">
        <v>90</v>
      </c>
    </row>
    <row r="200" spans="1:17" x14ac:dyDescent="0.55000000000000004">
      <c r="A200" s="15" t="s">
        <v>54</v>
      </c>
      <c r="B200" s="15">
        <v>3</v>
      </c>
      <c r="C200" s="15" t="str">
        <f t="shared" si="3"/>
        <v>AK3</v>
      </c>
      <c r="D200" s="15" t="s">
        <v>107</v>
      </c>
      <c r="E200" s="15" t="s">
        <v>107</v>
      </c>
      <c r="F200" s="15" t="s">
        <v>107</v>
      </c>
      <c r="G200" s="7" t="s">
        <v>107</v>
      </c>
      <c r="H200" s="7" t="s">
        <v>107</v>
      </c>
      <c r="I200" s="7" t="s">
        <v>107</v>
      </c>
      <c r="J200" s="15" t="s">
        <v>107</v>
      </c>
      <c r="K200" s="15" t="s">
        <v>107</v>
      </c>
      <c r="L200" s="15" t="s">
        <v>107</v>
      </c>
      <c r="M200" s="15" t="s">
        <v>107</v>
      </c>
      <c r="N200" s="15" t="s">
        <v>107</v>
      </c>
      <c r="O200" s="15" t="s">
        <v>107</v>
      </c>
      <c r="P200" s="15" t="s">
        <v>107</v>
      </c>
      <c r="Q200" s="15" t="s">
        <v>107</v>
      </c>
    </row>
    <row r="201" spans="1:17" x14ac:dyDescent="0.55000000000000004">
      <c r="A201" s="15" t="s">
        <v>54</v>
      </c>
      <c r="B201" s="15">
        <v>3</v>
      </c>
      <c r="C201" s="15" t="str">
        <f t="shared" si="3"/>
        <v>AK3</v>
      </c>
      <c r="D201" s="15" t="s">
        <v>107</v>
      </c>
      <c r="E201" s="15" t="s">
        <v>107</v>
      </c>
      <c r="F201" s="15" t="s">
        <v>107</v>
      </c>
      <c r="G201" s="7" t="s">
        <v>107</v>
      </c>
      <c r="H201" s="7" t="s">
        <v>107</v>
      </c>
      <c r="I201" s="7" t="s">
        <v>107</v>
      </c>
      <c r="J201" s="15" t="s">
        <v>107</v>
      </c>
      <c r="K201" s="15" t="s">
        <v>107</v>
      </c>
      <c r="L201" s="15" t="s">
        <v>107</v>
      </c>
      <c r="M201" s="15" t="s">
        <v>107</v>
      </c>
      <c r="N201" s="15" t="s">
        <v>107</v>
      </c>
      <c r="O201" s="15" t="s">
        <v>107</v>
      </c>
      <c r="P201" s="15" t="s">
        <v>107</v>
      </c>
      <c r="Q201" s="15" t="s">
        <v>107</v>
      </c>
    </row>
    <row r="202" spans="1:17" x14ac:dyDescent="0.55000000000000004">
      <c r="A202" s="15" t="s">
        <v>54</v>
      </c>
      <c r="B202" s="15">
        <v>3</v>
      </c>
      <c r="C202" s="15" t="str">
        <f t="shared" si="3"/>
        <v>AK3</v>
      </c>
      <c r="D202" s="15" t="s">
        <v>107</v>
      </c>
      <c r="E202" s="15" t="s">
        <v>107</v>
      </c>
      <c r="F202" s="15" t="s">
        <v>107</v>
      </c>
      <c r="G202" s="7" t="s">
        <v>107</v>
      </c>
      <c r="H202" s="7" t="s">
        <v>107</v>
      </c>
      <c r="I202" s="7" t="s">
        <v>107</v>
      </c>
      <c r="J202" s="15" t="s">
        <v>107</v>
      </c>
      <c r="K202" s="15" t="s">
        <v>107</v>
      </c>
      <c r="L202" s="15" t="s">
        <v>107</v>
      </c>
      <c r="M202" s="15" t="s">
        <v>107</v>
      </c>
      <c r="N202" s="15" t="s">
        <v>107</v>
      </c>
      <c r="O202" s="15" t="s">
        <v>107</v>
      </c>
      <c r="P202" s="15" t="s">
        <v>107</v>
      </c>
      <c r="Q202" s="15" t="s">
        <v>107</v>
      </c>
    </row>
    <row r="203" spans="1:17" x14ac:dyDescent="0.55000000000000004">
      <c r="A203" s="18" t="s">
        <v>54</v>
      </c>
      <c r="B203" s="18">
        <v>4</v>
      </c>
      <c r="C203" s="18" t="str">
        <f t="shared" si="3"/>
        <v>AK4</v>
      </c>
      <c r="D203" s="18" t="s">
        <v>58</v>
      </c>
      <c r="E203" s="18" t="s">
        <v>58</v>
      </c>
      <c r="F203" s="18" t="s">
        <v>107</v>
      </c>
      <c r="G203" s="18" t="s">
        <v>58</v>
      </c>
      <c r="H203" s="18" t="s">
        <v>116</v>
      </c>
      <c r="I203" s="24" t="s">
        <v>58</v>
      </c>
      <c r="J203" s="18">
        <v>18</v>
      </c>
      <c r="K203" s="18" t="s">
        <v>68</v>
      </c>
      <c r="L203" s="18">
        <v>2790</v>
      </c>
      <c r="M203" s="18" t="s">
        <v>82</v>
      </c>
      <c r="N203" s="18" t="s">
        <v>61</v>
      </c>
      <c r="O203" s="18">
        <v>2</v>
      </c>
      <c r="P203" s="18" t="s">
        <v>78</v>
      </c>
      <c r="Q203" s="18" t="s">
        <v>90</v>
      </c>
    </row>
    <row r="204" spans="1:17" x14ac:dyDescent="0.55000000000000004">
      <c r="A204" s="15" t="s">
        <v>54</v>
      </c>
      <c r="B204" s="15">
        <v>4</v>
      </c>
      <c r="C204" s="15" t="str">
        <f t="shared" si="3"/>
        <v>AK4</v>
      </c>
      <c r="D204" s="15" t="s">
        <v>107</v>
      </c>
      <c r="E204" s="15" t="s">
        <v>107</v>
      </c>
      <c r="F204" s="15" t="s">
        <v>107</v>
      </c>
      <c r="G204" s="7" t="s">
        <v>107</v>
      </c>
      <c r="H204" s="7" t="s">
        <v>107</v>
      </c>
      <c r="I204" s="7" t="s">
        <v>107</v>
      </c>
      <c r="J204" s="15" t="s">
        <v>107</v>
      </c>
      <c r="K204" s="15" t="s">
        <v>107</v>
      </c>
      <c r="L204" s="15" t="s">
        <v>107</v>
      </c>
      <c r="M204" s="15" t="s">
        <v>107</v>
      </c>
      <c r="N204" s="15" t="s">
        <v>107</v>
      </c>
      <c r="O204" s="15" t="s">
        <v>107</v>
      </c>
      <c r="P204" s="15" t="s">
        <v>107</v>
      </c>
      <c r="Q204" s="15" t="s">
        <v>107</v>
      </c>
    </row>
    <row r="205" spans="1:17" x14ac:dyDescent="0.55000000000000004">
      <c r="A205" s="15" t="s">
        <v>54</v>
      </c>
      <c r="B205" s="15">
        <v>4</v>
      </c>
      <c r="C205" s="15" t="str">
        <f t="shared" si="3"/>
        <v>AK4</v>
      </c>
      <c r="D205" s="15" t="s">
        <v>107</v>
      </c>
      <c r="E205" s="15" t="s">
        <v>107</v>
      </c>
      <c r="F205" s="15" t="s">
        <v>107</v>
      </c>
      <c r="G205" s="7" t="s">
        <v>107</v>
      </c>
      <c r="H205" s="7" t="s">
        <v>107</v>
      </c>
      <c r="I205" s="7" t="s">
        <v>107</v>
      </c>
      <c r="J205" s="15" t="s">
        <v>107</v>
      </c>
      <c r="K205" s="15" t="s">
        <v>107</v>
      </c>
      <c r="L205" s="15" t="s">
        <v>107</v>
      </c>
      <c r="M205" s="15" t="s">
        <v>107</v>
      </c>
      <c r="N205" s="15" t="s">
        <v>107</v>
      </c>
      <c r="O205" s="15" t="s">
        <v>107</v>
      </c>
      <c r="P205" s="15" t="s">
        <v>107</v>
      </c>
      <c r="Q205" s="15" t="s">
        <v>107</v>
      </c>
    </row>
    <row r="206" spans="1:17" x14ac:dyDescent="0.55000000000000004">
      <c r="A206" s="15" t="s">
        <v>54</v>
      </c>
      <c r="B206" s="15">
        <v>4</v>
      </c>
      <c r="C206" s="15" t="str">
        <f t="shared" si="3"/>
        <v>AK4</v>
      </c>
      <c r="D206" s="15" t="s">
        <v>107</v>
      </c>
      <c r="E206" s="15" t="s">
        <v>107</v>
      </c>
      <c r="F206" s="15" t="s">
        <v>107</v>
      </c>
      <c r="G206" s="7" t="s">
        <v>107</v>
      </c>
      <c r="H206" s="7" t="s">
        <v>107</v>
      </c>
      <c r="I206" s="7" t="s">
        <v>107</v>
      </c>
      <c r="J206" s="15" t="s">
        <v>107</v>
      </c>
      <c r="K206" s="15" t="s">
        <v>107</v>
      </c>
      <c r="L206" s="15" t="s">
        <v>107</v>
      </c>
      <c r="M206" s="15" t="s">
        <v>107</v>
      </c>
      <c r="N206" s="15" t="s">
        <v>107</v>
      </c>
      <c r="O206" s="15" t="s">
        <v>107</v>
      </c>
      <c r="P206" s="15" t="s">
        <v>107</v>
      </c>
      <c r="Q206" s="15" t="s">
        <v>107</v>
      </c>
    </row>
    <row r="207" spans="1:17" x14ac:dyDescent="0.55000000000000004">
      <c r="A207" s="18" t="s">
        <v>54</v>
      </c>
      <c r="B207" s="18">
        <v>5</v>
      </c>
      <c r="C207" s="18" t="str">
        <f t="shared" si="3"/>
        <v>AK5</v>
      </c>
      <c r="D207" s="18" t="s">
        <v>58</v>
      </c>
      <c r="E207" s="18" t="s">
        <v>58</v>
      </c>
      <c r="F207" s="18" t="s">
        <v>107</v>
      </c>
      <c r="G207" s="18" t="s">
        <v>58</v>
      </c>
      <c r="H207" s="18" t="s">
        <v>116</v>
      </c>
      <c r="I207" s="24" t="s">
        <v>58</v>
      </c>
      <c r="J207" s="18">
        <v>45</v>
      </c>
      <c r="K207" s="18" t="s">
        <v>72</v>
      </c>
      <c r="L207" s="18">
        <v>2782</v>
      </c>
      <c r="M207" s="18" t="s">
        <v>95</v>
      </c>
      <c r="N207" s="18" t="s">
        <v>61</v>
      </c>
      <c r="O207" s="18">
        <v>2</v>
      </c>
      <c r="P207" s="18" t="s">
        <v>78</v>
      </c>
      <c r="Q207" s="18" t="s">
        <v>90</v>
      </c>
    </row>
    <row r="208" spans="1:17" x14ac:dyDescent="0.55000000000000004">
      <c r="A208" s="15" t="s">
        <v>54</v>
      </c>
      <c r="B208" s="15">
        <v>5</v>
      </c>
      <c r="C208" s="15" t="str">
        <f t="shared" si="3"/>
        <v>AK5</v>
      </c>
      <c r="D208" s="15" t="s">
        <v>107</v>
      </c>
      <c r="E208" s="15" t="s">
        <v>107</v>
      </c>
      <c r="F208" s="15" t="s">
        <v>107</v>
      </c>
      <c r="G208" s="7" t="s">
        <v>107</v>
      </c>
      <c r="H208" s="7" t="s">
        <v>107</v>
      </c>
      <c r="I208" s="7" t="s">
        <v>107</v>
      </c>
      <c r="J208" s="15" t="s">
        <v>107</v>
      </c>
      <c r="K208" s="15" t="s">
        <v>107</v>
      </c>
      <c r="L208" s="15" t="s">
        <v>107</v>
      </c>
      <c r="M208" s="15" t="s">
        <v>107</v>
      </c>
      <c r="N208" s="15" t="s">
        <v>107</v>
      </c>
      <c r="O208" s="15" t="s">
        <v>107</v>
      </c>
      <c r="P208" s="15" t="s">
        <v>107</v>
      </c>
      <c r="Q208" s="15" t="s">
        <v>107</v>
      </c>
    </row>
    <row r="209" spans="1:17" x14ac:dyDescent="0.55000000000000004">
      <c r="A209" s="15" t="s">
        <v>54</v>
      </c>
      <c r="B209" s="15">
        <v>5</v>
      </c>
      <c r="C209" s="15" t="str">
        <f t="shared" si="3"/>
        <v>AK5</v>
      </c>
      <c r="D209" s="15" t="s">
        <v>107</v>
      </c>
      <c r="E209" s="15" t="s">
        <v>107</v>
      </c>
      <c r="F209" s="15" t="s">
        <v>107</v>
      </c>
      <c r="G209" s="7" t="s">
        <v>107</v>
      </c>
      <c r="H209" s="7" t="s">
        <v>107</v>
      </c>
      <c r="I209" s="7" t="s">
        <v>107</v>
      </c>
      <c r="J209" s="15" t="s">
        <v>107</v>
      </c>
      <c r="K209" s="15" t="s">
        <v>107</v>
      </c>
      <c r="L209" s="15" t="s">
        <v>107</v>
      </c>
      <c r="M209" s="15" t="s">
        <v>107</v>
      </c>
      <c r="N209" s="15" t="s">
        <v>107</v>
      </c>
      <c r="O209" s="15" t="s">
        <v>107</v>
      </c>
      <c r="P209" s="15" t="s">
        <v>107</v>
      </c>
      <c r="Q209" s="15" t="s">
        <v>107</v>
      </c>
    </row>
    <row r="210" spans="1:17" x14ac:dyDescent="0.55000000000000004">
      <c r="A210" s="15" t="s">
        <v>54</v>
      </c>
      <c r="B210" s="15">
        <v>5</v>
      </c>
      <c r="C210" s="15" t="str">
        <f t="shared" si="3"/>
        <v>AK5</v>
      </c>
      <c r="D210" s="15" t="s">
        <v>107</v>
      </c>
      <c r="E210" s="15" t="s">
        <v>107</v>
      </c>
      <c r="F210" s="15" t="s">
        <v>107</v>
      </c>
      <c r="G210" s="7" t="s">
        <v>107</v>
      </c>
      <c r="H210" s="7" t="s">
        <v>107</v>
      </c>
      <c r="I210" s="7" t="s">
        <v>107</v>
      </c>
      <c r="J210" s="15" t="s">
        <v>107</v>
      </c>
      <c r="K210" s="15" t="s">
        <v>107</v>
      </c>
      <c r="L210" s="15" t="s">
        <v>107</v>
      </c>
      <c r="M210" s="15" t="s">
        <v>107</v>
      </c>
      <c r="N210" s="15" t="s">
        <v>107</v>
      </c>
      <c r="O210" s="15" t="s">
        <v>107</v>
      </c>
      <c r="P210" s="15" t="s">
        <v>107</v>
      </c>
      <c r="Q210" s="15" t="s">
        <v>107</v>
      </c>
    </row>
    <row r="211" spans="1:17" x14ac:dyDescent="0.55000000000000004">
      <c r="A211" s="18" t="s">
        <v>54</v>
      </c>
      <c r="B211" s="18">
        <v>6</v>
      </c>
      <c r="C211" s="18" t="str">
        <f t="shared" si="3"/>
        <v>AK6</v>
      </c>
      <c r="D211" s="18" t="s">
        <v>58</v>
      </c>
      <c r="E211" s="18" t="s">
        <v>58</v>
      </c>
      <c r="F211" s="18" t="s">
        <v>107</v>
      </c>
      <c r="G211" s="18" t="s">
        <v>58</v>
      </c>
      <c r="H211" s="18" t="s">
        <v>116</v>
      </c>
      <c r="I211" s="24" t="s">
        <v>58</v>
      </c>
      <c r="J211" s="18">
        <v>17</v>
      </c>
      <c r="K211" s="18" t="s">
        <v>72</v>
      </c>
      <c r="L211" s="18">
        <v>2706</v>
      </c>
      <c r="M211" s="18" t="s">
        <v>98</v>
      </c>
      <c r="N211" s="18" t="s">
        <v>75</v>
      </c>
      <c r="O211" s="18">
        <v>2</v>
      </c>
      <c r="P211" s="18" t="s">
        <v>78</v>
      </c>
      <c r="Q211" s="18" t="s">
        <v>90</v>
      </c>
    </row>
    <row r="212" spans="1:17" x14ac:dyDescent="0.55000000000000004">
      <c r="A212" s="15" t="s">
        <v>54</v>
      </c>
      <c r="B212" s="15">
        <v>6</v>
      </c>
      <c r="C212" s="15" t="str">
        <f t="shared" si="3"/>
        <v>AK6</v>
      </c>
      <c r="D212" s="15" t="s">
        <v>107</v>
      </c>
      <c r="E212" s="15" t="s">
        <v>107</v>
      </c>
      <c r="F212" s="15" t="s">
        <v>107</v>
      </c>
      <c r="G212" s="7" t="s">
        <v>107</v>
      </c>
      <c r="H212" s="7" t="s">
        <v>107</v>
      </c>
      <c r="I212" s="7" t="s">
        <v>107</v>
      </c>
      <c r="J212" s="15" t="s">
        <v>107</v>
      </c>
      <c r="K212" s="15" t="s">
        <v>107</v>
      </c>
      <c r="L212" s="15" t="s">
        <v>107</v>
      </c>
      <c r="M212" s="15" t="s">
        <v>107</v>
      </c>
      <c r="N212" s="15" t="s">
        <v>107</v>
      </c>
      <c r="O212" s="15" t="s">
        <v>107</v>
      </c>
      <c r="P212" s="15" t="s">
        <v>107</v>
      </c>
      <c r="Q212" s="15" t="s">
        <v>107</v>
      </c>
    </row>
    <row r="213" spans="1:17" x14ac:dyDescent="0.55000000000000004">
      <c r="A213" s="15" t="s">
        <v>54</v>
      </c>
      <c r="B213" s="15">
        <v>6</v>
      </c>
      <c r="C213" s="15" t="str">
        <f t="shared" si="3"/>
        <v>AK6</v>
      </c>
      <c r="D213" s="15" t="s">
        <v>107</v>
      </c>
      <c r="E213" s="15" t="s">
        <v>107</v>
      </c>
      <c r="F213" s="15" t="s">
        <v>107</v>
      </c>
      <c r="G213" s="7" t="s">
        <v>107</v>
      </c>
      <c r="H213" s="7" t="s">
        <v>107</v>
      </c>
      <c r="I213" s="7" t="s">
        <v>107</v>
      </c>
      <c r="J213" s="15" t="s">
        <v>107</v>
      </c>
      <c r="K213" s="15" t="s">
        <v>107</v>
      </c>
      <c r="L213" s="15" t="s">
        <v>107</v>
      </c>
      <c r="M213" s="15" t="s">
        <v>107</v>
      </c>
      <c r="N213" s="15" t="s">
        <v>107</v>
      </c>
      <c r="O213" s="15" t="s">
        <v>107</v>
      </c>
      <c r="P213" s="15" t="s">
        <v>107</v>
      </c>
      <c r="Q213" s="15" t="s">
        <v>107</v>
      </c>
    </row>
    <row r="214" spans="1:17" x14ac:dyDescent="0.55000000000000004">
      <c r="A214" s="15" t="s">
        <v>54</v>
      </c>
      <c r="B214" s="15">
        <v>6</v>
      </c>
      <c r="C214" s="15" t="str">
        <f t="shared" si="3"/>
        <v>AK6</v>
      </c>
      <c r="D214" s="15" t="s">
        <v>107</v>
      </c>
      <c r="E214" s="15" t="s">
        <v>107</v>
      </c>
      <c r="F214" s="15" t="s">
        <v>107</v>
      </c>
      <c r="G214" s="7" t="s">
        <v>107</v>
      </c>
      <c r="H214" s="7" t="s">
        <v>107</v>
      </c>
      <c r="I214" s="7" t="s">
        <v>107</v>
      </c>
      <c r="J214" s="15" t="s">
        <v>107</v>
      </c>
      <c r="K214" s="15" t="s">
        <v>107</v>
      </c>
      <c r="L214" s="15" t="s">
        <v>107</v>
      </c>
      <c r="M214" s="15" t="s">
        <v>107</v>
      </c>
      <c r="N214" s="15" t="s">
        <v>107</v>
      </c>
      <c r="O214" s="15" t="s">
        <v>107</v>
      </c>
      <c r="P214" s="15" t="s">
        <v>107</v>
      </c>
      <c r="Q214" s="15" t="s">
        <v>107</v>
      </c>
    </row>
    <row r="215" spans="1:17" x14ac:dyDescent="0.55000000000000004">
      <c r="A215" s="18" t="s">
        <v>54</v>
      </c>
      <c r="B215" s="18">
        <v>7</v>
      </c>
      <c r="C215" s="18" t="str">
        <f t="shared" si="3"/>
        <v>AK7</v>
      </c>
      <c r="D215" s="18" t="s">
        <v>58</v>
      </c>
      <c r="E215" s="18" t="s">
        <v>58</v>
      </c>
      <c r="F215" s="18" t="s">
        <v>107</v>
      </c>
      <c r="G215" s="18" t="s">
        <v>58</v>
      </c>
      <c r="H215" s="18" t="s">
        <v>116</v>
      </c>
      <c r="I215" s="24" t="s">
        <v>58</v>
      </c>
      <c r="J215" s="18">
        <v>5</v>
      </c>
      <c r="K215" s="18" t="s">
        <v>72</v>
      </c>
      <c r="L215" s="18">
        <v>2660</v>
      </c>
      <c r="M215" s="18" t="s">
        <v>102</v>
      </c>
      <c r="N215" s="18" t="s">
        <v>61</v>
      </c>
      <c r="O215" s="18">
        <v>3</v>
      </c>
      <c r="P215" s="18" t="s">
        <v>122</v>
      </c>
      <c r="Q215" s="18" t="s">
        <v>90</v>
      </c>
    </row>
    <row r="216" spans="1:17" x14ac:dyDescent="0.55000000000000004">
      <c r="A216" s="15" t="s">
        <v>54</v>
      </c>
      <c r="B216" s="15">
        <v>7</v>
      </c>
      <c r="C216" s="15" t="str">
        <f t="shared" si="3"/>
        <v>AK7</v>
      </c>
      <c r="D216" s="15" t="s">
        <v>107</v>
      </c>
      <c r="E216" s="15" t="s">
        <v>107</v>
      </c>
      <c r="F216" s="15" t="s">
        <v>107</v>
      </c>
      <c r="G216" s="7" t="s">
        <v>107</v>
      </c>
      <c r="H216" s="7" t="s">
        <v>107</v>
      </c>
      <c r="I216" s="7" t="s">
        <v>107</v>
      </c>
      <c r="J216" s="15" t="s">
        <v>107</v>
      </c>
      <c r="K216" s="15" t="s">
        <v>107</v>
      </c>
      <c r="L216" s="15" t="s">
        <v>107</v>
      </c>
      <c r="M216" s="15" t="s">
        <v>107</v>
      </c>
      <c r="N216" s="15" t="s">
        <v>107</v>
      </c>
      <c r="O216" s="15" t="s">
        <v>107</v>
      </c>
      <c r="P216" s="15" t="s">
        <v>107</v>
      </c>
      <c r="Q216" s="15" t="s">
        <v>107</v>
      </c>
    </row>
    <row r="217" spans="1:17" x14ac:dyDescent="0.55000000000000004">
      <c r="A217" s="15" t="s">
        <v>54</v>
      </c>
      <c r="B217" s="15">
        <v>7</v>
      </c>
      <c r="C217" s="15" t="str">
        <f t="shared" si="3"/>
        <v>AK7</v>
      </c>
      <c r="D217" s="15" t="s">
        <v>107</v>
      </c>
      <c r="E217" s="15" t="s">
        <v>107</v>
      </c>
      <c r="F217" s="15" t="s">
        <v>107</v>
      </c>
      <c r="G217" s="7" t="s">
        <v>107</v>
      </c>
      <c r="H217" s="7" t="s">
        <v>107</v>
      </c>
      <c r="I217" s="7" t="s">
        <v>107</v>
      </c>
      <c r="J217" s="15" t="s">
        <v>107</v>
      </c>
      <c r="K217" s="15" t="s">
        <v>107</v>
      </c>
      <c r="L217" s="15" t="s">
        <v>107</v>
      </c>
      <c r="M217" s="15" t="s">
        <v>107</v>
      </c>
      <c r="N217" s="15" t="s">
        <v>107</v>
      </c>
      <c r="O217" s="15" t="s">
        <v>107</v>
      </c>
      <c r="P217" s="15" t="s">
        <v>107</v>
      </c>
      <c r="Q217" s="15" t="s">
        <v>107</v>
      </c>
    </row>
    <row r="218" spans="1:17" x14ac:dyDescent="0.55000000000000004">
      <c r="A218" s="15" t="s">
        <v>54</v>
      </c>
      <c r="B218" s="15">
        <v>7</v>
      </c>
      <c r="C218" s="15" t="str">
        <f t="shared" si="3"/>
        <v>AK7</v>
      </c>
      <c r="D218" s="15" t="s">
        <v>107</v>
      </c>
      <c r="E218" s="15" t="s">
        <v>107</v>
      </c>
      <c r="F218" s="15" t="s">
        <v>107</v>
      </c>
      <c r="G218" s="7" t="s">
        <v>107</v>
      </c>
      <c r="H218" s="7" t="s">
        <v>107</v>
      </c>
      <c r="I218" s="7" t="s">
        <v>107</v>
      </c>
      <c r="J218" s="15" t="s">
        <v>107</v>
      </c>
      <c r="K218" s="15" t="s">
        <v>107</v>
      </c>
      <c r="L218" s="15" t="s">
        <v>107</v>
      </c>
      <c r="M218" s="15" t="s">
        <v>107</v>
      </c>
      <c r="N218" s="15" t="s">
        <v>107</v>
      </c>
      <c r="O218" s="15" t="s">
        <v>107</v>
      </c>
      <c r="P218" s="15" t="s">
        <v>107</v>
      </c>
      <c r="Q218" s="15" t="s">
        <v>107</v>
      </c>
    </row>
    <row r="219" spans="1:17" x14ac:dyDescent="0.55000000000000004">
      <c r="A219" s="18" t="s">
        <v>54</v>
      </c>
      <c r="B219" s="18">
        <v>8</v>
      </c>
      <c r="C219" s="18" t="str">
        <f t="shared" si="3"/>
        <v>AK8</v>
      </c>
      <c r="D219" s="18" t="s">
        <v>58</v>
      </c>
      <c r="E219" s="18" t="s">
        <v>58</v>
      </c>
      <c r="F219" s="18" t="s">
        <v>107</v>
      </c>
      <c r="G219" s="18" t="s">
        <v>58</v>
      </c>
      <c r="H219" s="18" t="s">
        <v>116</v>
      </c>
      <c r="I219" s="24" t="s">
        <v>58</v>
      </c>
      <c r="J219" s="18">
        <v>13</v>
      </c>
      <c r="K219" s="18" t="s">
        <v>64</v>
      </c>
      <c r="L219" s="18">
        <v>2624</v>
      </c>
      <c r="M219" s="18" t="s">
        <v>70</v>
      </c>
      <c r="N219" s="18" t="s">
        <v>61</v>
      </c>
      <c r="O219" s="18">
        <v>3</v>
      </c>
      <c r="P219" s="18" t="s">
        <v>78</v>
      </c>
      <c r="Q219" s="18" t="s">
        <v>90</v>
      </c>
    </row>
    <row r="220" spans="1:17" x14ac:dyDescent="0.55000000000000004">
      <c r="A220" s="15" t="s">
        <v>54</v>
      </c>
      <c r="B220" s="15">
        <v>8</v>
      </c>
      <c r="C220" s="15" t="str">
        <f t="shared" si="3"/>
        <v>AK8</v>
      </c>
      <c r="D220" s="15" t="s">
        <v>107</v>
      </c>
      <c r="E220" s="15" t="s">
        <v>107</v>
      </c>
      <c r="F220" s="15" t="s">
        <v>107</v>
      </c>
      <c r="G220" s="7" t="s">
        <v>107</v>
      </c>
      <c r="H220" s="7" t="s">
        <v>107</v>
      </c>
      <c r="I220" s="7" t="s">
        <v>107</v>
      </c>
      <c r="J220" s="15" t="s">
        <v>107</v>
      </c>
      <c r="K220" s="15" t="s">
        <v>107</v>
      </c>
      <c r="L220" s="15" t="s">
        <v>107</v>
      </c>
      <c r="M220" s="15" t="s">
        <v>107</v>
      </c>
      <c r="N220" s="15" t="s">
        <v>107</v>
      </c>
      <c r="O220" s="15" t="s">
        <v>107</v>
      </c>
      <c r="P220" s="15" t="s">
        <v>107</v>
      </c>
      <c r="Q220" s="15" t="s">
        <v>107</v>
      </c>
    </row>
    <row r="221" spans="1:17" x14ac:dyDescent="0.55000000000000004">
      <c r="A221" s="15" t="s">
        <v>54</v>
      </c>
      <c r="B221" s="15">
        <v>8</v>
      </c>
      <c r="C221" s="15" t="str">
        <f t="shared" si="3"/>
        <v>AK8</v>
      </c>
      <c r="D221" s="15" t="s">
        <v>107</v>
      </c>
      <c r="E221" s="15" t="s">
        <v>107</v>
      </c>
      <c r="F221" s="15" t="s">
        <v>107</v>
      </c>
      <c r="G221" s="7" t="s">
        <v>107</v>
      </c>
      <c r="H221" s="7" t="s">
        <v>107</v>
      </c>
      <c r="I221" s="7" t="s">
        <v>107</v>
      </c>
      <c r="J221" s="15" t="s">
        <v>107</v>
      </c>
      <c r="K221" s="15" t="s">
        <v>107</v>
      </c>
      <c r="L221" s="15" t="s">
        <v>107</v>
      </c>
      <c r="M221" s="15" t="s">
        <v>107</v>
      </c>
      <c r="N221" s="15" t="s">
        <v>107</v>
      </c>
      <c r="O221" s="15" t="s">
        <v>107</v>
      </c>
      <c r="P221" s="15" t="s">
        <v>107</v>
      </c>
      <c r="Q221" s="15" t="s">
        <v>107</v>
      </c>
    </row>
    <row r="222" spans="1:17" x14ac:dyDescent="0.55000000000000004">
      <c r="A222" s="15" t="s">
        <v>54</v>
      </c>
      <c r="B222" s="15">
        <v>8</v>
      </c>
      <c r="C222" s="15" t="str">
        <f t="shared" si="3"/>
        <v>AK8</v>
      </c>
      <c r="D222" s="15" t="s">
        <v>107</v>
      </c>
      <c r="E222" s="15" t="s">
        <v>107</v>
      </c>
      <c r="F222" s="15" t="s">
        <v>107</v>
      </c>
      <c r="G222" s="7" t="s">
        <v>107</v>
      </c>
      <c r="H222" s="7" t="s">
        <v>107</v>
      </c>
      <c r="I222" s="7" t="s">
        <v>107</v>
      </c>
      <c r="J222" s="15" t="s">
        <v>107</v>
      </c>
      <c r="K222" s="15" t="s">
        <v>107</v>
      </c>
      <c r="L222" s="15" t="s">
        <v>107</v>
      </c>
      <c r="M222" s="15" t="s">
        <v>107</v>
      </c>
      <c r="N222" s="15" t="s">
        <v>107</v>
      </c>
      <c r="O222" s="15" t="s">
        <v>107</v>
      </c>
      <c r="P222" s="15" t="s">
        <v>107</v>
      </c>
      <c r="Q222" s="15" t="s">
        <v>107</v>
      </c>
    </row>
    <row r="223" spans="1:17" x14ac:dyDescent="0.55000000000000004">
      <c r="A223" s="18" t="s">
        <v>55</v>
      </c>
      <c r="B223" s="18">
        <v>1</v>
      </c>
      <c r="C223" s="18" t="str">
        <f t="shared" si="3"/>
        <v>ANC1</v>
      </c>
      <c r="D223" s="18" t="s">
        <v>58</v>
      </c>
      <c r="E223" s="18" t="s">
        <v>58</v>
      </c>
      <c r="F223" s="18" t="s">
        <v>107</v>
      </c>
      <c r="G223" s="24" t="s">
        <v>58</v>
      </c>
      <c r="H223" s="18" t="s">
        <v>116</v>
      </c>
      <c r="I223" s="24" t="s">
        <v>58</v>
      </c>
      <c r="J223" s="18">
        <v>16</v>
      </c>
      <c r="K223" s="18" t="s">
        <v>64</v>
      </c>
      <c r="L223" s="18">
        <v>2662</v>
      </c>
      <c r="M223" s="18" t="s">
        <v>95</v>
      </c>
      <c r="N223" s="18" t="s">
        <v>61</v>
      </c>
      <c r="O223" s="18">
        <v>4</v>
      </c>
      <c r="P223" s="18" t="s">
        <v>62</v>
      </c>
      <c r="Q223" s="24" t="s">
        <v>66</v>
      </c>
    </row>
    <row r="224" spans="1:17" x14ac:dyDescent="0.55000000000000004">
      <c r="A224" s="15" t="s">
        <v>55</v>
      </c>
      <c r="B224" s="15">
        <v>1</v>
      </c>
      <c r="C224" s="15" t="str">
        <f t="shared" si="3"/>
        <v>ANC1</v>
      </c>
      <c r="D224" s="15" t="s">
        <v>107</v>
      </c>
      <c r="E224" s="15" t="s">
        <v>107</v>
      </c>
      <c r="F224" s="15" t="s">
        <v>107</v>
      </c>
      <c r="G224" s="7" t="s">
        <v>107</v>
      </c>
      <c r="H224" s="7" t="s">
        <v>107</v>
      </c>
      <c r="I224" s="7" t="s">
        <v>107</v>
      </c>
      <c r="J224" s="15" t="s">
        <v>107</v>
      </c>
      <c r="K224" s="15" t="s">
        <v>107</v>
      </c>
      <c r="L224" s="15" t="s">
        <v>107</v>
      </c>
      <c r="M224" s="15" t="s">
        <v>107</v>
      </c>
      <c r="N224" s="15" t="s">
        <v>107</v>
      </c>
      <c r="O224" s="15" t="s">
        <v>107</v>
      </c>
      <c r="P224" s="15" t="s">
        <v>107</v>
      </c>
      <c r="Q224" s="15" t="s">
        <v>107</v>
      </c>
    </row>
    <row r="225" spans="1:17" x14ac:dyDescent="0.55000000000000004">
      <c r="A225" s="15" t="s">
        <v>55</v>
      </c>
      <c r="B225" s="15">
        <v>1</v>
      </c>
      <c r="C225" s="15" t="str">
        <f t="shared" si="3"/>
        <v>ANC1</v>
      </c>
      <c r="D225" s="15" t="s">
        <v>107</v>
      </c>
      <c r="E225" s="15" t="s">
        <v>107</v>
      </c>
      <c r="F225" s="15" t="s">
        <v>107</v>
      </c>
      <c r="G225" s="7" t="s">
        <v>107</v>
      </c>
      <c r="H225" s="7" t="s">
        <v>107</v>
      </c>
      <c r="I225" s="7" t="s">
        <v>107</v>
      </c>
      <c r="J225" s="15" t="s">
        <v>107</v>
      </c>
      <c r="K225" s="15" t="s">
        <v>107</v>
      </c>
      <c r="L225" s="15" t="s">
        <v>107</v>
      </c>
      <c r="M225" s="15" t="s">
        <v>107</v>
      </c>
      <c r="N225" s="15" t="s">
        <v>107</v>
      </c>
      <c r="O225" s="15" t="s">
        <v>107</v>
      </c>
      <c r="P225" s="15" t="s">
        <v>107</v>
      </c>
      <c r="Q225" s="15" t="s">
        <v>107</v>
      </c>
    </row>
    <row r="226" spans="1:17" x14ac:dyDescent="0.55000000000000004">
      <c r="A226" s="15" t="s">
        <v>55</v>
      </c>
      <c r="B226" s="15">
        <v>1</v>
      </c>
      <c r="C226" s="15" t="str">
        <f t="shared" si="3"/>
        <v>ANC1</v>
      </c>
      <c r="D226" s="15" t="s">
        <v>107</v>
      </c>
      <c r="E226" s="15" t="s">
        <v>107</v>
      </c>
      <c r="F226" s="15" t="s">
        <v>107</v>
      </c>
      <c r="G226" s="7" t="s">
        <v>107</v>
      </c>
      <c r="H226" s="7" t="s">
        <v>107</v>
      </c>
      <c r="I226" s="7" t="s">
        <v>107</v>
      </c>
      <c r="J226" s="15" t="s">
        <v>107</v>
      </c>
      <c r="K226" s="15" t="s">
        <v>107</v>
      </c>
      <c r="L226" s="15" t="s">
        <v>107</v>
      </c>
      <c r="M226" s="15" t="s">
        <v>107</v>
      </c>
      <c r="N226" s="15" t="s">
        <v>107</v>
      </c>
      <c r="O226" s="15" t="s">
        <v>107</v>
      </c>
      <c r="P226" s="15" t="s">
        <v>107</v>
      </c>
      <c r="Q226" s="15" t="s">
        <v>107</v>
      </c>
    </row>
    <row r="227" spans="1:17" x14ac:dyDescent="0.55000000000000004">
      <c r="A227" s="18" t="s">
        <v>55</v>
      </c>
      <c r="B227" s="18">
        <v>2</v>
      </c>
      <c r="C227" s="18" t="str">
        <f t="shared" si="3"/>
        <v>ANC2</v>
      </c>
      <c r="D227" s="18" t="s">
        <v>58</v>
      </c>
      <c r="E227" s="18" t="s">
        <v>58</v>
      </c>
      <c r="F227" s="18" t="s">
        <v>107</v>
      </c>
      <c r="G227" s="24" t="s">
        <v>58</v>
      </c>
      <c r="H227" s="18" t="s">
        <v>116</v>
      </c>
      <c r="I227" s="24" t="s">
        <v>58</v>
      </c>
      <c r="J227" s="18">
        <v>45</v>
      </c>
      <c r="K227" s="18" t="s">
        <v>66</v>
      </c>
      <c r="L227" s="18">
        <v>2886</v>
      </c>
      <c r="M227" s="18" t="s">
        <v>120</v>
      </c>
      <c r="N227" s="18" t="s">
        <v>61</v>
      </c>
      <c r="O227" s="18">
        <v>1</v>
      </c>
      <c r="P227" s="24" t="s">
        <v>78</v>
      </c>
      <c r="Q227" s="24" t="s">
        <v>91</v>
      </c>
    </row>
    <row r="228" spans="1:17" x14ac:dyDescent="0.55000000000000004">
      <c r="A228" s="15" t="s">
        <v>55</v>
      </c>
      <c r="B228" s="15">
        <v>2</v>
      </c>
      <c r="C228" s="15" t="str">
        <f t="shared" si="3"/>
        <v>ANC2</v>
      </c>
      <c r="D228" s="15" t="s">
        <v>107</v>
      </c>
      <c r="E228" s="15" t="s">
        <v>107</v>
      </c>
      <c r="F228" s="15" t="s">
        <v>107</v>
      </c>
      <c r="G228" s="7" t="s">
        <v>107</v>
      </c>
      <c r="H228" s="7" t="s">
        <v>107</v>
      </c>
      <c r="I228" s="7" t="s">
        <v>107</v>
      </c>
      <c r="J228" s="15" t="s">
        <v>107</v>
      </c>
      <c r="K228" s="15" t="s">
        <v>107</v>
      </c>
      <c r="L228" s="15" t="s">
        <v>107</v>
      </c>
      <c r="M228" s="15" t="s">
        <v>107</v>
      </c>
      <c r="N228" s="15" t="s">
        <v>107</v>
      </c>
      <c r="O228" s="15" t="s">
        <v>107</v>
      </c>
      <c r="P228" s="15" t="s">
        <v>107</v>
      </c>
      <c r="Q228" s="15" t="s">
        <v>107</v>
      </c>
    </row>
    <row r="229" spans="1:17" x14ac:dyDescent="0.55000000000000004">
      <c r="A229" s="15" t="s">
        <v>55</v>
      </c>
      <c r="B229" s="15">
        <v>2</v>
      </c>
      <c r="C229" s="15" t="str">
        <f t="shared" si="3"/>
        <v>ANC2</v>
      </c>
      <c r="D229" s="15" t="s">
        <v>107</v>
      </c>
      <c r="E229" s="15" t="s">
        <v>107</v>
      </c>
      <c r="F229" s="15" t="s">
        <v>107</v>
      </c>
      <c r="G229" s="7" t="s">
        <v>107</v>
      </c>
      <c r="H229" s="7" t="s">
        <v>107</v>
      </c>
      <c r="I229" s="7" t="s">
        <v>107</v>
      </c>
      <c r="J229" s="15" t="s">
        <v>107</v>
      </c>
      <c r="K229" s="15" t="s">
        <v>107</v>
      </c>
      <c r="L229" s="15" t="s">
        <v>107</v>
      </c>
      <c r="M229" s="15" t="s">
        <v>107</v>
      </c>
      <c r="N229" s="15" t="s">
        <v>107</v>
      </c>
      <c r="O229" s="15" t="s">
        <v>107</v>
      </c>
      <c r="P229" s="15" t="s">
        <v>107</v>
      </c>
      <c r="Q229" s="15" t="s">
        <v>107</v>
      </c>
    </row>
    <row r="230" spans="1:17" x14ac:dyDescent="0.55000000000000004">
      <c r="A230" s="15" t="s">
        <v>55</v>
      </c>
      <c r="B230" s="15">
        <v>2</v>
      </c>
      <c r="C230" s="15" t="str">
        <f t="shared" si="3"/>
        <v>ANC2</v>
      </c>
      <c r="D230" s="15" t="s">
        <v>107</v>
      </c>
      <c r="E230" s="15" t="s">
        <v>107</v>
      </c>
      <c r="F230" s="15" t="s">
        <v>107</v>
      </c>
      <c r="G230" s="7" t="s">
        <v>107</v>
      </c>
      <c r="H230" s="7" t="s">
        <v>107</v>
      </c>
      <c r="I230" s="7" t="s">
        <v>107</v>
      </c>
      <c r="J230" s="15" t="s">
        <v>107</v>
      </c>
      <c r="K230" s="15" t="s">
        <v>107</v>
      </c>
      <c r="L230" s="15" t="s">
        <v>107</v>
      </c>
      <c r="M230" s="15" t="s">
        <v>107</v>
      </c>
      <c r="N230" s="15" t="s">
        <v>107</v>
      </c>
      <c r="O230" s="15" t="s">
        <v>107</v>
      </c>
      <c r="P230" s="15" t="s">
        <v>107</v>
      </c>
      <c r="Q230" s="15" t="s">
        <v>107</v>
      </c>
    </row>
    <row r="231" spans="1:17" x14ac:dyDescent="0.55000000000000004">
      <c r="A231" s="18" t="s">
        <v>55</v>
      </c>
      <c r="B231" s="18">
        <v>3</v>
      </c>
      <c r="C231" s="18" t="str">
        <f t="shared" si="3"/>
        <v>ANC3</v>
      </c>
      <c r="D231" s="18" t="s">
        <v>58</v>
      </c>
      <c r="E231" s="18" t="s">
        <v>58</v>
      </c>
      <c r="F231" s="18" t="s">
        <v>107</v>
      </c>
      <c r="G231" s="24" t="s">
        <v>58</v>
      </c>
      <c r="H231" s="18" t="s">
        <v>116</v>
      </c>
      <c r="I231" s="24" t="s">
        <v>58</v>
      </c>
      <c r="J231" s="18">
        <v>40</v>
      </c>
      <c r="K231" s="18" t="s">
        <v>66</v>
      </c>
      <c r="L231" s="18">
        <v>2730</v>
      </c>
      <c r="M231" s="18" t="s">
        <v>120</v>
      </c>
      <c r="N231" s="18" t="s">
        <v>61</v>
      </c>
      <c r="O231" s="18">
        <v>2</v>
      </c>
      <c r="P231" s="24" t="s">
        <v>78</v>
      </c>
      <c r="Q231" s="24" t="s">
        <v>94</v>
      </c>
    </row>
    <row r="232" spans="1:17" x14ac:dyDescent="0.55000000000000004">
      <c r="A232" s="15" t="s">
        <v>55</v>
      </c>
      <c r="B232" s="15">
        <v>3</v>
      </c>
      <c r="C232" s="15" t="str">
        <f t="shared" si="3"/>
        <v>ANC3</v>
      </c>
      <c r="D232" s="15" t="s">
        <v>107</v>
      </c>
      <c r="E232" s="15" t="s">
        <v>107</v>
      </c>
      <c r="F232" s="15" t="s">
        <v>107</v>
      </c>
      <c r="G232" s="7" t="s">
        <v>107</v>
      </c>
      <c r="H232" s="7" t="s">
        <v>107</v>
      </c>
      <c r="I232" s="7" t="s">
        <v>107</v>
      </c>
      <c r="J232" s="15" t="s">
        <v>107</v>
      </c>
      <c r="K232" s="15" t="s">
        <v>107</v>
      </c>
      <c r="L232" s="15" t="s">
        <v>107</v>
      </c>
      <c r="M232" s="15" t="s">
        <v>107</v>
      </c>
      <c r="N232" s="15" t="s">
        <v>107</v>
      </c>
      <c r="O232" s="15" t="s">
        <v>107</v>
      </c>
      <c r="P232" s="15" t="s">
        <v>107</v>
      </c>
      <c r="Q232" s="15" t="s">
        <v>107</v>
      </c>
    </row>
    <row r="233" spans="1:17" x14ac:dyDescent="0.55000000000000004">
      <c r="A233" s="15" t="s">
        <v>55</v>
      </c>
      <c r="B233" s="15">
        <v>3</v>
      </c>
      <c r="C233" s="15" t="str">
        <f t="shared" si="3"/>
        <v>ANC3</v>
      </c>
      <c r="D233" s="15" t="s">
        <v>107</v>
      </c>
      <c r="E233" s="15" t="s">
        <v>107</v>
      </c>
      <c r="F233" s="15" t="s">
        <v>107</v>
      </c>
      <c r="G233" s="7" t="s">
        <v>107</v>
      </c>
      <c r="H233" s="7" t="s">
        <v>107</v>
      </c>
      <c r="I233" s="7" t="s">
        <v>107</v>
      </c>
      <c r="J233" s="15" t="s">
        <v>107</v>
      </c>
      <c r="K233" s="15" t="s">
        <v>107</v>
      </c>
      <c r="L233" s="15" t="s">
        <v>107</v>
      </c>
      <c r="M233" s="15" t="s">
        <v>107</v>
      </c>
      <c r="N233" s="15" t="s">
        <v>107</v>
      </c>
      <c r="O233" s="15" t="s">
        <v>107</v>
      </c>
      <c r="P233" s="15" t="s">
        <v>107</v>
      </c>
      <c r="Q233" s="15" t="s">
        <v>107</v>
      </c>
    </row>
    <row r="234" spans="1:17" x14ac:dyDescent="0.55000000000000004">
      <c r="A234" s="15" t="s">
        <v>55</v>
      </c>
      <c r="B234" s="15">
        <v>3</v>
      </c>
      <c r="C234" s="15" t="str">
        <f t="shared" si="3"/>
        <v>ANC3</v>
      </c>
      <c r="D234" s="15" t="s">
        <v>107</v>
      </c>
      <c r="E234" s="15" t="s">
        <v>107</v>
      </c>
      <c r="F234" s="15" t="s">
        <v>107</v>
      </c>
      <c r="G234" s="7" t="s">
        <v>107</v>
      </c>
      <c r="H234" s="7" t="s">
        <v>107</v>
      </c>
      <c r="I234" s="7" t="s">
        <v>107</v>
      </c>
      <c r="J234" s="15" t="s">
        <v>107</v>
      </c>
      <c r="K234" s="15" t="s">
        <v>107</v>
      </c>
      <c r="L234" s="15" t="s">
        <v>107</v>
      </c>
      <c r="M234" s="15" t="s">
        <v>107</v>
      </c>
      <c r="N234" s="15" t="s">
        <v>107</v>
      </c>
      <c r="O234" s="15" t="s">
        <v>107</v>
      </c>
      <c r="P234" s="15" t="s">
        <v>107</v>
      </c>
      <c r="Q234" s="15" t="s">
        <v>107</v>
      </c>
    </row>
    <row r="235" spans="1:17" x14ac:dyDescent="0.55000000000000004">
      <c r="A235" s="18" t="s">
        <v>55</v>
      </c>
      <c r="B235" s="18">
        <v>4</v>
      </c>
      <c r="C235" s="18" t="str">
        <f t="shared" si="3"/>
        <v>ANC4</v>
      </c>
      <c r="D235" s="18" t="s">
        <v>58</v>
      </c>
      <c r="E235" s="18" t="s">
        <v>58</v>
      </c>
      <c r="F235" s="18" t="s">
        <v>107</v>
      </c>
      <c r="G235" s="24" t="s">
        <v>58</v>
      </c>
      <c r="H235" s="18" t="s">
        <v>116</v>
      </c>
      <c r="I235" s="24" t="s">
        <v>58</v>
      </c>
      <c r="J235" s="18">
        <v>25</v>
      </c>
      <c r="K235" s="18" t="s">
        <v>68</v>
      </c>
      <c r="L235" s="18">
        <v>2828</v>
      </c>
      <c r="M235" s="18" t="s">
        <v>121</v>
      </c>
      <c r="N235" s="18" t="s">
        <v>61</v>
      </c>
      <c r="O235" s="18">
        <v>1</v>
      </c>
      <c r="P235" s="24" t="s">
        <v>59</v>
      </c>
      <c r="Q235" s="24" t="s">
        <v>84</v>
      </c>
    </row>
    <row r="236" spans="1:17" x14ac:dyDescent="0.55000000000000004">
      <c r="A236" s="15" t="s">
        <v>55</v>
      </c>
      <c r="B236" s="15">
        <v>4</v>
      </c>
      <c r="C236" s="15" t="str">
        <f t="shared" si="3"/>
        <v>ANC4</v>
      </c>
      <c r="D236" s="15" t="s">
        <v>107</v>
      </c>
      <c r="E236" s="15" t="s">
        <v>107</v>
      </c>
      <c r="F236" s="15" t="s">
        <v>107</v>
      </c>
      <c r="G236" s="7" t="s">
        <v>107</v>
      </c>
      <c r="H236" s="7" t="s">
        <v>107</v>
      </c>
      <c r="I236" s="7" t="s">
        <v>107</v>
      </c>
      <c r="J236" s="15" t="s">
        <v>107</v>
      </c>
      <c r="K236" s="15" t="s">
        <v>107</v>
      </c>
      <c r="L236" s="15" t="s">
        <v>107</v>
      </c>
      <c r="M236" s="15" t="s">
        <v>107</v>
      </c>
      <c r="N236" s="15" t="s">
        <v>107</v>
      </c>
      <c r="O236" s="15" t="s">
        <v>107</v>
      </c>
      <c r="P236" s="15" t="s">
        <v>107</v>
      </c>
      <c r="Q236" s="15" t="s">
        <v>107</v>
      </c>
    </row>
    <row r="237" spans="1:17" x14ac:dyDescent="0.55000000000000004">
      <c r="A237" s="15" t="s">
        <v>55</v>
      </c>
      <c r="B237" s="15">
        <v>4</v>
      </c>
      <c r="C237" s="15" t="str">
        <f t="shared" si="3"/>
        <v>ANC4</v>
      </c>
      <c r="D237" s="15" t="s">
        <v>107</v>
      </c>
      <c r="E237" s="15" t="s">
        <v>107</v>
      </c>
      <c r="F237" s="15" t="s">
        <v>107</v>
      </c>
      <c r="G237" s="7" t="s">
        <v>107</v>
      </c>
      <c r="H237" s="7" t="s">
        <v>107</v>
      </c>
      <c r="I237" s="7" t="s">
        <v>107</v>
      </c>
      <c r="J237" s="15" t="s">
        <v>107</v>
      </c>
      <c r="K237" s="15" t="s">
        <v>107</v>
      </c>
      <c r="L237" s="15" t="s">
        <v>107</v>
      </c>
      <c r="M237" s="15" t="s">
        <v>107</v>
      </c>
      <c r="N237" s="15" t="s">
        <v>107</v>
      </c>
      <c r="O237" s="15" t="s">
        <v>107</v>
      </c>
      <c r="P237" s="15" t="s">
        <v>107</v>
      </c>
      <c r="Q237" s="15" t="s">
        <v>107</v>
      </c>
    </row>
    <row r="238" spans="1:17" x14ac:dyDescent="0.55000000000000004">
      <c r="A238" s="15" t="s">
        <v>55</v>
      </c>
      <c r="B238" s="15">
        <v>4</v>
      </c>
      <c r="C238" s="15" t="str">
        <f t="shared" si="3"/>
        <v>ANC4</v>
      </c>
      <c r="D238" s="15" t="s">
        <v>107</v>
      </c>
      <c r="E238" s="15" t="s">
        <v>107</v>
      </c>
      <c r="F238" s="15" t="s">
        <v>107</v>
      </c>
      <c r="G238" s="7" t="s">
        <v>107</v>
      </c>
      <c r="H238" s="7" t="s">
        <v>107</v>
      </c>
      <c r="I238" s="7" t="s">
        <v>107</v>
      </c>
      <c r="J238" s="15" t="s">
        <v>107</v>
      </c>
      <c r="K238" s="15" t="s">
        <v>107</v>
      </c>
      <c r="L238" s="15" t="s">
        <v>107</v>
      </c>
      <c r="M238" s="15" t="s">
        <v>107</v>
      </c>
      <c r="N238" s="15" t="s">
        <v>107</v>
      </c>
      <c r="O238" s="15" t="s">
        <v>107</v>
      </c>
      <c r="P238" s="15" t="s">
        <v>107</v>
      </c>
      <c r="Q238" s="15" t="s">
        <v>107</v>
      </c>
    </row>
    <row r="239" spans="1:17" x14ac:dyDescent="0.55000000000000004">
      <c r="A239" s="18" t="s">
        <v>55</v>
      </c>
      <c r="B239" s="18">
        <v>5</v>
      </c>
      <c r="C239" s="18" t="str">
        <f t="shared" si="3"/>
        <v>ANC5</v>
      </c>
      <c r="D239" s="18" t="s">
        <v>58</v>
      </c>
      <c r="E239" s="18" t="s">
        <v>58</v>
      </c>
      <c r="F239" s="18" t="s">
        <v>107</v>
      </c>
      <c r="G239" s="24" t="s">
        <v>58</v>
      </c>
      <c r="H239" s="18" t="s">
        <v>116</v>
      </c>
      <c r="I239" s="24" t="s">
        <v>58</v>
      </c>
      <c r="J239" s="18">
        <v>18</v>
      </c>
      <c r="K239" s="18" t="s">
        <v>58</v>
      </c>
      <c r="L239" s="18">
        <v>2606</v>
      </c>
      <c r="M239" s="18" t="s">
        <v>93</v>
      </c>
      <c r="N239" s="18" t="s">
        <v>61</v>
      </c>
      <c r="O239" s="18">
        <v>3</v>
      </c>
      <c r="P239" s="24" t="s">
        <v>78</v>
      </c>
      <c r="Q239" s="24" t="s">
        <v>66</v>
      </c>
    </row>
    <row r="240" spans="1:17" x14ac:dyDescent="0.55000000000000004">
      <c r="A240" s="15" t="s">
        <v>55</v>
      </c>
      <c r="B240" s="15">
        <v>5</v>
      </c>
      <c r="C240" s="15" t="str">
        <f t="shared" si="3"/>
        <v>ANC5</v>
      </c>
      <c r="D240" s="15" t="s">
        <v>107</v>
      </c>
      <c r="E240" s="15" t="s">
        <v>107</v>
      </c>
      <c r="F240" s="15" t="s">
        <v>107</v>
      </c>
      <c r="G240" s="7" t="s">
        <v>107</v>
      </c>
      <c r="H240" s="7" t="s">
        <v>107</v>
      </c>
      <c r="I240" s="7" t="s">
        <v>107</v>
      </c>
      <c r="J240" s="15" t="s">
        <v>107</v>
      </c>
      <c r="K240" s="15" t="s">
        <v>107</v>
      </c>
      <c r="L240" s="15" t="s">
        <v>107</v>
      </c>
      <c r="M240" s="15" t="s">
        <v>107</v>
      </c>
      <c r="N240" s="15" t="s">
        <v>107</v>
      </c>
      <c r="O240" s="15" t="s">
        <v>107</v>
      </c>
      <c r="P240" s="15" t="s">
        <v>107</v>
      </c>
      <c r="Q240" s="15" t="s">
        <v>107</v>
      </c>
    </row>
    <row r="241" spans="1:17" x14ac:dyDescent="0.55000000000000004">
      <c r="A241" s="15" t="s">
        <v>55</v>
      </c>
      <c r="B241" s="15">
        <v>5</v>
      </c>
      <c r="C241" s="15" t="str">
        <f t="shared" si="3"/>
        <v>ANC5</v>
      </c>
      <c r="D241" s="15" t="s">
        <v>107</v>
      </c>
      <c r="E241" s="15" t="s">
        <v>107</v>
      </c>
      <c r="F241" s="15" t="s">
        <v>107</v>
      </c>
      <c r="G241" s="7" t="s">
        <v>107</v>
      </c>
      <c r="H241" s="7" t="s">
        <v>107</v>
      </c>
      <c r="I241" s="7" t="s">
        <v>107</v>
      </c>
      <c r="J241" s="15" t="s">
        <v>107</v>
      </c>
      <c r="K241" s="15" t="s">
        <v>107</v>
      </c>
      <c r="L241" s="15" t="s">
        <v>107</v>
      </c>
      <c r="M241" s="15" t="s">
        <v>107</v>
      </c>
      <c r="N241" s="15" t="s">
        <v>107</v>
      </c>
      <c r="O241" s="15" t="s">
        <v>107</v>
      </c>
      <c r="P241" s="15" t="s">
        <v>107</v>
      </c>
      <c r="Q241" s="15" t="s">
        <v>107</v>
      </c>
    </row>
    <row r="242" spans="1:17" x14ac:dyDescent="0.55000000000000004">
      <c r="A242" s="15" t="s">
        <v>55</v>
      </c>
      <c r="B242" s="15">
        <v>5</v>
      </c>
      <c r="C242" s="15" t="str">
        <f t="shared" si="3"/>
        <v>ANC5</v>
      </c>
      <c r="D242" s="15" t="s">
        <v>107</v>
      </c>
      <c r="E242" s="15" t="s">
        <v>107</v>
      </c>
      <c r="F242" s="15" t="s">
        <v>107</v>
      </c>
      <c r="G242" s="7" t="s">
        <v>107</v>
      </c>
      <c r="H242" s="7" t="s">
        <v>107</v>
      </c>
      <c r="I242" s="7" t="s">
        <v>107</v>
      </c>
      <c r="J242" s="15" t="s">
        <v>107</v>
      </c>
      <c r="K242" s="15" t="s">
        <v>107</v>
      </c>
      <c r="L242" s="15" t="s">
        <v>107</v>
      </c>
      <c r="M242" s="15" t="s">
        <v>107</v>
      </c>
      <c r="N242" s="15" t="s">
        <v>107</v>
      </c>
      <c r="O242" s="15" t="s">
        <v>107</v>
      </c>
      <c r="P242" s="15" t="s">
        <v>107</v>
      </c>
      <c r="Q242" s="15" t="s">
        <v>107</v>
      </c>
    </row>
    <row r="243" spans="1:17" x14ac:dyDescent="0.55000000000000004">
      <c r="A243" s="18" t="s">
        <v>55</v>
      </c>
      <c r="B243" s="18">
        <v>6</v>
      </c>
      <c r="C243" s="18" t="s">
        <v>56</v>
      </c>
      <c r="D243" s="18" t="s">
        <v>58</v>
      </c>
      <c r="E243" s="18" t="s">
        <v>58</v>
      </c>
      <c r="F243" s="18" t="s">
        <v>107</v>
      </c>
      <c r="G243" s="18" t="s">
        <v>58</v>
      </c>
      <c r="H243" s="18" t="s">
        <v>116</v>
      </c>
      <c r="I243" s="24" t="s">
        <v>58</v>
      </c>
      <c r="J243" s="18">
        <v>20</v>
      </c>
      <c r="K243" s="18" t="s">
        <v>64</v>
      </c>
      <c r="L243" s="18">
        <v>2688</v>
      </c>
      <c r="M243" s="18" t="s">
        <v>103</v>
      </c>
      <c r="N243" s="18" t="s">
        <v>61</v>
      </c>
      <c r="O243" s="18">
        <v>4</v>
      </c>
      <c r="P243" s="18" t="s">
        <v>62</v>
      </c>
      <c r="Q243" s="18" t="s">
        <v>91</v>
      </c>
    </row>
    <row r="244" spans="1:17" x14ac:dyDescent="0.55000000000000004">
      <c r="A244" s="15" t="s">
        <v>55</v>
      </c>
      <c r="B244" s="15">
        <v>6</v>
      </c>
      <c r="C244" s="15" t="str">
        <f t="shared" ref="C244:C302" si="4">CONCATENATE(A$1:A$65520,B$1:B$65520)</f>
        <v>ANC6</v>
      </c>
      <c r="D244" s="15" t="s">
        <v>107</v>
      </c>
      <c r="E244" s="15" t="s">
        <v>107</v>
      </c>
      <c r="F244" s="15" t="s">
        <v>107</v>
      </c>
      <c r="G244" s="7" t="s">
        <v>107</v>
      </c>
      <c r="H244" s="7" t="s">
        <v>107</v>
      </c>
      <c r="I244" s="7" t="s">
        <v>107</v>
      </c>
      <c r="J244" s="15" t="s">
        <v>107</v>
      </c>
      <c r="K244" s="15" t="s">
        <v>107</v>
      </c>
      <c r="L244" s="15" t="s">
        <v>107</v>
      </c>
      <c r="M244" s="15" t="s">
        <v>107</v>
      </c>
      <c r="N244" s="15" t="s">
        <v>107</v>
      </c>
      <c r="O244" s="15" t="s">
        <v>107</v>
      </c>
      <c r="P244" s="15" t="s">
        <v>107</v>
      </c>
      <c r="Q244" s="15" t="s">
        <v>107</v>
      </c>
    </row>
    <row r="245" spans="1:17" x14ac:dyDescent="0.55000000000000004">
      <c r="A245" s="15" t="s">
        <v>55</v>
      </c>
      <c r="B245" s="15">
        <v>6</v>
      </c>
      <c r="C245" s="15" t="str">
        <f t="shared" si="4"/>
        <v>ANC6</v>
      </c>
      <c r="D245" s="15" t="s">
        <v>107</v>
      </c>
      <c r="E245" s="15" t="s">
        <v>107</v>
      </c>
      <c r="F245" s="15" t="s">
        <v>107</v>
      </c>
      <c r="G245" s="7" t="s">
        <v>107</v>
      </c>
      <c r="H245" s="7" t="s">
        <v>107</v>
      </c>
      <c r="I245" s="7" t="s">
        <v>107</v>
      </c>
      <c r="J245" s="15" t="s">
        <v>107</v>
      </c>
      <c r="K245" s="15" t="s">
        <v>107</v>
      </c>
      <c r="L245" s="15" t="s">
        <v>107</v>
      </c>
      <c r="M245" s="15" t="s">
        <v>107</v>
      </c>
      <c r="N245" s="15" t="s">
        <v>107</v>
      </c>
      <c r="O245" s="15" t="s">
        <v>107</v>
      </c>
      <c r="P245" s="15" t="s">
        <v>107</v>
      </c>
      <c r="Q245" s="15" t="s">
        <v>107</v>
      </c>
    </row>
    <row r="246" spans="1:17" x14ac:dyDescent="0.55000000000000004">
      <c r="A246" s="15" t="s">
        <v>55</v>
      </c>
      <c r="B246" s="15">
        <v>6</v>
      </c>
      <c r="C246" s="15" t="str">
        <f t="shared" si="4"/>
        <v>ANC6</v>
      </c>
      <c r="D246" s="15" t="s">
        <v>107</v>
      </c>
      <c r="E246" s="15" t="s">
        <v>107</v>
      </c>
      <c r="F246" s="15" t="s">
        <v>107</v>
      </c>
      <c r="G246" s="7" t="s">
        <v>107</v>
      </c>
      <c r="H246" s="7" t="s">
        <v>107</v>
      </c>
      <c r="I246" s="7" t="s">
        <v>107</v>
      </c>
      <c r="J246" s="15" t="s">
        <v>107</v>
      </c>
      <c r="K246" s="15" t="s">
        <v>107</v>
      </c>
      <c r="L246" s="15" t="s">
        <v>107</v>
      </c>
      <c r="M246" s="15" t="s">
        <v>107</v>
      </c>
      <c r="N246" s="15" t="s">
        <v>107</v>
      </c>
      <c r="O246" s="15" t="s">
        <v>107</v>
      </c>
      <c r="P246" s="15" t="s">
        <v>107</v>
      </c>
      <c r="Q246" s="15" t="s">
        <v>107</v>
      </c>
    </row>
    <row r="247" spans="1:17" x14ac:dyDescent="0.55000000000000004">
      <c r="A247" s="18" t="s">
        <v>55</v>
      </c>
      <c r="B247" s="18">
        <v>7</v>
      </c>
      <c r="C247" s="18" t="str">
        <f t="shared" si="4"/>
        <v>ANC7</v>
      </c>
      <c r="D247" s="18" t="s">
        <v>58</v>
      </c>
      <c r="E247" s="18" t="s">
        <v>58</v>
      </c>
      <c r="F247" s="18" t="s">
        <v>107</v>
      </c>
      <c r="G247" s="24" t="s">
        <v>58</v>
      </c>
      <c r="H247" s="18" t="s">
        <v>116</v>
      </c>
      <c r="I247" s="24" t="s">
        <v>58</v>
      </c>
      <c r="J247" s="18">
        <v>44</v>
      </c>
      <c r="K247" s="18" t="s">
        <v>73</v>
      </c>
      <c r="L247" s="18">
        <v>2591</v>
      </c>
      <c r="M247" s="18" t="s">
        <v>120</v>
      </c>
      <c r="N247" s="18" t="s">
        <v>61</v>
      </c>
      <c r="O247" s="18">
        <v>2</v>
      </c>
      <c r="P247" s="24" t="s">
        <v>78</v>
      </c>
      <c r="Q247" s="24" t="s">
        <v>66</v>
      </c>
    </row>
    <row r="248" spans="1:17" x14ac:dyDescent="0.55000000000000004">
      <c r="A248" s="15" t="s">
        <v>55</v>
      </c>
      <c r="B248" s="15">
        <v>7</v>
      </c>
      <c r="C248" s="15" t="str">
        <f t="shared" si="4"/>
        <v>ANC7</v>
      </c>
      <c r="D248" s="15" t="s">
        <v>107</v>
      </c>
      <c r="E248" s="15" t="s">
        <v>107</v>
      </c>
      <c r="F248" s="15" t="s">
        <v>107</v>
      </c>
      <c r="G248" s="7" t="s">
        <v>107</v>
      </c>
      <c r="H248" s="7" t="s">
        <v>107</v>
      </c>
      <c r="I248" s="7" t="s">
        <v>107</v>
      </c>
      <c r="J248" s="15" t="s">
        <v>107</v>
      </c>
      <c r="K248" s="15" t="s">
        <v>107</v>
      </c>
      <c r="L248" s="15" t="s">
        <v>107</v>
      </c>
      <c r="M248" s="15" t="s">
        <v>107</v>
      </c>
      <c r="N248" s="15" t="s">
        <v>107</v>
      </c>
      <c r="O248" s="15" t="s">
        <v>107</v>
      </c>
      <c r="P248" s="15" t="s">
        <v>107</v>
      </c>
      <c r="Q248" s="15" t="s">
        <v>107</v>
      </c>
    </row>
    <row r="249" spans="1:17" x14ac:dyDescent="0.55000000000000004">
      <c r="A249" s="15" t="s">
        <v>55</v>
      </c>
      <c r="B249" s="15">
        <v>7</v>
      </c>
      <c r="C249" s="15" t="str">
        <f t="shared" si="4"/>
        <v>ANC7</v>
      </c>
      <c r="D249" s="15" t="s">
        <v>107</v>
      </c>
      <c r="E249" s="15" t="s">
        <v>107</v>
      </c>
      <c r="F249" s="15" t="s">
        <v>107</v>
      </c>
      <c r="G249" s="7" t="s">
        <v>107</v>
      </c>
      <c r="H249" s="7" t="s">
        <v>107</v>
      </c>
      <c r="I249" s="7" t="s">
        <v>107</v>
      </c>
      <c r="J249" s="15" t="s">
        <v>107</v>
      </c>
      <c r="K249" s="15" t="s">
        <v>107</v>
      </c>
      <c r="L249" s="15" t="s">
        <v>107</v>
      </c>
      <c r="M249" s="15" t="s">
        <v>107</v>
      </c>
      <c r="N249" s="15" t="s">
        <v>107</v>
      </c>
      <c r="O249" s="15" t="s">
        <v>107</v>
      </c>
      <c r="P249" s="15" t="s">
        <v>107</v>
      </c>
      <c r="Q249" s="15" t="s">
        <v>107</v>
      </c>
    </row>
    <row r="250" spans="1:17" x14ac:dyDescent="0.55000000000000004">
      <c r="A250" s="15" t="s">
        <v>55</v>
      </c>
      <c r="B250" s="15">
        <v>7</v>
      </c>
      <c r="C250" s="15" t="str">
        <f t="shared" si="4"/>
        <v>ANC7</v>
      </c>
      <c r="D250" s="15" t="s">
        <v>107</v>
      </c>
      <c r="E250" s="15" t="s">
        <v>107</v>
      </c>
      <c r="F250" s="15" t="s">
        <v>107</v>
      </c>
      <c r="G250" s="7" t="s">
        <v>107</v>
      </c>
      <c r="H250" s="7" t="s">
        <v>107</v>
      </c>
      <c r="I250" s="7" t="s">
        <v>107</v>
      </c>
      <c r="J250" s="15" t="s">
        <v>107</v>
      </c>
      <c r="K250" s="15" t="s">
        <v>107</v>
      </c>
      <c r="L250" s="15" t="s">
        <v>107</v>
      </c>
      <c r="M250" s="15" t="s">
        <v>107</v>
      </c>
      <c r="N250" s="15" t="s">
        <v>107</v>
      </c>
      <c r="O250" s="15" t="s">
        <v>107</v>
      </c>
      <c r="P250" s="15" t="s">
        <v>107</v>
      </c>
      <c r="Q250" s="15" t="s">
        <v>107</v>
      </c>
    </row>
    <row r="251" spans="1:17" x14ac:dyDescent="0.55000000000000004">
      <c r="A251" s="18" t="s">
        <v>55</v>
      </c>
      <c r="B251" s="18">
        <v>8</v>
      </c>
      <c r="C251" s="18" t="str">
        <f t="shared" si="4"/>
        <v>ANC8</v>
      </c>
      <c r="D251" s="18" t="s">
        <v>58</v>
      </c>
      <c r="E251" s="18" t="s">
        <v>58</v>
      </c>
      <c r="F251" s="18" t="s">
        <v>107</v>
      </c>
      <c r="G251" s="24" t="s">
        <v>58</v>
      </c>
      <c r="H251" s="18" t="s">
        <v>116</v>
      </c>
      <c r="I251" s="24" t="s">
        <v>58</v>
      </c>
      <c r="J251" s="18">
        <v>35</v>
      </c>
      <c r="K251" s="18" t="s">
        <v>58</v>
      </c>
      <c r="L251" s="18">
        <v>2630</v>
      </c>
      <c r="M251" s="18" t="s">
        <v>60</v>
      </c>
      <c r="N251" s="18" t="s">
        <v>61</v>
      </c>
      <c r="O251" s="18">
        <v>3</v>
      </c>
      <c r="P251" s="24" t="s">
        <v>78</v>
      </c>
      <c r="Q251" s="24" t="s">
        <v>90</v>
      </c>
    </row>
    <row r="252" spans="1:17" x14ac:dyDescent="0.55000000000000004">
      <c r="A252" s="15" t="s">
        <v>55</v>
      </c>
      <c r="B252" s="15">
        <v>8</v>
      </c>
      <c r="C252" s="15" t="str">
        <f t="shared" si="4"/>
        <v>ANC8</v>
      </c>
      <c r="D252" s="15" t="s">
        <v>107</v>
      </c>
      <c r="E252" s="15" t="s">
        <v>107</v>
      </c>
      <c r="F252" s="15" t="s">
        <v>107</v>
      </c>
      <c r="G252" s="7" t="s">
        <v>107</v>
      </c>
      <c r="H252" s="7" t="s">
        <v>107</v>
      </c>
      <c r="I252" s="7" t="s">
        <v>107</v>
      </c>
      <c r="J252" s="15" t="s">
        <v>107</v>
      </c>
      <c r="K252" s="15" t="s">
        <v>107</v>
      </c>
      <c r="L252" s="15" t="s">
        <v>107</v>
      </c>
      <c r="M252" s="15" t="s">
        <v>107</v>
      </c>
      <c r="N252" s="15" t="s">
        <v>107</v>
      </c>
      <c r="O252" s="15" t="s">
        <v>107</v>
      </c>
      <c r="P252" s="15" t="s">
        <v>107</v>
      </c>
      <c r="Q252" s="15" t="s">
        <v>107</v>
      </c>
    </row>
    <row r="253" spans="1:17" x14ac:dyDescent="0.55000000000000004">
      <c r="A253" s="15" t="s">
        <v>55</v>
      </c>
      <c r="B253" s="15">
        <v>8</v>
      </c>
      <c r="C253" s="15" t="str">
        <f t="shared" si="4"/>
        <v>ANC8</v>
      </c>
      <c r="D253" s="15" t="s">
        <v>107</v>
      </c>
      <c r="E253" s="15" t="s">
        <v>107</v>
      </c>
      <c r="F253" s="15" t="s">
        <v>107</v>
      </c>
      <c r="G253" s="7" t="s">
        <v>107</v>
      </c>
      <c r="H253" s="7" t="s">
        <v>107</v>
      </c>
      <c r="I253" s="7" t="s">
        <v>107</v>
      </c>
      <c r="J253" s="15" t="s">
        <v>107</v>
      </c>
      <c r="K253" s="15" t="s">
        <v>107</v>
      </c>
      <c r="L253" s="15" t="s">
        <v>107</v>
      </c>
      <c r="M253" s="15" t="s">
        <v>107</v>
      </c>
      <c r="N253" s="15" t="s">
        <v>107</v>
      </c>
      <c r="O253" s="15" t="s">
        <v>107</v>
      </c>
      <c r="P253" s="15" t="s">
        <v>107</v>
      </c>
      <c r="Q253" s="15" t="s">
        <v>107</v>
      </c>
    </row>
    <row r="254" spans="1:17" x14ac:dyDescent="0.55000000000000004">
      <c r="A254" s="15" t="s">
        <v>55</v>
      </c>
      <c r="B254" s="15">
        <v>8</v>
      </c>
      <c r="C254" s="15" t="str">
        <f t="shared" si="4"/>
        <v>ANC8</v>
      </c>
      <c r="D254" s="15" t="s">
        <v>107</v>
      </c>
      <c r="E254" s="15" t="s">
        <v>107</v>
      </c>
      <c r="F254" s="15" t="s">
        <v>107</v>
      </c>
      <c r="G254" s="7" t="s">
        <v>107</v>
      </c>
      <c r="H254" s="7" t="s">
        <v>107</v>
      </c>
      <c r="I254" s="7" t="s">
        <v>107</v>
      </c>
      <c r="J254" s="15" t="s">
        <v>107</v>
      </c>
      <c r="K254" s="15" t="s">
        <v>107</v>
      </c>
      <c r="L254" s="15" t="s">
        <v>107</v>
      </c>
      <c r="M254" s="15" t="s">
        <v>107</v>
      </c>
      <c r="N254" s="15" t="s">
        <v>107</v>
      </c>
      <c r="O254" s="15" t="s">
        <v>107</v>
      </c>
      <c r="P254" s="15" t="s">
        <v>107</v>
      </c>
      <c r="Q254" s="15" t="s">
        <v>107</v>
      </c>
    </row>
    <row r="255" spans="1:17" x14ac:dyDescent="0.55000000000000004">
      <c r="A255" s="18" t="s">
        <v>55</v>
      </c>
      <c r="B255" s="18">
        <v>9</v>
      </c>
      <c r="C255" s="18" t="str">
        <f t="shared" si="4"/>
        <v>ANC9</v>
      </c>
      <c r="D255" s="18" t="s">
        <v>58</v>
      </c>
      <c r="E255" s="18" t="s">
        <v>58</v>
      </c>
      <c r="F255" s="18" t="s">
        <v>107</v>
      </c>
      <c r="G255" s="18" t="s">
        <v>58</v>
      </c>
      <c r="H255" s="18" t="s">
        <v>116</v>
      </c>
      <c r="I255" s="24" t="s">
        <v>58</v>
      </c>
      <c r="J255" s="18">
        <v>26</v>
      </c>
      <c r="K255" s="18" t="s">
        <v>64</v>
      </c>
      <c r="L255" s="18">
        <v>2725</v>
      </c>
      <c r="M255" s="18" t="s">
        <v>95</v>
      </c>
      <c r="N255" s="18" t="s">
        <v>61</v>
      </c>
      <c r="O255" s="18" t="s">
        <v>80</v>
      </c>
      <c r="P255" s="18" t="s">
        <v>59</v>
      </c>
      <c r="Q255" s="18" t="s">
        <v>66</v>
      </c>
    </row>
    <row r="256" spans="1:17" x14ac:dyDescent="0.55000000000000004">
      <c r="A256" s="15" t="s">
        <v>55</v>
      </c>
      <c r="B256" s="15">
        <v>9</v>
      </c>
      <c r="C256" s="15" t="str">
        <f t="shared" si="4"/>
        <v>ANC9</v>
      </c>
      <c r="D256" s="15" t="s">
        <v>107</v>
      </c>
      <c r="E256" s="15" t="s">
        <v>107</v>
      </c>
      <c r="F256" s="15" t="s">
        <v>107</v>
      </c>
      <c r="G256" s="7" t="s">
        <v>107</v>
      </c>
      <c r="H256" s="7" t="s">
        <v>107</v>
      </c>
      <c r="I256" s="7" t="s">
        <v>107</v>
      </c>
      <c r="J256" s="15" t="s">
        <v>107</v>
      </c>
      <c r="K256" s="15" t="s">
        <v>107</v>
      </c>
      <c r="L256" s="15" t="s">
        <v>107</v>
      </c>
      <c r="M256" s="15" t="s">
        <v>107</v>
      </c>
      <c r="N256" s="15" t="s">
        <v>107</v>
      </c>
      <c r="O256" s="15" t="s">
        <v>107</v>
      </c>
      <c r="P256" s="15" t="s">
        <v>107</v>
      </c>
      <c r="Q256" s="15" t="s">
        <v>107</v>
      </c>
    </row>
    <row r="257" spans="1:17" x14ac:dyDescent="0.55000000000000004">
      <c r="A257" s="15" t="s">
        <v>55</v>
      </c>
      <c r="B257" s="15">
        <v>9</v>
      </c>
      <c r="C257" s="15" t="str">
        <f t="shared" si="4"/>
        <v>ANC9</v>
      </c>
      <c r="D257" s="15" t="s">
        <v>107</v>
      </c>
      <c r="E257" s="15" t="s">
        <v>107</v>
      </c>
      <c r="F257" s="15" t="s">
        <v>107</v>
      </c>
      <c r="G257" s="7" t="s">
        <v>107</v>
      </c>
      <c r="H257" s="7" t="s">
        <v>107</v>
      </c>
      <c r="I257" s="7" t="s">
        <v>107</v>
      </c>
      <c r="J257" s="15" t="s">
        <v>107</v>
      </c>
      <c r="K257" s="15" t="s">
        <v>107</v>
      </c>
      <c r="L257" s="15" t="s">
        <v>107</v>
      </c>
      <c r="M257" s="15" t="s">
        <v>107</v>
      </c>
      <c r="N257" s="15" t="s">
        <v>107</v>
      </c>
      <c r="O257" s="15" t="s">
        <v>107</v>
      </c>
      <c r="P257" s="15" t="s">
        <v>107</v>
      </c>
      <c r="Q257" s="15" t="s">
        <v>107</v>
      </c>
    </row>
    <row r="258" spans="1:17" x14ac:dyDescent="0.55000000000000004">
      <c r="A258" s="15" t="s">
        <v>55</v>
      </c>
      <c r="B258" s="15">
        <v>9</v>
      </c>
      <c r="C258" s="15" t="str">
        <f t="shared" si="4"/>
        <v>ANC9</v>
      </c>
      <c r="D258" s="15" t="s">
        <v>107</v>
      </c>
      <c r="E258" s="15" t="s">
        <v>107</v>
      </c>
      <c r="F258" s="15" t="s">
        <v>107</v>
      </c>
      <c r="G258" s="7" t="s">
        <v>107</v>
      </c>
      <c r="H258" s="7" t="s">
        <v>107</v>
      </c>
      <c r="I258" s="7" t="s">
        <v>107</v>
      </c>
      <c r="J258" s="15" t="s">
        <v>107</v>
      </c>
      <c r="K258" s="15" t="s">
        <v>107</v>
      </c>
      <c r="L258" s="15" t="s">
        <v>107</v>
      </c>
      <c r="M258" s="15" t="s">
        <v>107</v>
      </c>
      <c r="N258" s="15" t="s">
        <v>107</v>
      </c>
      <c r="O258" s="15" t="s">
        <v>107</v>
      </c>
      <c r="P258" s="15" t="s">
        <v>107</v>
      </c>
      <c r="Q258" s="15" t="s">
        <v>107</v>
      </c>
    </row>
    <row r="259" spans="1:17" x14ac:dyDescent="0.55000000000000004">
      <c r="A259" s="18" t="s">
        <v>55</v>
      </c>
      <c r="B259" s="18">
        <v>10</v>
      </c>
      <c r="C259" s="18" t="str">
        <f t="shared" si="4"/>
        <v>ANC10</v>
      </c>
      <c r="D259" s="18" t="s">
        <v>58</v>
      </c>
      <c r="E259" s="18" t="s">
        <v>58</v>
      </c>
      <c r="F259" s="18" t="s">
        <v>107</v>
      </c>
      <c r="G259" s="24" t="s">
        <v>58</v>
      </c>
      <c r="H259" s="18" t="s">
        <v>116</v>
      </c>
      <c r="I259" s="24" t="s">
        <v>58</v>
      </c>
      <c r="J259" s="18">
        <v>50</v>
      </c>
      <c r="K259" s="18" t="s">
        <v>59</v>
      </c>
      <c r="L259" s="18">
        <v>2878</v>
      </c>
      <c r="M259" s="18" t="s">
        <v>74</v>
      </c>
      <c r="N259" s="18" t="s">
        <v>61</v>
      </c>
      <c r="O259" s="18" t="s">
        <v>80</v>
      </c>
      <c r="P259" s="24" t="s">
        <v>78</v>
      </c>
      <c r="Q259" s="24" t="s">
        <v>90</v>
      </c>
    </row>
    <row r="260" spans="1:17" x14ac:dyDescent="0.55000000000000004">
      <c r="A260" s="15" t="s">
        <v>55</v>
      </c>
      <c r="B260" s="15">
        <v>10</v>
      </c>
      <c r="C260" s="15" t="str">
        <f t="shared" si="4"/>
        <v>ANC10</v>
      </c>
      <c r="D260" s="15" t="s">
        <v>107</v>
      </c>
      <c r="E260" s="15" t="s">
        <v>107</v>
      </c>
      <c r="F260" s="15" t="s">
        <v>107</v>
      </c>
      <c r="G260" s="7" t="s">
        <v>107</v>
      </c>
      <c r="H260" s="7" t="s">
        <v>107</v>
      </c>
      <c r="I260" s="7" t="s">
        <v>107</v>
      </c>
      <c r="J260" s="15" t="s">
        <v>107</v>
      </c>
      <c r="K260" s="15" t="s">
        <v>107</v>
      </c>
      <c r="L260" s="15" t="s">
        <v>107</v>
      </c>
      <c r="M260" s="15" t="s">
        <v>107</v>
      </c>
      <c r="N260" s="15" t="s">
        <v>107</v>
      </c>
      <c r="O260" s="15" t="s">
        <v>107</v>
      </c>
      <c r="P260" s="15" t="s">
        <v>107</v>
      </c>
      <c r="Q260" s="15" t="s">
        <v>107</v>
      </c>
    </row>
    <row r="261" spans="1:17" x14ac:dyDescent="0.55000000000000004">
      <c r="A261" s="15" t="s">
        <v>55</v>
      </c>
      <c r="B261" s="15">
        <v>10</v>
      </c>
      <c r="C261" s="15" t="str">
        <f t="shared" si="4"/>
        <v>ANC10</v>
      </c>
      <c r="D261" s="15" t="s">
        <v>107</v>
      </c>
      <c r="E261" s="15" t="s">
        <v>107</v>
      </c>
      <c r="F261" s="15" t="s">
        <v>107</v>
      </c>
      <c r="G261" s="7" t="s">
        <v>107</v>
      </c>
      <c r="H261" s="7" t="s">
        <v>107</v>
      </c>
      <c r="I261" s="7" t="s">
        <v>107</v>
      </c>
      <c r="J261" s="15" t="s">
        <v>107</v>
      </c>
      <c r="K261" s="15" t="s">
        <v>107</v>
      </c>
      <c r="L261" s="15" t="s">
        <v>107</v>
      </c>
      <c r="M261" s="15" t="s">
        <v>107</v>
      </c>
      <c r="N261" s="15" t="s">
        <v>107</v>
      </c>
      <c r="O261" s="15" t="s">
        <v>107</v>
      </c>
      <c r="P261" s="15" t="s">
        <v>107</v>
      </c>
      <c r="Q261" s="15" t="s">
        <v>107</v>
      </c>
    </row>
    <row r="262" spans="1:17" x14ac:dyDescent="0.55000000000000004">
      <c r="A262" s="15" t="s">
        <v>55</v>
      </c>
      <c r="B262" s="15">
        <v>10</v>
      </c>
      <c r="C262" s="15" t="str">
        <f t="shared" si="4"/>
        <v>ANC10</v>
      </c>
      <c r="D262" s="15" t="s">
        <v>107</v>
      </c>
      <c r="E262" s="15" t="s">
        <v>107</v>
      </c>
      <c r="F262" s="15" t="s">
        <v>107</v>
      </c>
      <c r="G262" s="7" t="s">
        <v>107</v>
      </c>
      <c r="H262" s="7" t="s">
        <v>107</v>
      </c>
      <c r="I262" s="7" t="s">
        <v>107</v>
      </c>
      <c r="J262" s="15" t="s">
        <v>107</v>
      </c>
      <c r="K262" s="15" t="s">
        <v>107</v>
      </c>
      <c r="L262" s="15" t="s">
        <v>107</v>
      </c>
      <c r="M262" s="15" t="s">
        <v>107</v>
      </c>
      <c r="N262" s="15" t="s">
        <v>107</v>
      </c>
      <c r="O262" s="15" t="s">
        <v>107</v>
      </c>
      <c r="P262" s="15" t="s">
        <v>107</v>
      </c>
      <c r="Q262" s="15" t="s">
        <v>107</v>
      </c>
    </row>
    <row r="263" spans="1:17" x14ac:dyDescent="0.55000000000000004">
      <c r="A263" s="18" t="s">
        <v>55</v>
      </c>
      <c r="B263" s="18">
        <v>11</v>
      </c>
      <c r="C263" s="18" t="str">
        <f t="shared" si="4"/>
        <v>ANC11</v>
      </c>
      <c r="D263" s="18" t="s">
        <v>58</v>
      </c>
      <c r="E263" s="18" t="s">
        <v>58</v>
      </c>
      <c r="F263" s="18" t="s">
        <v>107</v>
      </c>
      <c r="G263" s="24" t="s">
        <v>58</v>
      </c>
      <c r="H263" s="18" t="s">
        <v>116</v>
      </c>
      <c r="I263" s="24" t="s">
        <v>58</v>
      </c>
      <c r="J263" s="18">
        <v>9</v>
      </c>
      <c r="K263" s="18" t="s">
        <v>63</v>
      </c>
      <c r="L263" s="18">
        <v>2565</v>
      </c>
      <c r="M263" s="18" t="s">
        <v>95</v>
      </c>
      <c r="N263" s="18" t="s">
        <v>75</v>
      </c>
      <c r="O263" s="18">
        <v>4</v>
      </c>
      <c r="P263" s="24" t="s">
        <v>62</v>
      </c>
      <c r="Q263" s="24" t="s">
        <v>66</v>
      </c>
    </row>
    <row r="264" spans="1:17" x14ac:dyDescent="0.55000000000000004">
      <c r="A264" s="15" t="s">
        <v>55</v>
      </c>
      <c r="B264" s="15">
        <v>11</v>
      </c>
      <c r="C264" s="15" t="str">
        <f t="shared" si="4"/>
        <v>ANC11</v>
      </c>
      <c r="D264" s="15" t="s">
        <v>107</v>
      </c>
      <c r="E264" s="15" t="s">
        <v>107</v>
      </c>
      <c r="F264" s="15" t="s">
        <v>107</v>
      </c>
      <c r="G264" s="7" t="s">
        <v>107</v>
      </c>
      <c r="H264" s="7" t="s">
        <v>107</v>
      </c>
      <c r="I264" s="7" t="s">
        <v>107</v>
      </c>
      <c r="J264" s="15" t="s">
        <v>107</v>
      </c>
      <c r="K264" s="15" t="s">
        <v>107</v>
      </c>
      <c r="L264" s="15" t="s">
        <v>107</v>
      </c>
      <c r="M264" s="15" t="s">
        <v>107</v>
      </c>
      <c r="N264" s="15" t="s">
        <v>107</v>
      </c>
      <c r="O264" s="15" t="s">
        <v>107</v>
      </c>
      <c r="P264" s="15" t="s">
        <v>107</v>
      </c>
      <c r="Q264" s="15" t="s">
        <v>107</v>
      </c>
    </row>
    <row r="265" spans="1:17" x14ac:dyDescent="0.55000000000000004">
      <c r="A265" s="15" t="s">
        <v>55</v>
      </c>
      <c r="B265" s="15">
        <v>11</v>
      </c>
      <c r="C265" s="15" t="str">
        <f t="shared" si="4"/>
        <v>ANC11</v>
      </c>
      <c r="D265" s="15" t="s">
        <v>107</v>
      </c>
      <c r="E265" s="15" t="s">
        <v>107</v>
      </c>
      <c r="F265" s="15" t="s">
        <v>107</v>
      </c>
      <c r="G265" s="7" t="s">
        <v>107</v>
      </c>
      <c r="H265" s="7" t="s">
        <v>107</v>
      </c>
      <c r="I265" s="7" t="s">
        <v>107</v>
      </c>
      <c r="J265" s="15" t="s">
        <v>107</v>
      </c>
      <c r="K265" s="15" t="s">
        <v>107</v>
      </c>
      <c r="L265" s="15" t="s">
        <v>107</v>
      </c>
      <c r="M265" s="15" t="s">
        <v>107</v>
      </c>
      <c r="N265" s="15" t="s">
        <v>107</v>
      </c>
      <c r="O265" s="15" t="s">
        <v>107</v>
      </c>
      <c r="P265" s="15" t="s">
        <v>107</v>
      </c>
      <c r="Q265" s="15" t="s">
        <v>107</v>
      </c>
    </row>
    <row r="266" spans="1:17" x14ac:dyDescent="0.55000000000000004">
      <c r="A266" s="15" t="s">
        <v>55</v>
      </c>
      <c r="B266" s="15">
        <v>11</v>
      </c>
      <c r="C266" s="15" t="str">
        <f t="shared" si="4"/>
        <v>ANC11</v>
      </c>
      <c r="D266" s="15" t="s">
        <v>107</v>
      </c>
      <c r="E266" s="15" t="s">
        <v>107</v>
      </c>
      <c r="F266" s="15" t="s">
        <v>107</v>
      </c>
      <c r="G266" s="7" t="s">
        <v>107</v>
      </c>
      <c r="H266" s="7" t="s">
        <v>107</v>
      </c>
      <c r="I266" s="7" t="s">
        <v>107</v>
      </c>
      <c r="J266" s="15" t="s">
        <v>107</v>
      </c>
      <c r="K266" s="15" t="s">
        <v>107</v>
      </c>
      <c r="L266" s="15" t="s">
        <v>107</v>
      </c>
      <c r="M266" s="15" t="s">
        <v>107</v>
      </c>
      <c r="N266" s="15" t="s">
        <v>107</v>
      </c>
      <c r="O266" s="15" t="s">
        <v>107</v>
      </c>
      <c r="P266" s="15" t="s">
        <v>107</v>
      </c>
      <c r="Q266" s="15" t="s">
        <v>107</v>
      </c>
    </row>
    <row r="267" spans="1:17" x14ac:dyDescent="0.55000000000000004">
      <c r="A267" s="18" t="s">
        <v>55</v>
      </c>
      <c r="B267" s="18">
        <v>13</v>
      </c>
      <c r="C267" s="18" t="str">
        <f t="shared" si="4"/>
        <v>ANC13</v>
      </c>
      <c r="D267" s="18" t="s">
        <v>58</v>
      </c>
      <c r="E267" s="18" t="s">
        <v>85</v>
      </c>
      <c r="F267" s="18">
        <v>2012</v>
      </c>
      <c r="G267" s="24" t="s">
        <v>58</v>
      </c>
      <c r="H267" s="18" t="s">
        <v>116</v>
      </c>
      <c r="I267" s="24" t="s">
        <v>58</v>
      </c>
      <c r="J267" s="18">
        <v>15</v>
      </c>
      <c r="K267" s="18" t="s">
        <v>63</v>
      </c>
      <c r="L267" s="18">
        <v>2627</v>
      </c>
      <c r="M267" s="18" t="s">
        <v>60</v>
      </c>
      <c r="N267" s="18" t="s">
        <v>61</v>
      </c>
      <c r="O267" s="18">
        <v>1</v>
      </c>
      <c r="P267" s="24" t="s">
        <v>62</v>
      </c>
      <c r="Q267" s="24" t="s">
        <v>90</v>
      </c>
    </row>
    <row r="268" spans="1:17" x14ac:dyDescent="0.55000000000000004">
      <c r="A268" s="15" t="s">
        <v>55</v>
      </c>
      <c r="B268" s="15">
        <v>13</v>
      </c>
      <c r="C268" s="15" t="str">
        <f t="shared" si="4"/>
        <v>ANC13</v>
      </c>
      <c r="D268" s="15" t="s">
        <v>107</v>
      </c>
      <c r="E268" s="15" t="s">
        <v>107</v>
      </c>
      <c r="F268" s="15" t="s">
        <v>107</v>
      </c>
      <c r="G268" s="7" t="s">
        <v>107</v>
      </c>
      <c r="H268" s="7" t="s">
        <v>107</v>
      </c>
      <c r="I268" s="7" t="s">
        <v>107</v>
      </c>
      <c r="J268" s="15" t="s">
        <v>107</v>
      </c>
      <c r="K268" s="15" t="s">
        <v>107</v>
      </c>
      <c r="L268" s="15" t="s">
        <v>107</v>
      </c>
      <c r="M268" s="15" t="s">
        <v>107</v>
      </c>
      <c r="N268" s="15" t="s">
        <v>107</v>
      </c>
      <c r="O268" s="15" t="s">
        <v>107</v>
      </c>
      <c r="P268" s="15" t="s">
        <v>107</v>
      </c>
      <c r="Q268" s="15" t="s">
        <v>107</v>
      </c>
    </row>
    <row r="269" spans="1:17" x14ac:dyDescent="0.55000000000000004">
      <c r="A269" s="15" t="s">
        <v>55</v>
      </c>
      <c r="B269" s="15">
        <v>13</v>
      </c>
      <c r="C269" s="15" t="str">
        <f t="shared" si="4"/>
        <v>ANC13</v>
      </c>
      <c r="D269" s="15" t="s">
        <v>107</v>
      </c>
      <c r="E269" s="15" t="s">
        <v>107</v>
      </c>
      <c r="F269" s="15" t="s">
        <v>107</v>
      </c>
      <c r="G269" s="7" t="s">
        <v>107</v>
      </c>
      <c r="H269" s="7" t="s">
        <v>107</v>
      </c>
      <c r="I269" s="7" t="s">
        <v>107</v>
      </c>
      <c r="J269" s="15" t="s">
        <v>107</v>
      </c>
      <c r="K269" s="15" t="s">
        <v>107</v>
      </c>
      <c r="L269" s="15" t="s">
        <v>107</v>
      </c>
      <c r="M269" s="15" t="s">
        <v>107</v>
      </c>
      <c r="N269" s="15" t="s">
        <v>107</v>
      </c>
      <c r="O269" s="15" t="s">
        <v>107</v>
      </c>
      <c r="P269" s="15" t="s">
        <v>107</v>
      </c>
      <c r="Q269" s="15" t="s">
        <v>107</v>
      </c>
    </row>
    <row r="270" spans="1:17" x14ac:dyDescent="0.55000000000000004">
      <c r="A270" s="15" t="s">
        <v>55</v>
      </c>
      <c r="B270" s="15">
        <v>13</v>
      </c>
      <c r="C270" s="15" t="str">
        <f t="shared" si="4"/>
        <v>ANC13</v>
      </c>
      <c r="D270" s="15" t="s">
        <v>107</v>
      </c>
      <c r="E270" s="15" t="s">
        <v>107</v>
      </c>
      <c r="F270" s="15" t="s">
        <v>107</v>
      </c>
      <c r="G270" s="7" t="s">
        <v>107</v>
      </c>
      <c r="H270" s="7" t="s">
        <v>107</v>
      </c>
      <c r="I270" s="7" t="s">
        <v>107</v>
      </c>
      <c r="J270" s="15" t="s">
        <v>107</v>
      </c>
      <c r="K270" s="15" t="s">
        <v>107</v>
      </c>
      <c r="L270" s="15" t="s">
        <v>107</v>
      </c>
      <c r="M270" s="15" t="s">
        <v>107</v>
      </c>
      <c r="N270" s="15" t="s">
        <v>107</v>
      </c>
      <c r="O270" s="15" t="s">
        <v>107</v>
      </c>
      <c r="P270" s="15" t="s">
        <v>107</v>
      </c>
      <c r="Q270" s="15" t="s">
        <v>107</v>
      </c>
    </row>
    <row r="271" spans="1:17" x14ac:dyDescent="0.55000000000000004">
      <c r="A271" s="18" t="s">
        <v>55</v>
      </c>
      <c r="B271" s="18">
        <v>15</v>
      </c>
      <c r="C271" s="18" t="str">
        <f t="shared" si="4"/>
        <v>ANC15</v>
      </c>
      <c r="D271" s="18" t="s">
        <v>58</v>
      </c>
      <c r="E271" s="18" t="s">
        <v>58</v>
      </c>
      <c r="F271" s="18" t="s">
        <v>107</v>
      </c>
      <c r="G271" s="18" t="s">
        <v>58</v>
      </c>
      <c r="H271" s="18" t="s">
        <v>116</v>
      </c>
      <c r="I271" s="24" t="s">
        <v>58</v>
      </c>
      <c r="J271" s="18">
        <v>22</v>
      </c>
      <c r="K271" s="18" t="s">
        <v>58</v>
      </c>
      <c r="L271" s="18">
        <v>2682</v>
      </c>
      <c r="M271" s="18" t="s">
        <v>105</v>
      </c>
      <c r="N271" s="18" t="s">
        <v>75</v>
      </c>
      <c r="O271" s="18">
        <v>3</v>
      </c>
      <c r="P271" s="18" t="s">
        <v>62</v>
      </c>
      <c r="Q271" s="18" t="s">
        <v>91</v>
      </c>
    </row>
    <row r="272" spans="1:17" x14ac:dyDescent="0.55000000000000004">
      <c r="A272" s="15" t="s">
        <v>55</v>
      </c>
      <c r="B272" s="15">
        <v>15</v>
      </c>
      <c r="C272" s="15" t="str">
        <f t="shared" si="4"/>
        <v>ANC15</v>
      </c>
      <c r="D272" s="15" t="s">
        <v>107</v>
      </c>
      <c r="E272" s="15" t="s">
        <v>107</v>
      </c>
      <c r="F272" s="15" t="s">
        <v>107</v>
      </c>
      <c r="G272" s="7" t="s">
        <v>107</v>
      </c>
      <c r="H272" s="7" t="s">
        <v>107</v>
      </c>
      <c r="I272" s="7" t="s">
        <v>107</v>
      </c>
      <c r="J272" s="15" t="s">
        <v>107</v>
      </c>
      <c r="K272" s="15" t="s">
        <v>107</v>
      </c>
      <c r="L272" s="15" t="s">
        <v>107</v>
      </c>
      <c r="M272" s="15" t="s">
        <v>107</v>
      </c>
      <c r="N272" s="15" t="s">
        <v>107</v>
      </c>
      <c r="O272" s="15" t="s">
        <v>107</v>
      </c>
      <c r="P272" s="15" t="s">
        <v>107</v>
      </c>
      <c r="Q272" s="15" t="s">
        <v>107</v>
      </c>
    </row>
    <row r="273" spans="1:17" x14ac:dyDescent="0.55000000000000004">
      <c r="A273" s="15" t="s">
        <v>55</v>
      </c>
      <c r="B273" s="15">
        <v>15</v>
      </c>
      <c r="C273" s="15" t="str">
        <f t="shared" si="4"/>
        <v>ANC15</v>
      </c>
      <c r="D273" s="15" t="s">
        <v>107</v>
      </c>
      <c r="E273" s="15" t="s">
        <v>107</v>
      </c>
      <c r="F273" s="15" t="s">
        <v>107</v>
      </c>
      <c r="G273" s="7" t="s">
        <v>107</v>
      </c>
      <c r="H273" s="7" t="s">
        <v>107</v>
      </c>
      <c r="I273" s="7" t="s">
        <v>107</v>
      </c>
      <c r="J273" s="15" t="s">
        <v>107</v>
      </c>
      <c r="K273" s="15" t="s">
        <v>107</v>
      </c>
      <c r="L273" s="15" t="s">
        <v>107</v>
      </c>
      <c r="M273" s="15" t="s">
        <v>107</v>
      </c>
      <c r="N273" s="15" t="s">
        <v>107</v>
      </c>
      <c r="O273" s="15" t="s">
        <v>107</v>
      </c>
      <c r="P273" s="15" t="s">
        <v>107</v>
      </c>
      <c r="Q273" s="15" t="s">
        <v>107</v>
      </c>
    </row>
    <row r="274" spans="1:17" x14ac:dyDescent="0.55000000000000004">
      <c r="A274" s="15" t="s">
        <v>55</v>
      </c>
      <c r="B274" s="15">
        <v>15</v>
      </c>
      <c r="C274" s="15" t="str">
        <f t="shared" si="4"/>
        <v>ANC15</v>
      </c>
      <c r="D274" s="15" t="s">
        <v>107</v>
      </c>
      <c r="E274" s="15" t="s">
        <v>107</v>
      </c>
      <c r="F274" s="15" t="s">
        <v>107</v>
      </c>
      <c r="G274" s="7" t="s">
        <v>107</v>
      </c>
      <c r="H274" s="7" t="s">
        <v>107</v>
      </c>
      <c r="I274" s="7" t="s">
        <v>107</v>
      </c>
      <c r="J274" s="15" t="s">
        <v>107</v>
      </c>
      <c r="K274" s="15" t="s">
        <v>107</v>
      </c>
      <c r="L274" s="15" t="s">
        <v>107</v>
      </c>
      <c r="M274" s="15" t="s">
        <v>107</v>
      </c>
      <c r="N274" s="15" t="s">
        <v>107</v>
      </c>
      <c r="O274" s="15" t="s">
        <v>107</v>
      </c>
      <c r="P274" s="15" t="s">
        <v>107</v>
      </c>
      <c r="Q274" s="15" t="s">
        <v>107</v>
      </c>
    </row>
    <row r="275" spans="1:17" x14ac:dyDescent="0.55000000000000004">
      <c r="A275" s="18" t="s">
        <v>55</v>
      </c>
      <c r="B275" s="18">
        <v>16</v>
      </c>
      <c r="C275" s="18" t="str">
        <f t="shared" si="4"/>
        <v>ANC16</v>
      </c>
      <c r="D275" s="18" t="s">
        <v>58</v>
      </c>
      <c r="E275" s="18" t="s">
        <v>58</v>
      </c>
      <c r="F275" s="18" t="s">
        <v>107</v>
      </c>
      <c r="G275" s="24" t="s">
        <v>58</v>
      </c>
      <c r="H275" s="18" t="s">
        <v>116</v>
      </c>
      <c r="I275" s="24" t="s">
        <v>58</v>
      </c>
      <c r="J275" s="18">
        <v>5</v>
      </c>
      <c r="K275" s="18" t="s">
        <v>59</v>
      </c>
      <c r="L275" s="18">
        <v>2566</v>
      </c>
      <c r="M275" s="18" t="s">
        <v>104</v>
      </c>
      <c r="N275" s="18" t="s">
        <v>61</v>
      </c>
      <c r="O275" s="18">
        <v>3</v>
      </c>
      <c r="P275" s="24" t="s">
        <v>62</v>
      </c>
      <c r="Q275" s="24" t="s">
        <v>90</v>
      </c>
    </row>
    <row r="276" spans="1:17" x14ac:dyDescent="0.55000000000000004">
      <c r="A276" s="15" t="s">
        <v>55</v>
      </c>
      <c r="B276" s="15">
        <v>16</v>
      </c>
      <c r="C276" s="15" t="str">
        <f t="shared" si="4"/>
        <v>ANC16</v>
      </c>
      <c r="D276" s="15" t="s">
        <v>107</v>
      </c>
      <c r="E276" s="15" t="s">
        <v>107</v>
      </c>
      <c r="F276" s="15" t="s">
        <v>107</v>
      </c>
      <c r="G276" s="7" t="s">
        <v>107</v>
      </c>
      <c r="H276" s="7" t="s">
        <v>107</v>
      </c>
      <c r="I276" s="7" t="s">
        <v>107</v>
      </c>
      <c r="J276" s="15" t="s">
        <v>107</v>
      </c>
      <c r="K276" s="15" t="s">
        <v>107</v>
      </c>
      <c r="L276" s="15" t="s">
        <v>107</v>
      </c>
      <c r="M276" s="15" t="s">
        <v>107</v>
      </c>
      <c r="N276" s="15" t="s">
        <v>107</v>
      </c>
      <c r="O276" s="15" t="s">
        <v>107</v>
      </c>
      <c r="P276" s="15" t="s">
        <v>107</v>
      </c>
      <c r="Q276" s="15" t="s">
        <v>107</v>
      </c>
    </row>
    <row r="277" spans="1:17" x14ac:dyDescent="0.55000000000000004">
      <c r="A277" s="15" t="s">
        <v>55</v>
      </c>
      <c r="B277" s="15">
        <v>16</v>
      </c>
      <c r="C277" s="15" t="str">
        <f t="shared" si="4"/>
        <v>ANC16</v>
      </c>
      <c r="D277" s="15" t="s">
        <v>107</v>
      </c>
      <c r="E277" s="15" t="s">
        <v>107</v>
      </c>
      <c r="F277" s="15" t="s">
        <v>107</v>
      </c>
      <c r="G277" s="7" t="s">
        <v>107</v>
      </c>
      <c r="H277" s="7" t="s">
        <v>107</v>
      </c>
      <c r="I277" s="7" t="s">
        <v>107</v>
      </c>
      <c r="J277" s="15" t="s">
        <v>107</v>
      </c>
      <c r="K277" s="15" t="s">
        <v>107</v>
      </c>
      <c r="L277" s="15" t="s">
        <v>107</v>
      </c>
      <c r="M277" s="15" t="s">
        <v>107</v>
      </c>
      <c r="N277" s="15" t="s">
        <v>107</v>
      </c>
      <c r="O277" s="15" t="s">
        <v>107</v>
      </c>
      <c r="P277" s="15" t="s">
        <v>107</v>
      </c>
      <c r="Q277" s="15" t="s">
        <v>107</v>
      </c>
    </row>
    <row r="278" spans="1:17" x14ac:dyDescent="0.55000000000000004">
      <c r="A278" s="15" t="s">
        <v>55</v>
      </c>
      <c r="B278" s="15">
        <v>16</v>
      </c>
      <c r="C278" s="15" t="str">
        <f t="shared" si="4"/>
        <v>ANC16</v>
      </c>
      <c r="D278" s="15" t="s">
        <v>107</v>
      </c>
      <c r="E278" s="15" t="s">
        <v>107</v>
      </c>
      <c r="F278" s="15" t="s">
        <v>107</v>
      </c>
      <c r="G278" s="7" t="s">
        <v>107</v>
      </c>
      <c r="H278" s="7" t="s">
        <v>107</v>
      </c>
      <c r="I278" s="7" t="s">
        <v>107</v>
      </c>
      <c r="J278" s="15" t="s">
        <v>107</v>
      </c>
      <c r="K278" s="15" t="s">
        <v>107</v>
      </c>
      <c r="L278" s="15" t="s">
        <v>107</v>
      </c>
      <c r="M278" s="15" t="s">
        <v>107</v>
      </c>
      <c r="N278" s="15" t="s">
        <v>107</v>
      </c>
      <c r="O278" s="15" t="s">
        <v>107</v>
      </c>
      <c r="P278" s="15" t="s">
        <v>107</v>
      </c>
      <c r="Q278" s="15" t="s">
        <v>107</v>
      </c>
    </row>
    <row r="279" spans="1:17" x14ac:dyDescent="0.55000000000000004">
      <c r="A279" s="18" t="s">
        <v>55</v>
      </c>
      <c r="B279" s="18">
        <v>17</v>
      </c>
      <c r="C279" s="18" t="str">
        <f t="shared" si="4"/>
        <v>ANC17</v>
      </c>
      <c r="D279" s="18" t="s">
        <v>58</v>
      </c>
      <c r="E279" s="18" t="s">
        <v>58</v>
      </c>
      <c r="F279" s="18" t="s">
        <v>107</v>
      </c>
      <c r="G279" s="24" t="s">
        <v>58</v>
      </c>
      <c r="H279" s="18" t="s">
        <v>116</v>
      </c>
      <c r="I279" s="24" t="s">
        <v>58</v>
      </c>
      <c r="J279" s="18">
        <v>55</v>
      </c>
      <c r="K279" s="18" t="s">
        <v>59</v>
      </c>
      <c r="L279" s="18">
        <v>2799</v>
      </c>
      <c r="M279" s="18" t="s">
        <v>120</v>
      </c>
      <c r="N279" s="18" t="s">
        <v>61</v>
      </c>
      <c r="O279" s="18">
        <v>1</v>
      </c>
      <c r="P279" s="24" t="s">
        <v>59</v>
      </c>
      <c r="Q279" s="24" t="s">
        <v>124</v>
      </c>
    </row>
    <row r="280" spans="1:17" x14ac:dyDescent="0.55000000000000004">
      <c r="A280" s="15" t="s">
        <v>55</v>
      </c>
      <c r="B280" s="15">
        <v>17</v>
      </c>
      <c r="C280" s="15" t="str">
        <f t="shared" si="4"/>
        <v>ANC17</v>
      </c>
      <c r="D280" s="15" t="s">
        <v>107</v>
      </c>
      <c r="E280" s="15" t="s">
        <v>107</v>
      </c>
      <c r="F280" s="15" t="s">
        <v>107</v>
      </c>
      <c r="G280" s="7" t="s">
        <v>107</v>
      </c>
      <c r="H280" s="7" t="s">
        <v>107</v>
      </c>
      <c r="I280" s="7" t="s">
        <v>107</v>
      </c>
      <c r="J280" s="15" t="s">
        <v>107</v>
      </c>
      <c r="K280" s="15" t="s">
        <v>107</v>
      </c>
      <c r="L280" s="15" t="s">
        <v>107</v>
      </c>
      <c r="M280" s="15" t="s">
        <v>107</v>
      </c>
      <c r="N280" s="15" t="s">
        <v>107</v>
      </c>
      <c r="O280" s="15" t="s">
        <v>107</v>
      </c>
      <c r="P280" s="15" t="s">
        <v>107</v>
      </c>
      <c r="Q280" s="15" t="s">
        <v>107</v>
      </c>
    </row>
    <row r="281" spans="1:17" x14ac:dyDescent="0.55000000000000004">
      <c r="A281" s="15" t="s">
        <v>55</v>
      </c>
      <c r="B281" s="15">
        <v>17</v>
      </c>
      <c r="C281" s="15" t="str">
        <f t="shared" si="4"/>
        <v>ANC17</v>
      </c>
      <c r="D281" s="15" t="s">
        <v>107</v>
      </c>
      <c r="E281" s="15" t="s">
        <v>107</v>
      </c>
      <c r="F281" s="15" t="s">
        <v>107</v>
      </c>
      <c r="G281" s="7" t="s">
        <v>107</v>
      </c>
      <c r="H281" s="7" t="s">
        <v>107</v>
      </c>
      <c r="I281" s="7" t="s">
        <v>107</v>
      </c>
      <c r="J281" s="15" t="s">
        <v>107</v>
      </c>
      <c r="K281" s="15" t="s">
        <v>107</v>
      </c>
      <c r="L281" s="15" t="s">
        <v>107</v>
      </c>
      <c r="M281" s="15" t="s">
        <v>107</v>
      </c>
      <c r="N281" s="15" t="s">
        <v>107</v>
      </c>
      <c r="O281" s="15" t="s">
        <v>107</v>
      </c>
      <c r="P281" s="15" t="s">
        <v>107</v>
      </c>
      <c r="Q281" s="15" t="s">
        <v>107</v>
      </c>
    </row>
    <row r="282" spans="1:17" x14ac:dyDescent="0.55000000000000004">
      <c r="A282" s="15" t="s">
        <v>55</v>
      </c>
      <c r="B282" s="15">
        <v>17</v>
      </c>
      <c r="C282" s="15" t="str">
        <f t="shared" si="4"/>
        <v>ANC17</v>
      </c>
      <c r="D282" s="15" t="s">
        <v>107</v>
      </c>
      <c r="E282" s="15" t="s">
        <v>107</v>
      </c>
      <c r="F282" s="15" t="s">
        <v>107</v>
      </c>
      <c r="G282" s="7" t="s">
        <v>107</v>
      </c>
      <c r="H282" s="7" t="s">
        <v>107</v>
      </c>
      <c r="I282" s="7" t="s">
        <v>107</v>
      </c>
      <c r="J282" s="15" t="s">
        <v>107</v>
      </c>
      <c r="K282" s="15" t="s">
        <v>107</v>
      </c>
      <c r="L282" s="15" t="s">
        <v>107</v>
      </c>
      <c r="M282" s="15" t="s">
        <v>107</v>
      </c>
      <c r="N282" s="15" t="s">
        <v>107</v>
      </c>
      <c r="O282" s="15" t="s">
        <v>107</v>
      </c>
      <c r="P282" s="15" t="s">
        <v>107</v>
      </c>
      <c r="Q282" s="15" t="s">
        <v>107</v>
      </c>
    </row>
    <row r="283" spans="1:17" x14ac:dyDescent="0.55000000000000004">
      <c r="A283" s="18" t="s">
        <v>55</v>
      </c>
      <c r="B283" s="18">
        <v>18</v>
      </c>
      <c r="C283" s="18" t="str">
        <f t="shared" si="4"/>
        <v>ANC18</v>
      </c>
      <c r="D283" s="18" t="s">
        <v>58</v>
      </c>
      <c r="E283" s="18" t="s">
        <v>58</v>
      </c>
      <c r="F283" s="18" t="s">
        <v>107</v>
      </c>
      <c r="G283" s="24" t="s">
        <v>58</v>
      </c>
      <c r="H283" s="18" t="s">
        <v>116</v>
      </c>
      <c r="I283" s="24" t="s">
        <v>58</v>
      </c>
      <c r="J283" s="18">
        <v>55</v>
      </c>
      <c r="K283" s="18" t="s">
        <v>64</v>
      </c>
      <c r="L283" s="18">
        <v>2980</v>
      </c>
      <c r="M283" s="18" t="s">
        <v>120</v>
      </c>
      <c r="N283" s="18" t="s">
        <v>61</v>
      </c>
      <c r="O283" s="18">
        <v>1</v>
      </c>
      <c r="P283" s="24" t="s">
        <v>78</v>
      </c>
      <c r="Q283" s="24" t="s">
        <v>90</v>
      </c>
    </row>
    <row r="284" spans="1:17" x14ac:dyDescent="0.55000000000000004">
      <c r="A284" s="15" t="s">
        <v>55</v>
      </c>
      <c r="B284" s="15">
        <v>18</v>
      </c>
      <c r="C284" s="15" t="str">
        <f t="shared" si="4"/>
        <v>ANC18</v>
      </c>
      <c r="D284" s="15" t="s">
        <v>107</v>
      </c>
      <c r="E284" s="15" t="s">
        <v>107</v>
      </c>
      <c r="F284" s="15" t="s">
        <v>107</v>
      </c>
      <c r="G284" s="7" t="s">
        <v>107</v>
      </c>
      <c r="H284" s="7" t="s">
        <v>107</v>
      </c>
      <c r="I284" s="7" t="s">
        <v>107</v>
      </c>
      <c r="J284" s="15" t="s">
        <v>107</v>
      </c>
      <c r="K284" s="15" t="s">
        <v>107</v>
      </c>
      <c r="L284" s="15" t="s">
        <v>107</v>
      </c>
      <c r="M284" s="15" t="s">
        <v>107</v>
      </c>
      <c r="N284" s="15" t="s">
        <v>107</v>
      </c>
      <c r="O284" s="15" t="s">
        <v>107</v>
      </c>
      <c r="P284" s="15" t="s">
        <v>107</v>
      </c>
      <c r="Q284" s="15" t="s">
        <v>107</v>
      </c>
    </row>
    <row r="285" spans="1:17" x14ac:dyDescent="0.55000000000000004">
      <c r="A285" s="15" t="s">
        <v>55</v>
      </c>
      <c r="B285" s="15">
        <v>18</v>
      </c>
      <c r="C285" s="15" t="str">
        <f t="shared" si="4"/>
        <v>ANC18</v>
      </c>
      <c r="D285" s="15" t="s">
        <v>107</v>
      </c>
      <c r="E285" s="15" t="s">
        <v>107</v>
      </c>
      <c r="F285" s="15" t="s">
        <v>107</v>
      </c>
      <c r="G285" s="7" t="s">
        <v>107</v>
      </c>
      <c r="H285" s="7" t="s">
        <v>107</v>
      </c>
      <c r="I285" s="7" t="s">
        <v>107</v>
      </c>
      <c r="J285" s="15" t="s">
        <v>107</v>
      </c>
      <c r="K285" s="15" t="s">
        <v>107</v>
      </c>
      <c r="L285" s="15" t="s">
        <v>107</v>
      </c>
      <c r="M285" s="15" t="s">
        <v>107</v>
      </c>
      <c r="N285" s="15" t="s">
        <v>107</v>
      </c>
      <c r="O285" s="15" t="s">
        <v>107</v>
      </c>
      <c r="P285" s="15" t="s">
        <v>107</v>
      </c>
      <c r="Q285" s="15" t="s">
        <v>107</v>
      </c>
    </row>
    <row r="286" spans="1:17" x14ac:dyDescent="0.55000000000000004">
      <c r="A286" s="15" t="s">
        <v>55</v>
      </c>
      <c r="B286" s="15">
        <v>18</v>
      </c>
      <c r="C286" s="15" t="str">
        <f t="shared" si="4"/>
        <v>ANC18</v>
      </c>
      <c r="D286" s="15" t="s">
        <v>107</v>
      </c>
      <c r="E286" s="15" t="s">
        <v>107</v>
      </c>
      <c r="F286" s="15" t="s">
        <v>107</v>
      </c>
      <c r="G286" s="7" t="s">
        <v>107</v>
      </c>
      <c r="H286" s="7" t="s">
        <v>107</v>
      </c>
      <c r="I286" s="7" t="s">
        <v>107</v>
      </c>
      <c r="J286" s="15" t="s">
        <v>107</v>
      </c>
      <c r="K286" s="15" t="s">
        <v>107</v>
      </c>
      <c r="L286" s="15" t="s">
        <v>107</v>
      </c>
      <c r="M286" s="15" t="s">
        <v>107</v>
      </c>
      <c r="N286" s="15" t="s">
        <v>107</v>
      </c>
      <c r="O286" s="15" t="s">
        <v>107</v>
      </c>
      <c r="P286" s="15" t="s">
        <v>107</v>
      </c>
      <c r="Q286" s="15" t="s">
        <v>107</v>
      </c>
    </row>
    <row r="287" spans="1:17" x14ac:dyDescent="0.55000000000000004">
      <c r="A287" s="18" t="s">
        <v>55</v>
      </c>
      <c r="B287" s="18">
        <v>19</v>
      </c>
      <c r="C287" s="18" t="str">
        <f t="shared" si="4"/>
        <v>ANC19</v>
      </c>
      <c r="D287" s="18" t="s">
        <v>58</v>
      </c>
      <c r="E287" s="18" t="s">
        <v>58</v>
      </c>
      <c r="F287" s="18" t="s">
        <v>107</v>
      </c>
      <c r="G287" s="24" t="s">
        <v>58</v>
      </c>
      <c r="H287" s="18" t="s">
        <v>116</v>
      </c>
      <c r="I287" s="24" t="s">
        <v>58</v>
      </c>
      <c r="J287" s="18">
        <v>26</v>
      </c>
      <c r="K287" s="18" t="s">
        <v>58</v>
      </c>
      <c r="L287" s="18">
        <v>2566</v>
      </c>
      <c r="M287" s="18" t="s">
        <v>106</v>
      </c>
      <c r="N287" s="18" t="s">
        <v>61</v>
      </c>
      <c r="O287" s="18" t="s">
        <v>80</v>
      </c>
      <c r="P287" s="24" t="s">
        <v>96</v>
      </c>
      <c r="Q287" s="24" t="s">
        <v>66</v>
      </c>
    </row>
    <row r="288" spans="1:17" x14ac:dyDescent="0.55000000000000004">
      <c r="A288" s="15" t="s">
        <v>55</v>
      </c>
      <c r="B288" s="15">
        <v>19</v>
      </c>
      <c r="C288" s="15" t="str">
        <f t="shared" si="4"/>
        <v>ANC19</v>
      </c>
      <c r="D288" s="15" t="s">
        <v>107</v>
      </c>
      <c r="E288" s="15" t="s">
        <v>107</v>
      </c>
      <c r="F288" s="15" t="s">
        <v>107</v>
      </c>
      <c r="G288" s="7" t="s">
        <v>107</v>
      </c>
      <c r="H288" s="7" t="s">
        <v>107</v>
      </c>
      <c r="I288" s="7" t="s">
        <v>107</v>
      </c>
      <c r="J288" s="15" t="s">
        <v>107</v>
      </c>
      <c r="K288" s="15" t="s">
        <v>107</v>
      </c>
      <c r="L288" s="15" t="s">
        <v>107</v>
      </c>
      <c r="M288" s="15" t="s">
        <v>107</v>
      </c>
      <c r="N288" s="15" t="s">
        <v>107</v>
      </c>
      <c r="O288" s="15" t="s">
        <v>107</v>
      </c>
      <c r="P288" s="15" t="s">
        <v>107</v>
      </c>
      <c r="Q288" s="15" t="s">
        <v>107</v>
      </c>
    </row>
    <row r="289" spans="1:17" x14ac:dyDescent="0.55000000000000004">
      <c r="A289" s="15" t="s">
        <v>55</v>
      </c>
      <c r="B289" s="15">
        <v>19</v>
      </c>
      <c r="C289" s="15" t="str">
        <f t="shared" si="4"/>
        <v>ANC19</v>
      </c>
      <c r="D289" s="15" t="s">
        <v>107</v>
      </c>
      <c r="E289" s="15" t="s">
        <v>107</v>
      </c>
      <c r="F289" s="15" t="s">
        <v>107</v>
      </c>
      <c r="G289" s="7" t="s">
        <v>107</v>
      </c>
      <c r="H289" s="7" t="s">
        <v>107</v>
      </c>
      <c r="I289" s="7" t="s">
        <v>107</v>
      </c>
      <c r="J289" s="15" t="s">
        <v>107</v>
      </c>
      <c r="K289" s="15" t="s">
        <v>107</v>
      </c>
      <c r="L289" s="15" t="s">
        <v>107</v>
      </c>
      <c r="M289" s="15" t="s">
        <v>107</v>
      </c>
      <c r="N289" s="15" t="s">
        <v>107</v>
      </c>
      <c r="O289" s="15" t="s">
        <v>107</v>
      </c>
      <c r="P289" s="15" t="s">
        <v>107</v>
      </c>
      <c r="Q289" s="15" t="s">
        <v>107</v>
      </c>
    </row>
    <row r="290" spans="1:17" x14ac:dyDescent="0.55000000000000004">
      <c r="A290" s="15" t="s">
        <v>55</v>
      </c>
      <c r="B290" s="15">
        <v>19</v>
      </c>
      <c r="C290" s="15" t="str">
        <f t="shared" si="4"/>
        <v>ANC19</v>
      </c>
      <c r="D290" s="15" t="s">
        <v>107</v>
      </c>
      <c r="E290" s="15" t="s">
        <v>107</v>
      </c>
      <c r="F290" s="15" t="s">
        <v>107</v>
      </c>
      <c r="G290" s="7" t="s">
        <v>107</v>
      </c>
      <c r="H290" s="7" t="s">
        <v>107</v>
      </c>
      <c r="I290" s="7" t="s">
        <v>107</v>
      </c>
      <c r="J290" s="15" t="s">
        <v>107</v>
      </c>
      <c r="K290" s="15" t="s">
        <v>107</v>
      </c>
      <c r="L290" s="15" t="s">
        <v>107</v>
      </c>
      <c r="M290" s="15" t="s">
        <v>107</v>
      </c>
      <c r="N290" s="15" t="s">
        <v>107</v>
      </c>
      <c r="O290" s="15" t="s">
        <v>107</v>
      </c>
      <c r="P290" s="15" t="s">
        <v>107</v>
      </c>
      <c r="Q290" s="15" t="s">
        <v>107</v>
      </c>
    </row>
    <row r="291" spans="1:17" x14ac:dyDescent="0.55000000000000004">
      <c r="A291" s="18" t="s">
        <v>55</v>
      </c>
      <c r="B291" s="18">
        <v>21</v>
      </c>
      <c r="C291" s="18" t="str">
        <f t="shared" si="4"/>
        <v>ANC21</v>
      </c>
      <c r="D291" s="18" t="s">
        <v>58</v>
      </c>
      <c r="E291" s="18" t="s">
        <v>58</v>
      </c>
      <c r="F291" s="18" t="s">
        <v>107</v>
      </c>
      <c r="G291" s="24" t="s">
        <v>58</v>
      </c>
      <c r="H291" s="18" t="s">
        <v>116</v>
      </c>
      <c r="I291" s="24" t="s">
        <v>58</v>
      </c>
      <c r="J291" s="18">
        <v>10</v>
      </c>
      <c r="K291" s="18" t="s">
        <v>59</v>
      </c>
      <c r="L291" s="18">
        <v>2715</v>
      </c>
      <c r="M291" s="18" t="s">
        <v>99</v>
      </c>
      <c r="N291" s="18" t="s">
        <v>61</v>
      </c>
      <c r="O291" s="18">
        <v>4</v>
      </c>
      <c r="P291" s="24" t="s">
        <v>76</v>
      </c>
      <c r="Q291" s="24" t="s">
        <v>66</v>
      </c>
    </row>
    <row r="292" spans="1:17" x14ac:dyDescent="0.55000000000000004">
      <c r="A292" s="15" t="s">
        <v>55</v>
      </c>
      <c r="B292" s="15">
        <v>21</v>
      </c>
      <c r="C292" s="15" t="str">
        <f t="shared" si="4"/>
        <v>ANC21</v>
      </c>
      <c r="D292" s="15" t="s">
        <v>107</v>
      </c>
      <c r="E292" s="15" t="s">
        <v>107</v>
      </c>
      <c r="F292" s="15" t="s">
        <v>107</v>
      </c>
      <c r="G292" s="7" t="s">
        <v>107</v>
      </c>
      <c r="H292" s="7" t="s">
        <v>107</v>
      </c>
      <c r="I292" s="7" t="s">
        <v>107</v>
      </c>
      <c r="J292" s="15" t="s">
        <v>107</v>
      </c>
      <c r="K292" s="15" t="s">
        <v>107</v>
      </c>
      <c r="L292" s="15" t="s">
        <v>107</v>
      </c>
      <c r="M292" s="15" t="s">
        <v>107</v>
      </c>
      <c r="N292" s="15" t="s">
        <v>107</v>
      </c>
      <c r="O292" s="15" t="s">
        <v>107</v>
      </c>
      <c r="P292" s="15" t="s">
        <v>107</v>
      </c>
      <c r="Q292" s="15" t="s">
        <v>107</v>
      </c>
    </row>
    <row r="293" spans="1:17" x14ac:dyDescent="0.55000000000000004">
      <c r="A293" s="15" t="s">
        <v>55</v>
      </c>
      <c r="B293" s="15">
        <v>21</v>
      </c>
      <c r="C293" s="15" t="str">
        <f t="shared" si="4"/>
        <v>ANC21</v>
      </c>
      <c r="D293" s="15" t="s">
        <v>107</v>
      </c>
      <c r="E293" s="15" t="s">
        <v>107</v>
      </c>
      <c r="F293" s="15" t="s">
        <v>107</v>
      </c>
      <c r="G293" s="7" t="s">
        <v>107</v>
      </c>
      <c r="H293" s="7" t="s">
        <v>107</v>
      </c>
      <c r="I293" s="7" t="s">
        <v>107</v>
      </c>
      <c r="J293" s="15" t="s">
        <v>107</v>
      </c>
      <c r="K293" s="15" t="s">
        <v>107</v>
      </c>
      <c r="L293" s="15" t="s">
        <v>107</v>
      </c>
      <c r="M293" s="15" t="s">
        <v>107</v>
      </c>
      <c r="N293" s="15" t="s">
        <v>107</v>
      </c>
      <c r="O293" s="15" t="s">
        <v>107</v>
      </c>
      <c r="P293" s="15" t="s">
        <v>107</v>
      </c>
      <c r="Q293" s="15" t="s">
        <v>107</v>
      </c>
    </row>
    <row r="294" spans="1:17" x14ac:dyDescent="0.55000000000000004">
      <c r="A294" s="15" t="s">
        <v>55</v>
      </c>
      <c r="B294" s="15">
        <v>21</v>
      </c>
      <c r="C294" s="15" t="str">
        <f t="shared" si="4"/>
        <v>ANC21</v>
      </c>
      <c r="D294" s="15" t="s">
        <v>107</v>
      </c>
      <c r="E294" s="15" t="s">
        <v>107</v>
      </c>
      <c r="F294" s="15" t="s">
        <v>107</v>
      </c>
      <c r="G294" s="7" t="s">
        <v>107</v>
      </c>
      <c r="H294" s="7" t="s">
        <v>107</v>
      </c>
      <c r="I294" s="7" t="s">
        <v>107</v>
      </c>
      <c r="J294" s="15" t="s">
        <v>107</v>
      </c>
      <c r="K294" s="15" t="s">
        <v>107</v>
      </c>
      <c r="L294" s="15" t="s">
        <v>107</v>
      </c>
      <c r="M294" s="15" t="s">
        <v>107</v>
      </c>
      <c r="N294" s="15" t="s">
        <v>107</v>
      </c>
      <c r="O294" s="15" t="s">
        <v>107</v>
      </c>
      <c r="P294" s="15" t="s">
        <v>107</v>
      </c>
      <c r="Q294" s="15" t="s">
        <v>107</v>
      </c>
    </row>
    <row r="295" spans="1:17" x14ac:dyDescent="0.55000000000000004">
      <c r="A295" s="18" t="s">
        <v>55</v>
      </c>
      <c r="B295" s="18">
        <v>22</v>
      </c>
      <c r="C295" s="18" t="str">
        <f t="shared" si="4"/>
        <v>ANC22</v>
      </c>
      <c r="D295" s="18" t="s">
        <v>58</v>
      </c>
      <c r="E295" s="18" t="s">
        <v>58</v>
      </c>
      <c r="F295" s="18" t="s">
        <v>107</v>
      </c>
      <c r="G295" s="18" t="s">
        <v>58</v>
      </c>
      <c r="H295" s="18" t="s">
        <v>116</v>
      </c>
      <c r="I295" s="24" t="s">
        <v>58</v>
      </c>
      <c r="J295" s="18">
        <v>8</v>
      </c>
      <c r="K295" s="18" t="s">
        <v>64</v>
      </c>
      <c r="L295" s="18">
        <v>2676</v>
      </c>
      <c r="M295" s="18" t="s">
        <v>77</v>
      </c>
      <c r="N295" s="18" t="s">
        <v>61</v>
      </c>
      <c r="O295" s="18">
        <v>4</v>
      </c>
      <c r="P295" s="18" t="s">
        <v>86</v>
      </c>
      <c r="Q295" s="18" t="s">
        <v>86</v>
      </c>
    </row>
    <row r="296" spans="1:17" x14ac:dyDescent="0.55000000000000004">
      <c r="A296" s="15" t="s">
        <v>55</v>
      </c>
      <c r="B296" s="15">
        <v>22</v>
      </c>
      <c r="C296" s="15" t="str">
        <f t="shared" si="4"/>
        <v>ANC22</v>
      </c>
      <c r="D296" s="15" t="s">
        <v>107</v>
      </c>
      <c r="E296" s="15" t="s">
        <v>107</v>
      </c>
      <c r="F296" s="15" t="s">
        <v>107</v>
      </c>
      <c r="G296" s="7" t="s">
        <v>107</v>
      </c>
      <c r="H296" s="7" t="s">
        <v>107</v>
      </c>
      <c r="I296" s="7" t="s">
        <v>107</v>
      </c>
      <c r="J296" s="15" t="s">
        <v>107</v>
      </c>
      <c r="K296" s="15" t="s">
        <v>107</v>
      </c>
      <c r="L296" s="15" t="s">
        <v>107</v>
      </c>
      <c r="M296" s="15" t="s">
        <v>107</v>
      </c>
      <c r="N296" s="15" t="s">
        <v>107</v>
      </c>
      <c r="O296" s="15" t="s">
        <v>107</v>
      </c>
      <c r="P296" s="15" t="s">
        <v>107</v>
      </c>
      <c r="Q296" s="15" t="s">
        <v>107</v>
      </c>
    </row>
    <row r="297" spans="1:17" x14ac:dyDescent="0.55000000000000004">
      <c r="A297" s="15" t="s">
        <v>55</v>
      </c>
      <c r="B297" s="15">
        <v>22</v>
      </c>
      <c r="C297" s="15" t="str">
        <f t="shared" si="4"/>
        <v>ANC22</v>
      </c>
      <c r="D297" s="15" t="s">
        <v>107</v>
      </c>
      <c r="E297" s="15" t="s">
        <v>107</v>
      </c>
      <c r="F297" s="15" t="s">
        <v>107</v>
      </c>
      <c r="G297" s="7" t="s">
        <v>107</v>
      </c>
      <c r="H297" s="7" t="s">
        <v>107</v>
      </c>
      <c r="I297" s="7" t="s">
        <v>107</v>
      </c>
      <c r="J297" s="15" t="s">
        <v>107</v>
      </c>
      <c r="K297" s="15" t="s">
        <v>107</v>
      </c>
      <c r="L297" s="15" t="s">
        <v>107</v>
      </c>
      <c r="M297" s="15" t="s">
        <v>107</v>
      </c>
      <c r="N297" s="15" t="s">
        <v>107</v>
      </c>
      <c r="O297" s="15" t="s">
        <v>107</v>
      </c>
      <c r="P297" s="15" t="s">
        <v>107</v>
      </c>
      <c r="Q297" s="15" t="s">
        <v>107</v>
      </c>
    </row>
    <row r="298" spans="1:17" x14ac:dyDescent="0.55000000000000004">
      <c r="A298" s="15" t="s">
        <v>55</v>
      </c>
      <c r="B298" s="15">
        <v>22</v>
      </c>
      <c r="C298" s="15" t="str">
        <f t="shared" si="4"/>
        <v>ANC22</v>
      </c>
      <c r="D298" s="15" t="s">
        <v>107</v>
      </c>
      <c r="E298" s="15" t="s">
        <v>107</v>
      </c>
      <c r="F298" s="15" t="s">
        <v>107</v>
      </c>
      <c r="G298" s="7" t="s">
        <v>107</v>
      </c>
      <c r="H298" s="7" t="s">
        <v>107</v>
      </c>
      <c r="I298" s="7" t="s">
        <v>107</v>
      </c>
      <c r="J298" s="15" t="s">
        <v>107</v>
      </c>
      <c r="K298" s="15" t="s">
        <v>107</v>
      </c>
      <c r="L298" s="15" t="s">
        <v>107</v>
      </c>
      <c r="M298" s="15" t="s">
        <v>107</v>
      </c>
      <c r="N298" s="15" t="s">
        <v>107</v>
      </c>
      <c r="O298" s="15" t="s">
        <v>107</v>
      </c>
      <c r="P298" s="15" t="s">
        <v>107</v>
      </c>
      <c r="Q298" s="15" t="s">
        <v>107</v>
      </c>
    </row>
    <row r="299" spans="1:17" x14ac:dyDescent="0.55000000000000004">
      <c r="A299" s="18" t="s">
        <v>55</v>
      </c>
      <c r="B299" s="18">
        <v>23</v>
      </c>
      <c r="C299" s="18" t="str">
        <f t="shared" si="4"/>
        <v>ANC23</v>
      </c>
      <c r="D299" s="18" t="s">
        <v>58</v>
      </c>
      <c r="E299" s="18" t="s">
        <v>58</v>
      </c>
      <c r="F299" s="18" t="s">
        <v>107</v>
      </c>
      <c r="G299" s="18" t="s">
        <v>58</v>
      </c>
      <c r="H299" s="18" t="s">
        <v>116</v>
      </c>
      <c r="I299" s="24" t="s">
        <v>58</v>
      </c>
      <c r="J299" s="18">
        <v>8</v>
      </c>
      <c r="K299" s="18" t="s">
        <v>66</v>
      </c>
      <c r="L299" s="18">
        <v>2457</v>
      </c>
      <c r="M299" s="18" t="s">
        <v>70</v>
      </c>
      <c r="N299" s="18" t="s">
        <v>61</v>
      </c>
      <c r="O299" s="18">
        <v>3</v>
      </c>
      <c r="P299" s="18" t="s">
        <v>62</v>
      </c>
      <c r="Q299" s="18" t="s">
        <v>90</v>
      </c>
    </row>
    <row r="300" spans="1:17" x14ac:dyDescent="0.55000000000000004">
      <c r="A300" s="15" t="s">
        <v>55</v>
      </c>
      <c r="B300" s="15">
        <v>23</v>
      </c>
      <c r="C300" s="15" t="str">
        <f t="shared" si="4"/>
        <v>ANC23</v>
      </c>
      <c r="D300" s="15" t="s">
        <v>107</v>
      </c>
      <c r="E300" s="15" t="s">
        <v>107</v>
      </c>
      <c r="F300" s="15" t="s">
        <v>107</v>
      </c>
      <c r="G300" s="7" t="s">
        <v>107</v>
      </c>
      <c r="H300" s="7" t="s">
        <v>107</v>
      </c>
      <c r="I300" s="7" t="s">
        <v>107</v>
      </c>
      <c r="J300" s="15" t="s">
        <v>107</v>
      </c>
      <c r="K300" s="15" t="s">
        <v>107</v>
      </c>
      <c r="L300" s="15" t="s">
        <v>107</v>
      </c>
      <c r="M300" s="15" t="s">
        <v>107</v>
      </c>
      <c r="N300" s="15" t="s">
        <v>107</v>
      </c>
      <c r="O300" s="15" t="s">
        <v>107</v>
      </c>
      <c r="P300" s="15" t="s">
        <v>107</v>
      </c>
      <c r="Q300" s="15" t="s">
        <v>107</v>
      </c>
    </row>
    <row r="301" spans="1:17" x14ac:dyDescent="0.55000000000000004">
      <c r="A301" s="15" t="s">
        <v>55</v>
      </c>
      <c r="B301" s="15">
        <v>23</v>
      </c>
      <c r="C301" s="15" t="str">
        <f t="shared" si="4"/>
        <v>ANC23</v>
      </c>
      <c r="D301" s="15" t="s">
        <v>107</v>
      </c>
      <c r="E301" s="15" t="s">
        <v>107</v>
      </c>
      <c r="F301" s="15" t="s">
        <v>107</v>
      </c>
      <c r="G301" s="7" t="s">
        <v>107</v>
      </c>
      <c r="H301" s="7" t="s">
        <v>107</v>
      </c>
      <c r="I301" s="7" t="s">
        <v>107</v>
      </c>
      <c r="J301" s="15" t="s">
        <v>107</v>
      </c>
      <c r="K301" s="15" t="s">
        <v>107</v>
      </c>
      <c r="L301" s="15" t="s">
        <v>107</v>
      </c>
      <c r="M301" s="15" t="s">
        <v>107</v>
      </c>
      <c r="N301" s="15" t="s">
        <v>107</v>
      </c>
      <c r="O301" s="15" t="s">
        <v>107</v>
      </c>
      <c r="P301" s="15" t="s">
        <v>107</v>
      </c>
      <c r="Q301" s="15" t="s">
        <v>107</v>
      </c>
    </row>
    <row r="302" spans="1:17" x14ac:dyDescent="0.55000000000000004">
      <c r="A302" s="15" t="s">
        <v>55</v>
      </c>
      <c r="B302" s="15">
        <v>23</v>
      </c>
      <c r="C302" s="15" t="str">
        <f t="shared" si="4"/>
        <v>ANC23</v>
      </c>
      <c r="D302" s="15" t="s">
        <v>107</v>
      </c>
      <c r="E302" s="15" t="s">
        <v>107</v>
      </c>
      <c r="F302" s="15" t="s">
        <v>107</v>
      </c>
      <c r="G302" s="7" t="s">
        <v>107</v>
      </c>
      <c r="H302" s="7" t="s">
        <v>107</v>
      </c>
      <c r="I302" s="7" t="s">
        <v>107</v>
      </c>
      <c r="J302" s="15" t="s">
        <v>107</v>
      </c>
      <c r="K302" s="15" t="s">
        <v>107</v>
      </c>
      <c r="L302" s="15" t="s">
        <v>107</v>
      </c>
      <c r="M302" s="15" t="s">
        <v>107</v>
      </c>
      <c r="N302" s="15" t="s">
        <v>107</v>
      </c>
      <c r="O302" s="15" t="s">
        <v>107</v>
      </c>
      <c r="P302" s="15" t="s">
        <v>107</v>
      </c>
      <c r="Q302" s="15" t="s">
        <v>107</v>
      </c>
    </row>
    <row r="303" spans="1:17" x14ac:dyDescent="0.55000000000000004">
      <c r="A303" s="18" t="s">
        <v>55</v>
      </c>
      <c r="B303" s="18">
        <v>24</v>
      </c>
      <c r="C303" s="18" t="s">
        <v>57</v>
      </c>
      <c r="D303" s="18" t="s">
        <v>58</v>
      </c>
      <c r="E303" s="18" t="s">
        <v>58</v>
      </c>
      <c r="F303" s="18" t="s">
        <v>107</v>
      </c>
      <c r="G303" s="18" t="s">
        <v>58</v>
      </c>
      <c r="H303" s="18" t="s">
        <v>116</v>
      </c>
      <c r="I303" s="18" t="s">
        <v>85</v>
      </c>
      <c r="J303" s="18">
        <v>12</v>
      </c>
      <c r="K303" s="18" t="s">
        <v>72</v>
      </c>
      <c r="L303" s="18">
        <v>2685</v>
      </c>
      <c r="M303" s="18" t="s">
        <v>95</v>
      </c>
      <c r="N303" s="18" t="s">
        <v>75</v>
      </c>
      <c r="O303" s="18">
        <v>4</v>
      </c>
      <c r="P303" s="18" t="s">
        <v>62</v>
      </c>
      <c r="Q303" s="18" t="s">
        <v>91</v>
      </c>
    </row>
    <row r="304" spans="1:17" x14ac:dyDescent="0.55000000000000004">
      <c r="A304" s="13" t="s">
        <v>55</v>
      </c>
      <c r="B304" s="13">
        <v>24</v>
      </c>
      <c r="C304" s="15" t="s">
        <v>57</v>
      </c>
      <c r="D304" s="15" t="s">
        <v>107</v>
      </c>
      <c r="E304" s="15" t="s">
        <v>107</v>
      </c>
      <c r="F304" s="15" t="s">
        <v>107</v>
      </c>
      <c r="G304" s="7" t="s">
        <v>107</v>
      </c>
      <c r="H304" s="7" t="s">
        <v>107</v>
      </c>
      <c r="I304" s="7" t="s">
        <v>107</v>
      </c>
      <c r="J304" s="15" t="s">
        <v>107</v>
      </c>
      <c r="K304" s="15" t="s">
        <v>107</v>
      </c>
      <c r="L304" s="15" t="s">
        <v>107</v>
      </c>
      <c r="M304" s="15" t="s">
        <v>107</v>
      </c>
      <c r="N304" s="15" t="s">
        <v>107</v>
      </c>
      <c r="O304" s="15" t="s">
        <v>107</v>
      </c>
      <c r="P304" s="15" t="s">
        <v>107</v>
      </c>
      <c r="Q304" s="15" t="s">
        <v>107</v>
      </c>
    </row>
    <row r="305" spans="1:17" x14ac:dyDescent="0.55000000000000004">
      <c r="A305" s="13" t="s">
        <v>55</v>
      </c>
      <c r="B305" s="13">
        <v>24</v>
      </c>
      <c r="C305" s="15" t="s">
        <v>57</v>
      </c>
      <c r="D305" s="15" t="s">
        <v>107</v>
      </c>
      <c r="E305" s="15" t="s">
        <v>107</v>
      </c>
      <c r="F305" s="15" t="s">
        <v>107</v>
      </c>
      <c r="G305" s="7" t="s">
        <v>107</v>
      </c>
      <c r="H305" s="7" t="s">
        <v>107</v>
      </c>
      <c r="I305" s="7" t="s">
        <v>107</v>
      </c>
      <c r="J305" s="15" t="s">
        <v>107</v>
      </c>
      <c r="K305" s="15" t="s">
        <v>107</v>
      </c>
      <c r="L305" s="15" t="s">
        <v>107</v>
      </c>
      <c r="M305" s="15" t="s">
        <v>107</v>
      </c>
      <c r="N305" s="15" t="s">
        <v>107</v>
      </c>
      <c r="O305" s="15" t="s">
        <v>107</v>
      </c>
      <c r="P305" s="15" t="s">
        <v>107</v>
      </c>
      <c r="Q305" s="15" t="s">
        <v>107</v>
      </c>
    </row>
    <row r="306" spans="1:17" x14ac:dyDescent="0.55000000000000004">
      <c r="A306" s="13" t="s">
        <v>55</v>
      </c>
      <c r="B306" s="13">
        <v>24</v>
      </c>
      <c r="C306" s="15" t="s">
        <v>57</v>
      </c>
      <c r="D306" s="15" t="s">
        <v>107</v>
      </c>
      <c r="E306" s="15" t="s">
        <v>107</v>
      </c>
      <c r="F306" s="15" t="s">
        <v>107</v>
      </c>
      <c r="G306" s="7" t="s">
        <v>107</v>
      </c>
      <c r="H306" s="7" t="s">
        <v>107</v>
      </c>
      <c r="I306" s="7" t="s">
        <v>107</v>
      </c>
      <c r="J306" s="15" t="s">
        <v>107</v>
      </c>
      <c r="K306" s="15" t="s">
        <v>107</v>
      </c>
      <c r="L306" s="15" t="s">
        <v>107</v>
      </c>
      <c r="M306" s="15" t="s">
        <v>107</v>
      </c>
      <c r="N306" s="15" t="s">
        <v>107</v>
      </c>
      <c r="O306" s="15" t="s">
        <v>107</v>
      </c>
      <c r="P306" s="15" t="s">
        <v>107</v>
      </c>
      <c r="Q306" s="15" t="s">
        <v>107</v>
      </c>
    </row>
    <row r="307" spans="1:17" x14ac:dyDescent="0.55000000000000004">
      <c r="A307" s="15"/>
      <c r="B307" s="15"/>
      <c r="C307" s="15"/>
      <c r="D307" s="15"/>
      <c r="E307" s="15"/>
      <c r="F307" s="15"/>
      <c r="G307" s="13"/>
      <c r="H307" s="13"/>
      <c r="I307" s="13"/>
      <c r="J307" s="15"/>
      <c r="K307" s="15"/>
      <c r="L307" s="15"/>
      <c r="M307" s="15"/>
      <c r="N307" s="15"/>
      <c r="O307" s="15"/>
      <c r="P307" s="15"/>
      <c r="Q307" s="15"/>
    </row>
    <row r="308" spans="1:17" x14ac:dyDescent="0.55000000000000004">
      <c r="A308" s="15"/>
      <c r="B308" s="15"/>
      <c r="C308" s="15"/>
      <c r="D308" s="15"/>
      <c r="E308" s="15"/>
      <c r="F308" s="15"/>
      <c r="G308" s="13"/>
      <c r="H308" s="13"/>
      <c r="I308" s="13"/>
      <c r="J308" s="15"/>
      <c r="K308" s="15"/>
      <c r="L308" s="15"/>
      <c r="M308" s="15"/>
      <c r="N308" s="15"/>
      <c r="O308" s="15"/>
      <c r="P308" s="15"/>
      <c r="Q308" s="15"/>
    </row>
    <row r="309" spans="1:17" x14ac:dyDescent="0.55000000000000004">
      <c r="A309" s="15"/>
      <c r="B309" s="15"/>
      <c r="C309" s="15"/>
      <c r="D309" s="15"/>
      <c r="E309" s="15"/>
      <c r="F309" s="15"/>
      <c r="G309" s="13"/>
      <c r="H309" s="13"/>
      <c r="I309" s="13"/>
      <c r="J309" s="15"/>
      <c r="K309" s="15"/>
      <c r="L309" s="15"/>
      <c r="M309" s="15"/>
      <c r="N309" s="15"/>
      <c r="O309" s="15"/>
      <c r="P309" s="15"/>
      <c r="Q309" s="15"/>
    </row>
    <row r="310" spans="1:17" x14ac:dyDescent="0.55000000000000004">
      <c r="A310" s="13"/>
      <c r="B310" s="37" t="s">
        <v>112</v>
      </c>
      <c r="C310" s="13"/>
      <c r="D310" s="13"/>
      <c r="E310" s="13"/>
      <c r="F310" s="13"/>
      <c r="G310" s="13"/>
      <c r="H310" s="13"/>
      <c r="I310" s="13"/>
      <c r="J310" s="13"/>
      <c r="K310" s="13"/>
      <c r="L310" s="13"/>
      <c r="M310" s="13"/>
      <c r="N310" s="13"/>
      <c r="O310" s="13"/>
      <c r="P310" s="13"/>
      <c r="Q310" s="13"/>
    </row>
    <row r="311" spans="1:17" x14ac:dyDescent="0.55000000000000004">
      <c r="B311" s="38" t="s">
        <v>113</v>
      </c>
    </row>
    <row r="312" spans="1:17" x14ac:dyDescent="0.55000000000000004">
      <c r="B312" s="39" t="s">
        <v>114</v>
      </c>
    </row>
    <row r="313" spans="1:17" x14ac:dyDescent="0.55000000000000004">
      <c r="B313" s="34" t="s">
        <v>115</v>
      </c>
    </row>
  </sheetData>
  <mergeCells count="15">
    <mergeCell ref="O1:O2"/>
    <mergeCell ref="P1:P2"/>
    <mergeCell ref="Q1:Q2"/>
    <mergeCell ref="H1:H2"/>
    <mergeCell ref="J1:J2"/>
    <mergeCell ref="K1:K2"/>
    <mergeCell ref="L1:L2"/>
    <mergeCell ref="M1:M2"/>
    <mergeCell ref="N1:N2"/>
    <mergeCell ref="F1:F2"/>
    <mergeCell ref="A1:A2"/>
    <mergeCell ref="B1:B2"/>
    <mergeCell ref="C1:C2"/>
    <mergeCell ref="D1:D2"/>
    <mergeCell ref="E1:E2"/>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999"/>
  <sheetViews>
    <sheetView topLeftCell="A43" workbookViewId="0">
      <selection activeCell="E1" sqref="E1"/>
    </sheetView>
  </sheetViews>
  <sheetFormatPr defaultColWidth="13.15625" defaultRowHeight="14.4" x14ac:dyDescent="0.55000000000000004"/>
  <cols>
    <col min="1" max="2" width="13.15625" style="140"/>
    <col min="3" max="3" width="19.41796875" style="42" customWidth="1"/>
    <col min="4" max="4" width="10.41796875" style="42" customWidth="1"/>
    <col min="5" max="5" width="9.578125" style="42" customWidth="1"/>
    <col min="6" max="8" width="10.26171875" style="42" customWidth="1"/>
    <col min="9" max="9" width="10.68359375" style="42" customWidth="1"/>
    <col min="10" max="10" width="11.83984375" style="42" customWidth="1"/>
    <col min="11" max="11" width="11.41796875" style="42" customWidth="1"/>
    <col min="12" max="12" width="11.578125" style="42" customWidth="1"/>
    <col min="13" max="13" width="9.83984375" style="42" customWidth="1"/>
    <col min="14" max="15" width="10" style="42" customWidth="1"/>
    <col min="16" max="16" width="10.83984375" style="42" customWidth="1"/>
    <col min="17" max="17" width="10" style="42" customWidth="1"/>
    <col min="18" max="19" width="10.26171875" style="42" customWidth="1"/>
    <col min="20" max="20" width="10.15625" style="42" customWidth="1"/>
    <col min="21" max="21" width="10.578125" style="42" customWidth="1"/>
    <col min="22" max="22" width="10.83984375" style="42" customWidth="1"/>
    <col min="23" max="23" width="9.41796875" style="42" customWidth="1"/>
    <col min="24" max="27" width="13.15625" style="42"/>
    <col min="28" max="28" width="13.15625" style="46"/>
    <col min="29" max="16384" width="13.15625" style="42"/>
  </cols>
  <sheetData>
    <row r="1" spans="1:28" ht="33" customHeight="1" x14ac:dyDescent="0.55000000000000004">
      <c r="A1" t="s">
        <v>511</v>
      </c>
      <c r="B1" t="s">
        <v>508</v>
      </c>
      <c r="C1" s="167" t="s">
        <v>505</v>
      </c>
      <c r="D1" s="167" t="s">
        <v>506</v>
      </c>
      <c r="E1" s="87" t="s">
        <v>139</v>
      </c>
      <c r="F1" s="60" t="s">
        <v>125</v>
      </c>
      <c r="G1" s="61" t="s">
        <v>126</v>
      </c>
      <c r="H1" s="61" t="s">
        <v>127</v>
      </c>
      <c r="I1" s="61" t="s">
        <v>128</v>
      </c>
      <c r="J1" s="61" t="s">
        <v>129</v>
      </c>
      <c r="K1" s="61" t="s">
        <v>20</v>
      </c>
      <c r="L1" s="61" t="s">
        <v>130</v>
      </c>
      <c r="M1" s="61" t="s">
        <v>22</v>
      </c>
      <c r="N1" s="61" t="s">
        <v>23</v>
      </c>
      <c r="O1" s="61" t="s">
        <v>24</v>
      </c>
      <c r="P1" s="61" t="s">
        <v>25</v>
      </c>
      <c r="Q1" s="61" t="s">
        <v>26</v>
      </c>
      <c r="R1" s="61" t="s">
        <v>27</v>
      </c>
      <c r="S1" s="61" t="s">
        <v>28</v>
      </c>
      <c r="T1" s="61" t="s">
        <v>29</v>
      </c>
      <c r="U1" s="61" t="s">
        <v>30</v>
      </c>
      <c r="V1" s="61" t="s">
        <v>31</v>
      </c>
      <c r="W1" s="61" t="s">
        <v>32</v>
      </c>
      <c r="X1" s="44" t="s">
        <v>33</v>
      </c>
      <c r="Y1" s="43" t="s">
        <v>34</v>
      </c>
      <c r="Z1" s="43" t="s">
        <v>35</v>
      </c>
      <c r="AA1" s="43" t="s">
        <v>36</v>
      </c>
      <c r="AB1" s="45" t="s">
        <v>37</v>
      </c>
    </row>
    <row r="2" spans="1:28" x14ac:dyDescent="0.55000000000000004">
      <c r="A2" s="140" t="s">
        <v>509</v>
      </c>
      <c r="B2" s="140">
        <v>2013</v>
      </c>
      <c r="C2" s="48" t="s">
        <v>46</v>
      </c>
      <c r="D2" s="48">
        <v>1</v>
      </c>
      <c r="E2" s="48" t="str">
        <f>CONCATENATE(C$1:C$65288,D$1:D$65288)</f>
        <v>AC1</v>
      </c>
      <c r="F2" s="62" t="s">
        <v>107</v>
      </c>
      <c r="G2" s="48" t="s">
        <v>107</v>
      </c>
      <c r="H2" s="48" t="s">
        <v>107</v>
      </c>
      <c r="I2" s="48" t="s">
        <v>107</v>
      </c>
      <c r="J2" s="48" t="s">
        <v>107</v>
      </c>
      <c r="K2" s="48" t="s">
        <v>107</v>
      </c>
      <c r="L2" s="48" t="s">
        <v>107</v>
      </c>
      <c r="M2" s="48" t="s">
        <v>107</v>
      </c>
      <c r="N2" s="48" t="s">
        <v>107</v>
      </c>
      <c r="O2" s="48" t="s">
        <v>107</v>
      </c>
      <c r="P2" s="48" t="s">
        <v>107</v>
      </c>
      <c r="Q2" s="48" t="s">
        <v>107</v>
      </c>
      <c r="R2" s="48" t="s">
        <v>107</v>
      </c>
      <c r="S2" s="48" t="s">
        <v>107</v>
      </c>
      <c r="T2" s="48" t="s">
        <v>107</v>
      </c>
      <c r="U2" s="48" t="s">
        <v>107</v>
      </c>
      <c r="V2" s="48" t="s">
        <v>107</v>
      </c>
      <c r="W2" s="48" t="s">
        <v>107</v>
      </c>
      <c r="X2" s="49" t="s">
        <v>107</v>
      </c>
      <c r="Y2" s="48" t="s">
        <v>107</v>
      </c>
      <c r="Z2" s="48" t="s">
        <v>107</v>
      </c>
      <c r="AA2" s="48" t="s">
        <v>107</v>
      </c>
      <c r="AB2" s="50" t="s">
        <v>107</v>
      </c>
    </row>
    <row r="3" spans="1:28" x14ac:dyDescent="0.55000000000000004">
      <c r="A3" s="140" t="s">
        <v>509</v>
      </c>
      <c r="B3" s="140">
        <v>2013</v>
      </c>
      <c r="C3" s="48" t="s">
        <v>46</v>
      </c>
      <c r="D3" s="48">
        <v>2</v>
      </c>
      <c r="E3" s="48" t="str">
        <f>CONCATENATE(C$1:C$65288,D$1:D$65288)</f>
        <v>AC2</v>
      </c>
      <c r="F3" s="62">
        <v>0</v>
      </c>
      <c r="G3" s="48">
        <v>0</v>
      </c>
      <c r="H3" s="48">
        <v>0</v>
      </c>
      <c r="I3" s="48">
        <v>0</v>
      </c>
      <c r="J3" s="48">
        <v>0</v>
      </c>
      <c r="K3" s="48">
        <v>0</v>
      </c>
      <c r="L3" s="48">
        <v>0</v>
      </c>
      <c r="M3" s="48">
        <v>0</v>
      </c>
      <c r="N3" s="48">
        <v>1</v>
      </c>
      <c r="O3" s="48">
        <v>1</v>
      </c>
      <c r="P3" s="48">
        <v>0</v>
      </c>
      <c r="Q3" s="48">
        <v>2</v>
      </c>
      <c r="R3" s="48">
        <v>0</v>
      </c>
      <c r="S3" s="48">
        <v>0</v>
      </c>
      <c r="T3" s="48">
        <v>0</v>
      </c>
      <c r="U3" s="48">
        <v>0</v>
      </c>
      <c r="V3" s="48">
        <v>0</v>
      </c>
      <c r="W3" s="48">
        <v>0</v>
      </c>
      <c r="X3" s="49">
        <v>13</v>
      </c>
      <c r="Y3" s="48">
        <v>4</v>
      </c>
      <c r="Z3" s="48">
        <v>0</v>
      </c>
      <c r="AA3" s="48">
        <v>0</v>
      </c>
      <c r="AB3" s="50">
        <v>0</v>
      </c>
    </row>
    <row r="4" spans="1:28" x14ac:dyDescent="0.55000000000000004">
      <c r="A4" s="140" t="s">
        <v>509</v>
      </c>
      <c r="B4" s="140">
        <v>2013</v>
      </c>
      <c r="C4" s="48" t="s">
        <v>46</v>
      </c>
      <c r="D4" s="48">
        <v>3</v>
      </c>
      <c r="E4" s="48" t="str">
        <f>CONCATENATE(C$1:C$65288,D$1:D$65288)</f>
        <v>AC3</v>
      </c>
      <c r="F4" s="62">
        <v>0</v>
      </c>
      <c r="G4" s="48">
        <v>0</v>
      </c>
      <c r="H4" s="48">
        <v>0</v>
      </c>
      <c r="I4" s="48">
        <v>0</v>
      </c>
      <c r="J4" s="48">
        <v>0</v>
      </c>
      <c r="K4" s="48">
        <v>0</v>
      </c>
      <c r="L4" s="48">
        <v>0</v>
      </c>
      <c r="M4" s="48">
        <v>0</v>
      </c>
      <c r="N4" s="48">
        <v>0</v>
      </c>
      <c r="O4" s="48">
        <v>0</v>
      </c>
      <c r="P4" s="48">
        <v>0</v>
      </c>
      <c r="Q4" s="48">
        <v>0</v>
      </c>
      <c r="R4" s="48">
        <v>0</v>
      </c>
      <c r="S4" s="48">
        <v>0</v>
      </c>
      <c r="T4" s="48">
        <v>0</v>
      </c>
      <c r="U4" s="48">
        <v>0</v>
      </c>
      <c r="V4" s="48">
        <v>0</v>
      </c>
      <c r="W4" s="48">
        <v>1</v>
      </c>
      <c r="X4" s="49">
        <v>25</v>
      </c>
      <c r="Y4" s="48">
        <v>28</v>
      </c>
      <c r="Z4" s="48">
        <v>1</v>
      </c>
      <c r="AA4" s="48">
        <v>0</v>
      </c>
      <c r="AB4" s="50">
        <v>0</v>
      </c>
    </row>
    <row r="5" spans="1:28" x14ac:dyDescent="0.55000000000000004">
      <c r="A5" s="140" t="s">
        <v>509</v>
      </c>
      <c r="B5" s="140">
        <v>2013</v>
      </c>
      <c r="C5" s="48" t="s">
        <v>46</v>
      </c>
      <c r="D5" s="48">
        <v>4</v>
      </c>
      <c r="E5" s="48" t="str">
        <f>CONCATENATE(C$1:C$65288,D$1:D$65288)</f>
        <v>AC4</v>
      </c>
      <c r="F5" s="62">
        <v>0</v>
      </c>
      <c r="G5" s="48">
        <v>0</v>
      </c>
      <c r="H5" s="48">
        <v>0</v>
      </c>
      <c r="I5" s="48">
        <v>0</v>
      </c>
      <c r="J5" s="48">
        <v>0</v>
      </c>
      <c r="K5" s="48">
        <v>0</v>
      </c>
      <c r="L5" s="48">
        <v>0</v>
      </c>
      <c r="M5" s="48">
        <v>0</v>
      </c>
      <c r="N5" s="48">
        <v>0</v>
      </c>
      <c r="O5" s="48">
        <v>0</v>
      </c>
      <c r="P5" s="48">
        <v>0</v>
      </c>
      <c r="Q5" s="48">
        <v>0</v>
      </c>
      <c r="R5" s="48">
        <v>0</v>
      </c>
      <c r="S5" s="48">
        <v>1</v>
      </c>
      <c r="T5" s="48">
        <v>0</v>
      </c>
      <c r="U5" s="48">
        <v>0</v>
      </c>
      <c r="V5" s="48">
        <v>0</v>
      </c>
      <c r="W5" s="48">
        <v>0</v>
      </c>
      <c r="X5" s="49">
        <v>28</v>
      </c>
      <c r="Y5" s="48">
        <v>3</v>
      </c>
      <c r="Z5" s="48">
        <v>0</v>
      </c>
      <c r="AA5" s="48">
        <v>0</v>
      </c>
      <c r="AB5" s="50">
        <v>0</v>
      </c>
    </row>
    <row r="6" spans="1:28" x14ac:dyDescent="0.55000000000000004">
      <c r="A6" s="140" t="s">
        <v>509</v>
      </c>
      <c r="B6" s="140">
        <v>2013</v>
      </c>
      <c r="C6" s="48" t="s">
        <v>46</v>
      </c>
      <c r="D6" s="48">
        <v>5</v>
      </c>
      <c r="E6" s="48" t="str">
        <f>CONCATENATE(C$1:C$65288,D$1:D$65288)</f>
        <v>AC5</v>
      </c>
      <c r="F6" s="62">
        <v>0</v>
      </c>
      <c r="G6" s="48">
        <v>0</v>
      </c>
      <c r="H6" s="48">
        <v>0</v>
      </c>
      <c r="I6" s="48">
        <v>0</v>
      </c>
      <c r="J6" s="48">
        <v>0</v>
      </c>
      <c r="K6" s="48">
        <v>0</v>
      </c>
      <c r="L6" s="48">
        <v>0</v>
      </c>
      <c r="M6" s="48">
        <v>0</v>
      </c>
      <c r="N6" s="48">
        <v>0</v>
      </c>
      <c r="O6" s="48">
        <v>0</v>
      </c>
      <c r="P6" s="48">
        <v>0</v>
      </c>
      <c r="Q6" s="48">
        <v>0</v>
      </c>
      <c r="R6" s="48">
        <v>0</v>
      </c>
      <c r="S6" s="48">
        <v>0</v>
      </c>
      <c r="T6" s="48">
        <v>2</v>
      </c>
      <c r="U6" s="48">
        <v>0</v>
      </c>
      <c r="V6" s="48">
        <v>0</v>
      </c>
      <c r="W6" s="48">
        <v>0</v>
      </c>
      <c r="X6" s="49">
        <v>5</v>
      </c>
      <c r="Y6" s="48">
        <v>2</v>
      </c>
      <c r="Z6" s="48">
        <v>0</v>
      </c>
      <c r="AA6" s="48">
        <v>0</v>
      </c>
      <c r="AB6" s="50">
        <v>0</v>
      </c>
    </row>
    <row r="7" spans="1:28" x14ac:dyDescent="0.55000000000000004">
      <c r="A7" s="140" t="s">
        <v>509</v>
      </c>
      <c r="B7" s="140">
        <v>2013</v>
      </c>
      <c r="C7" s="48" t="s">
        <v>46</v>
      </c>
      <c r="D7" s="48">
        <v>6</v>
      </c>
      <c r="E7" s="48" t="str">
        <f>CONCATENATE(C$1:C$65288,D$1:D$65288)</f>
        <v>AC6</v>
      </c>
      <c r="F7" s="62">
        <v>0</v>
      </c>
      <c r="G7" s="48">
        <v>0</v>
      </c>
      <c r="H7" s="48">
        <v>0</v>
      </c>
      <c r="I7" s="48">
        <v>0</v>
      </c>
      <c r="J7" s="48">
        <v>0</v>
      </c>
      <c r="K7" s="48">
        <v>0</v>
      </c>
      <c r="L7" s="48">
        <v>0</v>
      </c>
      <c r="M7" s="48">
        <v>0</v>
      </c>
      <c r="N7" s="48">
        <v>0</v>
      </c>
      <c r="O7" s="48">
        <v>0</v>
      </c>
      <c r="P7" s="48">
        <v>0</v>
      </c>
      <c r="Q7" s="48">
        <v>0</v>
      </c>
      <c r="R7" s="48">
        <v>0</v>
      </c>
      <c r="S7" s="48">
        <v>0</v>
      </c>
      <c r="T7" s="48">
        <v>0</v>
      </c>
      <c r="U7" s="48">
        <v>0</v>
      </c>
      <c r="V7" s="48">
        <v>0</v>
      </c>
      <c r="W7" s="48">
        <v>0</v>
      </c>
      <c r="X7" s="49">
        <v>10</v>
      </c>
      <c r="Y7" s="48">
        <v>3</v>
      </c>
      <c r="Z7" s="48">
        <v>0</v>
      </c>
      <c r="AA7" s="48">
        <v>0</v>
      </c>
      <c r="AB7" s="50">
        <v>0</v>
      </c>
    </row>
    <row r="8" spans="1:28" x14ac:dyDescent="0.55000000000000004">
      <c r="A8" s="140" t="s">
        <v>509</v>
      </c>
      <c r="B8" s="140">
        <v>2013</v>
      </c>
      <c r="C8" s="48" t="s">
        <v>46</v>
      </c>
      <c r="D8" s="48">
        <v>7</v>
      </c>
      <c r="E8" s="48" t="str">
        <f>CONCATENATE(C$1:C$65288,D$1:D$65288)</f>
        <v>AC7</v>
      </c>
      <c r="F8" s="62">
        <v>0</v>
      </c>
      <c r="G8" s="48">
        <v>0</v>
      </c>
      <c r="H8" s="48">
        <v>0</v>
      </c>
      <c r="I8" s="48">
        <v>0</v>
      </c>
      <c r="J8" s="48">
        <v>0</v>
      </c>
      <c r="K8" s="48">
        <v>0</v>
      </c>
      <c r="L8" s="48">
        <v>0</v>
      </c>
      <c r="M8" s="48">
        <v>0</v>
      </c>
      <c r="N8" s="48">
        <v>0</v>
      </c>
      <c r="O8" s="48">
        <v>2</v>
      </c>
      <c r="P8" s="48">
        <v>0</v>
      </c>
      <c r="Q8" s="48">
        <v>1</v>
      </c>
      <c r="R8" s="48">
        <v>0</v>
      </c>
      <c r="S8" s="48">
        <v>0</v>
      </c>
      <c r="T8" s="48">
        <v>0</v>
      </c>
      <c r="U8" s="48">
        <v>0</v>
      </c>
      <c r="V8" s="48">
        <v>0</v>
      </c>
      <c r="W8" s="48">
        <v>0</v>
      </c>
      <c r="X8" s="49">
        <v>15</v>
      </c>
      <c r="Y8" s="48">
        <v>1</v>
      </c>
      <c r="Z8" s="48">
        <v>0</v>
      </c>
      <c r="AA8" s="48">
        <v>0</v>
      </c>
      <c r="AB8" s="50">
        <v>0</v>
      </c>
    </row>
    <row r="9" spans="1:28" x14ac:dyDescent="0.55000000000000004">
      <c r="A9" s="140" t="s">
        <v>509</v>
      </c>
      <c r="B9" s="140">
        <v>2013</v>
      </c>
      <c r="C9" s="54" t="s">
        <v>46</v>
      </c>
      <c r="D9" s="54">
        <v>8</v>
      </c>
      <c r="E9" s="54" t="str">
        <f>CONCATENATE(C$1:C$65288,D$1:D$65288)</f>
        <v>AC8</v>
      </c>
      <c r="F9" s="63">
        <v>9</v>
      </c>
      <c r="G9" s="54">
        <v>0</v>
      </c>
      <c r="H9" s="54">
        <v>0</v>
      </c>
      <c r="I9" s="54">
        <v>0</v>
      </c>
      <c r="J9" s="54">
        <v>0</v>
      </c>
      <c r="K9" s="54">
        <v>0</v>
      </c>
      <c r="L9" s="54">
        <v>0</v>
      </c>
      <c r="M9" s="54">
        <v>1</v>
      </c>
      <c r="N9" s="54">
        <v>1</v>
      </c>
      <c r="O9" s="54">
        <v>0</v>
      </c>
      <c r="P9" s="54">
        <v>0</v>
      </c>
      <c r="Q9" s="54">
        <v>2</v>
      </c>
      <c r="R9" s="54">
        <v>0</v>
      </c>
      <c r="S9" s="54">
        <v>0</v>
      </c>
      <c r="T9" s="54">
        <v>1</v>
      </c>
      <c r="U9" s="54">
        <v>0</v>
      </c>
      <c r="V9" s="54">
        <v>0</v>
      </c>
      <c r="W9" s="54">
        <v>0</v>
      </c>
      <c r="X9" s="55">
        <v>1</v>
      </c>
      <c r="Y9" s="54">
        <v>5</v>
      </c>
      <c r="Z9" s="54">
        <v>4</v>
      </c>
      <c r="AA9" s="54">
        <v>3</v>
      </c>
      <c r="AB9" s="56">
        <v>3</v>
      </c>
    </row>
    <row r="10" spans="1:28" x14ac:dyDescent="0.55000000000000004">
      <c r="A10" s="140" t="s">
        <v>509</v>
      </c>
      <c r="B10" s="140">
        <v>2013</v>
      </c>
      <c r="C10" s="48" t="s">
        <v>46</v>
      </c>
      <c r="D10" s="48">
        <v>9</v>
      </c>
      <c r="E10" s="48" t="str">
        <f>CONCATENATE(C$1:C$65288,D$1:D$65288)</f>
        <v>AC9</v>
      </c>
      <c r="F10" s="62">
        <v>0</v>
      </c>
      <c r="G10" s="48">
        <v>0</v>
      </c>
      <c r="H10" s="48">
        <v>0</v>
      </c>
      <c r="I10" s="48">
        <v>0</v>
      </c>
      <c r="J10" s="48">
        <v>0</v>
      </c>
      <c r="K10" s="48">
        <v>0</v>
      </c>
      <c r="L10" s="48">
        <v>0</v>
      </c>
      <c r="M10" s="48">
        <v>0</v>
      </c>
      <c r="N10" s="48">
        <v>0</v>
      </c>
      <c r="O10" s="48">
        <v>0</v>
      </c>
      <c r="P10" s="48">
        <v>0</v>
      </c>
      <c r="Q10" s="48">
        <v>1</v>
      </c>
      <c r="R10" s="48">
        <v>0</v>
      </c>
      <c r="S10" s="48">
        <v>0</v>
      </c>
      <c r="T10" s="48">
        <v>0</v>
      </c>
      <c r="U10" s="48">
        <v>0</v>
      </c>
      <c r="V10" s="48">
        <v>0</v>
      </c>
      <c r="W10" s="48">
        <v>0</v>
      </c>
      <c r="X10" s="49">
        <v>21</v>
      </c>
      <c r="Y10" s="48">
        <v>5</v>
      </c>
      <c r="Z10" s="48">
        <v>0</v>
      </c>
      <c r="AA10" s="48">
        <v>0</v>
      </c>
      <c r="AB10" s="50">
        <v>0</v>
      </c>
    </row>
    <row r="11" spans="1:28" x14ac:dyDescent="0.55000000000000004">
      <c r="A11" s="140" t="s">
        <v>509</v>
      </c>
      <c r="B11" s="140">
        <v>2013</v>
      </c>
      <c r="C11" s="54" t="s">
        <v>46</v>
      </c>
      <c r="D11" s="54">
        <v>10</v>
      </c>
      <c r="E11" s="54" t="str">
        <f>CONCATENATE(C$1:C$65288,D$1:D$65288)</f>
        <v>AC10</v>
      </c>
      <c r="F11" s="63">
        <v>0</v>
      </c>
      <c r="G11" s="54">
        <v>0</v>
      </c>
      <c r="H11" s="54">
        <v>0</v>
      </c>
      <c r="I11" s="54">
        <v>0</v>
      </c>
      <c r="J11" s="54">
        <v>0</v>
      </c>
      <c r="K11" s="54">
        <v>2</v>
      </c>
      <c r="L11" s="54">
        <v>1</v>
      </c>
      <c r="M11" s="54">
        <v>0</v>
      </c>
      <c r="N11" s="54">
        <v>1</v>
      </c>
      <c r="O11" s="54">
        <v>0</v>
      </c>
      <c r="P11" s="54">
        <v>0</v>
      </c>
      <c r="Q11" s="54">
        <v>0</v>
      </c>
      <c r="R11" s="54">
        <v>0</v>
      </c>
      <c r="S11" s="54">
        <v>0</v>
      </c>
      <c r="T11" s="54">
        <v>0</v>
      </c>
      <c r="U11" s="54">
        <v>0</v>
      </c>
      <c r="V11" s="54">
        <v>0</v>
      </c>
      <c r="W11" s="54">
        <v>0</v>
      </c>
      <c r="X11" s="55">
        <v>26</v>
      </c>
      <c r="Y11" s="54">
        <v>24</v>
      </c>
      <c r="Z11" s="54">
        <v>0</v>
      </c>
      <c r="AA11" s="54">
        <v>0</v>
      </c>
      <c r="AB11" s="56">
        <v>0</v>
      </c>
    </row>
    <row r="12" spans="1:28" x14ac:dyDescent="0.55000000000000004">
      <c r="A12" s="140" t="s">
        <v>509</v>
      </c>
      <c r="B12" s="140">
        <v>2013</v>
      </c>
      <c r="C12" s="48" t="s">
        <v>46</v>
      </c>
      <c r="D12" s="48">
        <v>11</v>
      </c>
      <c r="E12" s="48" t="str">
        <f>CONCATENATE(C$1:C$65288,D$1:D$65288)</f>
        <v>AC11</v>
      </c>
      <c r="F12" s="62">
        <v>0</v>
      </c>
      <c r="G12" s="48">
        <v>0</v>
      </c>
      <c r="H12" s="48">
        <v>0</v>
      </c>
      <c r="I12" s="48">
        <v>0</v>
      </c>
      <c r="J12" s="48">
        <v>0</v>
      </c>
      <c r="K12" s="48">
        <v>0</v>
      </c>
      <c r="L12" s="48">
        <v>0</v>
      </c>
      <c r="M12" s="48">
        <v>0</v>
      </c>
      <c r="N12" s="48">
        <v>0</v>
      </c>
      <c r="O12" s="48">
        <v>1</v>
      </c>
      <c r="P12" s="48">
        <v>0</v>
      </c>
      <c r="Q12" s="48">
        <v>0</v>
      </c>
      <c r="R12" s="48">
        <v>0</v>
      </c>
      <c r="S12" s="48">
        <v>0</v>
      </c>
      <c r="T12" s="48">
        <v>0</v>
      </c>
      <c r="U12" s="48">
        <v>0</v>
      </c>
      <c r="V12" s="48">
        <v>0</v>
      </c>
      <c r="W12" s="48">
        <v>0</v>
      </c>
      <c r="X12" s="49">
        <v>20</v>
      </c>
      <c r="Y12" s="48">
        <v>3</v>
      </c>
      <c r="Z12" s="48">
        <v>0</v>
      </c>
      <c r="AA12" s="48">
        <v>0</v>
      </c>
      <c r="AB12" s="50">
        <v>0</v>
      </c>
    </row>
    <row r="13" spans="1:28" x14ac:dyDescent="0.55000000000000004">
      <c r="A13" s="140" t="s">
        <v>509</v>
      </c>
      <c r="B13" s="140">
        <v>2013</v>
      </c>
      <c r="C13" s="48" t="s">
        <v>46</v>
      </c>
      <c r="D13" s="48">
        <v>13</v>
      </c>
      <c r="E13" s="48" t="str">
        <f>CONCATENATE(C$1:C$65288,D$1:D$65288)</f>
        <v>AC13</v>
      </c>
      <c r="F13" s="62">
        <v>0</v>
      </c>
      <c r="G13" s="48">
        <v>0</v>
      </c>
      <c r="H13" s="48">
        <v>0</v>
      </c>
      <c r="I13" s="48">
        <v>0</v>
      </c>
      <c r="J13" s="48">
        <v>0</v>
      </c>
      <c r="K13" s="48">
        <v>0</v>
      </c>
      <c r="L13" s="48">
        <v>0</v>
      </c>
      <c r="M13" s="48">
        <v>0</v>
      </c>
      <c r="N13" s="48">
        <v>0</v>
      </c>
      <c r="O13" s="48">
        <v>0</v>
      </c>
      <c r="P13" s="48">
        <v>0</v>
      </c>
      <c r="Q13" s="48">
        <v>0</v>
      </c>
      <c r="R13" s="48">
        <v>0</v>
      </c>
      <c r="S13" s="48">
        <v>0</v>
      </c>
      <c r="T13" s="48">
        <v>0</v>
      </c>
      <c r="U13" s="48">
        <v>0</v>
      </c>
      <c r="V13" s="48">
        <v>0</v>
      </c>
      <c r="W13" s="48">
        <v>1</v>
      </c>
      <c r="X13" s="49">
        <v>20</v>
      </c>
      <c r="Y13" s="48">
        <v>22</v>
      </c>
      <c r="Z13" s="48">
        <v>0</v>
      </c>
      <c r="AA13" s="48">
        <v>0</v>
      </c>
      <c r="AB13" s="50">
        <v>0</v>
      </c>
    </row>
    <row r="14" spans="1:28" x14ac:dyDescent="0.55000000000000004">
      <c r="A14" s="140" t="s">
        <v>509</v>
      </c>
      <c r="B14" s="140">
        <v>2013</v>
      </c>
      <c r="C14" s="51" t="s">
        <v>46</v>
      </c>
      <c r="D14" s="51">
        <v>15</v>
      </c>
      <c r="E14" s="51" t="s">
        <v>48</v>
      </c>
      <c r="F14" s="64">
        <v>0</v>
      </c>
      <c r="G14" s="51">
        <v>0</v>
      </c>
      <c r="H14" s="51">
        <v>0</v>
      </c>
      <c r="I14" s="51">
        <v>0</v>
      </c>
      <c r="J14" s="51">
        <v>0</v>
      </c>
      <c r="K14" s="51">
        <v>0</v>
      </c>
      <c r="L14" s="51">
        <v>0</v>
      </c>
      <c r="M14" s="51">
        <v>0</v>
      </c>
      <c r="N14" s="51">
        <v>0</v>
      </c>
      <c r="O14" s="51">
        <v>0</v>
      </c>
      <c r="P14" s="51">
        <v>0</v>
      </c>
      <c r="Q14" s="51">
        <v>0</v>
      </c>
      <c r="R14" s="51">
        <v>0</v>
      </c>
      <c r="S14" s="51">
        <v>0</v>
      </c>
      <c r="T14" s="51">
        <v>0</v>
      </c>
      <c r="U14" s="51">
        <v>0</v>
      </c>
      <c r="V14" s="51">
        <v>0</v>
      </c>
      <c r="W14" s="51">
        <v>0</v>
      </c>
      <c r="X14" s="52">
        <v>21</v>
      </c>
      <c r="Y14" s="51">
        <v>23</v>
      </c>
      <c r="Z14" s="51">
        <v>10</v>
      </c>
      <c r="AA14" s="51">
        <v>0</v>
      </c>
      <c r="AB14" s="53">
        <v>0</v>
      </c>
    </row>
    <row r="15" spans="1:28" x14ac:dyDescent="0.55000000000000004">
      <c r="A15" s="140" t="s">
        <v>509</v>
      </c>
      <c r="B15" s="140">
        <v>2013</v>
      </c>
      <c r="C15" s="48" t="s">
        <v>46</v>
      </c>
      <c r="D15" s="48">
        <v>16</v>
      </c>
      <c r="E15" s="48" t="str">
        <f>CONCATENATE(C$1:C$65288,D$1:D$65288)</f>
        <v>AC16</v>
      </c>
      <c r="F15" s="62">
        <v>0</v>
      </c>
      <c r="G15" s="48">
        <v>0</v>
      </c>
      <c r="H15" s="48">
        <v>0</v>
      </c>
      <c r="I15" s="48">
        <v>0</v>
      </c>
      <c r="J15" s="48">
        <v>0</v>
      </c>
      <c r="K15" s="48">
        <v>1</v>
      </c>
      <c r="L15" s="48">
        <v>0</v>
      </c>
      <c r="M15" s="48">
        <v>0</v>
      </c>
      <c r="N15" s="48">
        <v>0</v>
      </c>
      <c r="O15" s="48">
        <v>1</v>
      </c>
      <c r="P15" s="48">
        <v>0</v>
      </c>
      <c r="Q15" s="48">
        <v>0</v>
      </c>
      <c r="R15" s="48">
        <v>0</v>
      </c>
      <c r="S15" s="48">
        <v>0</v>
      </c>
      <c r="T15" s="48">
        <v>0</v>
      </c>
      <c r="U15" s="48">
        <v>0</v>
      </c>
      <c r="V15" s="48">
        <v>0</v>
      </c>
      <c r="W15" s="48">
        <v>0</v>
      </c>
      <c r="X15" s="49">
        <v>1</v>
      </c>
      <c r="Y15" s="48">
        <v>11</v>
      </c>
      <c r="Z15" s="48">
        <v>3</v>
      </c>
      <c r="AA15" s="48">
        <v>0</v>
      </c>
      <c r="AB15" s="50">
        <v>1</v>
      </c>
    </row>
    <row r="16" spans="1:28" x14ac:dyDescent="0.55000000000000004">
      <c r="A16" s="140" t="s">
        <v>509</v>
      </c>
      <c r="B16" s="140">
        <v>2013</v>
      </c>
      <c r="C16" s="48" t="s">
        <v>46</v>
      </c>
      <c r="D16" s="48">
        <v>17</v>
      </c>
      <c r="E16" s="48" t="str">
        <f>CONCATENATE(C$1:C$65288,D$1:D$65288)</f>
        <v>AC17</v>
      </c>
      <c r="F16" s="62">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9">
        <v>0</v>
      </c>
      <c r="Y16" s="48">
        <v>0</v>
      </c>
      <c r="Z16" s="48">
        <v>0</v>
      </c>
      <c r="AA16" s="48">
        <v>0</v>
      </c>
      <c r="AB16" s="50">
        <v>0</v>
      </c>
    </row>
    <row r="17" spans="1:28" x14ac:dyDescent="0.55000000000000004">
      <c r="A17" s="140" t="s">
        <v>509</v>
      </c>
      <c r="B17" s="140">
        <v>2013</v>
      </c>
      <c r="C17" s="48" t="s">
        <v>46</v>
      </c>
      <c r="D17" s="48">
        <v>18</v>
      </c>
      <c r="E17" s="48" t="str">
        <f>CONCATENATE(C$1:C$65288,D$1:D$65288)</f>
        <v>AC18</v>
      </c>
      <c r="F17" s="62">
        <v>0</v>
      </c>
      <c r="G17" s="48">
        <v>0</v>
      </c>
      <c r="H17" s="48">
        <v>0</v>
      </c>
      <c r="I17" s="48">
        <v>0</v>
      </c>
      <c r="J17" s="48">
        <v>0</v>
      </c>
      <c r="K17" s="48">
        <v>0</v>
      </c>
      <c r="L17" s="48">
        <v>0</v>
      </c>
      <c r="M17" s="48">
        <v>0</v>
      </c>
      <c r="N17" s="48">
        <v>1</v>
      </c>
      <c r="O17" s="48">
        <v>0</v>
      </c>
      <c r="P17" s="48">
        <v>1</v>
      </c>
      <c r="Q17" s="48">
        <v>0</v>
      </c>
      <c r="R17" s="48">
        <v>0</v>
      </c>
      <c r="S17" s="48">
        <v>0</v>
      </c>
      <c r="T17" s="48">
        <v>0</v>
      </c>
      <c r="U17" s="48">
        <v>0</v>
      </c>
      <c r="V17" s="48">
        <v>0</v>
      </c>
      <c r="W17" s="48">
        <v>0</v>
      </c>
      <c r="X17" s="49">
        <v>13</v>
      </c>
      <c r="Y17" s="48">
        <v>4</v>
      </c>
      <c r="Z17" s="48">
        <v>0</v>
      </c>
      <c r="AA17" s="48">
        <v>0</v>
      </c>
      <c r="AB17" s="50">
        <v>0</v>
      </c>
    </row>
    <row r="18" spans="1:28" x14ac:dyDescent="0.55000000000000004">
      <c r="A18" s="140" t="s">
        <v>509</v>
      </c>
      <c r="B18" s="140">
        <v>2013</v>
      </c>
      <c r="C18" s="54" t="s">
        <v>46</v>
      </c>
      <c r="D18" s="54">
        <v>19</v>
      </c>
      <c r="E18" s="54" t="str">
        <f>CONCATENATE(C$1:C$65288,D$1:D$65288)</f>
        <v>AC19</v>
      </c>
      <c r="F18" s="63">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5">
        <v>19</v>
      </c>
      <c r="Y18" s="54">
        <v>33</v>
      </c>
      <c r="Z18" s="54">
        <v>0</v>
      </c>
      <c r="AA18" s="54">
        <v>0</v>
      </c>
      <c r="AB18" s="56">
        <v>0</v>
      </c>
    </row>
    <row r="19" spans="1:28" x14ac:dyDescent="0.55000000000000004">
      <c r="A19" s="140" t="s">
        <v>509</v>
      </c>
      <c r="B19" s="140">
        <v>2013</v>
      </c>
      <c r="C19" s="48" t="s">
        <v>46</v>
      </c>
      <c r="D19" s="48">
        <v>20</v>
      </c>
      <c r="E19" s="48" t="str">
        <f>CONCATENATE(C$1:C$65288,D$1:D$65288)</f>
        <v>AC20</v>
      </c>
      <c r="F19" s="62">
        <v>0</v>
      </c>
      <c r="G19" s="48">
        <v>0</v>
      </c>
      <c r="H19" s="48">
        <v>0</v>
      </c>
      <c r="I19" s="48">
        <v>0</v>
      </c>
      <c r="J19" s="48">
        <v>0</v>
      </c>
      <c r="K19" s="48">
        <v>0</v>
      </c>
      <c r="L19" s="48">
        <v>0</v>
      </c>
      <c r="M19" s="48">
        <v>0</v>
      </c>
      <c r="N19" s="48">
        <v>0</v>
      </c>
      <c r="O19" s="48">
        <v>0</v>
      </c>
      <c r="P19" s="48">
        <v>0</v>
      </c>
      <c r="Q19" s="48">
        <v>2</v>
      </c>
      <c r="R19" s="48">
        <v>0</v>
      </c>
      <c r="S19" s="48">
        <v>0</v>
      </c>
      <c r="T19" s="48">
        <v>0</v>
      </c>
      <c r="U19" s="48">
        <v>0</v>
      </c>
      <c r="V19" s="48">
        <v>0</v>
      </c>
      <c r="W19" s="48">
        <v>0</v>
      </c>
      <c r="X19" s="49">
        <v>125</v>
      </c>
      <c r="Y19" s="48">
        <v>19</v>
      </c>
      <c r="Z19" s="48">
        <v>0</v>
      </c>
      <c r="AA19" s="48">
        <v>0</v>
      </c>
      <c r="AB19" s="50">
        <v>0</v>
      </c>
    </row>
    <row r="20" spans="1:28" ht="15.75" customHeight="1" x14ac:dyDescent="0.55000000000000004">
      <c r="A20" s="140" t="s">
        <v>509</v>
      </c>
      <c r="B20" s="140">
        <v>2013</v>
      </c>
      <c r="C20" s="54" t="s">
        <v>46</v>
      </c>
      <c r="D20" s="54">
        <v>21</v>
      </c>
      <c r="E20" s="54" t="str">
        <f>CONCATENATE(C$1:C$65288,D$1:D$65288)</f>
        <v>AC21</v>
      </c>
      <c r="F20" s="63">
        <v>0</v>
      </c>
      <c r="G20" s="54">
        <v>0</v>
      </c>
      <c r="H20" s="54">
        <v>0</v>
      </c>
      <c r="I20" s="54">
        <v>0</v>
      </c>
      <c r="J20" s="54">
        <v>0</v>
      </c>
      <c r="K20" s="54">
        <v>0</v>
      </c>
      <c r="L20" s="54">
        <v>0</v>
      </c>
      <c r="M20" s="54">
        <v>0</v>
      </c>
      <c r="N20" s="54">
        <v>0</v>
      </c>
      <c r="O20" s="54">
        <v>0</v>
      </c>
      <c r="P20" s="54">
        <v>0</v>
      </c>
      <c r="Q20" s="54">
        <v>0</v>
      </c>
      <c r="R20" s="54">
        <v>0</v>
      </c>
      <c r="S20" s="54">
        <v>0</v>
      </c>
      <c r="T20" s="54">
        <v>0</v>
      </c>
      <c r="U20" s="54">
        <v>0</v>
      </c>
      <c r="V20" s="54">
        <v>0</v>
      </c>
      <c r="W20" s="54">
        <v>0</v>
      </c>
      <c r="X20" s="55">
        <v>4</v>
      </c>
      <c r="Y20" s="54">
        <v>0</v>
      </c>
      <c r="Z20" s="54">
        <v>4</v>
      </c>
      <c r="AA20" s="54">
        <v>1</v>
      </c>
      <c r="AB20" s="56">
        <v>1</v>
      </c>
    </row>
    <row r="21" spans="1:28" ht="15.75" customHeight="1" x14ac:dyDescent="0.55000000000000004">
      <c r="A21" s="140" t="s">
        <v>509</v>
      </c>
      <c r="B21" s="140">
        <v>2013</v>
      </c>
      <c r="C21" s="48" t="s">
        <v>46</v>
      </c>
      <c r="D21" s="48">
        <v>22</v>
      </c>
      <c r="E21" s="48" t="str">
        <f>CONCATENATE(C$1:C$65288,D$1:D$65288)</f>
        <v>AC22</v>
      </c>
      <c r="F21" s="62">
        <v>0</v>
      </c>
      <c r="G21" s="48">
        <v>0</v>
      </c>
      <c r="H21" s="48">
        <v>0</v>
      </c>
      <c r="I21" s="48">
        <v>0</v>
      </c>
      <c r="J21" s="48">
        <v>0</v>
      </c>
      <c r="K21" s="48">
        <v>0</v>
      </c>
      <c r="L21" s="48">
        <v>0</v>
      </c>
      <c r="M21" s="48">
        <v>0</v>
      </c>
      <c r="N21" s="48">
        <v>0</v>
      </c>
      <c r="O21" s="48">
        <v>0</v>
      </c>
      <c r="P21" s="48">
        <v>0</v>
      </c>
      <c r="Q21" s="48">
        <v>0</v>
      </c>
      <c r="R21" s="48">
        <v>0</v>
      </c>
      <c r="S21" s="48">
        <v>0</v>
      </c>
      <c r="T21" s="48">
        <v>0</v>
      </c>
      <c r="U21" s="48">
        <v>0</v>
      </c>
      <c r="V21" s="48">
        <v>0</v>
      </c>
      <c r="W21" s="48">
        <v>0</v>
      </c>
      <c r="X21" s="49">
        <v>22</v>
      </c>
      <c r="Y21" s="48">
        <v>10</v>
      </c>
      <c r="Z21" s="48">
        <v>0</v>
      </c>
      <c r="AA21" s="48">
        <v>0</v>
      </c>
      <c r="AB21" s="50">
        <v>0</v>
      </c>
    </row>
    <row r="22" spans="1:28" ht="15.75" customHeight="1" x14ac:dyDescent="0.55000000000000004">
      <c r="A22" s="140" t="s">
        <v>509</v>
      </c>
      <c r="B22" s="140">
        <v>2013</v>
      </c>
      <c r="C22" s="48" t="s">
        <v>46</v>
      </c>
      <c r="D22" s="48">
        <v>23</v>
      </c>
      <c r="E22" s="48" t="str">
        <f>CONCATENATE(C$1:C$65288,D$1:D$65288)</f>
        <v>AC23</v>
      </c>
      <c r="F22" s="62">
        <v>0</v>
      </c>
      <c r="G22" s="48">
        <v>0</v>
      </c>
      <c r="H22" s="48">
        <v>0</v>
      </c>
      <c r="I22" s="48">
        <v>0</v>
      </c>
      <c r="J22" s="48">
        <v>0</v>
      </c>
      <c r="K22" s="48">
        <v>0</v>
      </c>
      <c r="L22" s="48">
        <v>0</v>
      </c>
      <c r="M22" s="48">
        <v>0</v>
      </c>
      <c r="N22" s="48">
        <v>0</v>
      </c>
      <c r="O22" s="48">
        <v>0</v>
      </c>
      <c r="P22" s="48">
        <v>0</v>
      </c>
      <c r="Q22" s="48">
        <v>0</v>
      </c>
      <c r="R22" s="48">
        <v>0</v>
      </c>
      <c r="S22" s="48">
        <v>0</v>
      </c>
      <c r="T22" s="48">
        <v>1</v>
      </c>
      <c r="U22" s="48">
        <v>0</v>
      </c>
      <c r="V22" s="48">
        <v>0</v>
      </c>
      <c r="W22" s="48">
        <v>1</v>
      </c>
      <c r="X22" s="49">
        <v>25</v>
      </c>
      <c r="Y22" s="48">
        <v>3</v>
      </c>
      <c r="Z22" s="48">
        <v>0</v>
      </c>
      <c r="AA22" s="48">
        <v>0</v>
      </c>
      <c r="AB22" s="50">
        <v>0</v>
      </c>
    </row>
    <row r="23" spans="1:28" ht="15.75" customHeight="1" x14ac:dyDescent="0.55000000000000004">
      <c r="A23" s="140" t="s">
        <v>509</v>
      </c>
      <c r="B23" s="140">
        <v>2013</v>
      </c>
      <c r="C23" s="48" t="s">
        <v>46</v>
      </c>
      <c r="D23" s="48">
        <v>24</v>
      </c>
      <c r="E23" s="48" t="str">
        <f>CONCATENATE(C$1:C$65288,D$1:D$65288)</f>
        <v>AC24</v>
      </c>
      <c r="F23" s="62">
        <v>0</v>
      </c>
      <c r="G23" s="48">
        <v>0</v>
      </c>
      <c r="H23" s="48">
        <v>0</v>
      </c>
      <c r="I23" s="48">
        <v>0</v>
      </c>
      <c r="J23" s="48">
        <v>0</v>
      </c>
      <c r="K23" s="48">
        <v>0</v>
      </c>
      <c r="L23" s="48">
        <v>0</v>
      </c>
      <c r="M23" s="48">
        <v>0</v>
      </c>
      <c r="N23" s="48">
        <v>0</v>
      </c>
      <c r="O23" s="48">
        <v>2</v>
      </c>
      <c r="P23" s="48">
        <v>2</v>
      </c>
      <c r="Q23" s="48">
        <v>0</v>
      </c>
      <c r="R23" s="48">
        <v>0</v>
      </c>
      <c r="S23" s="48">
        <v>0</v>
      </c>
      <c r="T23" s="48">
        <v>0</v>
      </c>
      <c r="U23" s="48">
        <v>0</v>
      </c>
      <c r="V23" s="48">
        <v>0</v>
      </c>
      <c r="W23" s="48">
        <v>0</v>
      </c>
      <c r="X23" s="49">
        <v>16</v>
      </c>
      <c r="Y23" s="48">
        <v>0</v>
      </c>
      <c r="Z23" s="48">
        <v>0</v>
      </c>
      <c r="AA23" s="48">
        <v>0</v>
      </c>
      <c r="AB23" s="50">
        <v>0</v>
      </c>
    </row>
    <row r="24" spans="1:28" ht="15.75" customHeight="1" x14ac:dyDescent="0.55000000000000004">
      <c r="A24" s="140" t="s">
        <v>509</v>
      </c>
      <c r="B24" s="140">
        <v>2013</v>
      </c>
      <c r="C24" s="48" t="s">
        <v>46</v>
      </c>
      <c r="D24" s="48">
        <v>25</v>
      </c>
      <c r="E24" s="48" t="str">
        <f>CONCATENATE(C$1:C$65288,D$1:D$65288)</f>
        <v>AC25</v>
      </c>
      <c r="F24" s="62">
        <v>0</v>
      </c>
      <c r="G24" s="48">
        <v>0</v>
      </c>
      <c r="H24" s="48">
        <v>0</v>
      </c>
      <c r="I24" s="48">
        <v>0</v>
      </c>
      <c r="J24" s="48">
        <v>0</v>
      </c>
      <c r="K24" s="48">
        <v>0</v>
      </c>
      <c r="L24" s="48">
        <v>0</v>
      </c>
      <c r="M24" s="48">
        <v>0</v>
      </c>
      <c r="N24" s="48">
        <v>0</v>
      </c>
      <c r="O24" s="48">
        <v>0</v>
      </c>
      <c r="P24" s="48">
        <v>0</v>
      </c>
      <c r="Q24" s="48">
        <v>0</v>
      </c>
      <c r="R24" s="48">
        <v>0</v>
      </c>
      <c r="S24" s="48">
        <v>0</v>
      </c>
      <c r="T24" s="48">
        <v>0</v>
      </c>
      <c r="U24" s="48">
        <v>0</v>
      </c>
      <c r="V24" s="48">
        <v>1</v>
      </c>
      <c r="W24" s="48">
        <v>0</v>
      </c>
      <c r="X24" s="49">
        <v>4</v>
      </c>
      <c r="Y24" s="48">
        <v>0</v>
      </c>
      <c r="Z24" s="48">
        <v>0</v>
      </c>
      <c r="AA24" s="48">
        <v>0</v>
      </c>
      <c r="AB24" s="50">
        <v>0</v>
      </c>
    </row>
    <row r="25" spans="1:28" ht="15.75" customHeight="1" x14ac:dyDescent="0.55000000000000004">
      <c r="A25" s="140" t="s">
        <v>509</v>
      </c>
      <c r="B25" s="140">
        <v>2013</v>
      </c>
      <c r="C25" s="48" t="s">
        <v>46</v>
      </c>
      <c r="D25" s="48">
        <v>26</v>
      </c>
      <c r="E25" s="48" t="str">
        <f>CONCATENATE(C$1:C$65288,D$1:D$65288)</f>
        <v>AC26</v>
      </c>
      <c r="F25" s="62">
        <v>0</v>
      </c>
      <c r="G25" s="48">
        <v>0</v>
      </c>
      <c r="H25" s="48">
        <v>0</v>
      </c>
      <c r="I25" s="48">
        <v>0</v>
      </c>
      <c r="J25" s="48">
        <v>1</v>
      </c>
      <c r="K25" s="48">
        <v>0</v>
      </c>
      <c r="L25" s="48">
        <v>1</v>
      </c>
      <c r="M25" s="48">
        <v>1</v>
      </c>
      <c r="N25" s="48">
        <v>0</v>
      </c>
      <c r="O25" s="48">
        <v>1</v>
      </c>
      <c r="P25" s="48">
        <v>0</v>
      </c>
      <c r="Q25" s="48">
        <v>1</v>
      </c>
      <c r="R25" s="48">
        <v>0</v>
      </c>
      <c r="S25" s="48">
        <v>0</v>
      </c>
      <c r="T25" s="48">
        <v>0</v>
      </c>
      <c r="U25" s="48">
        <v>0</v>
      </c>
      <c r="V25" s="48">
        <v>0</v>
      </c>
      <c r="W25" s="48">
        <v>0</v>
      </c>
      <c r="X25" s="49">
        <v>0</v>
      </c>
      <c r="Y25" s="48">
        <v>1</v>
      </c>
      <c r="Z25" s="48">
        <v>0</v>
      </c>
      <c r="AA25" s="48">
        <v>1</v>
      </c>
      <c r="AB25" s="50">
        <v>0</v>
      </c>
    </row>
    <row r="26" spans="1:28" ht="15.75" customHeight="1" x14ac:dyDescent="0.55000000000000004">
      <c r="A26" s="140" t="s">
        <v>509</v>
      </c>
      <c r="B26" s="140">
        <v>2013</v>
      </c>
      <c r="C26" s="48" t="s">
        <v>46</v>
      </c>
      <c r="D26" s="48">
        <v>27</v>
      </c>
      <c r="E26" s="48" t="str">
        <f>CONCATENATE(C$1:C$65288,D$1:D$65288)</f>
        <v>AC27</v>
      </c>
      <c r="F26" s="62">
        <v>0</v>
      </c>
      <c r="G26" s="48">
        <v>0</v>
      </c>
      <c r="H26" s="48">
        <v>0</v>
      </c>
      <c r="I26" s="48">
        <v>0</v>
      </c>
      <c r="J26" s="48">
        <v>0</v>
      </c>
      <c r="K26" s="48">
        <v>0</v>
      </c>
      <c r="L26" s="48">
        <v>0</v>
      </c>
      <c r="M26" s="48">
        <v>0</v>
      </c>
      <c r="N26" s="48">
        <v>0</v>
      </c>
      <c r="O26" s="48">
        <v>0</v>
      </c>
      <c r="P26" s="48">
        <v>1</v>
      </c>
      <c r="Q26" s="48">
        <v>0</v>
      </c>
      <c r="R26" s="48">
        <v>0</v>
      </c>
      <c r="S26" s="48">
        <v>0</v>
      </c>
      <c r="T26" s="48">
        <v>0</v>
      </c>
      <c r="U26" s="48">
        <v>0</v>
      </c>
      <c r="V26" s="48">
        <v>0</v>
      </c>
      <c r="W26" s="48">
        <v>0</v>
      </c>
      <c r="X26" s="49">
        <v>15</v>
      </c>
      <c r="Y26" s="48">
        <v>2</v>
      </c>
      <c r="Z26" s="48">
        <v>0</v>
      </c>
      <c r="AA26" s="48">
        <v>0</v>
      </c>
      <c r="AB26" s="50">
        <v>0</v>
      </c>
    </row>
    <row r="27" spans="1:28" ht="15.75" customHeight="1" x14ac:dyDescent="0.55000000000000004">
      <c r="A27" s="140" t="s">
        <v>509</v>
      </c>
      <c r="B27" s="140">
        <v>2013</v>
      </c>
      <c r="C27" s="54" t="s">
        <v>46</v>
      </c>
      <c r="D27" s="54">
        <v>28</v>
      </c>
      <c r="E27" s="54" t="str">
        <f>CONCATENATE(C$1:C$65288,D$1:D$65288)</f>
        <v>AC28</v>
      </c>
      <c r="F27" s="63">
        <v>16</v>
      </c>
      <c r="G27" s="54">
        <v>0</v>
      </c>
      <c r="H27" s="54">
        <v>0</v>
      </c>
      <c r="I27" s="54">
        <v>0</v>
      </c>
      <c r="J27" s="54">
        <v>0</v>
      </c>
      <c r="K27" s="54">
        <v>0</v>
      </c>
      <c r="L27" s="54">
        <v>1</v>
      </c>
      <c r="M27" s="54">
        <v>1</v>
      </c>
      <c r="N27" s="54">
        <v>1</v>
      </c>
      <c r="O27" s="54">
        <v>1</v>
      </c>
      <c r="P27" s="54">
        <v>0</v>
      </c>
      <c r="Q27" s="54">
        <v>0</v>
      </c>
      <c r="R27" s="54">
        <v>0</v>
      </c>
      <c r="S27" s="54">
        <v>0</v>
      </c>
      <c r="T27" s="54">
        <v>0</v>
      </c>
      <c r="U27" s="54">
        <v>0</v>
      </c>
      <c r="V27" s="54">
        <v>0</v>
      </c>
      <c r="W27" s="54">
        <v>0</v>
      </c>
      <c r="X27" s="55">
        <v>0</v>
      </c>
      <c r="Y27" s="54">
        <v>4</v>
      </c>
      <c r="Z27" s="54">
        <v>17</v>
      </c>
      <c r="AA27" s="54">
        <v>22</v>
      </c>
      <c r="AB27" s="56">
        <v>27</v>
      </c>
    </row>
    <row r="28" spans="1:28" ht="15.75" customHeight="1" x14ac:dyDescent="0.55000000000000004">
      <c r="A28" s="140" t="s">
        <v>509</v>
      </c>
      <c r="B28" s="140">
        <v>2013</v>
      </c>
      <c r="C28" s="48" t="s">
        <v>46</v>
      </c>
      <c r="D28" s="48">
        <v>29</v>
      </c>
      <c r="E28" s="48" t="str">
        <f>CONCATENATE(C$1:C$65288,D$1:D$65288)</f>
        <v>AC29</v>
      </c>
      <c r="F28" s="62">
        <v>0</v>
      </c>
      <c r="G28" s="48">
        <v>0</v>
      </c>
      <c r="H28" s="48">
        <v>0</v>
      </c>
      <c r="I28" s="48">
        <v>1</v>
      </c>
      <c r="J28" s="48">
        <v>0</v>
      </c>
      <c r="K28" s="48">
        <v>0</v>
      </c>
      <c r="L28" s="48">
        <v>1</v>
      </c>
      <c r="M28" s="48">
        <v>1</v>
      </c>
      <c r="N28" s="48">
        <v>0</v>
      </c>
      <c r="O28" s="48">
        <v>0</v>
      </c>
      <c r="P28" s="48">
        <v>1</v>
      </c>
      <c r="Q28" s="48">
        <v>0</v>
      </c>
      <c r="R28" s="48">
        <v>0</v>
      </c>
      <c r="S28" s="48">
        <v>0</v>
      </c>
      <c r="T28" s="48">
        <v>0</v>
      </c>
      <c r="U28" s="48">
        <v>0</v>
      </c>
      <c r="V28" s="48">
        <v>0</v>
      </c>
      <c r="W28" s="48">
        <v>0</v>
      </c>
      <c r="X28" s="49">
        <v>0</v>
      </c>
      <c r="Y28" s="48">
        <v>2</v>
      </c>
      <c r="Z28" s="48">
        <v>2</v>
      </c>
      <c r="AA28" s="48">
        <v>1</v>
      </c>
      <c r="AB28" s="50">
        <v>0</v>
      </c>
    </row>
    <row r="29" spans="1:28" ht="15.75" customHeight="1" x14ac:dyDescent="0.55000000000000004">
      <c r="A29" s="140" t="s">
        <v>509</v>
      </c>
      <c r="B29" s="140">
        <v>2013</v>
      </c>
      <c r="C29" s="48" t="s">
        <v>46</v>
      </c>
      <c r="D29" s="48">
        <v>30</v>
      </c>
      <c r="E29" s="48" t="str">
        <f>CONCATENATE(C$1:C$65288,D$1:D$65288)</f>
        <v>AC30</v>
      </c>
      <c r="F29" s="62">
        <v>0</v>
      </c>
      <c r="G29" s="48">
        <v>0</v>
      </c>
      <c r="H29" s="48">
        <v>0</v>
      </c>
      <c r="I29" s="48">
        <v>0</v>
      </c>
      <c r="J29" s="48">
        <v>0</v>
      </c>
      <c r="K29" s="48">
        <v>0</v>
      </c>
      <c r="L29" s="48">
        <v>0</v>
      </c>
      <c r="M29" s="48">
        <v>0</v>
      </c>
      <c r="N29" s="48">
        <v>1</v>
      </c>
      <c r="O29" s="48">
        <v>0</v>
      </c>
      <c r="P29" s="48">
        <v>0</v>
      </c>
      <c r="Q29" s="48">
        <v>0</v>
      </c>
      <c r="R29" s="48">
        <v>0</v>
      </c>
      <c r="S29" s="48">
        <v>0</v>
      </c>
      <c r="T29" s="48">
        <v>0</v>
      </c>
      <c r="U29" s="48">
        <v>0</v>
      </c>
      <c r="V29" s="48">
        <v>0</v>
      </c>
      <c r="W29" s="48">
        <v>0</v>
      </c>
      <c r="X29" s="49">
        <v>17</v>
      </c>
      <c r="Y29" s="48">
        <v>28</v>
      </c>
      <c r="Z29" s="48">
        <v>0</v>
      </c>
      <c r="AA29" s="48">
        <v>0</v>
      </c>
      <c r="AB29" s="50">
        <v>0</v>
      </c>
    </row>
    <row r="30" spans="1:28" ht="15.75" customHeight="1" x14ac:dyDescent="0.55000000000000004">
      <c r="A30" s="140" t="s">
        <v>509</v>
      </c>
      <c r="B30" s="140">
        <v>2013</v>
      </c>
      <c r="C30" s="54" t="s">
        <v>46</v>
      </c>
      <c r="D30" s="54">
        <v>31</v>
      </c>
      <c r="E30" s="54" t="str">
        <f>CONCATENATE(C$1:C$65288,D$1:D$65288)</f>
        <v>AC31</v>
      </c>
      <c r="F30" s="63">
        <v>0</v>
      </c>
      <c r="G30" s="54">
        <v>0</v>
      </c>
      <c r="H30" s="54">
        <v>0</v>
      </c>
      <c r="I30" s="54">
        <v>0</v>
      </c>
      <c r="J30" s="54">
        <v>0</v>
      </c>
      <c r="K30" s="54">
        <v>0</v>
      </c>
      <c r="L30" s="54">
        <v>0</v>
      </c>
      <c r="M30" s="54">
        <v>0</v>
      </c>
      <c r="N30" s="54">
        <v>0</v>
      </c>
      <c r="O30" s="54">
        <v>0</v>
      </c>
      <c r="P30" s="54">
        <v>1</v>
      </c>
      <c r="Q30" s="54">
        <v>0</v>
      </c>
      <c r="R30" s="54">
        <v>0</v>
      </c>
      <c r="S30" s="54">
        <v>1</v>
      </c>
      <c r="T30" s="54">
        <v>1</v>
      </c>
      <c r="U30" s="54">
        <v>0</v>
      </c>
      <c r="V30" s="54">
        <v>0</v>
      </c>
      <c r="W30" s="54">
        <v>0</v>
      </c>
      <c r="X30" s="55">
        <v>1</v>
      </c>
      <c r="Y30" s="54">
        <v>1</v>
      </c>
      <c r="Z30" s="54">
        <v>2</v>
      </c>
      <c r="AA30" s="54">
        <v>0</v>
      </c>
      <c r="AB30" s="56">
        <v>0</v>
      </c>
    </row>
    <row r="31" spans="1:28" ht="15.75" customHeight="1" x14ac:dyDescent="0.55000000000000004">
      <c r="A31" s="140" t="s">
        <v>509</v>
      </c>
      <c r="B31" s="140">
        <v>2013</v>
      </c>
      <c r="C31" s="48" t="s">
        <v>46</v>
      </c>
      <c r="D31" s="48">
        <v>32</v>
      </c>
      <c r="E31" s="48" t="str">
        <f>CONCATENATE(C$1:C$65288,D$1:D$65288)</f>
        <v>AC32</v>
      </c>
      <c r="F31" s="62">
        <v>0</v>
      </c>
      <c r="G31" s="48">
        <v>0</v>
      </c>
      <c r="H31" s="48">
        <v>0</v>
      </c>
      <c r="I31" s="48">
        <v>0</v>
      </c>
      <c r="J31" s="48">
        <v>0</v>
      </c>
      <c r="K31" s="48">
        <v>0</v>
      </c>
      <c r="L31" s="48">
        <v>0</v>
      </c>
      <c r="M31" s="48">
        <v>0</v>
      </c>
      <c r="N31" s="48">
        <v>0</v>
      </c>
      <c r="O31" s="48">
        <v>0</v>
      </c>
      <c r="P31" s="48">
        <v>0</v>
      </c>
      <c r="Q31" s="48">
        <v>0</v>
      </c>
      <c r="R31" s="48">
        <v>0</v>
      </c>
      <c r="S31" s="48">
        <v>1</v>
      </c>
      <c r="T31" s="48">
        <v>0</v>
      </c>
      <c r="U31" s="48">
        <v>0</v>
      </c>
      <c r="V31" s="48">
        <v>1</v>
      </c>
      <c r="W31" s="48">
        <v>0</v>
      </c>
      <c r="X31" s="49">
        <v>39</v>
      </c>
      <c r="Y31" s="48">
        <v>10</v>
      </c>
      <c r="Z31" s="48">
        <v>0</v>
      </c>
      <c r="AA31" s="48">
        <v>0</v>
      </c>
      <c r="AB31" s="50">
        <v>0</v>
      </c>
    </row>
    <row r="32" spans="1:28" ht="15.75" customHeight="1" x14ac:dyDescent="0.55000000000000004">
      <c r="A32" s="140" t="s">
        <v>509</v>
      </c>
      <c r="B32" s="140">
        <v>2013</v>
      </c>
      <c r="C32" s="48" t="s">
        <v>46</v>
      </c>
      <c r="D32" s="48">
        <v>33</v>
      </c>
      <c r="E32" s="48" t="str">
        <f>CONCATENATE(C$1:C$65288,D$1:D$65288)</f>
        <v>AC33</v>
      </c>
      <c r="F32" s="62">
        <v>0</v>
      </c>
      <c r="G32" s="48">
        <v>0</v>
      </c>
      <c r="H32" s="48">
        <v>0</v>
      </c>
      <c r="I32" s="48">
        <v>0</v>
      </c>
      <c r="J32" s="48">
        <v>0</v>
      </c>
      <c r="K32" s="48">
        <v>0</v>
      </c>
      <c r="L32" s="48">
        <v>0</v>
      </c>
      <c r="M32" s="48">
        <v>1</v>
      </c>
      <c r="N32" s="48">
        <v>1</v>
      </c>
      <c r="O32" s="48">
        <v>0</v>
      </c>
      <c r="P32" s="48">
        <v>0</v>
      </c>
      <c r="Q32" s="48">
        <v>2</v>
      </c>
      <c r="R32" s="48">
        <v>1</v>
      </c>
      <c r="S32" s="48">
        <v>1</v>
      </c>
      <c r="T32" s="48">
        <v>0</v>
      </c>
      <c r="U32" s="48">
        <v>0</v>
      </c>
      <c r="V32" s="48">
        <v>0</v>
      </c>
      <c r="W32" s="48">
        <v>0</v>
      </c>
      <c r="X32" s="49">
        <v>16</v>
      </c>
      <c r="Y32" s="48">
        <v>1</v>
      </c>
      <c r="Z32" s="48">
        <v>0</v>
      </c>
      <c r="AA32" s="48">
        <v>0</v>
      </c>
      <c r="AB32" s="50">
        <v>0</v>
      </c>
    </row>
    <row r="33" spans="1:28" ht="15.75" customHeight="1" x14ac:dyDescent="0.55000000000000004">
      <c r="A33" s="140" t="s">
        <v>509</v>
      </c>
      <c r="B33" s="140">
        <v>2013</v>
      </c>
      <c r="C33" s="54" t="s">
        <v>46</v>
      </c>
      <c r="D33" s="54">
        <v>35</v>
      </c>
      <c r="E33" s="54" t="str">
        <f>CONCATENATE(C$1:C$65288,D$1:D$65288)</f>
        <v>AC35</v>
      </c>
      <c r="F33" s="63">
        <v>4</v>
      </c>
      <c r="G33" s="54">
        <v>1</v>
      </c>
      <c r="H33" s="54">
        <v>0</v>
      </c>
      <c r="I33" s="54">
        <v>0</v>
      </c>
      <c r="J33" s="54">
        <v>0</v>
      </c>
      <c r="K33" s="54">
        <v>0</v>
      </c>
      <c r="L33" s="54">
        <v>0</v>
      </c>
      <c r="M33" s="54">
        <v>0</v>
      </c>
      <c r="N33" s="54">
        <v>0</v>
      </c>
      <c r="O33" s="54">
        <v>0</v>
      </c>
      <c r="P33" s="54">
        <v>0</v>
      </c>
      <c r="Q33" s="54">
        <v>0</v>
      </c>
      <c r="R33" s="54">
        <v>0</v>
      </c>
      <c r="S33" s="54">
        <v>0</v>
      </c>
      <c r="T33" s="54">
        <v>1</v>
      </c>
      <c r="U33" s="54">
        <v>0</v>
      </c>
      <c r="V33" s="54">
        <v>0</v>
      </c>
      <c r="W33" s="54">
        <v>0</v>
      </c>
      <c r="X33" s="55">
        <v>3</v>
      </c>
      <c r="Y33" s="54">
        <v>16</v>
      </c>
      <c r="Z33" s="54">
        <v>11</v>
      </c>
      <c r="AA33" s="54">
        <v>8</v>
      </c>
      <c r="AB33" s="56">
        <v>6</v>
      </c>
    </row>
    <row r="34" spans="1:28" ht="15.75" customHeight="1" x14ac:dyDescent="0.55000000000000004">
      <c r="A34" s="140" t="s">
        <v>509</v>
      </c>
      <c r="B34" s="140">
        <v>2013</v>
      </c>
      <c r="C34" s="48" t="s">
        <v>46</v>
      </c>
      <c r="D34" s="48">
        <v>36</v>
      </c>
      <c r="E34" s="48" t="str">
        <f>CONCATENATE(C$1:C$65288,D$1:D$65288)</f>
        <v>AC36</v>
      </c>
      <c r="F34" s="62">
        <v>0</v>
      </c>
      <c r="G34" s="48">
        <v>0</v>
      </c>
      <c r="H34" s="48">
        <v>0</v>
      </c>
      <c r="I34" s="48">
        <v>0</v>
      </c>
      <c r="J34" s="48">
        <v>0</v>
      </c>
      <c r="K34" s="48">
        <v>0</v>
      </c>
      <c r="L34" s="48">
        <v>0</v>
      </c>
      <c r="M34" s="48">
        <v>0</v>
      </c>
      <c r="N34" s="48">
        <v>0</v>
      </c>
      <c r="O34" s="48">
        <v>0</v>
      </c>
      <c r="P34" s="48">
        <v>0</v>
      </c>
      <c r="Q34" s="48">
        <v>0</v>
      </c>
      <c r="R34" s="48">
        <v>0</v>
      </c>
      <c r="S34" s="48">
        <v>0</v>
      </c>
      <c r="T34" s="48">
        <v>0</v>
      </c>
      <c r="U34" s="48">
        <v>0</v>
      </c>
      <c r="V34" s="48">
        <v>1</v>
      </c>
      <c r="W34" s="48">
        <v>1</v>
      </c>
      <c r="X34" s="49">
        <v>7</v>
      </c>
      <c r="Y34" s="48">
        <v>0</v>
      </c>
      <c r="Z34" s="48">
        <v>0</v>
      </c>
      <c r="AA34" s="48">
        <v>0</v>
      </c>
      <c r="AB34" s="50">
        <v>0</v>
      </c>
    </row>
    <row r="35" spans="1:28" ht="15.75" customHeight="1" x14ac:dyDescent="0.55000000000000004">
      <c r="A35" s="140" t="s">
        <v>509</v>
      </c>
      <c r="B35" s="140">
        <v>2013</v>
      </c>
      <c r="C35" s="48" t="s">
        <v>46</v>
      </c>
      <c r="D35" s="48">
        <v>37</v>
      </c>
      <c r="E35" s="48" t="str">
        <f>CONCATENATE(C$1:C$65288,D$1:D$65288)</f>
        <v>AC37</v>
      </c>
      <c r="F35" s="62">
        <v>0</v>
      </c>
      <c r="G35" s="48">
        <v>0</v>
      </c>
      <c r="H35" s="48">
        <v>0</v>
      </c>
      <c r="I35" s="48">
        <v>0</v>
      </c>
      <c r="J35" s="48">
        <v>0</v>
      </c>
      <c r="K35" s="48">
        <v>0</v>
      </c>
      <c r="L35" s="48">
        <v>0</v>
      </c>
      <c r="M35" s="48">
        <v>0</v>
      </c>
      <c r="N35" s="48">
        <v>0</v>
      </c>
      <c r="O35" s="48">
        <v>0</v>
      </c>
      <c r="P35" s="48">
        <v>0</v>
      </c>
      <c r="Q35" s="48">
        <v>0</v>
      </c>
      <c r="R35" s="48">
        <v>0</v>
      </c>
      <c r="S35" s="48">
        <v>0</v>
      </c>
      <c r="T35" s="48">
        <v>0</v>
      </c>
      <c r="U35" s="48">
        <v>0</v>
      </c>
      <c r="V35" s="48">
        <v>0</v>
      </c>
      <c r="W35" s="48">
        <v>0</v>
      </c>
      <c r="X35" s="49">
        <v>4</v>
      </c>
      <c r="Y35" s="48">
        <v>20</v>
      </c>
      <c r="Z35" s="48">
        <v>8</v>
      </c>
      <c r="AA35" s="48">
        <v>0</v>
      </c>
      <c r="AB35" s="50">
        <v>0</v>
      </c>
    </row>
    <row r="36" spans="1:28" ht="15.75" customHeight="1" x14ac:dyDescent="0.55000000000000004">
      <c r="A36" s="140" t="s">
        <v>509</v>
      </c>
      <c r="B36" s="140">
        <v>2013</v>
      </c>
      <c r="C36" s="48" t="s">
        <v>46</v>
      </c>
      <c r="D36" s="48">
        <v>38</v>
      </c>
      <c r="E36" s="48" t="str">
        <f>CONCATENATE(C$1:C$65288,D$1:D$65288)</f>
        <v>AC38</v>
      </c>
      <c r="F36" s="62">
        <v>0</v>
      </c>
      <c r="G36" s="48">
        <v>0</v>
      </c>
      <c r="H36" s="48">
        <v>0</v>
      </c>
      <c r="I36" s="48">
        <v>0</v>
      </c>
      <c r="J36" s="48">
        <v>0</v>
      </c>
      <c r="K36" s="48">
        <v>0</v>
      </c>
      <c r="L36" s="48">
        <v>0</v>
      </c>
      <c r="M36" s="48">
        <v>0</v>
      </c>
      <c r="N36" s="48">
        <v>0</v>
      </c>
      <c r="O36" s="48">
        <v>0</v>
      </c>
      <c r="P36" s="48">
        <v>0</v>
      </c>
      <c r="Q36" s="48">
        <v>0</v>
      </c>
      <c r="R36" s="48">
        <v>0</v>
      </c>
      <c r="S36" s="48">
        <v>0</v>
      </c>
      <c r="T36" s="48">
        <v>0</v>
      </c>
      <c r="U36" s="48">
        <v>0</v>
      </c>
      <c r="V36" s="48">
        <v>1</v>
      </c>
      <c r="W36" s="48">
        <v>0</v>
      </c>
      <c r="X36" s="49">
        <v>8</v>
      </c>
      <c r="Y36" s="48">
        <v>13</v>
      </c>
      <c r="Z36" s="48">
        <v>1</v>
      </c>
      <c r="AA36" s="48">
        <v>0</v>
      </c>
      <c r="AB36" s="50">
        <v>0</v>
      </c>
    </row>
    <row r="37" spans="1:28" ht="15.75" customHeight="1" x14ac:dyDescent="0.55000000000000004">
      <c r="A37" s="140" t="s">
        <v>509</v>
      </c>
      <c r="B37" s="140">
        <v>2013</v>
      </c>
      <c r="C37" s="48" t="s">
        <v>46</v>
      </c>
      <c r="D37" s="48">
        <v>39</v>
      </c>
      <c r="E37" s="48" t="str">
        <f>CONCATENATE(C$1:C$65288,D$1:D$65288)</f>
        <v>AC39</v>
      </c>
      <c r="F37" s="62">
        <v>0</v>
      </c>
      <c r="G37" s="48">
        <v>0</v>
      </c>
      <c r="H37" s="48">
        <v>0</v>
      </c>
      <c r="I37" s="48">
        <v>0</v>
      </c>
      <c r="J37" s="48">
        <v>0</v>
      </c>
      <c r="K37" s="48">
        <v>0</v>
      </c>
      <c r="L37" s="48">
        <v>0</v>
      </c>
      <c r="M37" s="48">
        <v>0</v>
      </c>
      <c r="N37" s="48">
        <v>0</v>
      </c>
      <c r="O37" s="48">
        <v>0</v>
      </c>
      <c r="P37" s="48">
        <v>0</v>
      </c>
      <c r="Q37" s="48">
        <v>0</v>
      </c>
      <c r="R37" s="48">
        <v>0</v>
      </c>
      <c r="S37" s="48">
        <v>0</v>
      </c>
      <c r="T37" s="48">
        <v>0</v>
      </c>
      <c r="U37" s="48">
        <v>0</v>
      </c>
      <c r="V37" s="48">
        <v>0</v>
      </c>
      <c r="W37" s="48">
        <v>1</v>
      </c>
      <c r="X37" s="49">
        <v>3</v>
      </c>
      <c r="Y37" s="48">
        <v>0</v>
      </c>
      <c r="Z37" s="48">
        <v>1</v>
      </c>
      <c r="AA37" s="48">
        <v>0</v>
      </c>
      <c r="AB37" s="50">
        <v>0</v>
      </c>
    </row>
    <row r="38" spans="1:28" ht="15.75" customHeight="1" x14ac:dyDescent="0.55000000000000004">
      <c r="A38" s="140" t="s">
        <v>509</v>
      </c>
      <c r="B38" s="140">
        <v>2013</v>
      </c>
      <c r="C38" s="48" t="s">
        <v>46</v>
      </c>
      <c r="D38" s="48">
        <v>40</v>
      </c>
      <c r="E38" s="48" t="str">
        <f>CONCATENATE(C$1:C$65288,D$1:D$65288)</f>
        <v>AC40</v>
      </c>
      <c r="F38" s="62">
        <v>0</v>
      </c>
      <c r="G38" s="48">
        <v>0</v>
      </c>
      <c r="H38" s="48">
        <v>0</v>
      </c>
      <c r="I38" s="48">
        <v>0</v>
      </c>
      <c r="J38" s="48">
        <v>0</v>
      </c>
      <c r="K38" s="48">
        <v>0</v>
      </c>
      <c r="L38" s="48">
        <v>0</v>
      </c>
      <c r="M38" s="48">
        <v>0</v>
      </c>
      <c r="N38" s="48">
        <v>0</v>
      </c>
      <c r="O38" s="48">
        <v>0</v>
      </c>
      <c r="P38" s="48">
        <v>0</v>
      </c>
      <c r="Q38" s="48">
        <v>0</v>
      </c>
      <c r="R38" s="48">
        <v>0</v>
      </c>
      <c r="S38" s="48">
        <v>0</v>
      </c>
      <c r="T38" s="48">
        <v>0</v>
      </c>
      <c r="U38" s="48">
        <v>0</v>
      </c>
      <c r="V38" s="48">
        <v>2</v>
      </c>
      <c r="W38" s="48">
        <v>0</v>
      </c>
      <c r="X38" s="49">
        <v>33</v>
      </c>
      <c r="Y38" s="48">
        <v>1</v>
      </c>
      <c r="Z38" s="48">
        <v>0</v>
      </c>
      <c r="AA38" s="48">
        <v>0</v>
      </c>
      <c r="AB38" s="50">
        <v>0</v>
      </c>
    </row>
    <row r="39" spans="1:28" ht="15.75" customHeight="1" x14ac:dyDescent="0.55000000000000004">
      <c r="A39" s="140" t="s">
        <v>509</v>
      </c>
      <c r="B39" s="140">
        <v>2013</v>
      </c>
      <c r="C39" s="48" t="s">
        <v>46</v>
      </c>
      <c r="D39" s="48">
        <v>41</v>
      </c>
      <c r="E39" s="48" t="str">
        <f>CONCATENATE(C$1:C$65288,D$1:D$65288)</f>
        <v>AC41</v>
      </c>
      <c r="F39" s="62">
        <v>0</v>
      </c>
      <c r="G39" s="48">
        <v>0</v>
      </c>
      <c r="H39" s="48">
        <v>0</v>
      </c>
      <c r="I39" s="48">
        <v>0</v>
      </c>
      <c r="J39" s="48">
        <v>0</v>
      </c>
      <c r="K39" s="48">
        <v>0</v>
      </c>
      <c r="L39" s="48">
        <v>0</v>
      </c>
      <c r="M39" s="48">
        <v>0</v>
      </c>
      <c r="N39" s="48">
        <v>0</v>
      </c>
      <c r="O39" s="48">
        <v>0</v>
      </c>
      <c r="P39" s="48">
        <v>0</v>
      </c>
      <c r="Q39" s="48">
        <v>0</v>
      </c>
      <c r="R39" s="48">
        <v>0</v>
      </c>
      <c r="S39" s="48">
        <v>0</v>
      </c>
      <c r="T39" s="48">
        <v>0</v>
      </c>
      <c r="U39" s="48">
        <v>0</v>
      </c>
      <c r="V39" s="48">
        <v>0</v>
      </c>
      <c r="W39" s="48">
        <v>0</v>
      </c>
      <c r="X39" s="49">
        <v>46</v>
      </c>
      <c r="Y39" s="48">
        <v>27</v>
      </c>
      <c r="Z39" s="48">
        <v>0</v>
      </c>
      <c r="AA39" s="48">
        <v>0</v>
      </c>
      <c r="AB39" s="50">
        <v>0</v>
      </c>
    </row>
    <row r="40" spans="1:28" ht="15.75" customHeight="1" x14ac:dyDescent="0.55000000000000004">
      <c r="A40" s="140" t="s">
        <v>509</v>
      </c>
      <c r="B40" s="140">
        <v>2013</v>
      </c>
      <c r="C40" s="54" t="s">
        <v>46</v>
      </c>
      <c r="D40" s="54">
        <v>44</v>
      </c>
      <c r="E40" s="54" t="str">
        <f>CONCATENATE(C$1:C$65288,D$1:D$65288)</f>
        <v>AC44</v>
      </c>
      <c r="F40" s="63">
        <v>2</v>
      </c>
      <c r="G40" s="54">
        <v>0</v>
      </c>
      <c r="H40" s="54">
        <v>0</v>
      </c>
      <c r="I40" s="54">
        <v>0</v>
      </c>
      <c r="J40" s="54">
        <v>0</v>
      </c>
      <c r="K40" s="54">
        <v>0</v>
      </c>
      <c r="L40" s="54">
        <v>0</v>
      </c>
      <c r="M40" s="54">
        <v>0</v>
      </c>
      <c r="N40" s="54">
        <v>0</v>
      </c>
      <c r="O40" s="54">
        <v>0</v>
      </c>
      <c r="P40" s="54">
        <v>0</v>
      </c>
      <c r="Q40" s="54">
        <v>0</v>
      </c>
      <c r="R40" s="54">
        <v>0</v>
      </c>
      <c r="S40" s="54">
        <v>0</v>
      </c>
      <c r="T40" s="54">
        <v>1</v>
      </c>
      <c r="U40" s="54">
        <v>1</v>
      </c>
      <c r="V40" s="54">
        <v>1</v>
      </c>
      <c r="W40" s="54">
        <v>0</v>
      </c>
      <c r="X40" s="55">
        <v>3</v>
      </c>
      <c r="Y40" s="54">
        <v>27</v>
      </c>
      <c r="Z40" s="54">
        <v>32</v>
      </c>
      <c r="AA40" s="54">
        <v>29</v>
      </c>
      <c r="AB40" s="56">
        <v>13</v>
      </c>
    </row>
    <row r="41" spans="1:28" ht="15.75" customHeight="1" x14ac:dyDescent="0.55000000000000004">
      <c r="A41" s="140" t="s">
        <v>509</v>
      </c>
      <c r="B41" s="140">
        <v>2013</v>
      </c>
      <c r="C41" s="54" t="s">
        <v>46</v>
      </c>
      <c r="D41" s="54">
        <v>45</v>
      </c>
      <c r="E41" s="54" t="str">
        <f>CONCATENATE(C$1:C$65288,D$1:D$65288)</f>
        <v>AC45</v>
      </c>
      <c r="F41" s="63">
        <v>26</v>
      </c>
      <c r="G41" s="54">
        <v>3</v>
      </c>
      <c r="H41" s="54">
        <v>0</v>
      </c>
      <c r="I41" s="54">
        <v>0</v>
      </c>
      <c r="J41" s="54">
        <v>0</v>
      </c>
      <c r="K41" s="54">
        <v>0</v>
      </c>
      <c r="L41" s="54">
        <v>0</v>
      </c>
      <c r="M41" s="54">
        <v>0</v>
      </c>
      <c r="N41" s="54">
        <v>0</v>
      </c>
      <c r="O41" s="54">
        <v>0</v>
      </c>
      <c r="P41" s="54">
        <v>0</v>
      </c>
      <c r="Q41" s="54">
        <v>0</v>
      </c>
      <c r="R41" s="54">
        <v>0</v>
      </c>
      <c r="S41" s="54">
        <v>0</v>
      </c>
      <c r="T41" s="54">
        <v>0</v>
      </c>
      <c r="U41" s="54">
        <v>0</v>
      </c>
      <c r="V41" s="54">
        <v>0</v>
      </c>
      <c r="W41" s="54">
        <v>1</v>
      </c>
      <c r="X41" s="55">
        <v>2</v>
      </c>
      <c r="Y41" s="54">
        <v>8</v>
      </c>
      <c r="Z41" s="54">
        <v>7</v>
      </c>
      <c r="AA41" s="54">
        <v>11</v>
      </c>
      <c r="AB41" s="56">
        <v>7</v>
      </c>
    </row>
    <row r="42" spans="1:28" ht="15.75" customHeight="1" x14ac:dyDescent="0.55000000000000004">
      <c r="A42" s="140" t="s">
        <v>509</v>
      </c>
      <c r="B42" s="140">
        <v>2013</v>
      </c>
      <c r="C42" s="54" t="s">
        <v>46</v>
      </c>
      <c r="D42" s="54">
        <v>60</v>
      </c>
      <c r="E42" s="54" t="str">
        <f>CONCATENATE(C$1:C$65288,D$1:D$65288)</f>
        <v>AC60</v>
      </c>
      <c r="F42" s="63">
        <v>21</v>
      </c>
      <c r="G42" s="54">
        <v>5</v>
      </c>
      <c r="H42" s="54">
        <v>0</v>
      </c>
      <c r="I42" s="54">
        <v>0</v>
      </c>
      <c r="J42" s="54">
        <v>0</v>
      </c>
      <c r="K42" s="54">
        <v>0</v>
      </c>
      <c r="L42" s="54">
        <v>0</v>
      </c>
      <c r="M42" s="54">
        <v>0</v>
      </c>
      <c r="N42" s="54">
        <v>0</v>
      </c>
      <c r="O42" s="54">
        <v>0</v>
      </c>
      <c r="P42" s="54">
        <v>0</v>
      </c>
      <c r="Q42" s="54">
        <v>0</v>
      </c>
      <c r="R42" s="54">
        <v>0</v>
      </c>
      <c r="S42" s="54">
        <v>0</v>
      </c>
      <c r="T42" s="54">
        <v>0</v>
      </c>
      <c r="U42" s="54">
        <v>0</v>
      </c>
      <c r="V42" s="54">
        <v>0</v>
      </c>
      <c r="W42" s="54">
        <v>0</v>
      </c>
      <c r="X42" s="55">
        <v>0</v>
      </c>
      <c r="Y42" s="54">
        <v>4</v>
      </c>
      <c r="Z42" s="54">
        <v>7</v>
      </c>
      <c r="AA42" s="54">
        <v>9</v>
      </c>
      <c r="AB42" s="56">
        <v>8</v>
      </c>
    </row>
    <row r="43" spans="1:28" ht="15.75" customHeight="1" x14ac:dyDescent="0.55000000000000004">
      <c r="A43" s="140" t="s">
        <v>509</v>
      </c>
      <c r="B43" s="140">
        <v>2013</v>
      </c>
      <c r="C43" s="54" t="s">
        <v>46</v>
      </c>
      <c r="D43" s="54">
        <v>61</v>
      </c>
      <c r="E43" s="54" t="str">
        <f>CONCATENATE(C$1:C$65288,D$1:D$65288)</f>
        <v>AC61</v>
      </c>
      <c r="F43" s="63">
        <v>3</v>
      </c>
      <c r="G43" s="54">
        <v>1</v>
      </c>
      <c r="H43" s="54">
        <v>0</v>
      </c>
      <c r="I43" s="54">
        <v>1</v>
      </c>
      <c r="J43" s="54">
        <v>0</v>
      </c>
      <c r="K43" s="54">
        <v>1</v>
      </c>
      <c r="L43" s="54">
        <v>0</v>
      </c>
      <c r="M43" s="54">
        <v>2</v>
      </c>
      <c r="N43" s="54">
        <v>1</v>
      </c>
      <c r="O43" s="54">
        <v>1</v>
      </c>
      <c r="P43" s="54">
        <v>1</v>
      </c>
      <c r="Q43" s="54">
        <v>0</v>
      </c>
      <c r="R43" s="54">
        <v>0</v>
      </c>
      <c r="S43" s="54">
        <v>0</v>
      </c>
      <c r="T43" s="54">
        <v>0</v>
      </c>
      <c r="U43" s="54">
        <v>0</v>
      </c>
      <c r="V43" s="54">
        <v>0</v>
      </c>
      <c r="W43" s="54">
        <v>0</v>
      </c>
      <c r="X43" s="55">
        <v>1</v>
      </c>
      <c r="Y43" s="54">
        <v>1</v>
      </c>
      <c r="Z43" s="54">
        <v>0</v>
      </c>
      <c r="AA43" s="54">
        <v>1</v>
      </c>
      <c r="AB43" s="56">
        <v>3</v>
      </c>
    </row>
    <row r="44" spans="1:28" ht="15.75" customHeight="1" x14ac:dyDescent="0.55000000000000004">
      <c r="A44" s="140" t="s">
        <v>509</v>
      </c>
      <c r="B44" s="140">
        <v>2013</v>
      </c>
      <c r="C44" s="54" t="s">
        <v>46</v>
      </c>
      <c r="D44" s="54">
        <v>62</v>
      </c>
      <c r="E44" s="54" t="str">
        <f>CONCATENATE(C$1:C$65288,D$1:D$65288)</f>
        <v>AC62</v>
      </c>
      <c r="F44" s="63">
        <v>5</v>
      </c>
      <c r="G44" s="54">
        <v>18</v>
      </c>
      <c r="H44" s="54">
        <v>0</v>
      </c>
      <c r="I44" s="54">
        <v>0</v>
      </c>
      <c r="J44" s="54">
        <v>0</v>
      </c>
      <c r="K44" s="54">
        <v>0</v>
      </c>
      <c r="L44" s="54">
        <v>0</v>
      </c>
      <c r="M44" s="54">
        <v>0</v>
      </c>
      <c r="N44" s="54">
        <v>0</v>
      </c>
      <c r="O44" s="54">
        <v>0</v>
      </c>
      <c r="P44" s="54">
        <v>0</v>
      </c>
      <c r="Q44" s="54">
        <v>0</v>
      </c>
      <c r="R44" s="54">
        <v>0</v>
      </c>
      <c r="S44" s="54">
        <v>0</v>
      </c>
      <c r="T44" s="54">
        <v>0</v>
      </c>
      <c r="U44" s="54">
        <v>0</v>
      </c>
      <c r="V44" s="54">
        <v>0</v>
      </c>
      <c r="W44" s="54">
        <v>0</v>
      </c>
      <c r="X44" s="55">
        <v>0</v>
      </c>
      <c r="Y44" s="54">
        <v>1</v>
      </c>
      <c r="Z44" s="54">
        <v>1</v>
      </c>
      <c r="AA44" s="54">
        <v>0</v>
      </c>
      <c r="AB44" s="56">
        <v>8</v>
      </c>
    </row>
    <row r="45" spans="1:28" ht="15.75" customHeight="1" x14ac:dyDescent="0.55000000000000004">
      <c r="A45" s="140" t="s">
        <v>509</v>
      </c>
      <c r="B45" s="140">
        <v>2013</v>
      </c>
      <c r="C45" s="51" t="s">
        <v>46</v>
      </c>
      <c r="D45" s="51">
        <v>63</v>
      </c>
      <c r="E45" s="51" t="s">
        <v>49</v>
      </c>
      <c r="F45" s="64">
        <v>0</v>
      </c>
      <c r="G45" s="51">
        <v>0</v>
      </c>
      <c r="H45" s="51">
        <v>0</v>
      </c>
      <c r="I45" s="51">
        <v>0</v>
      </c>
      <c r="J45" s="51">
        <v>0</v>
      </c>
      <c r="K45" s="51">
        <v>0</v>
      </c>
      <c r="L45" s="51">
        <v>0</v>
      </c>
      <c r="M45" s="51">
        <v>0</v>
      </c>
      <c r="N45" s="51">
        <v>1</v>
      </c>
      <c r="O45" s="51">
        <v>0</v>
      </c>
      <c r="P45" s="51">
        <v>0</v>
      </c>
      <c r="Q45" s="51">
        <v>0</v>
      </c>
      <c r="R45" s="51">
        <v>0</v>
      </c>
      <c r="S45" s="51">
        <v>0</v>
      </c>
      <c r="T45" s="51">
        <v>0</v>
      </c>
      <c r="U45" s="51">
        <v>0</v>
      </c>
      <c r="V45" s="51">
        <v>0</v>
      </c>
      <c r="W45" s="51">
        <v>0</v>
      </c>
      <c r="X45" s="52">
        <v>150</v>
      </c>
      <c r="Y45" s="51">
        <v>18</v>
      </c>
      <c r="Z45" s="51">
        <v>0</v>
      </c>
      <c r="AA45" s="51">
        <v>0</v>
      </c>
      <c r="AB45" s="53">
        <v>0</v>
      </c>
    </row>
    <row r="46" spans="1:28" ht="15.75" customHeight="1" x14ac:dyDescent="0.55000000000000004">
      <c r="A46" s="140" t="s">
        <v>509</v>
      </c>
      <c r="B46" s="140">
        <v>2013</v>
      </c>
      <c r="C46" s="51" t="s">
        <v>46</v>
      </c>
      <c r="D46" s="51">
        <v>64</v>
      </c>
      <c r="E46" s="51" t="s">
        <v>50</v>
      </c>
      <c r="F46" s="64">
        <v>0</v>
      </c>
      <c r="G46" s="51">
        <v>0</v>
      </c>
      <c r="H46" s="51">
        <v>0</v>
      </c>
      <c r="I46" s="51">
        <v>0</v>
      </c>
      <c r="J46" s="51">
        <v>0</v>
      </c>
      <c r="K46" s="51">
        <v>0</v>
      </c>
      <c r="L46" s="51">
        <v>0</v>
      </c>
      <c r="M46" s="51">
        <v>0</v>
      </c>
      <c r="N46" s="51">
        <v>0</v>
      </c>
      <c r="O46" s="51">
        <v>0</v>
      </c>
      <c r="P46" s="51">
        <v>0</v>
      </c>
      <c r="Q46" s="51">
        <v>0</v>
      </c>
      <c r="R46" s="51">
        <v>0</v>
      </c>
      <c r="S46" s="51">
        <v>0</v>
      </c>
      <c r="T46" s="51">
        <v>0</v>
      </c>
      <c r="U46" s="51">
        <v>0</v>
      </c>
      <c r="V46" s="51">
        <v>0</v>
      </c>
      <c r="W46" s="51">
        <v>0</v>
      </c>
      <c r="X46" s="52">
        <v>219</v>
      </c>
      <c r="Y46" s="51">
        <v>266</v>
      </c>
      <c r="Z46" s="51">
        <v>38</v>
      </c>
      <c r="AA46" s="51">
        <v>1</v>
      </c>
      <c r="AB46" s="53">
        <v>0</v>
      </c>
    </row>
    <row r="47" spans="1:28" ht="15.75" customHeight="1" x14ac:dyDescent="0.55000000000000004">
      <c r="A47" s="140" t="s">
        <v>509</v>
      </c>
      <c r="B47" s="140">
        <v>2013</v>
      </c>
      <c r="C47" s="51" t="s">
        <v>46</v>
      </c>
      <c r="D47" s="51">
        <v>65</v>
      </c>
      <c r="E47" s="51" t="s">
        <v>51</v>
      </c>
      <c r="F47" s="64">
        <v>0</v>
      </c>
      <c r="G47" s="51">
        <v>0</v>
      </c>
      <c r="H47" s="51">
        <v>0</v>
      </c>
      <c r="I47" s="51">
        <v>0</v>
      </c>
      <c r="J47" s="51">
        <v>0</v>
      </c>
      <c r="K47" s="51">
        <v>0</v>
      </c>
      <c r="L47" s="51">
        <v>0</v>
      </c>
      <c r="M47" s="51">
        <v>0</v>
      </c>
      <c r="N47" s="51">
        <v>0</v>
      </c>
      <c r="O47" s="51">
        <v>0</v>
      </c>
      <c r="P47" s="51">
        <v>0</v>
      </c>
      <c r="Q47" s="51">
        <v>0</v>
      </c>
      <c r="R47" s="51">
        <v>0</v>
      </c>
      <c r="S47" s="51">
        <v>0</v>
      </c>
      <c r="T47" s="51">
        <v>0</v>
      </c>
      <c r="U47" s="51">
        <v>0</v>
      </c>
      <c r="V47" s="51">
        <v>0</v>
      </c>
      <c r="W47" s="51">
        <v>0</v>
      </c>
      <c r="X47" s="52">
        <v>80</v>
      </c>
      <c r="Y47" s="51">
        <v>74</v>
      </c>
      <c r="Z47" s="51">
        <v>15</v>
      </c>
      <c r="AA47" s="51">
        <v>0</v>
      </c>
      <c r="AB47" s="53">
        <v>0</v>
      </c>
    </row>
    <row r="48" spans="1:28" ht="15.75" customHeight="1" x14ac:dyDescent="0.55000000000000004">
      <c r="A48" s="140" t="s">
        <v>509</v>
      </c>
      <c r="B48" s="140">
        <v>2013</v>
      </c>
      <c r="C48" s="54" t="s">
        <v>46</v>
      </c>
      <c r="D48" s="54">
        <v>66</v>
      </c>
      <c r="E48" s="54" t="s">
        <v>52</v>
      </c>
      <c r="F48" s="63">
        <v>0</v>
      </c>
      <c r="G48" s="54">
        <v>0</v>
      </c>
      <c r="H48" s="54">
        <v>0</v>
      </c>
      <c r="I48" s="54">
        <v>0</v>
      </c>
      <c r="J48" s="54">
        <v>0</v>
      </c>
      <c r="K48" s="54">
        <v>0</v>
      </c>
      <c r="L48" s="54">
        <v>0</v>
      </c>
      <c r="M48" s="54">
        <v>0</v>
      </c>
      <c r="N48" s="54">
        <v>0</v>
      </c>
      <c r="O48" s="54">
        <v>0</v>
      </c>
      <c r="P48" s="54">
        <v>0</v>
      </c>
      <c r="Q48" s="54">
        <v>0</v>
      </c>
      <c r="R48" s="54">
        <v>0</v>
      </c>
      <c r="S48" s="54">
        <v>0</v>
      </c>
      <c r="T48" s="54">
        <v>1</v>
      </c>
      <c r="U48" s="54">
        <v>0</v>
      </c>
      <c r="V48" s="54">
        <v>0</v>
      </c>
      <c r="W48" s="54">
        <v>1</v>
      </c>
      <c r="X48" s="55">
        <v>17</v>
      </c>
      <c r="Y48" s="54">
        <v>23</v>
      </c>
      <c r="Z48" s="54">
        <v>4</v>
      </c>
      <c r="AA48" s="54">
        <v>0</v>
      </c>
      <c r="AB48" s="56">
        <v>0</v>
      </c>
    </row>
    <row r="49" spans="1:28" ht="15.75" customHeight="1" x14ac:dyDescent="0.55000000000000004">
      <c r="A49" s="140" t="s">
        <v>509</v>
      </c>
      <c r="B49" s="140">
        <v>2013</v>
      </c>
      <c r="C49" s="54" t="s">
        <v>46</v>
      </c>
      <c r="D49" s="54">
        <v>67</v>
      </c>
      <c r="E49" s="54" t="s">
        <v>53</v>
      </c>
      <c r="F49" s="63">
        <v>0</v>
      </c>
      <c r="G49" s="54">
        <v>0</v>
      </c>
      <c r="H49" s="54">
        <v>0</v>
      </c>
      <c r="I49" s="54">
        <v>0</v>
      </c>
      <c r="J49" s="54">
        <v>0</v>
      </c>
      <c r="K49" s="54">
        <v>1</v>
      </c>
      <c r="L49" s="54">
        <v>0</v>
      </c>
      <c r="M49" s="54">
        <v>1</v>
      </c>
      <c r="N49" s="54">
        <v>0</v>
      </c>
      <c r="O49" s="54">
        <v>1</v>
      </c>
      <c r="P49" s="54">
        <v>0</v>
      </c>
      <c r="Q49" s="54">
        <v>0</v>
      </c>
      <c r="R49" s="54">
        <v>0</v>
      </c>
      <c r="S49" s="54">
        <v>0</v>
      </c>
      <c r="T49" s="54">
        <v>0</v>
      </c>
      <c r="U49" s="54">
        <v>0</v>
      </c>
      <c r="V49" s="54">
        <v>0</v>
      </c>
      <c r="W49" s="54">
        <v>0</v>
      </c>
      <c r="X49" s="55">
        <v>76</v>
      </c>
      <c r="Y49" s="54">
        <v>15</v>
      </c>
      <c r="Z49" s="54">
        <v>0</v>
      </c>
      <c r="AA49" s="54">
        <v>0</v>
      </c>
      <c r="AB49" s="56">
        <v>0</v>
      </c>
    </row>
    <row r="50" spans="1:28" ht="15.75" customHeight="1" x14ac:dyDescent="0.55000000000000004">
      <c r="A50" s="140" t="s">
        <v>509</v>
      </c>
      <c r="B50" s="140">
        <v>2013</v>
      </c>
      <c r="C50" s="48" t="s">
        <v>54</v>
      </c>
      <c r="D50" s="48">
        <v>1</v>
      </c>
      <c r="E50" s="48" t="str">
        <f>CONCATENATE(C$1:C$65288,D$1:D$65288)</f>
        <v>AK1</v>
      </c>
      <c r="F50" s="62">
        <v>0</v>
      </c>
      <c r="G50" s="48">
        <v>0</v>
      </c>
      <c r="H50" s="48">
        <v>0</v>
      </c>
      <c r="I50" s="48">
        <v>0</v>
      </c>
      <c r="J50" s="48">
        <v>0</v>
      </c>
      <c r="K50" s="48">
        <v>0</v>
      </c>
      <c r="L50" s="48">
        <v>0</v>
      </c>
      <c r="M50" s="48">
        <v>0</v>
      </c>
      <c r="N50" s="48">
        <v>1</v>
      </c>
      <c r="O50" s="48">
        <v>1</v>
      </c>
      <c r="P50" s="48">
        <v>0</v>
      </c>
      <c r="Q50" s="48">
        <v>0</v>
      </c>
      <c r="R50" s="48">
        <v>0</v>
      </c>
      <c r="S50" s="48">
        <v>0</v>
      </c>
      <c r="T50" s="48">
        <v>0</v>
      </c>
      <c r="U50" s="48">
        <v>0</v>
      </c>
      <c r="V50" s="48">
        <v>0</v>
      </c>
      <c r="W50" s="48">
        <v>0</v>
      </c>
      <c r="X50" s="49">
        <v>3</v>
      </c>
      <c r="Y50" s="48">
        <v>29</v>
      </c>
      <c r="Z50" s="48">
        <v>0</v>
      </c>
      <c r="AA50" s="48">
        <v>0</v>
      </c>
      <c r="AB50" s="50">
        <v>0</v>
      </c>
    </row>
    <row r="51" spans="1:28" ht="15.75" customHeight="1" x14ac:dyDescent="0.55000000000000004">
      <c r="A51" s="140" t="s">
        <v>509</v>
      </c>
      <c r="B51" s="140">
        <v>2013</v>
      </c>
      <c r="C51" s="48" t="s">
        <v>54</v>
      </c>
      <c r="D51" s="48">
        <v>2</v>
      </c>
      <c r="E51" s="48" t="str">
        <f>CONCATENATE(C$1:C$65288,D$1:D$65288)</f>
        <v>AK2</v>
      </c>
      <c r="F51" s="62">
        <v>0</v>
      </c>
      <c r="G51" s="48">
        <v>0</v>
      </c>
      <c r="H51" s="48">
        <v>0</v>
      </c>
      <c r="I51" s="48">
        <v>0</v>
      </c>
      <c r="J51" s="48">
        <v>0</v>
      </c>
      <c r="K51" s="48">
        <v>0</v>
      </c>
      <c r="L51" s="48">
        <v>0</v>
      </c>
      <c r="M51" s="48">
        <v>0</v>
      </c>
      <c r="N51" s="48">
        <v>1</v>
      </c>
      <c r="O51" s="48">
        <v>0</v>
      </c>
      <c r="P51" s="48">
        <v>0</v>
      </c>
      <c r="Q51" s="48">
        <v>0</v>
      </c>
      <c r="R51" s="48">
        <v>0</v>
      </c>
      <c r="S51" s="48">
        <v>0</v>
      </c>
      <c r="T51" s="48">
        <v>0</v>
      </c>
      <c r="U51" s="48">
        <v>1</v>
      </c>
      <c r="V51" s="48">
        <v>0</v>
      </c>
      <c r="W51" s="48">
        <v>0</v>
      </c>
      <c r="X51" s="49">
        <v>4</v>
      </c>
      <c r="Y51" s="48">
        <v>0</v>
      </c>
      <c r="Z51" s="48">
        <v>0</v>
      </c>
      <c r="AA51" s="48">
        <v>0</v>
      </c>
      <c r="AB51" s="50">
        <v>0</v>
      </c>
    </row>
    <row r="52" spans="1:28" ht="15.75" customHeight="1" x14ac:dyDescent="0.55000000000000004">
      <c r="A52" s="140" t="s">
        <v>509</v>
      </c>
      <c r="B52" s="140">
        <v>2013</v>
      </c>
      <c r="C52" s="48" t="s">
        <v>54</v>
      </c>
      <c r="D52" s="48">
        <v>3</v>
      </c>
      <c r="E52" s="48" t="str">
        <f>CONCATENATE(C$1:C$65288,D$1:D$65288)</f>
        <v>AK3</v>
      </c>
      <c r="F52" s="62">
        <v>0</v>
      </c>
      <c r="G52" s="48">
        <v>0</v>
      </c>
      <c r="H52" s="48">
        <v>0</v>
      </c>
      <c r="I52" s="48">
        <v>0</v>
      </c>
      <c r="J52" s="48">
        <v>0</v>
      </c>
      <c r="K52" s="48">
        <v>0</v>
      </c>
      <c r="L52" s="48">
        <v>0</v>
      </c>
      <c r="M52" s="48">
        <v>0</v>
      </c>
      <c r="N52" s="48">
        <v>0</v>
      </c>
      <c r="O52" s="48">
        <v>0</v>
      </c>
      <c r="P52" s="48">
        <v>0</v>
      </c>
      <c r="Q52" s="48">
        <v>1</v>
      </c>
      <c r="R52" s="48">
        <v>0</v>
      </c>
      <c r="S52" s="48">
        <v>1</v>
      </c>
      <c r="T52" s="48">
        <v>0</v>
      </c>
      <c r="U52" s="48">
        <v>1</v>
      </c>
      <c r="V52" s="48">
        <v>0</v>
      </c>
      <c r="W52" s="48">
        <v>0</v>
      </c>
      <c r="X52" s="49">
        <v>15</v>
      </c>
      <c r="Y52" s="48">
        <v>0</v>
      </c>
      <c r="Z52" s="48">
        <v>0</v>
      </c>
      <c r="AA52" s="48">
        <v>0</v>
      </c>
      <c r="AB52" s="50">
        <v>0</v>
      </c>
    </row>
    <row r="53" spans="1:28" ht="15.75" customHeight="1" x14ac:dyDescent="0.55000000000000004">
      <c r="A53" s="140" t="s">
        <v>509</v>
      </c>
      <c r="B53" s="140">
        <v>2013</v>
      </c>
      <c r="C53" s="48" t="s">
        <v>54</v>
      </c>
      <c r="D53" s="48">
        <v>4</v>
      </c>
      <c r="E53" s="48" t="str">
        <f>CONCATENATE(C$1:C$65288,D$1:D$65288)</f>
        <v>AK4</v>
      </c>
      <c r="F53" s="62">
        <v>0</v>
      </c>
      <c r="G53" s="48">
        <v>0</v>
      </c>
      <c r="H53" s="48">
        <v>0</v>
      </c>
      <c r="I53" s="48">
        <v>0</v>
      </c>
      <c r="J53" s="48">
        <v>0</v>
      </c>
      <c r="K53" s="48">
        <v>0</v>
      </c>
      <c r="L53" s="48">
        <v>0</v>
      </c>
      <c r="M53" s="48">
        <v>0</v>
      </c>
      <c r="N53" s="48">
        <v>0</v>
      </c>
      <c r="O53" s="48">
        <v>0</v>
      </c>
      <c r="P53" s="48">
        <v>1</v>
      </c>
      <c r="Q53" s="48">
        <v>0</v>
      </c>
      <c r="R53" s="48">
        <v>1</v>
      </c>
      <c r="S53" s="48">
        <v>1</v>
      </c>
      <c r="T53" s="48">
        <v>2</v>
      </c>
      <c r="U53" s="48">
        <v>1</v>
      </c>
      <c r="V53" s="48">
        <v>0</v>
      </c>
      <c r="W53" s="48">
        <v>0</v>
      </c>
      <c r="X53" s="49">
        <v>2</v>
      </c>
      <c r="Y53" s="48">
        <v>1</v>
      </c>
      <c r="Z53" s="48">
        <v>0</v>
      </c>
      <c r="AA53" s="48">
        <v>0</v>
      </c>
      <c r="AB53" s="50">
        <v>0</v>
      </c>
    </row>
    <row r="54" spans="1:28" ht="15.75" customHeight="1" x14ac:dyDescent="0.55000000000000004">
      <c r="A54" s="140" t="s">
        <v>509</v>
      </c>
      <c r="B54" s="140">
        <v>2013</v>
      </c>
      <c r="C54" s="48" t="s">
        <v>54</v>
      </c>
      <c r="D54" s="48">
        <v>5</v>
      </c>
      <c r="E54" s="48" t="str">
        <f>CONCATENATE(C$1:C$65288,D$1:D$65288)</f>
        <v>AK5</v>
      </c>
      <c r="F54" s="62">
        <v>0</v>
      </c>
      <c r="G54" s="48">
        <v>0</v>
      </c>
      <c r="H54" s="48">
        <v>0</v>
      </c>
      <c r="I54" s="48">
        <v>0</v>
      </c>
      <c r="J54" s="48">
        <v>0</v>
      </c>
      <c r="K54" s="48">
        <v>0</v>
      </c>
      <c r="L54" s="48">
        <v>0</v>
      </c>
      <c r="M54" s="48">
        <v>1</v>
      </c>
      <c r="N54" s="48">
        <v>1</v>
      </c>
      <c r="O54" s="48">
        <v>1</v>
      </c>
      <c r="P54" s="48">
        <v>1</v>
      </c>
      <c r="Q54" s="48">
        <v>0</v>
      </c>
      <c r="R54" s="48">
        <v>0</v>
      </c>
      <c r="S54" s="48">
        <v>0</v>
      </c>
      <c r="T54" s="48">
        <v>0</v>
      </c>
      <c r="U54" s="48">
        <v>0</v>
      </c>
      <c r="V54" s="48">
        <v>0</v>
      </c>
      <c r="W54" s="48">
        <v>0</v>
      </c>
      <c r="X54" s="49">
        <v>7</v>
      </c>
      <c r="Y54" s="48">
        <v>1</v>
      </c>
      <c r="Z54" s="48">
        <v>0</v>
      </c>
      <c r="AA54" s="48">
        <v>0</v>
      </c>
      <c r="AB54" s="50">
        <v>0</v>
      </c>
    </row>
    <row r="55" spans="1:28" ht="15.75" customHeight="1" x14ac:dyDescent="0.55000000000000004">
      <c r="A55" s="140" t="s">
        <v>509</v>
      </c>
      <c r="B55" s="140">
        <v>2013</v>
      </c>
      <c r="C55" s="48" t="s">
        <v>54</v>
      </c>
      <c r="D55" s="48">
        <v>6</v>
      </c>
      <c r="E55" s="48" t="str">
        <f>CONCATENATE(C$1:C$65288,D$1:D$65288)</f>
        <v>AK6</v>
      </c>
      <c r="F55" s="62">
        <v>0</v>
      </c>
      <c r="G55" s="48">
        <v>0</v>
      </c>
      <c r="H55" s="48">
        <v>0</v>
      </c>
      <c r="I55" s="48">
        <v>0</v>
      </c>
      <c r="J55" s="48">
        <v>0</v>
      </c>
      <c r="K55" s="48">
        <v>0</v>
      </c>
      <c r="L55" s="48">
        <v>0</v>
      </c>
      <c r="M55" s="48">
        <v>0</v>
      </c>
      <c r="N55" s="48">
        <v>0</v>
      </c>
      <c r="O55" s="48">
        <v>0</v>
      </c>
      <c r="P55" s="48">
        <v>0</v>
      </c>
      <c r="Q55" s="48">
        <v>0</v>
      </c>
      <c r="R55" s="48">
        <v>0</v>
      </c>
      <c r="S55" s="48">
        <v>0</v>
      </c>
      <c r="T55" s="48">
        <v>0</v>
      </c>
      <c r="U55" s="48">
        <v>0</v>
      </c>
      <c r="V55" s="48">
        <v>0</v>
      </c>
      <c r="W55" s="48">
        <v>1</v>
      </c>
      <c r="X55" s="49">
        <v>15</v>
      </c>
      <c r="Y55" s="48">
        <v>1</v>
      </c>
      <c r="Z55" s="48">
        <v>0</v>
      </c>
      <c r="AA55" s="48">
        <v>0</v>
      </c>
      <c r="AB55" s="50">
        <v>0</v>
      </c>
    </row>
    <row r="56" spans="1:28" ht="15.75" customHeight="1" x14ac:dyDescent="0.55000000000000004">
      <c r="A56" s="140" t="s">
        <v>509</v>
      </c>
      <c r="B56" s="140">
        <v>2013</v>
      </c>
      <c r="C56" s="48" t="s">
        <v>54</v>
      </c>
      <c r="D56" s="48">
        <v>7</v>
      </c>
      <c r="E56" s="48" t="str">
        <f>CONCATENATE(C$1:C$65288,D$1:D$65288)</f>
        <v>AK7</v>
      </c>
      <c r="F56" s="62">
        <v>0</v>
      </c>
      <c r="G56" s="48">
        <v>0</v>
      </c>
      <c r="H56" s="48">
        <v>0</v>
      </c>
      <c r="I56" s="48">
        <v>0</v>
      </c>
      <c r="J56" s="48">
        <v>0</v>
      </c>
      <c r="K56" s="48">
        <v>0</v>
      </c>
      <c r="L56" s="48">
        <v>0</v>
      </c>
      <c r="M56" s="48">
        <v>1</v>
      </c>
      <c r="N56" s="48">
        <v>0</v>
      </c>
      <c r="O56" s="48">
        <v>0</v>
      </c>
      <c r="P56" s="48">
        <v>0</v>
      </c>
      <c r="Q56" s="48">
        <v>1</v>
      </c>
      <c r="R56" s="48">
        <v>0</v>
      </c>
      <c r="S56" s="48">
        <v>0</v>
      </c>
      <c r="T56" s="48">
        <v>0</v>
      </c>
      <c r="U56" s="48">
        <v>0</v>
      </c>
      <c r="V56" s="48">
        <v>0</v>
      </c>
      <c r="W56" s="48">
        <v>0</v>
      </c>
      <c r="X56" s="49">
        <v>3</v>
      </c>
      <c r="Y56" s="48">
        <v>1</v>
      </c>
      <c r="Z56" s="48">
        <v>0</v>
      </c>
      <c r="AA56" s="48">
        <v>0</v>
      </c>
      <c r="AB56" s="50">
        <v>0</v>
      </c>
    </row>
    <row r="57" spans="1:28" ht="15.75" customHeight="1" x14ac:dyDescent="0.55000000000000004">
      <c r="A57" s="140" t="s">
        <v>509</v>
      </c>
      <c r="B57" s="140">
        <v>2013</v>
      </c>
      <c r="C57" s="48" t="s">
        <v>54</v>
      </c>
      <c r="D57" s="48">
        <v>8</v>
      </c>
      <c r="E57" s="48" t="str">
        <f>CONCATENATE(C$1:C$65288,D$1:D$65288)</f>
        <v>AK8</v>
      </c>
      <c r="F57" s="62">
        <v>0</v>
      </c>
      <c r="G57" s="48">
        <v>0</v>
      </c>
      <c r="H57" s="48">
        <v>0</v>
      </c>
      <c r="I57" s="48">
        <v>1</v>
      </c>
      <c r="J57" s="48">
        <v>0</v>
      </c>
      <c r="K57" s="48">
        <v>0</v>
      </c>
      <c r="L57" s="48">
        <v>0</v>
      </c>
      <c r="M57" s="48">
        <v>1</v>
      </c>
      <c r="N57" s="48">
        <v>0</v>
      </c>
      <c r="O57" s="48">
        <v>1</v>
      </c>
      <c r="P57" s="48">
        <v>1</v>
      </c>
      <c r="Q57" s="48">
        <v>1</v>
      </c>
      <c r="R57" s="48">
        <v>0</v>
      </c>
      <c r="S57" s="48">
        <v>0</v>
      </c>
      <c r="T57" s="48">
        <v>0</v>
      </c>
      <c r="U57" s="48">
        <v>0</v>
      </c>
      <c r="V57" s="48">
        <v>0</v>
      </c>
      <c r="W57" s="48">
        <v>0</v>
      </c>
      <c r="X57" s="49">
        <v>9</v>
      </c>
      <c r="Y57" s="48">
        <v>7</v>
      </c>
      <c r="Z57" s="48">
        <v>0</v>
      </c>
      <c r="AA57" s="48">
        <v>0</v>
      </c>
      <c r="AB57" s="50">
        <v>0</v>
      </c>
    </row>
    <row r="58" spans="1:28" ht="15.75" customHeight="1" x14ac:dyDescent="0.55000000000000004">
      <c r="A58" s="140" t="s">
        <v>509</v>
      </c>
      <c r="B58" s="140">
        <v>2013</v>
      </c>
      <c r="C58" s="48" t="s">
        <v>55</v>
      </c>
      <c r="D58" s="48">
        <v>1</v>
      </c>
      <c r="E58" s="48" t="str">
        <f>CONCATENATE(C$1:C$65288,D$1:D$65288)</f>
        <v>ANC1</v>
      </c>
      <c r="F58" s="62">
        <v>0</v>
      </c>
      <c r="G58" s="48">
        <v>0</v>
      </c>
      <c r="H58" s="48">
        <v>0</v>
      </c>
      <c r="I58" s="48">
        <v>0</v>
      </c>
      <c r="J58" s="48">
        <v>0</v>
      </c>
      <c r="K58" s="48">
        <v>0</v>
      </c>
      <c r="L58" s="48">
        <v>0</v>
      </c>
      <c r="M58" s="48">
        <v>0</v>
      </c>
      <c r="N58" s="48">
        <v>0</v>
      </c>
      <c r="O58" s="48">
        <v>0</v>
      </c>
      <c r="P58" s="48">
        <v>0</v>
      </c>
      <c r="Q58" s="48">
        <v>0</v>
      </c>
      <c r="R58" s="48">
        <v>0</v>
      </c>
      <c r="S58" s="48">
        <v>0</v>
      </c>
      <c r="T58" s="48">
        <v>0</v>
      </c>
      <c r="U58" s="48">
        <v>0</v>
      </c>
      <c r="V58" s="48">
        <v>1</v>
      </c>
      <c r="W58" s="48">
        <v>0</v>
      </c>
      <c r="X58" s="49">
        <v>2</v>
      </c>
      <c r="Y58" s="48">
        <v>0</v>
      </c>
      <c r="Z58" s="48">
        <v>0</v>
      </c>
      <c r="AA58" s="48">
        <v>0</v>
      </c>
      <c r="AB58" s="50">
        <v>0</v>
      </c>
    </row>
    <row r="59" spans="1:28" ht="15.75" customHeight="1" x14ac:dyDescent="0.55000000000000004">
      <c r="A59" s="140" t="s">
        <v>509</v>
      </c>
      <c r="B59" s="140">
        <v>2013</v>
      </c>
      <c r="C59" s="48" t="s">
        <v>55</v>
      </c>
      <c r="D59" s="48">
        <v>2</v>
      </c>
      <c r="E59" s="48" t="str">
        <f>CONCATENATE(C$1:C$65288,D$1:D$65288)</f>
        <v>ANC2</v>
      </c>
      <c r="F59" s="62">
        <v>3</v>
      </c>
      <c r="G59" s="48">
        <v>1</v>
      </c>
      <c r="H59" s="48">
        <v>0</v>
      </c>
      <c r="I59" s="48">
        <v>0</v>
      </c>
      <c r="J59" s="48">
        <v>0</v>
      </c>
      <c r="K59" s="48">
        <v>0</v>
      </c>
      <c r="L59" s="48">
        <v>0</v>
      </c>
      <c r="M59" s="48">
        <v>0</v>
      </c>
      <c r="N59" s="48">
        <v>0</v>
      </c>
      <c r="O59" s="48">
        <v>0</v>
      </c>
      <c r="P59" s="48">
        <v>0</v>
      </c>
      <c r="Q59" s="48">
        <v>0</v>
      </c>
      <c r="R59" s="48">
        <v>0</v>
      </c>
      <c r="S59" s="48">
        <v>0</v>
      </c>
      <c r="T59" s="48">
        <v>0</v>
      </c>
      <c r="U59" s="48">
        <v>0</v>
      </c>
      <c r="V59" s="48">
        <v>0</v>
      </c>
      <c r="W59" s="48">
        <v>0</v>
      </c>
      <c r="X59" s="49">
        <v>5</v>
      </c>
      <c r="Y59" s="48">
        <v>7</v>
      </c>
      <c r="Z59" s="48">
        <v>12</v>
      </c>
      <c r="AA59" s="48">
        <v>2</v>
      </c>
      <c r="AB59" s="50">
        <v>1</v>
      </c>
    </row>
    <row r="60" spans="1:28" ht="15.75" customHeight="1" x14ac:dyDescent="0.55000000000000004">
      <c r="A60" s="140" t="s">
        <v>509</v>
      </c>
      <c r="B60" s="140">
        <v>2013</v>
      </c>
      <c r="C60" s="48" t="s">
        <v>55</v>
      </c>
      <c r="D60" s="48">
        <v>3</v>
      </c>
      <c r="E60" s="48" t="str">
        <f>CONCATENATE(C$1:C$65288,D$1:D$65288)</f>
        <v>ANC3</v>
      </c>
      <c r="F60" s="62">
        <v>0</v>
      </c>
      <c r="G60" s="48">
        <v>0</v>
      </c>
      <c r="H60" s="48">
        <v>0</v>
      </c>
      <c r="I60" s="48">
        <v>0</v>
      </c>
      <c r="J60" s="48">
        <v>0</v>
      </c>
      <c r="K60" s="48">
        <v>0</v>
      </c>
      <c r="L60" s="48">
        <v>0</v>
      </c>
      <c r="M60" s="48">
        <v>0</v>
      </c>
      <c r="N60" s="48">
        <v>0</v>
      </c>
      <c r="O60" s="48">
        <v>2</v>
      </c>
      <c r="P60" s="48">
        <v>0</v>
      </c>
      <c r="Q60" s="48">
        <v>1</v>
      </c>
      <c r="R60" s="48">
        <v>1</v>
      </c>
      <c r="S60" s="48">
        <v>0</v>
      </c>
      <c r="T60" s="48">
        <v>0</v>
      </c>
      <c r="U60" s="48">
        <v>0</v>
      </c>
      <c r="V60" s="48">
        <v>0</v>
      </c>
      <c r="W60" s="48">
        <v>0</v>
      </c>
      <c r="X60" s="49">
        <v>0</v>
      </c>
      <c r="Y60" s="48">
        <v>1</v>
      </c>
      <c r="Z60" s="48">
        <v>3</v>
      </c>
      <c r="AA60" s="48">
        <v>0</v>
      </c>
      <c r="AB60" s="50">
        <v>0</v>
      </c>
    </row>
    <row r="61" spans="1:28" ht="15.75" customHeight="1" x14ac:dyDescent="0.55000000000000004">
      <c r="A61" s="140" t="s">
        <v>509</v>
      </c>
      <c r="B61" s="140">
        <v>2013</v>
      </c>
      <c r="C61" s="48" t="s">
        <v>55</v>
      </c>
      <c r="D61" s="48">
        <v>4</v>
      </c>
      <c r="E61" s="48" t="str">
        <f>CONCATENATE(C$1:C$65288,D$1:D$65288)</f>
        <v>ANC4</v>
      </c>
      <c r="F61" s="62">
        <v>7</v>
      </c>
      <c r="G61" s="48">
        <v>10</v>
      </c>
      <c r="H61" s="48">
        <v>4</v>
      </c>
      <c r="I61" s="48">
        <v>1</v>
      </c>
      <c r="J61" s="48">
        <v>0</v>
      </c>
      <c r="K61" s="48">
        <v>0</v>
      </c>
      <c r="L61" s="48">
        <v>0</v>
      </c>
      <c r="M61" s="48">
        <v>0</v>
      </c>
      <c r="N61" s="48">
        <v>0</v>
      </c>
      <c r="O61" s="48">
        <v>0</v>
      </c>
      <c r="P61" s="48">
        <v>0</v>
      </c>
      <c r="Q61" s="48">
        <v>0</v>
      </c>
      <c r="R61" s="48">
        <v>0</v>
      </c>
      <c r="S61" s="48">
        <v>0</v>
      </c>
      <c r="T61" s="48">
        <v>1</v>
      </c>
      <c r="U61" s="48">
        <v>0</v>
      </c>
      <c r="V61" s="48">
        <v>0</v>
      </c>
      <c r="W61" s="48">
        <v>0</v>
      </c>
      <c r="X61" s="49">
        <v>7</v>
      </c>
      <c r="Y61" s="48">
        <v>6</v>
      </c>
      <c r="Z61" s="48">
        <v>3</v>
      </c>
      <c r="AA61" s="48">
        <v>10</v>
      </c>
      <c r="AB61" s="50">
        <v>0</v>
      </c>
    </row>
    <row r="62" spans="1:28" ht="15.75" customHeight="1" x14ac:dyDescent="0.55000000000000004">
      <c r="A62" s="140" t="s">
        <v>509</v>
      </c>
      <c r="B62" s="140">
        <v>2013</v>
      </c>
      <c r="C62" s="48" t="s">
        <v>55</v>
      </c>
      <c r="D62" s="48">
        <v>5</v>
      </c>
      <c r="E62" s="48" t="str">
        <f>CONCATENATE(C$1:C$65288,D$1:D$65288)</f>
        <v>ANC5</v>
      </c>
      <c r="F62" s="62">
        <v>0</v>
      </c>
      <c r="G62" s="48">
        <v>0</v>
      </c>
      <c r="H62" s="48">
        <v>0</v>
      </c>
      <c r="I62" s="48">
        <v>0</v>
      </c>
      <c r="J62" s="48">
        <v>0</v>
      </c>
      <c r="K62" s="48">
        <v>0</v>
      </c>
      <c r="L62" s="48">
        <v>0</v>
      </c>
      <c r="M62" s="48">
        <v>0</v>
      </c>
      <c r="N62" s="48">
        <v>0</v>
      </c>
      <c r="O62" s="48">
        <v>1</v>
      </c>
      <c r="P62" s="48">
        <v>1</v>
      </c>
      <c r="Q62" s="48">
        <v>0</v>
      </c>
      <c r="R62" s="48">
        <v>0</v>
      </c>
      <c r="S62" s="48">
        <v>0</v>
      </c>
      <c r="T62" s="48">
        <v>0</v>
      </c>
      <c r="U62" s="48">
        <v>0</v>
      </c>
      <c r="V62" s="48">
        <v>0</v>
      </c>
      <c r="W62" s="48">
        <v>0</v>
      </c>
      <c r="X62" s="49">
        <v>1</v>
      </c>
      <c r="Y62" s="48">
        <v>6</v>
      </c>
      <c r="Z62" s="48">
        <v>0</v>
      </c>
      <c r="AA62" s="48">
        <v>0</v>
      </c>
      <c r="AB62" s="50">
        <v>0</v>
      </c>
    </row>
    <row r="63" spans="1:28" ht="15.75" customHeight="1" x14ac:dyDescent="0.55000000000000004">
      <c r="A63" s="140" t="s">
        <v>509</v>
      </c>
      <c r="B63" s="140">
        <v>2013</v>
      </c>
      <c r="C63" s="47" t="s">
        <v>55</v>
      </c>
      <c r="D63" s="47">
        <v>6</v>
      </c>
      <c r="E63" s="51" t="s">
        <v>56</v>
      </c>
      <c r="F63" s="64">
        <v>0</v>
      </c>
      <c r="G63" s="51">
        <v>0</v>
      </c>
      <c r="H63" s="51">
        <v>0</v>
      </c>
      <c r="I63" s="51">
        <v>0</v>
      </c>
      <c r="J63" s="51">
        <v>0</v>
      </c>
      <c r="K63" s="51">
        <v>0</v>
      </c>
      <c r="L63" s="51">
        <v>0</v>
      </c>
      <c r="M63" s="51">
        <v>0</v>
      </c>
      <c r="N63" s="51">
        <v>0</v>
      </c>
      <c r="O63" s="51">
        <v>0</v>
      </c>
      <c r="P63" s="51">
        <v>0</v>
      </c>
      <c r="Q63" s="51">
        <v>0</v>
      </c>
      <c r="R63" s="51">
        <v>0</v>
      </c>
      <c r="S63" s="51">
        <v>0</v>
      </c>
      <c r="T63" s="51">
        <v>0</v>
      </c>
      <c r="U63" s="51">
        <v>0</v>
      </c>
      <c r="V63" s="51">
        <v>0</v>
      </c>
      <c r="W63" s="51">
        <v>0</v>
      </c>
      <c r="X63" s="52">
        <v>5</v>
      </c>
      <c r="Y63" s="51">
        <v>15</v>
      </c>
      <c r="Z63" s="51">
        <v>0</v>
      </c>
      <c r="AA63" s="51">
        <v>0</v>
      </c>
      <c r="AB63" s="53">
        <v>0</v>
      </c>
    </row>
    <row r="64" spans="1:28" ht="15.75" customHeight="1" x14ac:dyDescent="0.55000000000000004">
      <c r="A64" s="140" t="s">
        <v>509</v>
      </c>
      <c r="B64" s="140">
        <v>2013</v>
      </c>
      <c r="C64" s="48" t="s">
        <v>55</v>
      </c>
      <c r="D64" s="48">
        <v>7</v>
      </c>
      <c r="E64" s="48" t="str">
        <f>CONCATENATE(C$1:C$65288,D$1:D$65288)</f>
        <v>ANC7</v>
      </c>
      <c r="F64" s="62">
        <v>0</v>
      </c>
      <c r="G64" s="48">
        <v>0</v>
      </c>
      <c r="H64" s="48">
        <v>0</v>
      </c>
      <c r="I64" s="48">
        <v>0</v>
      </c>
      <c r="J64" s="48">
        <v>0</v>
      </c>
      <c r="K64" s="48">
        <v>0</v>
      </c>
      <c r="L64" s="48">
        <v>0</v>
      </c>
      <c r="M64" s="48">
        <v>0</v>
      </c>
      <c r="N64" s="48">
        <v>0</v>
      </c>
      <c r="O64" s="48">
        <v>0</v>
      </c>
      <c r="P64" s="48">
        <v>0</v>
      </c>
      <c r="Q64" s="48">
        <v>0</v>
      </c>
      <c r="R64" s="48">
        <v>0</v>
      </c>
      <c r="S64" s="48">
        <v>0</v>
      </c>
      <c r="T64" s="48">
        <v>0</v>
      </c>
      <c r="U64" s="48">
        <v>0</v>
      </c>
      <c r="V64" s="48">
        <v>0</v>
      </c>
      <c r="W64" s="48">
        <v>0</v>
      </c>
      <c r="X64" s="49">
        <v>6</v>
      </c>
      <c r="Y64" s="48">
        <v>8</v>
      </c>
      <c r="Z64" s="48">
        <v>2</v>
      </c>
      <c r="AA64" s="48">
        <v>0</v>
      </c>
      <c r="AB64" s="50">
        <v>0</v>
      </c>
    </row>
    <row r="65" spans="1:28" ht="15.75" customHeight="1" x14ac:dyDescent="0.55000000000000004">
      <c r="A65" s="140" t="s">
        <v>509</v>
      </c>
      <c r="B65" s="140">
        <v>2013</v>
      </c>
      <c r="C65" s="48" t="s">
        <v>55</v>
      </c>
      <c r="D65" s="48">
        <v>8</v>
      </c>
      <c r="E65" s="48" t="str">
        <f>CONCATENATE(C$1:C$65288,D$1:D$65288)</f>
        <v>ANC8</v>
      </c>
      <c r="F65" s="62">
        <v>0</v>
      </c>
      <c r="G65" s="48">
        <v>0</v>
      </c>
      <c r="H65" s="48">
        <v>0</v>
      </c>
      <c r="I65" s="48">
        <v>0</v>
      </c>
      <c r="J65" s="48">
        <v>0</v>
      </c>
      <c r="K65" s="48">
        <v>0</v>
      </c>
      <c r="L65" s="48">
        <v>0</v>
      </c>
      <c r="M65" s="48">
        <v>0</v>
      </c>
      <c r="N65" s="48">
        <v>1</v>
      </c>
      <c r="O65" s="48">
        <v>0</v>
      </c>
      <c r="P65" s="48">
        <v>0</v>
      </c>
      <c r="Q65" s="48">
        <v>1</v>
      </c>
      <c r="R65" s="48">
        <v>0</v>
      </c>
      <c r="S65" s="48">
        <v>1</v>
      </c>
      <c r="T65" s="48">
        <v>1</v>
      </c>
      <c r="U65" s="48">
        <v>0</v>
      </c>
      <c r="V65" s="48">
        <v>1</v>
      </c>
      <c r="W65" s="48">
        <v>0</v>
      </c>
      <c r="X65" s="49">
        <v>9</v>
      </c>
      <c r="Y65" s="48">
        <v>5</v>
      </c>
      <c r="Z65" s="48">
        <v>4</v>
      </c>
      <c r="AA65" s="48">
        <v>1</v>
      </c>
      <c r="AB65" s="50">
        <v>1</v>
      </c>
    </row>
    <row r="66" spans="1:28" ht="15.75" customHeight="1" x14ac:dyDescent="0.55000000000000004">
      <c r="A66" s="140" t="s">
        <v>509</v>
      </c>
      <c r="B66" s="140">
        <v>2013</v>
      </c>
      <c r="C66" s="48" t="s">
        <v>55</v>
      </c>
      <c r="D66" s="48">
        <v>9</v>
      </c>
      <c r="E66" s="48" t="str">
        <f>CONCATENATE(C$1:C$65288,D$1:D$65288)</f>
        <v>ANC9</v>
      </c>
      <c r="F66" s="62">
        <v>0</v>
      </c>
      <c r="G66" s="48">
        <v>0</v>
      </c>
      <c r="H66" s="48">
        <v>0</v>
      </c>
      <c r="I66" s="48">
        <v>0</v>
      </c>
      <c r="J66" s="48">
        <v>0</v>
      </c>
      <c r="K66" s="48">
        <v>0</v>
      </c>
      <c r="L66" s="48">
        <v>0</v>
      </c>
      <c r="M66" s="48">
        <v>0</v>
      </c>
      <c r="N66" s="48">
        <v>0</v>
      </c>
      <c r="O66" s="48">
        <v>0</v>
      </c>
      <c r="P66" s="48">
        <v>0</v>
      </c>
      <c r="Q66" s="48">
        <v>0</v>
      </c>
      <c r="R66" s="48">
        <v>0</v>
      </c>
      <c r="S66" s="48">
        <v>0</v>
      </c>
      <c r="T66" s="48">
        <v>0</v>
      </c>
      <c r="U66" s="48">
        <v>0</v>
      </c>
      <c r="V66" s="48">
        <v>0</v>
      </c>
      <c r="W66" s="48">
        <v>1</v>
      </c>
      <c r="X66" s="49">
        <v>1</v>
      </c>
      <c r="Y66" s="48">
        <v>2</v>
      </c>
      <c r="Z66" s="48">
        <v>1</v>
      </c>
      <c r="AA66" s="48">
        <v>0</v>
      </c>
      <c r="AB66" s="50">
        <v>0</v>
      </c>
    </row>
    <row r="67" spans="1:28" ht="15.75" customHeight="1" x14ac:dyDescent="0.55000000000000004">
      <c r="A67" s="140" t="s">
        <v>509</v>
      </c>
      <c r="B67" s="140">
        <v>2013</v>
      </c>
      <c r="C67" s="48" t="s">
        <v>55</v>
      </c>
      <c r="D67" s="48">
        <v>10</v>
      </c>
      <c r="E67" s="48" t="str">
        <f>CONCATENATE(C$1:C$65288,D$1:D$65288)</f>
        <v>ANC10</v>
      </c>
      <c r="F67" s="62">
        <v>0</v>
      </c>
      <c r="G67" s="48">
        <v>0</v>
      </c>
      <c r="H67" s="48">
        <v>0</v>
      </c>
      <c r="I67" s="48">
        <v>0</v>
      </c>
      <c r="J67" s="48">
        <v>0</v>
      </c>
      <c r="K67" s="48">
        <v>0</v>
      </c>
      <c r="L67" s="48">
        <v>0</v>
      </c>
      <c r="M67" s="48">
        <v>0</v>
      </c>
      <c r="N67" s="48">
        <v>0</v>
      </c>
      <c r="O67" s="48">
        <v>0</v>
      </c>
      <c r="P67" s="48">
        <v>0</v>
      </c>
      <c r="Q67" s="48">
        <v>0</v>
      </c>
      <c r="R67" s="48">
        <v>0</v>
      </c>
      <c r="S67" s="48">
        <v>0</v>
      </c>
      <c r="T67" s="48">
        <v>0</v>
      </c>
      <c r="U67" s="48">
        <v>0</v>
      </c>
      <c r="V67" s="48">
        <v>0</v>
      </c>
      <c r="W67" s="48">
        <v>0</v>
      </c>
      <c r="X67" s="49">
        <v>9</v>
      </c>
      <c r="Y67" s="48">
        <v>0</v>
      </c>
      <c r="Z67" s="48">
        <v>0</v>
      </c>
      <c r="AA67" s="48">
        <v>0</v>
      </c>
      <c r="AB67" s="50">
        <v>0</v>
      </c>
    </row>
    <row r="68" spans="1:28" ht="15.75" customHeight="1" x14ac:dyDescent="0.55000000000000004">
      <c r="A68" s="140" t="s">
        <v>509</v>
      </c>
      <c r="B68" s="140">
        <v>2013</v>
      </c>
      <c r="C68" s="48" t="s">
        <v>55</v>
      </c>
      <c r="D68" s="48">
        <v>11</v>
      </c>
      <c r="E68" s="48" t="str">
        <f>CONCATENATE(C$1:C$65288,D$1:D$65288)</f>
        <v>ANC11</v>
      </c>
      <c r="F68" s="62">
        <v>0</v>
      </c>
      <c r="G68" s="48">
        <v>0</v>
      </c>
      <c r="H68" s="48">
        <v>0</v>
      </c>
      <c r="I68" s="48">
        <v>0</v>
      </c>
      <c r="J68" s="48">
        <v>0</v>
      </c>
      <c r="K68" s="48">
        <v>0</v>
      </c>
      <c r="L68" s="48">
        <v>0</v>
      </c>
      <c r="M68" s="48">
        <v>0</v>
      </c>
      <c r="N68" s="48">
        <v>0</v>
      </c>
      <c r="O68" s="48">
        <v>0</v>
      </c>
      <c r="P68" s="48">
        <v>0</v>
      </c>
      <c r="Q68" s="48">
        <v>0</v>
      </c>
      <c r="R68" s="48">
        <v>0</v>
      </c>
      <c r="S68" s="48">
        <v>0</v>
      </c>
      <c r="T68" s="48">
        <v>1</v>
      </c>
      <c r="U68" s="48">
        <v>0</v>
      </c>
      <c r="V68" s="48">
        <v>0</v>
      </c>
      <c r="W68" s="48">
        <v>0</v>
      </c>
      <c r="X68" s="49">
        <v>5</v>
      </c>
      <c r="Y68" s="48">
        <v>8</v>
      </c>
      <c r="Z68" s="48">
        <v>1</v>
      </c>
      <c r="AA68" s="48">
        <v>0</v>
      </c>
      <c r="AB68" s="50">
        <v>0</v>
      </c>
    </row>
    <row r="69" spans="1:28" ht="15.75" customHeight="1" x14ac:dyDescent="0.55000000000000004">
      <c r="A69" s="140" t="s">
        <v>509</v>
      </c>
      <c r="B69" s="140">
        <v>2013</v>
      </c>
      <c r="C69" s="48" t="s">
        <v>55</v>
      </c>
      <c r="D69" s="48">
        <v>13</v>
      </c>
      <c r="E69" s="48" t="str">
        <f>CONCATENATE(C$1:C$65288,D$1:D$65288)</f>
        <v>ANC13</v>
      </c>
      <c r="F69" s="62">
        <v>0</v>
      </c>
      <c r="G69" s="48">
        <v>0</v>
      </c>
      <c r="H69" s="48">
        <v>0</v>
      </c>
      <c r="I69" s="48">
        <v>0</v>
      </c>
      <c r="J69" s="48">
        <v>0</v>
      </c>
      <c r="K69" s="48">
        <v>0</v>
      </c>
      <c r="L69" s="48">
        <v>2</v>
      </c>
      <c r="M69" s="48">
        <v>0</v>
      </c>
      <c r="N69" s="48">
        <v>1</v>
      </c>
      <c r="O69" s="48">
        <v>0</v>
      </c>
      <c r="P69" s="48">
        <v>0</v>
      </c>
      <c r="Q69" s="48">
        <v>0</v>
      </c>
      <c r="R69" s="48">
        <v>0</v>
      </c>
      <c r="S69" s="48">
        <v>0</v>
      </c>
      <c r="T69" s="48">
        <v>0</v>
      </c>
      <c r="U69" s="48">
        <v>0</v>
      </c>
      <c r="V69" s="48">
        <v>0</v>
      </c>
      <c r="W69" s="48">
        <v>0</v>
      </c>
      <c r="X69" s="49">
        <v>0</v>
      </c>
      <c r="Y69" s="48">
        <v>1</v>
      </c>
      <c r="Z69" s="48">
        <v>0</v>
      </c>
      <c r="AA69" s="48">
        <v>1</v>
      </c>
      <c r="AB69" s="50">
        <v>0</v>
      </c>
    </row>
    <row r="70" spans="1:28" ht="15.75" customHeight="1" x14ac:dyDescent="0.55000000000000004">
      <c r="A70" s="140" t="s">
        <v>509</v>
      </c>
      <c r="B70" s="140">
        <v>2013</v>
      </c>
      <c r="C70" s="48" t="s">
        <v>55</v>
      </c>
      <c r="D70" s="48">
        <v>15</v>
      </c>
      <c r="E70" s="48" t="str">
        <f>CONCATENATE(C$1:C$65288,D$1:D$65288)</f>
        <v>ANC15</v>
      </c>
      <c r="F70" s="62">
        <v>0</v>
      </c>
      <c r="G70" s="48">
        <v>0</v>
      </c>
      <c r="H70" s="48">
        <v>0</v>
      </c>
      <c r="I70" s="48">
        <v>0</v>
      </c>
      <c r="J70" s="48">
        <v>0</v>
      </c>
      <c r="K70" s="48">
        <v>0</v>
      </c>
      <c r="L70" s="48">
        <v>0</v>
      </c>
      <c r="M70" s="48">
        <v>0</v>
      </c>
      <c r="N70" s="48">
        <v>0</v>
      </c>
      <c r="O70" s="48">
        <v>1</v>
      </c>
      <c r="P70" s="48">
        <v>0</v>
      </c>
      <c r="Q70" s="48">
        <v>0</v>
      </c>
      <c r="R70" s="48">
        <v>0</v>
      </c>
      <c r="S70" s="48">
        <v>0</v>
      </c>
      <c r="T70" s="48">
        <v>0</v>
      </c>
      <c r="U70" s="48">
        <v>0</v>
      </c>
      <c r="V70" s="48">
        <v>0</v>
      </c>
      <c r="W70" s="48">
        <v>0</v>
      </c>
      <c r="X70" s="49">
        <v>7</v>
      </c>
      <c r="Y70" s="48">
        <v>13</v>
      </c>
      <c r="Z70" s="48">
        <v>6</v>
      </c>
      <c r="AA70" s="48">
        <v>1</v>
      </c>
      <c r="AB70" s="50">
        <v>0</v>
      </c>
    </row>
    <row r="71" spans="1:28" ht="15.75" customHeight="1" x14ac:dyDescent="0.55000000000000004">
      <c r="A71" s="140" t="s">
        <v>509</v>
      </c>
      <c r="B71" s="140">
        <v>2013</v>
      </c>
      <c r="C71" s="48" t="s">
        <v>55</v>
      </c>
      <c r="D71" s="48">
        <v>16</v>
      </c>
      <c r="E71" s="48" t="str">
        <f>CONCATENATE(C$1:C$65288,D$1:D$65288)</f>
        <v>ANC16</v>
      </c>
      <c r="F71" s="62">
        <v>0</v>
      </c>
      <c r="G71" s="48">
        <v>0</v>
      </c>
      <c r="H71" s="48">
        <v>0</v>
      </c>
      <c r="I71" s="48">
        <v>0</v>
      </c>
      <c r="J71" s="48">
        <v>0</v>
      </c>
      <c r="K71" s="48">
        <v>0</v>
      </c>
      <c r="L71" s="48">
        <v>0</v>
      </c>
      <c r="M71" s="48">
        <v>0</v>
      </c>
      <c r="N71" s="48">
        <v>0</v>
      </c>
      <c r="O71" s="48">
        <v>0</v>
      </c>
      <c r="P71" s="48">
        <v>0</v>
      </c>
      <c r="Q71" s="48">
        <v>0</v>
      </c>
      <c r="R71" s="48">
        <v>0</v>
      </c>
      <c r="S71" s="48">
        <v>0</v>
      </c>
      <c r="T71" s="48">
        <v>0</v>
      </c>
      <c r="U71" s="48">
        <v>0</v>
      </c>
      <c r="V71" s="48">
        <v>0</v>
      </c>
      <c r="W71" s="48">
        <v>1</v>
      </c>
      <c r="X71" s="49">
        <v>4</v>
      </c>
      <c r="Y71" s="48">
        <v>3</v>
      </c>
      <c r="Z71" s="48">
        <v>0</v>
      </c>
      <c r="AA71" s="48">
        <v>0</v>
      </c>
      <c r="AB71" s="50">
        <v>0</v>
      </c>
    </row>
    <row r="72" spans="1:28" ht="15.75" customHeight="1" x14ac:dyDescent="0.55000000000000004">
      <c r="A72" s="140" t="s">
        <v>509</v>
      </c>
      <c r="B72" s="140">
        <v>2013</v>
      </c>
      <c r="C72" s="48" t="s">
        <v>55</v>
      </c>
      <c r="D72" s="48">
        <v>17</v>
      </c>
      <c r="E72" s="48" t="str">
        <f>CONCATENATE(C$1:C$65288,D$1:D$65288)</f>
        <v>ANC17</v>
      </c>
      <c r="F72" s="62">
        <v>0</v>
      </c>
      <c r="G72" s="48">
        <v>0</v>
      </c>
      <c r="H72" s="48">
        <v>0</v>
      </c>
      <c r="I72" s="48">
        <v>0</v>
      </c>
      <c r="J72" s="48">
        <v>0</v>
      </c>
      <c r="K72" s="48">
        <v>0</v>
      </c>
      <c r="L72" s="48">
        <v>0</v>
      </c>
      <c r="M72" s="48">
        <v>0</v>
      </c>
      <c r="N72" s="48">
        <v>0</v>
      </c>
      <c r="O72" s="48">
        <v>0</v>
      </c>
      <c r="P72" s="48">
        <v>0</v>
      </c>
      <c r="Q72" s="48">
        <v>0</v>
      </c>
      <c r="R72" s="48">
        <v>1</v>
      </c>
      <c r="S72" s="48">
        <v>0</v>
      </c>
      <c r="T72" s="48">
        <v>0</v>
      </c>
      <c r="U72" s="48">
        <v>0</v>
      </c>
      <c r="V72" s="48">
        <v>0</v>
      </c>
      <c r="W72" s="48">
        <v>0</v>
      </c>
      <c r="X72" s="49">
        <v>13</v>
      </c>
      <c r="Y72" s="48">
        <v>3</v>
      </c>
      <c r="Z72" s="48">
        <v>0</v>
      </c>
      <c r="AA72" s="48">
        <v>0</v>
      </c>
      <c r="AB72" s="50">
        <v>0</v>
      </c>
    </row>
    <row r="73" spans="1:28" ht="15.75" customHeight="1" x14ac:dyDescent="0.55000000000000004">
      <c r="A73" s="140" t="s">
        <v>509</v>
      </c>
      <c r="B73" s="140">
        <v>2013</v>
      </c>
      <c r="C73" s="48" t="s">
        <v>55</v>
      </c>
      <c r="D73" s="48">
        <v>18</v>
      </c>
      <c r="E73" s="48" t="str">
        <f>CONCATENATE(C$1:C$65288,D$1:D$65288)</f>
        <v>ANC18</v>
      </c>
      <c r="F73" s="62">
        <v>0</v>
      </c>
      <c r="G73" s="48">
        <v>0</v>
      </c>
      <c r="H73" s="48">
        <v>0</v>
      </c>
      <c r="I73" s="48">
        <v>0</v>
      </c>
      <c r="J73" s="48">
        <v>0</v>
      </c>
      <c r="K73" s="48">
        <v>0</v>
      </c>
      <c r="L73" s="48">
        <v>0</v>
      </c>
      <c r="M73" s="48">
        <v>0</v>
      </c>
      <c r="N73" s="48">
        <v>0</v>
      </c>
      <c r="O73" s="48">
        <v>0</v>
      </c>
      <c r="P73" s="48">
        <v>1</v>
      </c>
      <c r="Q73" s="48">
        <v>0</v>
      </c>
      <c r="R73" s="48">
        <v>0</v>
      </c>
      <c r="S73" s="48">
        <v>0</v>
      </c>
      <c r="T73" s="48">
        <v>0</v>
      </c>
      <c r="U73" s="48">
        <v>0</v>
      </c>
      <c r="V73" s="48">
        <v>0</v>
      </c>
      <c r="W73" s="48">
        <v>0</v>
      </c>
      <c r="X73" s="49">
        <v>4</v>
      </c>
      <c r="Y73" s="48">
        <v>13</v>
      </c>
      <c r="Z73" s="48">
        <v>10</v>
      </c>
      <c r="AA73" s="48">
        <v>2</v>
      </c>
      <c r="AB73" s="50">
        <v>2</v>
      </c>
    </row>
    <row r="74" spans="1:28" ht="15.75" customHeight="1" x14ac:dyDescent="0.55000000000000004">
      <c r="A74" s="140" t="s">
        <v>509</v>
      </c>
      <c r="B74" s="140">
        <v>2013</v>
      </c>
      <c r="C74" s="48" t="s">
        <v>55</v>
      </c>
      <c r="D74" s="48">
        <v>19</v>
      </c>
      <c r="E74" s="48" t="str">
        <f>CONCATENATE(C$1:C$65288,D$1:D$65288)</f>
        <v>ANC19</v>
      </c>
      <c r="F74" s="62">
        <v>0</v>
      </c>
      <c r="G74" s="48">
        <v>0</v>
      </c>
      <c r="H74" s="48">
        <v>0</v>
      </c>
      <c r="I74" s="48">
        <v>0</v>
      </c>
      <c r="J74" s="48">
        <v>0</v>
      </c>
      <c r="K74" s="48">
        <v>0</v>
      </c>
      <c r="L74" s="48">
        <v>0</v>
      </c>
      <c r="M74" s="48">
        <v>0</v>
      </c>
      <c r="N74" s="48">
        <v>0</v>
      </c>
      <c r="O74" s="48">
        <v>0</v>
      </c>
      <c r="P74" s="48">
        <v>0</v>
      </c>
      <c r="Q74" s="48">
        <v>0</v>
      </c>
      <c r="R74" s="48">
        <v>0</v>
      </c>
      <c r="S74" s="48">
        <v>0</v>
      </c>
      <c r="T74" s="48">
        <v>0</v>
      </c>
      <c r="U74" s="48">
        <v>0</v>
      </c>
      <c r="V74" s="48">
        <v>0</v>
      </c>
      <c r="W74" s="48">
        <v>0</v>
      </c>
      <c r="X74" s="49">
        <v>9</v>
      </c>
      <c r="Y74" s="48">
        <v>15</v>
      </c>
      <c r="Z74" s="48">
        <v>0</v>
      </c>
      <c r="AA74" s="48">
        <v>0</v>
      </c>
      <c r="AB74" s="50">
        <v>0</v>
      </c>
    </row>
    <row r="75" spans="1:28" ht="15.75" customHeight="1" x14ac:dyDescent="0.55000000000000004">
      <c r="A75" s="140" t="s">
        <v>509</v>
      </c>
      <c r="B75" s="140">
        <v>2013</v>
      </c>
      <c r="C75" s="48" t="s">
        <v>55</v>
      </c>
      <c r="D75" s="48">
        <v>21</v>
      </c>
      <c r="E75" s="48" t="str">
        <f>CONCATENATE(C$1:C$65288,D$1:D$65288)</f>
        <v>ANC21</v>
      </c>
      <c r="F75" s="62">
        <v>0</v>
      </c>
      <c r="G75" s="48">
        <v>0</v>
      </c>
      <c r="H75" s="48">
        <v>0</v>
      </c>
      <c r="I75" s="48">
        <v>0</v>
      </c>
      <c r="J75" s="48">
        <v>0</v>
      </c>
      <c r="K75" s="48">
        <v>0</v>
      </c>
      <c r="L75" s="48">
        <v>0</v>
      </c>
      <c r="M75" s="48">
        <v>0</v>
      </c>
      <c r="N75" s="48">
        <v>0</v>
      </c>
      <c r="O75" s="48">
        <v>0</v>
      </c>
      <c r="P75" s="48">
        <v>0</v>
      </c>
      <c r="Q75" s="48">
        <v>0</v>
      </c>
      <c r="R75" s="48">
        <v>0</v>
      </c>
      <c r="S75" s="48">
        <v>0</v>
      </c>
      <c r="T75" s="48">
        <v>0</v>
      </c>
      <c r="U75" s="48">
        <v>0</v>
      </c>
      <c r="V75" s="48">
        <v>0</v>
      </c>
      <c r="W75" s="48">
        <v>1</v>
      </c>
      <c r="X75" s="49">
        <v>1</v>
      </c>
      <c r="Y75" s="48">
        <v>1</v>
      </c>
      <c r="Z75" s="48">
        <v>1</v>
      </c>
      <c r="AA75" s="48">
        <v>0</v>
      </c>
      <c r="AB75" s="50">
        <v>0</v>
      </c>
    </row>
    <row r="76" spans="1:28" ht="15.75" customHeight="1" x14ac:dyDescent="0.55000000000000004">
      <c r="A76" s="140" t="s">
        <v>509</v>
      </c>
      <c r="B76" s="140">
        <v>2013</v>
      </c>
      <c r="C76" s="48" t="s">
        <v>55</v>
      </c>
      <c r="D76" s="48">
        <v>22</v>
      </c>
      <c r="E76" s="48" t="str">
        <f>CONCATENATE(C$1:C$65288,D$1:D$65288)</f>
        <v>ANC22</v>
      </c>
      <c r="F76" s="62">
        <v>0</v>
      </c>
      <c r="G76" s="48">
        <v>0</v>
      </c>
      <c r="H76" s="48">
        <v>0</v>
      </c>
      <c r="I76" s="48">
        <v>0</v>
      </c>
      <c r="J76" s="48">
        <v>0</v>
      </c>
      <c r="K76" s="48">
        <v>0</v>
      </c>
      <c r="L76" s="48">
        <v>0</v>
      </c>
      <c r="M76" s="48">
        <v>0</v>
      </c>
      <c r="N76" s="48">
        <v>0</v>
      </c>
      <c r="O76" s="48">
        <v>0</v>
      </c>
      <c r="P76" s="48">
        <v>0</v>
      </c>
      <c r="Q76" s="48">
        <v>0</v>
      </c>
      <c r="R76" s="48">
        <v>1</v>
      </c>
      <c r="S76" s="48">
        <v>1</v>
      </c>
      <c r="T76" s="48">
        <v>0</v>
      </c>
      <c r="U76" s="48">
        <v>1</v>
      </c>
      <c r="V76" s="48">
        <v>0</v>
      </c>
      <c r="W76" s="48">
        <v>0</v>
      </c>
      <c r="X76" s="49">
        <v>1</v>
      </c>
      <c r="Y76" s="48">
        <v>1</v>
      </c>
      <c r="Z76" s="48">
        <v>0</v>
      </c>
      <c r="AA76" s="48">
        <v>0</v>
      </c>
      <c r="AB76" s="50">
        <v>0</v>
      </c>
    </row>
    <row r="77" spans="1:28" ht="15.75" customHeight="1" x14ac:dyDescent="0.55000000000000004">
      <c r="A77" s="140" t="s">
        <v>509</v>
      </c>
      <c r="B77" s="140">
        <v>2013</v>
      </c>
      <c r="C77" s="48" t="s">
        <v>55</v>
      </c>
      <c r="D77" s="48">
        <v>23</v>
      </c>
      <c r="E77" s="48" t="str">
        <f>CONCATENATE(C$1:C$65288,D$1:D$65288)</f>
        <v>ANC23</v>
      </c>
      <c r="F77" s="62">
        <v>0</v>
      </c>
      <c r="G77" s="48">
        <v>0</v>
      </c>
      <c r="H77" s="48">
        <v>1</v>
      </c>
      <c r="I77" s="48">
        <v>0</v>
      </c>
      <c r="J77" s="48">
        <v>0</v>
      </c>
      <c r="K77" s="48">
        <v>1</v>
      </c>
      <c r="L77" s="48">
        <v>2</v>
      </c>
      <c r="M77" s="48">
        <v>0</v>
      </c>
      <c r="N77" s="48">
        <v>1</v>
      </c>
      <c r="O77" s="48">
        <v>0</v>
      </c>
      <c r="P77" s="48">
        <v>1</v>
      </c>
      <c r="Q77" s="48">
        <v>0</v>
      </c>
      <c r="R77" s="48">
        <v>0</v>
      </c>
      <c r="S77" s="48">
        <v>0</v>
      </c>
      <c r="T77" s="48">
        <v>0</v>
      </c>
      <c r="U77" s="48">
        <v>0</v>
      </c>
      <c r="V77" s="48">
        <v>0</v>
      </c>
      <c r="W77" s="48">
        <v>0</v>
      </c>
      <c r="X77" s="49">
        <v>18</v>
      </c>
      <c r="Y77" s="48">
        <v>33</v>
      </c>
      <c r="Z77" s="48">
        <v>2</v>
      </c>
      <c r="AA77" s="48">
        <v>0</v>
      </c>
      <c r="AB77" s="50">
        <v>0</v>
      </c>
    </row>
    <row r="78" spans="1:28" ht="15.75" customHeight="1" x14ac:dyDescent="0.55000000000000004">
      <c r="A78" s="140" t="s">
        <v>509</v>
      </c>
      <c r="B78" s="140">
        <v>2013</v>
      </c>
      <c r="C78" s="51" t="s">
        <v>55</v>
      </c>
      <c r="D78" s="51">
        <v>24</v>
      </c>
      <c r="E78" s="51" t="s">
        <v>57</v>
      </c>
      <c r="F78" s="64">
        <v>0</v>
      </c>
      <c r="G78" s="51">
        <v>0</v>
      </c>
      <c r="H78" s="51">
        <v>0</v>
      </c>
      <c r="I78" s="51">
        <v>0</v>
      </c>
      <c r="J78" s="51">
        <v>0</v>
      </c>
      <c r="K78" s="51">
        <v>0</v>
      </c>
      <c r="L78" s="51">
        <v>0</v>
      </c>
      <c r="M78" s="51">
        <v>0</v>
      </c>
      <c r="N78" s="51">
        <v>0</v>
      </c>
      <c r="O78" s="51">
        <v>0</v>
      </c>
      <c r="P78" s="51">
        <v>0</v>
      </c>
      <c r="Q78" s="51">
        <v>0</v>
      </c>
      <c r="R78" s="51">
        <v>1</v>
      </c>
      <c r="S78" s="51">
        <v>0</v>
      </c>
      <c r="T78" s="51">
        <v>0</v>
      </c>
      <c r="U78" s="51">
        <v>0</v>
      </c>
      <c r="V78" s="51">
        <v>1</v>
      </c>
      <c r="W78" s="51">
        <v>0</v>
      </c>
      <c r="X78" s="52">
        <v>5</v>
      </c>
      <c r="Y78" s="51">
        <v>4</v>
      </c>
      <c r="Z78" s="51">
        <v>0</v>
      </c>
      <c r="AA78" s="51">
        <v>0</v>
      </c>
      <c r="AB78" s="53">
        <v>0</v>
      </c>
    </row>
    <row r="79" spans="1:28" ht="15.75" customHeight="1" x14ac:dyDescent="0.55000000000000004"/>
    <row r="80" spans="1:28" ht="15.75" customHeight="1" x14ac:dyDescent="0.55000000000000004"/>
    <row r="81" ht="15.75" customHeight="1" x14ac:dyDescent="0.55000000000000004"/>
    <row r="82" ht="15.75" customHeight="1" x14ac:dyDescent="0.55000000000000004"/>
    <row r="83" ht="15.75" customHeight="1" x14ac:dyDescent="0.55000000000000004"/>
    <row r="84" ht="15.75" customHeight="1" x14ac:dyDescent="0.55000000000000004"/>
    <row r="85" ht="15.75" customHeight="1" x14ac:dyDescent="0.55000000000000004"/>
    <row r="86" ht="15.75" customHeight="1" x14ac:dyDescent="0.55000000000000004"/>
    <row r="87" ht="15.75" customHeight="1" x14ac:dyDescent="0.55000000000000004"/>
    <row r="88" ht="15.75" customHeight="1" x14ac:dyDescent="0.55000000000000004"/>
    <row r="89" ht="15.75" customHeight="1" x14ac:dyDescent="0.55000000000000004"/>
    <row r="90" ht="15.75" customHeight="1" x14ac:dyDescent="0.55000000000000004"/>
    <row r="91" ht="15.75" customHeight="1" x14ac:dyDescent="0.55000000000000004"/>
    <row r="92" ht="15.75" customHeight="1" x14ac:dyDescent="0.55000000000000004"/>
    <row r="93" ht="15.75" customHeight="1" x14ac:dyDescent="0.55000000000000004"/>
    <row r="94" ht="15.75" customHeight="1" x14ac:dyDescent="0.55000000000000004"/>
    <row r="95" ht="15.75" customHeight="1" x14ac:dyDescent="0.55000000000000004"/>
    <row r="96" ht="15.75" customHeight="1" x14ac:dyDescent="0.55000000000000004"/>
    <row r="97" ht="15.75" customHeight="1" x14ac:dyDescent="0.55000000000000004"/>
    <row r="98" ht="15.75" customHeight="1" x14ac:dyDescent="0.55000000000000004"/>
    <row r="99" ht="15.75" customHeight="1" x14ac:dyDescent="0.55000000000000004"/>
    <row r="100" ht="15.75" customHeight="1" x14ac:dyDescent="0.55000000000000004"/>
    <row r="101" ht="15.75" customHeight="1" x14ac:dyDescent="0.55000000000000004"/>
    <row r="102" ht="15.75" customHeight="1" x14ac:dyDescent="0.55000000000000004"/>
    <row r="103" ht="15.75" customHeight="1" x14ac:dyDescent="0.55000000000000004"/>
    <row r="104" ht="15.75" customHeight="1" x14ac:dyDescent="0.55000000000000004"/>
    <row r="105" ht="15.75" customHeight="1" x14ac:dyDescent="0.55000000000000004"/>
    <row r="106" ht="15.75" customHeight="1" x14ac:dyDescent="0.55000000000000004"/>
    <row r="107" ht="15.75" customHeight="1" x14ac:dyDescent="0.55000000000000004"/>
    <row r="108" ht="15.75" customHeight="1" x14ac:dyDescent="0.55000000000000004"/>
    <row r="109" ht="15.75" customHeight="1" x14ac:dyDescent="0.55000000000000004"/>
    <row r="110" ht="15.75" customHeight="1" x14ac:dyDescent="0.55000000000000004"/>
    <row r="111" ht="15.75" customHeight="1" x14ac:dyDescent="0.55000000000000004"/>
    <row r="112" ht="15.75" customHeight="1" x14ac:dyDescent="0.55000000000000004"/>
    <row r="113" ht="15.75" customHeight="1" x14ac:dyDescent="0.55000000000000004"/>
    <row r="114" ht="15.75" customHeight="1" x14ac:dyDescent="0.55000000000000004"/>
    <row r="115" ht="15.75" customHeight="1" x14ac:dyDescent="0.55000000000000004"/>
    <row r="116" ht="15.75" customHeight="1" x14ac:dyDescent="0.55000000000000004"/>
    <row r="117" ht="15.75" customHeight="1" x14ac:dyDescent="0.55000000000000004"/>
    <row r="118" ht="15.75" customHeight="1" x14ac:dyDescent="0.55000000000000004"/>
    <row r="119" ht="15.75" customHeight="1" x14ac:dyDescent="0.55000000000000004"/>
    <row r="120" ht="15.75" customHeight="1" x14ac:dyDescent="0.55000000000000004"/>
    <row r="121" ht="15.75" customHeight="1" x14ac:dyDescent="0.55000000000000004"/>
    <row r="122" ht="15.75" customHeight="1" x14ac:dyDescent="0.55000000000000004"/>
    <row r="123" ht="15.75" customHeight="1" x14ac:dyDescent="0.55000000000000004"/>
    <row r="124" ht="15.75" customHeight="1" x14ac:dyDescent="0.55000000000000004"/>
    <row r="125" ht="15.75" customHeight="1" x14ac:dyDescent="0.55000000000000004"/>
    <row r="126" ht="15.75" customHeight="1" x14ac:dyDescent="0.55000000000000004"/>
    <row r="127" ht="15.75" customHeight="1" x14ac:dyDescent="0.55000000000000004"/>
    <row r="128" ht="15.75" customHeight="1" x14ac:dyDescent="0.55000000000000004"/>
    <row r="129" ht="15.75" customHeight="1" x14ac:dyDescent="0.55000000000000004"/>
    <row r="130" ht="15.75" customHeight="1" x14ac:dyDescent="0.55000000000000004"/>
    <row r="131" ht="15.75" customHeight="1" x14ac:dyDescent="0.55000000000000004"/>
    <row r="132" ht="15.75" customHeight="1" x14ac:dyDescent="0.55000000000000004"/>
    <row r="133" ht="15.75" customHeight="1" x14ac:dyDescent="0.55000000000000004"/>
    <row r="134" ht="15.75" customHeight="1" x14ac:dyDescent="0.55000000000000004"/>
    <row r="135" ht="15.75" customHeight="1" x14ac:dyDescent="0.55000000000000004"/>
    <row r="136" ht="15.75" customHeight="1" x14ac:dyDescent="0.55000000000000004"/>
    <row r="137" ht="15.75" customHeight="1" x14ac:dyDescent="0.55000000000000004"/>
    <row r="138" ht="15.75" customHeight="1" x14ac:dyDescent="0.55000000000000004"/>
    <row r="139" ht="15.75" customHeight="1" x14ac:dyDescent="0.55000000000000004"/>
    <row r="140" ht="15.75" customHeight="1" x14ac:dyDescent="0.55000000000000004"/>
    <row r="141" ht="15.75" customHeight="1" x14ac:dyDescent="0.55000000000000004"/>
    <row r="142" ht="15.75" customHeight="1" x14ac:dyDescent="0.55000000000000004"/>
    <row r="143" ht="15.75" customHeight="1" x14ac:dyDescent="0.55000000000000004"/>
    <row r="144" ht="15.75" customHeight="1" x14ac:dyDescent="0.55000000000000004"/>
    <row r="145" ht="15.75" customHeight="1" x14ac:dyDescent="0.55000000000000004"/>
    <row r="146" ht="15.75" customHeight="1" x14ac:dyDescent="0.55000000000000004"/>
    <row r="147" ht="15.75" customHeight="1" x14ac:dyDescent="0.55000000000000004"/>
    <row r="148" ht="15.75" customHeight="1" x14ac:dyDescent="0.55000000000000004"/>
    <row r="149" ht="15.75" customHeight="1" x14ac:dyDescent="0.55000000000000004"/>
    <row r="150" ht="15.75" customHeight="1" x14ac:dyDescent="0.55000000000000004"/>
    <row r="151" ht="15.75" customHeight="1" x14ac:dyDescent="0.55000000000000004"/>
    <row r="152" ht="15.75" customHeight="1" x14ac:dyDescent="0.55000000000000004"/>
    <row r="153" ht="15.75" customHeight="1" x14ac:dyDescent="0.55000000000000004"/>
    <row r="154" ht="15.75" customHeight="1" x14ac:dyDescent="0.55000000000000004"/>
    <row r="155" ht="15.75" customHeight="1" x14ac:dyDescent="0.55000000000000004"/>
    <row r="156" ht="15.75" customHeight="1" x14ac:dyDescent="0.55000000000000004"/>
    <row r="157" ht="15.75" customHeight="1" x14ac:dyDescent="0.55000000000000004"/>
    <row r="158" ht="15.75" customHeight="1" x14ac:dyDescent="0.55000000000000004"/>
    <row r="159" ht="15.75" customHeight="1" x14ac:dyDescent="0.55000000000000004"/>
    <row r="160" ht="15.75" customHeight="1" x14ac:dyDescent="0.55000000000000004"/>
    <row r="161" ht="15.75" customHeight="1" x14ac:dyDescent="0.55000000000000004"/>
    <row r="162" ht="15.75" customHeight="1" x14ac:dyDescent="0.55000000000000004"/>
    <row r="163" ht="15.75" customHeight="1" x14ac:dyDescent="0.55000000000000004"/>
    <row r="164" ht="15.75" customHeight="1" x14ac:dyDescent="0.55000000000000004"/>
    <row r="165" ht="15.75" customHeight="1" x14ac:dyDescent="0.55000000000000004"/>
    <row r="166" ht="15.75" customHeight="1" x14ac:dyDescent="0.55000000000000004"/>
    <row r="167" ht="15.75" customHeight="1" x14ac:dyDescent="0.55000000000000004"/>
    <row r="168" ht="15.75" customHeight="1" x14ac:dyDescent="0.55000000000000004"/>
    <row r="169" ht="15.75" customHeight="1" x14ac:dyDescent="0.55000000000000004"/>
    <row r="170" ht="15.75" customHeight="1" x14ac:dyDescent="0.55000000000000004"/>
    <row r="171" ht="15.75" customHeight="1" x14ac:dyDescent="0.55000000000000004"/>
    <row r="172" ht="15.75" customHeight="1" x14ac:dyDescent="0.55000000000000004"/>
    <row r="173" ht="15.75" customHeight="1" x14ac:dyDescent="0.55000000000000004"/>
    <row r="174" ht="15.75" customHeight="1" x14ac:dyDescent="0.55000000000000004"/>
    <row r="175" ht="15.75" customHeight="1" x14ac:dyDescent="0.55000000000000004"/>
    <row r="176" ht="15.75" customHeight="1" x14ac:dyDescent="0.55000000000000004"/>
    <row r="177" ht="15.75" customHeight="1" x14ac:dyDescent="0.55000000000000004"/>
    <row r="178" ht="15.75" customHeight="1" x14ac:dyDescent="0.55000000000000004"/>
    <row r="179" ht="15.75" customHeight="1" x14ac:dyDescent="0.55000000000000004"/>
    <row r="180" ht="15.75" customHeight="1" x14ac:dyDescent="0.55000000000000004"/>
    <row r="181" ht="15.75" customHeight="1" x14ac:dyDescent="0.55000000000000004"/>
    <row r="182" ht="15.75" customHeight="1" x14ac:dyDescent="0.55000000000000004"/>
    <row r="183" ht="15.75" customHeight="1" x14ac:dyDescent="0.55000000000000004"/>
    <row r="184" ht="15.75" customHeight="1" x14ac:dyDescent="0.55000000000000004"/>
    <row r="185" ht="15.75" customHeight="1" x14ac:dyDescent="0.55000000000000004"/>
    <row r="186" ht="15.75" customHeight="1" x14ac:dyDescent="0.55000000000000004"/>
    <row r="187" ht="15.75" customHeight="1" x14ac:dyDescent="0.55000000000000004"/>
    <row r="188" ht="15.75" customHeight="1" x14ac:dyDescent="0.55000000000000004"/>
    <row r="189" ht="15.75" customHeight="1" x14ac:dyDescent="0.55000000000000004"/>
    <row r="190" ht="15.75" customHeight="1" x14ac:dyDescent="0.55000000000000004"/>
    <row r="191" ht="15.75" customHeight="1" x14ac:dyDescent="0.55000000000000004"/>
    <row r="192" ht="15.75" customHeight="1" x14ac:dyDescent="0.55000000000000004"/>
    <row r="193" ht="15.75" customHeight="1" x14ac:dyDescent="0.55000000000000004"/>
    <row r="194" ht="15.75" customHeight="1" x14ac:dyDescent="0.55000000000000004"/>
    <row r="195" ht="15.75" customHeight="1" x14ac:dyDescent="0.55000000000000004"/>
    <row r="196" ht="15.75" customHeight="1" x14ac:dyDescent="0.55000000000000004"/>
    <row r="197" ht="15.75" customHeight="1" x14ac:dyDescent="0.55000000000000004"/>
    <row r="198" ht="15.75" customHeight="1" x14ac:dyDescent="0.55000000000000004"/>
    <row r="199" ht="15.75" customHeight="1" x14ac:dyDescent="0.55000000000000004"/>
    <row r="200" ht="15.75" customHeight="1" x14ac:dyDescent="0.55000000000000004"/>
    <row r="201" ht="15.75" customHeight="1" x14ac:dyDescent="0.55000000000000004"/>
    <row r="202" ht="15.75" customHeight="1" x14ac:dyDescent="0.55000000000000004"/>
    <row r="203" ht="15.75" customHeight="1" x14ac:dyDescent="0.55000000000000004"/>
    <row r="204" ht="15.75" customHeight="1" x14ac:dyDescent="0.55000000000000004"/>
    <row r="205" ht="15.75" customHeight="1" x14ac:dyDescent="0.55000000000000004"/>
    <row r="206" ht="15.75" customHeight="1" x14ac:dyDescent="0.55000000000000004"/>
    <row r="207" ht="15.75" customHeight="1" x14ac:dyDescent="0.55000000000000004"/>
    <row r="208" ht="15.75" customHeight="1" x14ac:dyDescent="0.55000000000000004"/>
    <row r="209" ht="15.75" customHeight="1" x14ac:dyDescent="0.55000000000000004"/>
    <row r="210" ht="15.75" customHeight="1" x14ac:dyDescent="0.55000000000000004"/>
    <row r="211" ht="15.75" customHeight="1" x14ac:dyDescent="0.55000000000000004"/>
    <row r="212" ht="15.75" customHeight="1" x14ac:dyDescent="0.55000000000000004"/>
    <row r="213" ht="15.75" customHeight="1" x14ac:dyDescent="0.55000000000000004"/>
    <row r="214" ht="15.75" customHeight="1" x14ac:dyDescent="0.55000000000000004"/>
    <row r="215" ht="15.75" customHeight="1" x14ac:dyDescent="0.55000000000000004"/>
    <row r="216" ht="15.75" customHeight="1" x14ac:dyDescent="0.55000000000000004"/>
    <row r="217" ht="15.75" customHeight="1" x14ac:dyDescent="0.55000000000000004"/>
    <row r="218" ht="15.75" customHeight="1" x14ac:dyDescent="0.55000000000000004"/>
    <row r="219" ht="15.75" customHeight="1" x14ac:dyDescent="0.55000000000000004"/>
    <row r="220" ht="15.75" customHeight="1" x14ac:dyDescent="0.55000000000000004"/>
    <row r="221" ht="15.75" customHeight="1" x14ac:dyDescent="0.55000000000000004"/>
    <row r="222" ht="15.75" customHeight="1" x14ac:dyDescent="0.55000000000000004"/>
    <row r="223" ht="15.75" customHeight="1" x14ac:dyDescent="0.55000000000000004"/>
    <row r="224" ht="15.75" customHeight="1" x14ac:dyDescent="0.55000000000000004"/>
    <row r="225" ht="15.75" customHeight="1" x14ac:dyDescent="0.55000000000000004"/>
    <row r="226" ht="15.75" customHeight="1" x14ac:dyDescent="0.55000000000000004"/>
    <row r="227" ht="15.75" customHeight="1" x14ac:dyDescent="0.55000000000000004"/>
    <row r="228" ht="15.75" customHeight="1" x14ac:dyDescent="0.55000000000000004"/>
    <row r="229" ht="15.75" customHeight="1" x14ac:dyDescent="0.55000000000000004"/>
    <row r="230" ht="15.75" customHeight="1" x14ac:dyDescent="0.55000000000000004"/>
    <row r="231" ht="15.75" customHeight="1" x14ac:dyDescent="0.55000000000000004"/>
    <row r="232" ht="15.75" customHeight="1" x14ac:dyDescent="0.55000000000000004"/>
    <row r="233" ht="15.75" customHeight="1" x14ac:dyDescent="0.55000000000000004"/>
    <row r="234" ht="15.75" customHeight="1" x14ac:dyDescent="0.55000000000000004"/>
    <row r="235" ht="15.75" customHeight="1" x14ac:dyDescent="0.55000000000000004"/>
    <row r="236" ht="15.75" customHeight="1" x14ac:dyDescent="0.55000000000000004"/>
    <row r="237" ht="15.75" customHeight="1" x14ac:dyDescent="0.55000000000000004"/>
    <row r="238" ht="15.75" customHeight="1" x14ac:dyDescent="0.55000000000000004"/>
    <row r="239" ht="15.75" customHeight="1" x14ac:dyDescent="0.55000000000000004"/>
    <row r="240" ht="15.75" customHeight="1" x14ac:dyDescent="0.55000000000000004"/>
    <row r="241" ht="15.75" customHeight="1" x14ac:dyDescent="0.55000000000000004"/>
    <row r="242" ht="15.75" customHeight="1" x14ac:dyDescent="0.55000000000000004"/>
    <row r="243" ht="15.75" customHeight="1" x14ac:dyDescent="0.55000000000000004"/>
    <row r="244" ht="15.75" customHeight="1" x14ac:dyDescent="0.55000000000000004"/>
    <row r="245" ht="15.75" customHeight="1" x14ac:dyDescent="0.55000000000000004"/>
    <row r="246" ht="15.75" customHeight="1" x14ac:dyDescent="0.55000000000000004"/>
    <row r="247" ht="15.75" customHeight="1" x14ac:dyDescent="0.55000000000000004"/>
    <row r="248" ht="15.75" customHeight="1" x14ac:dyDescent="0.55000000000000004"/>
    <row r="249" ht="15.75" customHeight="1" x14ac:dyDescent="0.55000000000000004"/>
    <row r="250" ht="15.75" customHeight="1" x14ac:dyDescent="0.55000000000000004"/>
    <row r="251" ht="15.75" customHeight="1" x14ac:dyDescent="0.55000000000000004"/>
    <row r="252" ht="15.75" customHeight="1" x14ac:dyDescent="0.55000000000000004"/>
    <row r="253" ht="15.75" customHeight="1" x14ac:dyDescent="0.55000000000000004"/>
    <row r="254" ht="15.75" customHeight="1" x14ac:dyDescent="0.55000000000000004"/>
    <row r="255" ht="15.75" customHeight="1" x14ac:dyDescent="0.55000000000000004"/>
    <row r="256" ht="15.75" customHeight="1" x14ac:dyDescent="0.55000000000000004"/>
    <row r="257" ht="15.75" customHeight="1" x14ac:dyDescent="0.55000000000000004"/>
    <row r="258" ht="15.75" customHeight="1" x14ac:dyDescent="0.55000000000000004"/>
    <row r="259" ht="15.75" customHeight="1" x14ac:dyDescent="0.55000000000000004"/>
    <row r="260" ht="15.75" customHeight="1" x14ac:dyDescent="0.55000000000000004"/>
    <row r="261" ht="15.75" customHeight="1" x14ac:dyDescent="0.55000000000000004"/>
    <row r="262" ht="15.75" customHeight="1" x14ac:dyDescent="0.55000000000000004"/>
    <row r="263" ht="15.75" customHeight="1" x14ac:dyDescent="0.55000000000000004"/>
    <row r="264" ht="15.75" customHeight="1" x14ac:dyDescent="0.55000000000000004"/>
    <row r="265" ht="15.75" customHeight="1" x14ac:dyDescent="0.55000000000000004"/>
    <row r="266" ht="15.75" customHeight="1" x14ac:dyDescent="0.55000000000000004"/>
    <row r="267" ht="15.75" customHeight="1" x14ac:dyDescent="0.55000000000000004"/>
    <row r="268" ht="15.75" customHeight="1" x14ac:dyDescent="0.55000000000000004"/>
    <row r="269" ht="15.75" customHeight="1" x14ac:dyDescent="0.55000000000000004"/>
    <row r="270" ht="15.75" customHeight="1" x14ac:dyDescent="0.55000000000000004"/>
    <row r="271" ht="15.75" customHeight="1" x14ac:dyDescent="0.55000000000000004"/>
    <row r="272" ht="15.75" customHeight="1" x14ac:dyDescent="0.55000000000000004"/>
    <row r="273" ht="15.75" customHeight="1" x14ac:dyDescent="0.55000000000000004"/>
    <row r="274" ht="15.75" customHeight="1" x14ac:dyDescent="0.55000000000000004"/>
    <row r="275" ht="15.75" customHeight="1" x14ac:dyDescent="0.55000000000000004"/>
    <row r="276" ht="15.75" customHeight="1" x14ac:dyDescent="0.55000000000000004"/>
    <row r="277" ht="15.75" customHeight="1" x14ac:dyDescent="0.55000000000000004"/>
    <row r="278" ht="15.75" customHeight="1" x14ac:dyDescent="0.55000000000000004"/>
    <row r="279" ht="15.75" customHeight="1" x14ac:dyDescent="0.55000000000000004"/>
    <row r="280" ht="15.75" customHeight="1" x14ac:dyDescent="0.55000000000000004"/>
    <row r="281" ht="15.75" customHeight="1" x14ac:dyDescent="0.55000000000000004"/>
    <row r="282" ht="15.75" customHeight="1" x14ac:dyDescent="0.55000000000000004"/>
    <row r="283" ht="15.75" customHeight="1" x14ac:dyDescent="0.55000000000000004"/>
    <row r="284" ht="15.75" customHeight="1" x14ac:dyDescent="0.55000000000000004"/>
    <row r="285" ht="15.75" customHeight="1" x14ac:dyDescent="0.55000000000000004"/>
    <row r="286" ht="15.75" customHeight="1" x14ac:dyDescent="0.55000000000000004"/>
    <row r="287" ht="15.75" customHeight="1" x14ac:dyDescent="0.55000000000000004"/>
    <row r="288" ht="15.75" customHeight="1" x14ac:dyDescent="0.55000000000000004"/>
    <row r="289" ht="15.75" customHeight="1" x14ac:dyDescent="0.55000000000000004"/>
    <row r="290" ht="15.75" customHeight="1" x14ac:dyDescent="0.55000000000000004"/>
    <row r="291" ht="15.75" customHeight="1" x14ac:dyDescent="0.55000000000000004"/>
    <row r="292" ht="15.75" customHeight="1" x14ac:dyDescent="0.55000000000000004"/>
    <row r="293" ht="15.75" customHeight="1" x14ac:dyDescent="0.55000000000000004"/>
    <row r="294" ht="15.75" customHeight="1" x14ac:dyDescent="0.55000000000000004"/>
    <row r="295" ht="15.75" customHeight="1" x14ac:dyDescent="0.55000000000000004"/>
    <row r="296" ht="15.75" customHeight="1" x14ac:dyDescent="0.55000000000000004"/>
    <row r="297" ht="15.75" customHeight="1" x14ac:dyDescent="0.55000000000000004"/>
    <row r="298" ht="15.75" customHeight="1" x14ac:dyDescent="0.55000000000000004"/>
    <row r="299" ht="15.75" customHeight="1" x14ac:dyDescent="0.55000000000000004"/>
    <row r="300" ht="15.75" customHeight="1" x14ac:dyDescent="0.55000000000000004"/>
    <row r="301" ht="15.75" customHeight="1" x14ac:dyDescent="0.55000000000000004"/>
    <row r="302" ht="15.75" customHeight="1" x14ac:dyDescent="0.55000000000000004"/>
    <row r="303" ht="15.75" customHeight="1" x14ac:dyDescent="0.55000000000000004"/>
    <row r="304" ht="15.75" customHeight="1" x14ac:dyDescent="0.55000000000000004"/>
    <row r="305" ht="15.75" customHeight="1" x14ac:dyDescent="0.55000000000000004"/>
    <row r="306" ht="15.75" customHeight="1" x14ac:dyDescent="0.55000000000000004"/>
    <row r="307" ht="15.75" customHeight="1" x14ac:dyDescent="0.55000000000000004"/>
    <row r="308" ht="15.75" customHeight="1" x14ac:dyDescent="0.55000000000000004"/>
    <row r="309" ht="15.75" customHeight="1" x14ac:dyDescent="0.55000000000000004"/>
    <row r="310" ht="15.75" customHeight="1" x14ac:dyDescent="0.55000000000000004"/>
    <row r="311" ht="15.75" customHeight="1" x14ac:dyDescent="0.55000000000000004"/>
    <row r="312" ht="15.75" customHeight="1" x14ac:dyDescent="0.55000000000000004"/>
    <row r="313" ht="15.75" customHeight="1" x14ac:dyDescent="0.55000000000000004"/>
    <row r="314" ht="15.75" customHeight="1" x14ac:dyDescent="0.55000000000000004"/>
    <row r="315" ht="15.75" customHeight="1" x14ac:dyDescent="0.55000000000000004"/>
    <row r="316" ht="15.75" customHeight="1" x14ac:dyDescent="0.55000000000000004"/>
    <row r="317" ht="15.75" customHeight="1" x14ac:dyDescent="0.55000000000000004"/>
    <row r="318" ht="15.75" customHeight="1" x14ac:dyDescent="0.55000000000000004"/>
    <row r="319" ht="15.75" customHeight="1" x14ac:dyDescent="0.55000000000000004"/>
    <row r="320" ht="15.75" customHeight="1" x14ac:dyDescent="0.55000000000000004"/>
    <row r="321" ht="15.75" customHeight="1" x14ac:dyDescent="0.55000000000000004"/>
    <row r="322" ht="15.75" customHeight="1" x14ac:dyDescent="0.55000000000000004"/>
    <row r="323" ht="15.75" customHeight="1" x14ac:dyDescent="0.55000000000000004"/>
    <row r="324" ht="15.75" customHeight="1" x14ac:dyDescent="0.55000000000000004"/>
    <row r="325" ht="15.75" customHeight="1" x14ac:dyDescent="0.55000000000000004"/>
    <row r="326" ht="15.75" customHeight="1" x14ac:dyDescent="0.55000000000000004"/>
    <row r="327" ht="15.75" customHeight="1" x14ac:dyDescent="0.55000000000000004"/>
    <row r="328" ht="15.75" customHeight="1" x14ac:dyDescent="0.55000000000000004"/>
    <row r="329" ht="15.75" customHeight="1" x14ac:dyDescent="0.55000000000000004"/>
    <row r="330" ht="15.75" customHeight="1" x14ac:dyDescent="0.55000000000000004"/>
    <row r="331" ht="15.75" customHeight="1" x14ac:dyDescent="0.55000000000000004"/>
    <row r="332" ht="15.75" customHeight="1" x14ac:dyDescent="0.55000000000000004"/>
    <row r="333" ht="15.75" customHeight="1" x14ac:dyDescent="0.55000000000000004"/>
    <row r="334" ht="15.75" customHeight="1" x14ac:dyDescent="0.55000000000000004"/>
    <row r="335" ht="15.75" customHeight="1" x14ac:dyDescent="0.55000000000000004"/>
    <row r="336" ht="15.75" customHeight="1" x14ac:dyDescent="0.55000000000000004"/>
    <row r="337" ht="15.75" customHeight="1" x14ac:dyDescent="0.55000000000000004"/>
    <row r="338" ht="15.75" customHeight="1" x14ac:dyDescent="0.55000000000000004"/>
    <row r="339" ht="15.75" customHeight="1" x14ac:dyDescent="0.55000000000000004"/>
    <row r="340" ht="15.75" customHeight="1" x14ac:dyDescent="0.55000000000000004"/>
    <row r="341" ht="15.75" customHeight="1" x14ac:dyDescent="0.55000000000000004"/>
    <row r="342" ht="15.75" customHeight="1" x14ac:dyDescent="0.55000000000000004"/>
    <row r="343" ht="15.75" customHeight="1" x14ac:dyDescent="0.55000000000000004"/>
    <row r="344" ht="15.75" customHeight="1" x14ac:dyDescent="0.55000000000000004"/>
    <row r="345" ht="15.75" customHeight="1" x14ac:dyDescent="0.55000000000000004"/>
    <row r="346" ht="15.75" customHeight="1" x14ac:dyDescent="0.55000000000000004"/>
    <row r="347" ht="15.75" customHeight="1" x14ac:dyDescent="0.55000000000000004"/>
    <row r="348" ht="15.75" customHeight="1" x14ac:dyDescent="0.55000000000000004"/>
    <row r="349" ht="15.75" customHeight="1" x14ac:dyDescent="0.55000000000000004"/>
    <row r="350" ht="15.75" customHeight="1" x14ac:dyDescent="0.55000000000000004"/>
    <row r="351" ht="15.75" customHeight="1" x14ac:dyDescent="0.55000000000000004"/>
    <row r="352" ht="15.75" customHeight="1" x14ac:dyDescent="0.55000000000000004"/>
    <row r="353" ht="15.75" customHeight="1" x14ac:dyDescent="0.55000000000000004"/>
    <row r="354" ht="15.75" customHeight="1" x14ac:dyDescent="0.55000000000000004"/>
    <row r="355" ht="15.75" customHeight="1" x14ac:dyDescent="0.55000000000000004"/>
    <row r="356" ht="15.75" customHeight="1" x14ac:dyDescent="0.55000000000000004"/>
    <row r="357" ht="15.75" customHeight="1" x14ac:dyDescent="0.55000000000000004"/>
    <row r="358" ht="15.75" customHeight="1" x14ac:dyDescent="0.55000000000000004"/>
    <row r="359" ht="15.75" customHeight="1" x14ac:dyDescent="0.55000000000000004"/>
    <row r="360" ht="15.75" customHeight="1" x14ac:dyDescent="0.55000000000000004"/>
    <row r="361" ht="15.75" customHeight="1" x14ac:dyDescent="0.55000000000000004"/>
    <row r="362" ht="15.75" customHeight="1" x14ac:dyDescent="0.55000000000000004"/>
    <row r="363" ht="15.75" customHeight="1" x14ac:dyDescent="0.55000000000000004"/>
    <row r="364" ht="15.75" customHeight="1" x14ac:dyDescent="0.55000000000000004"/>
    <row r="365" ht="15.75" customHeight="1" x14ac:dyDescent="0.55000000000000004"/>
    <row r="366" ht="15.75" customHeight="1" x14ac:dyDescent="0.55000000000000004"/>
    <row r="367" ht="15.75" customHeight="1" x14ac:dyDescent="0.55000000000000004"/>
    <row r="368" ht="15.75" customHeight="1" x14ac:dyDescent="0.55000000000000004"/>
    <row r="369" ht="15.75" customHeight="1" x14ac:dyDescent="0.55000000000000004"/>
    <row r="370" ht="15.75" customHeight="1" x14ac:dyDescent="0.55000000000000004"/>
    <row r="371" ht="15.75" customHeight="1" x14ac:dyDescent="0.55000000000000004"/>
    <row r="372" ht="15.75" customHeight="1" x14ac:dyDescent="0.55000000000000004"/>
    <row r="373" ht="15.75" customHeight="1" x14ac:dyDescent="0.55000000000000004"/>
    <row r="374" ht="15.75" customHeight="1" x14ac:dyDescent="0.55000000000000004"/>
    <row r="375" ht="15.75" customHeight="1" x14ac:dyDescent="0.55000000000000004"/>
    <row r="376" ht="15.75" customHeight="1" x14ac:dyDescent="0.55000000000000004"/>
    <row r="377" ht="15.75" customHeight="1" x14ac:dyDescent="0.55000000000000004"/>
    <row r="378" ht="15.75" customHeight="1" x14ac:dyDescent="0.55000000000000004"/>
    <row r="379" ht="15.75" customHeight="1" x14ac:dyDescent="0.55000000000000004"/>
    <row r="380" ht="15.75" customHeight="1" x14ac:dyDescent="0.55000000000000004"/>
    <row r="381" ht="15.75" customHeight="1" x14ac:dyDescent="0.55000000000000004"/>
    <row r="382" ht="15.75" customHeight="1" x14ac:dyDescent="0.55000000000000004"/>
    <row r="383" ht="15.75" customHeight="1" x14ac:dyDescent="0.55000000000000004"/>
    <row r="384" ht="15.75" customHeight="1" x14ac:dyDescent="0.55000000000000004"/>
    <row r="385" ht="15.75" customHeight="1" x14ac:dyDescent="0.55000000000000004"/>
    <row r="386" ht="15.75" customHeight="1" x14ac:dyDescent="0.55000000000000004"/>
    <row r="387" ht="15.75" customHeight="1" x14ac:dyDescent="0.55000000000000004"/>
    <row r="388" ht="15.75" customHeight="1" x14ac:dyDescent="0.55000000000000004"/>
    <row r="389" ht="15.75" customHeight="1" x14ac:dyDescent="0.55000000000000004"/>
    <row r="390" ht="15.75" customHeight="1" x14ac:dyDescent="0.55000000000000004"/>
    <row r="391" ht="15.75" customHeight="1" x14ac:dyDescent="0.55000000000000004"/>
    <row r="392" ht="15.75" customHeight="1" x14ac:dyDescent="0.55000000000000004"/>
    <row r="393" ht="15.75" customHeight="1" x14ac:dyDescent="0.55000000000000004"/>
    <row r="394" ht="15.75" customHeight="1" x14ac:dyDescent="0.55000000000000004"/>
    <row r="395" ht="15.75" customHeight="1" x14ac:dyDescent="0.55000000000000004"/>
    <row r="396" ht="15.75" customHeight="1" x14ac:dyDescent="0.55000000000000004"/>
    <row r="397" ht="15.75" customHeight="1" x14ac:dyDescent="0.55000000000000004"/>
    <row r="398" ht="15.75" customHeight="1" x14ac:dyDescent="0.55000000000000004"/>
    <row r="399" ht="15.75" customHeight="1" x14ac:dyDescent="0.55000000000000004"/>
    <row r="400" ht="15.75" customHeight="1" x14ac:dyDescent="0.55000000000000004"/>
    <row r="401" ht="15.75" customHeight="1" x14ac:dyDescent="0.55000000000000004"/>
    <row r="402" ht="15.75" customHeight="1" x14ac:dyDescent="0.55000000000000004"/>
    <row r="403" ht="15.75" customHeight="1" x14ac:dyDescent="0.55000000000000004"/>
    <row r="404" ht="15.75" customHeight="1" x14ac:dyDescent="0.55000000000000004"/>
    <row r="405" ht="15.75" customHeight="1" x14ac:dyDescent="0.55000000000000004"/>
    <row r="406" ht="15.75" customHeight="1" x14ac:dyDescent="0.55000000000000004"/>
    <row r="407" ht="15.75" customHeight="1" x14ac:dyDescent="0.55000000000000004"/>
    <row r="408" ht="15.75" customHeight="1" x14ac:dyDescent="0.55000000000000004"/>
    <row r="409" ht="15.75" customHeight="1" x14ac:dyDescent="0.55000000000000004"/>
    <row r="410" ht="15.75" customHeight="1" x14ac:dyDescent="0.55000000000000004"/>
    <row r="411" ht="15.75" customHeight="1" x14ac:dyDescent="0.55000000000000004"/>
    <row r="412" ht="15.75" customHeight="1" x14ac:dyDescent="0.55000000000000004"/>
    <row r="413" ht="15.75" customHeight="1" x14ac:dyDescent="0.55000000000000004"/>
    <row r="414" ht="15.75" customHeight="1" x14ac:dyDescent="0.55000000000000004"/>
    <row r="415" ht="15.75" customHeight="1" x14ac:dyDescent="0.55000000000000004"/>
    <row r="416" ht="15.75" customHeight="1" x14ac:dyDescent="0.55000000000000004"/>
    <row r="417" ht="15.75" customHeight="1" x14ac:dyDescent="0.55000000000000004"/>
    <row r="418" ht="15.75" customHeight="1" x14ac:dyDescent="0.55000000000000004"/>
    <row r="419" ht="15.75" customHeight="1" x14ac:dyDescent="0.55000000000000004"/>
    <row r="420" ht="15.75" customHeight="1" x14ac:dyDescent="0.55000000000000004"/>
    <row r="421" ht="15.75" customHeight="1" x14ac:dyDescent="0.55000000000000004"/>
    <row r="422" ht="15.75" customHeight="1" x14ac:dyDescent="0.55000000000000004"/>
    <row r="423" ht="15.75" customHeight="1" x14ac:dyDescent="0.55000000000000004"/>
    <row r="424" ht="15.75" customHeight="1" x14ac:dyDescent="0.55000000000000004"/>
    <row r="425" ht="15.75" customHeight="1" x14ac:dyDescent="0.55000000000000004"/>
    <row r="426" ht="15.75" customHeight="1" x14ac:dyDescent="0.55000000000000004"/>
    <row r="427" ht="15.75" customHeight="1" x14ac:dyDescent="0.55000000000000004"/>
    <row r="428" ht="15.75" customHeight="1" x14ac:dyDescent="0.55000000000000004"/>
    <row r="429" ht="15.75" customHeight="1" x14ac:dyDescent="0.55000000000000004"/>
    <row r="430" ht="15.75" customHeight="1" x14ac:dyDescent="0.55000000000000004"/>
    <row r="431" ht="15.75" customHeight="1" x14ac:dyDescent="0.55000000000000004"/>
    <row r="432" ht="15.75" customHeight="1" x14ac:dyDescent="0.55000000000000004"/>
    <row r="433" ht="15.75" customHeight="1" x14ac:dyDescent="0.55000000000000004"/>
    <row r="434" ht="15.75" customHeight="1" x14ac:dyDescent="0.55000000000000004"/>
    <row r="435" ht="15.75" customHeight="1" x14ac:dyDescent="0.55000000000000004"/>
    <row r="436" ht="15.75" customHeight="1" x14ac:dyDescent="0.55000000000000004"/>
    <row r="437" ht="15.75" customHeight="1" x14ac:dyDescent="0.55000000000000004"/>
    <row r="438" ht="15.75" customHeight="1" x14ac:dyDescent="0.55000000000000004"/>
    <row r="439" ht="15.75" customHeight="1" x14ac:dyDescent="0.55000000000000004"/>
    <row r="440" ht="15.75" customHeight="1" x14ac:dyDescent="0.55000000000000004"/>
    <row r="441" ht="15.75" customHeight="1" x14ac:dyDescent="0.55000000000000004"/>
    <row r="442" ht="15.75" customHeight="1" x14ac:dyDescent="0.55000000000000004"/>
    <row r="443" ht="15.75" customHeight="1" x14ac:dyDescent="0.55000000000000004"/>
    <row r="444" ht="15.75" customHeight="1" x14ac:dyDescent="0.55000000000000004"/>
    <row r="445" ht="15.75" customHeight="1" x14ac:dyDescent="0.55000000000000004"/>
    <row r="446" ht="15.75" customHeight="1" x14ac:dyDescent="0.55000000000000004"/>
    <row r="447" ht="15.75" customHeight="1" x14ac:dyDescent="0.55000000000000004"/>
    <row r="448" ht="15.75" customHeight="1" x14ac:dyDescent="0.55000000000000004"/>
    <row r="449" ht="15.75" customHeight="1" x14ac:dyDescent="0.55000000000000004"/>
    <row r="450" ht="15.75" customHeight="1" x14ac:dyDescent="0.55000000000000004"/>
    <row r="451" ht="15.75" customHeight="1" x14ac:dyDescent="0.55000000000000004"/>
    <row r="452" ht="15.75" customHeight="1" x14ac:dyDescent="0.55000000000000004"/>
    <row r="453" ht="15.75" customHeight="1" x14ac:dyDescent="0.55000000000000004"/>
    <row r="454" ht="15.75" customHeight="1" x14ac:dyDescent="0.55000000000000004"/>
    <row r="455" ht="15.75" customHeight="1" x14ac:dyDescent="0.55000000000000004"/>
    <row r="456" ht="15.75" customHeight="1" x14ac:dyDescent="0.55000000000000004"/>
    <row r="457" ht="15.75" customHeight="1" x14ac:dyDescent="0.55000000000000004"/>
    <row r="458" ht="15.75" customHeight="1" x14ac:dyDescent="0.55000000000000004"/>
    <row r="459" ht="15.75" customHeight="1" x14ac:dyDescent="0.55000000000000004"/>
    <row r="460" ht="15.75" customHeight="1" x14ac:dyDescent="0.55000000000000004"/>
    <row r="461" ht="15.75" customHeight="1" x14ac:dyDescent="0.55000000000000004"/>
    <row r="462" ht="15.75" customHeight="1" x14ac:dyDescent="0.55000000000000004"/>
    <row r="463" ht="15.75" customHeight="1" x14ac:dyDescent="0.55000000000000004"/>
    <row r="464" ht="15.75" customHeight="1" x14ac:dyDescent="0.55000000000000004"/>
    <row r="465" ht="15.75" customHeight="1" x14ac:dyDescent="0.55000000000000004"/>
    <row r="466" ht="15.75" customHeight="1" x14ac:dyDescent="0.55000000000000004"/>
    <row r="467" ht="15.75" customHeight="1" x14ac:dyDescent="0.55000000000000004"/>
    <row r="468" ht="15.75" customHeight="1" x14ac:dyDescent="0.55000000000000004"/>
    <row r="469" ht="15.75" customHeight="1" x14ac:dyDescent="0.55000000000000004"/>
    <row r="470" ht="15.75" customHeight="1" x14ac:dyDescent="0.55000000000000004"/>
    <row r="471" ht="15.75" customHeight="1" x14ac:dyDescent="0.55000000000000004"/>
    <row r="472" ht="15.75" customHeight="1" x14ac:dyDescent="0.55000000000000004"/>
    <row r="473" ht="15.75" customHeight="1" x14ac:dyDescent="0.55000000000000004"/>
    <row r="474" ht="15.75" customHeight="1" x14ac:dyDescent="0.55000000000000004"/>
    <row r="475" ht="15.75" customHeight="1" x14ac:dyDescent="0.55000000000000004"/>
    <row r="476" ht="15.75" customHeight="1" x14ac:dyDescent="0.55000000000000004"/>
    <row r="477" ht="15.75" customHeight="1" x14ac:dyDescent="0.55000000000000004"/>
    <row r="478" ht="15.75" customHeight="1" x14ac:dyDescent="0.55000000000000004"/>
    <row r="479" ht="15.75" customHeight="1" x14ac:dyDescent="0.55000000000000004"/>
    <row r="480" ht="15.75" customHeight="1" x14ac:dyDescent="0.55000000000000004"/>
    <row r="481" ht="15.75" customHeight="1" x14ac:dyDescent="0.55000000000000004"/>
    <row r="482" ht="15.75" customHeight="1" x14ac:dyDescent="0.55000000000000004"/>
    <row r="483" ht="15.75" customHeight="1" x14ac:dyDescent="0.55000000000000004"/>
    <row r="484" ht="15.75" customHeight="1" x14ac:dyDescent="0.55000000000000004"/>
    <row r="485" ht="15.75" customHeight="1" x14ac:dyDescent="0.55000000000000004"/>
    <row r="486" ht="15.75" customHeight="1" x14ac:dyDescent="0.55000000000000004"/>
    <row r="487" ht="15.75" customHeight="1" x14ac:dyDescent="0.55000000000000004"/>
    <row r="488" ht="15.75" customHeight="1" x14ac:dyDescent="0.55000000000000004"/>
    <row r="489" ht="15.75" customHeight="1" x14ac:dyDescent="0.55000000000000004"/>
    <row r="490" ht="15.75" customHeight="1" x14ac:dyDescent="0.55000000000000004"/>
    <row r="491" ht="15.75" customHeight="1" x14ac:dyDescent="0.55000000000000004"/>
    <row r="492" ht="15.75" customHeight="1" x14ac:dyDescent="0.55000000000000004"/>
    <row r="493" ht="15.75" customHeight="1" x14ac:dyDescent="0.55000000000000004"/>
    <row r="494" ht="15.75" customHeight="1" x14ac:dyDescent="0.55000000000000004"/>
    <row r="495" ht="15.75" customHeight="1" x14ac:dyDescent="0.55000000000000004"/>
    <row r="496" ht="15.75" customHeight="1" x14ac:dyDescent="0.55000000000000004"/>
    <row r="497" ht="15.75" customHeight="1" x14ac:dyDescent="0.55000000000000004"/>
    <row r="498" ht="15.75" customHeight="1" x14ac:dyDescent="0.55000000000000004"/>
    <row r="499" ht="15.75" customHeight="1" x14ac:dyDescent="0.55000000000000004"/>
    <row r="500" ht="15.75" customHeight="1" x14ac:dyDescent="0.55000000000000004"/>
    <row r="501" ht="15.75" customHeight="1" x14ac:dyDescent="0.55000000000000004"/>
    <row r="502" ht="15.75" customHeight="1" x14ac:dyDescent="0.55000000000000004"/>
    <row r="503" ht="15.75" customHeight="1" x14ac:dyDescent="0.55000000000000004"/>
    <row r="504" ht="15.75" customHeight="1" x14ac:dyDescent="0.55000000000000004"/>
    <row r="505" ht="15.75" customHeight="1" x14ac:dyDescent="0.55000000000000004"/>
    <row r="506" ht="15.75" customHeight="1" x14ac:dyDescent="0.55000000000000004"/>
    <row r="507" ht="15.75" customHeight="1" x14ac:dyDescent="0.55000000000000004"/>
    <row r="508" ht="15.75" customHeight="1" x14ac:dyDescent="0.55000000000000004"/>
    <row r="509" ht="15.75" customHeight="1" x14ac:dyDescent="0.55000000000000004"/>
    <row r="510" ht="15.75" customHeight="1" x14ac:dyDescent="0.55000000000000004"/>
    <row r="511" ht="15.75" customHeight="1" x14ac:dyDescent="0.55000000000000004"/>
    <row r="512" ht="15.75" customHeight="1" x14ac:dyDescent="0.55000000000000004"/>
    <row r="513" ht="15.75" customHeight="1" x14ac:dyDescent="0.55000000000000004"/>
    <row r="514" ht="15.75" customHeight="1" x14ac:dyDescent="0.55000000000000004"/>
    <row r="515" ht="15.75" customHeight="1" x14ac:dyDescent="0.55000000000000004"/>
    <row r="516" ht="15.75" customHeight="1" x14ac:dyDescent="0.55000000000000004"/>
    <row r="517" ht="15.75" customHeight="1" x14ac:dyDescent="0.55000000000000004"/>
    <row r="518" ht="15.75" customHeight="1" x14ac:dyDescent="0.55000000000000004"/>
    <row r="519" ht="15.75" customHeight="1" x14ac:dyDescent="0.55000000000000004"/>
    <row r="520" ht="15.75" customHeight="1" x14ac:dyDescent="0.55000000000000004"/>
    <row r="521" ht="15.75" customHeight="1" x14ac:dyDescent="0.55000000000000004"/>
    <row r="522" ht="15.75" customHeight="1" x14ac:dyDescent="0.55000000000000004"/>
    <row r="523" ht="15.75" customHeight="1" x14ac:dyDescent="0.55000000000000004"/>
    <row r="524" ht="15.75" customHeight="1" x14ac:dyDescent="0.55000000000000004"/>
    <row r="525" ht="15.75" customHeight="1" x14ac:dyDescent="0.55000000000000004"/>
    <row r="526" ht="15.75" customHeight="1" x14ac:dyDescent="0.55000000000000004"/>
    <row r="527" ht="15.75" customHeight="1" x14ac:dyDescent="0.55000000000000004"/>
    <row r="528" ht="15.75" customHeight="1" x14ac:dyDescent="0.55000000000000004"/>
    <row r="529" ht="15.75" customHeight="1" x14ac:dyDescent="0.55000000000000004"/>
    <row r="530" ht="15.75" customHeight="1" x14ac:dyDescent="0.55000000000000004"/>
    <row r="531" ht="15.75" customHeight="1" x14ac:dyDescent="0.55000000000000004"/>
    <row r="532" ht="15.75" customHeight="1" x14ac:dyDescent="0.55000000000000004"/>
    <row r="533" ht="15.75" customHeight="1" x14ac:dyDescent="0.55000000000000004"/>
    <row r="534" ht="15.75" customHeight="1" x14ac:dyDescent="0.55000000000000004"/>
    <row r="535" ht="15.75" customHeight="1" x14ac:dyDescent="0.55000000000000004"/>
    <row r="536" ht="15.75" customHeight="1" x14ac:dyDescent="0.55000000000000004"/>
    <row r="537" ht="15.75" customHeight="1" x14ac:dyDescent="0.55000000000000004"/>
    <row r="538" ht="15.75" customHeight="1" x14ac:dyDescent="0.55000000000000004"/>
    <row r="539" ht="15.75" customHeight="1" x14ac:dyDescent="0.55000000000000004"/>
    <row r="540" ht="15.75" customHeight="1" x14ac:dyDescent="0.55000000000000004"/>
    <row r="541" ht="15.75" customHeight="1" x14ac:dyDescent="0.55000000000000004"/>
    <row r="542" ht="15.75" customHeight="1" x14ac:dyDescent="0.55000000000000004"/>
    <row r="543" ht="15.75" customHeight="1" x14ac:dyDescent="0.55000000000000004"/>
    <row r="544" ht="15.75" customHeight="1" x14ac:dyDescent="0.55000000000000004"/>
    <row r="545" ht="15.75" customHeight="1" x14ac:dyDescent="0.55000000000000004"/>
    <row r="546" ht="15.75" customHeight="1" x14ac:dyDescent="0.55000000000000004"/>
    <row r="547" ht="15.75" customHeight="1" x14ac:dyDescent="0.55000000000000004"/>
    <row r="548" ht="15.75" customHeight="1" x14ac:dyDescent="0.55000000000000004"/>
    <row r="549" ht="15.75" customHeight="1" x14ac:dyDescent="0.55000000000000004"/>
    <row r="550" ht="15.75" customHeight="1" x14ac:dyDescent="0.55000000000000004"/>
    <row r="551" ht="15.75" customHeight="1" x14ac:dyDescent="0.55000000000000004"/>
    <row r="552" ht="15.75" customHeight="1" x14ac:dyDescent="0.55000000000000004"/>
    <row r="553" ht="15.75" customHeight="1" x14ac:dyDescent="0.55000000000000004"/>
    <row r="554" ht="15.75" customHeight="1" x14ac:dyDescent="0.55000000000000004"/>
    <row r="555" ht="15.75" customHeight="1" x14ac:dyDescent="0.55000000000000004"/>
    <row r="556" ht="15.75" customHeight="1" x14ac:dyDescent="0.55000000000000004"/>
    <row r="557" ht="15.75" customHeight="1" x14ac:dyDescent="0.55000000000000004"/>
    <row r="558" ht="15.75" customHeight="1" x14ac:dyDescent="0.55000000000000004"/>
    <row r="559" ht="15.75" customHeight="1" x14ac:dyDescent="0.55000000000000004"/>
    <row r="560" ht="15.75" customHeight="1" x14ac:dyDescent="0.55000000000000004"/>
    <row r="561" ht="15.75" customHeight="1" x14ac:dyDescent="0.55000000000000004"/>
    <row r="562" ht="15.75" customHeight="1" x14ac:dyDescent="0.55000000000000004"/>
    <row r="563" ht="15.75" customHeight="1" x14ac:dyDescent="0.55000000000000004"/>
    <row r="564" ht="15.75" customHeight="1" x14ac:dyDescent="0.55000000000000004"/>
    <row r="565" ht="15.75" customHeight="1" x14ac:dyDescent="0.55000000000000004"/>
    <row r="566" ht="15.75" customHeight="1" x14ac:dyDescent="0.55000000000000004"/>
    <row r="567" ht="15.75" customHeight="1" x14ac:dyDescent="0.55000000000000004"/>
    <row r="568" ht="15.75" customHeight="1" x14ac:dyDescent="0.55000000000000004"/>
    <row r="569" ht="15.75" customHeight="1" x14ac:dyDescent="0.55000000000000004"/>
    <row r="570" ht="15.75" customHeight="1" x14ac:dyDescent="0.55000000000000004"/>
    <row r="571" ht="15.75" customHeight="1" x14ac:dyDescent="0.55000000000000004"/>
    <row r="572" ht="15.75" customHeight="1" x14ac:dyDescent="0.55000000000000004"/>
    <row r="573" ht="15.75" customHeight="1" x14ac:dyDescent="0.55000000000000004"/>
    <row r="574" ht="15.75" customHeight="1" x14ac:dyDescent="0.55000000000000004"/>
    <row r="575" ht="15.75" customHeight="1" x14ac:dyDescent="0.55000000000000004"/>
    <row r="576" ht="15.75" customHeight="1" x14ac:dyDescent="0.55000000000000004"/>
    <row r="577" ht="15.75" customHeight="1" x14ac:dyDescent="0.55000000000000004"/>
    <row r="578" ht="15.75" customHeight="1" x14ac:dyDescent="0.55000000000000004"/>
    <row r="579" ht="15.75" customHeight="1" x14ac:dyDescent="0.55000000000000004"/>
    <row r="580" ht="15.75" customHeight="1" x14ac:dyDescent="0.55000000000000004"/>
    <row r="581" ht="15.75" customHeight="1" x14ac:dyDescent="0.55000000000000004"/>
    <row r="582" ht="15.75" customHeight="1" x14ac:dyDescent="0.55000000000000004"/>
    <row r="583" ht="15.75" customHeight="1" x14ac:dyDescent="0.55000000000000004"/>
    <row r="584" ht="15.75" customHeight="1" x14ac:dyDescent="0.55000000000000004"/>
    <row r="585" ht="15.75" customHeight="1" x14ac:dyDescent="0.55000000000000004"/>
    <row r="586" ht="15.75" customHeight="1" x14ac:dyDescent="0.55000000000000004"/>
    <row r="587" ht="15.75" customHeight="1" x14ac:dyDescent="0.55000000000000004"/>
    <row r="588" ht="15.75" customHeight="1" x14ac:dyDescent="0.55000000000000004"/>
    <row r="589" ht="15.75" customHeight="1" x14ac:dyDescent="0.55000000000000004"/>
    <row r="590" ht="15.75" customHeight="1" x14ac:dyDescent="0.55000000000000004"/>
    <row r="591" ht="15.75" customHeight="1" x14ac:dyDescent="0.55000000000000004"/>
    <row r="592" ht="15.75" customHeight="1" x14ac:dyDescent="0.55000000000000004"/>
    <row r="593" ht="15.75" customHeight="1" x14ac:dyDescent="0.55000000000000004"/>
    <row r="594" ht="15.75" customHeight="1" x14ac:dyDescent="0.55000000000000004"/>
    <row r="595" ht="15.75" customHeight="1" x14ac:dyDescent="0.55000000000000004"/>
    <row r="596" ht="15.75" customHeight="1" x14ac:dyDescent="0.55000000000000004"/>
    <row r="597" ht="15.75" customHeight="1" x14ac:dyDescent="0.55000000000000004"/>
    <row r="598" ht="15.75" customHeight="1" x14ac:dyDescent="0.55000000000000004"/>
    <row r="599" ht="15.75" customHeight="1" x14ac:dyDescent="0.55000000000000004"/>
    <row r="600" ht="15.75" customHeight="1" x14ac:dyDescent="0.55000000000000004"/>
    <row r="601" ht="15.75" customHeight="1" x14ac:dyDescent="0.55000000000000004"/>
    <row r="602" ht="15.75" customHeight="1" x14ac:dyDescent="0.55000000000000004"/>
    <row r="603" ht="15.75" customHeight="1" x14ac:dyDescent="0.55000000000000004"/>
    <row r="604" ht="15.75" customHeight="1" x14ac:dyDescent="0.55000000000000004"/>
    <row r="605" ht="15.75" customHeight="1" x14ac:dyDescent="0.55000000000000004"/>
    <row r="606" ht="15.75" customHeight="1" x14ac:dyDescent="0.55000000000000004"/>
    <row r="607" ht="15.75" customHeight="1" x14ac:dyDescent="0.55000000000000004"/>
    <row r="608" ht="15.75" customHeight="1" x14ac:dyDescent="0.55000000000000004"/>
    <row r="609" ht="15.75" customHeight="1" x14ac:dyDescent="0.55000000000000004"/>
    <row r="610" ht="15.75" customHeight="1" x14ac:dyDescent="0.55000000000000004"/>
    <row r="611" ht="15.75" customHeight="1" x14ac:dyDescent="0.55000000000000004"/>
    <row r="612" ht="15.75" customHeight="1" x14ac:dyDescent="0.55000000000000004"/>
    <row r="613" ht="15.75" customHeight="1" x14ac:dyDescent="0.55000000000000004"/>
    <row r="614" ht="15.75" customHeight="1" x14ac:dyDescent="0.55000000000000004"/>
    <row r="615" ht="15.75" customHeight="1" x14ac:dyDescent="0.55000000000000004"/>
    <row r="616" ht="15.75" customHeight="1" x14ac:dyDescent="0.55000000000000004"/>
    <row r="617" ht="15.75" customHeight="1" x14ac:dyDescent="0.55000000000000004"/>
    <row r="618" ht="15.75" customHeight="1" x14ac:dyDescent="0.55000000000000004"/>
    <row r="619" ht="15.75" customHeight="1" x14ac:dyDescent="0.55000000000000004"/>
    <row r="620" ht="15.75" customHeight="1" x14ac:dyDescent="0.55000000000000004"/>
    <row r="621" ht="15.75" customHeight="1" x14ac:dyDescent="0.55000000000000004"/>
    <row r="622" ht="15.75" customHeight="1" x14ac:dyDescent="0.55000000000000004"/>
    <row r="623" ht="15.75" customHeight="1" x14ac:dyDescent="0.55000000000000004"/>
    <row r="624" ht="15.75" customHeight="1" x14ac:dyDescent="0.55000000000000004"/>
    <row r="625" ht="15.75" customHeight="1" x14ac:dyDescent="0.55000000000000004"/>
    <row r="626" ht="15.75" customHeight="1" x14ac:dyDescent="0.55000000000000004"/>
    <row r="627" ht="15.75" customHeight="1" x14ac:dyDescent="0.55000000000000004"/>
    <row r="628" ht="15.75" customHeight="1" x14ac:dyDescent="0.55000000000000004"/>
    <row r="629" ht="15.75" customHeight="1" x14ac:dyDescent="0.55000000000000004"/>
    <row r="630" ht="15.75" customHeight="1" x14ac:dyDescent="0.55000000000000004"/>
    <row r="631" ht="15.75" customHeight="1" x14ac:dyDescent="0.55000000000000004"/>
    <row r="632" ht="15.75" customHeight="1" x14ac:dyDescent="0.55000000000000004"/>
    <row r="633" ht="15.75" customHeight="1" x14ac:dyDescent="0.55000000000000004"/>
    <row r="634" ht="15.75" customHeight="1" x14ac:dyDescent="0.55000000000000004"/>
    <row r="635" ht="15.75" customHeight="1" x14ac:dyDescent="0.55000000000000004"/>
    <row r="636" ht="15.75" customHeight="1" x14ac:dyDescent="0.55000000000000004"/>
    <row r="637" ht="15.75" customHeight="1" x14ac:dyDescent="0.55000000000000004"/>
    <row r="638" ht="15.75" customHeight="1" x14ac:dyDescent="0.55000000000000004"/>
    <row r="639" ht="15.75" customHeight="1" x14ac:dyDescent="0.55000000000000004"/>
    <row r="640" ht="15.75" customHeight="1" x14ac:dyDescent="0.55000000000000004"/>
    <row r="641" ht="15.75" customHeight="1" x14ac:dyDescent="0.55000000000000004"/>
    <row r="642" ht="15.75" customHeight="1" x14ac:dyDescent="0.55000000000000004"/>
    <row r="643" ht="15.75" customHeight="1" x14ac:dyDescent="0.55000000000000004"/>
    <row r="644" ht="15.75" customHeight="1" x14ac:dyDescent="0.55000000000000004"/>
    <row r="645" ht="15.75" customHeight="1" x14ac:dyDescent="0.55000000000000004"/>
    <row r="646" ht="15.75" customHeight="1" x14ac:dyDescent="0.55000000000000004"/>
    <row r="647" ht="15.75" customHeight="1" x14ac:dyDescent="0.55000000000000004"/>
    <row r="648" ht="15.75" customHeight="1" x14ac:dyDescent="0.55000000000000004"/>
    <row r="649" ht="15.75" customHeight="1" x14ac:dyDescent="0.55000000000000004"/>
    <row r="650" ht="15.75" customHeight="1" x14ac:dyDescent="0.55000000000000004"/>
    <row r="651" ht="15.75" customHeight="1" x14ac:dyDescent="0.55000000000000004"/>
    <row r="652" ht="15.75" customHeight="1" x14ac:dyDescent="0.55000000000000004"/>
    <row r="653" ht="15.75" customHeight="1" x14ac:dyDescent="0.55000000000000004"/>
    <row r="654" ht="15.75" customHeight="1" x14ac:dyDescent="0.55000000000000004"/>
    <row r="655" ht="15.75" customHeight="1" x14ac:dyDescent="0.55000000000000004"/>
    <row r="656" ht="15.75" customHeight="1" x14ac:dyDescent="0.55000000000000004"/>
    <row r="657" ht="15.75" customHeight="1" x14ac:dyDescent="0.55000000000000004"/>
    <row r="658" ht="15.75" customHeight="1" x14ac:dyDescent="0.55000000000000004"/>
    <row r="659" ht="15.75" customHeight="1" x14ac:dyDescent="0.55000000000000004"/>
    <row r="660" ht="15.75" customHeight="1" x14ac:dyDescent="0.55000000000000004"/>
    <row r="661" ht="15.75" customHeight="1" x14ac:dyDescent="0.55000000000000004"/>
    <row r="662" ht="15.75" customHeight="1" x14ac:dyDescent="0.55000000000000004"/>
    <row r="663" ht="15.75" customHeight="1" x14ac:dyDescent="0.55000000000000004"/>
    <row r="664" ht="15.75" customHeight="1" x14ac:dyDescent="0.55000000000000004"/>
    <row r="665" ht="15.75" customHeight="1" x14ac:dyDescent="0.55000000000000004"/>
    <row r="666" ht="15.75" customHeight="1" x14ac:dyDescent="0.55000000000000004"/>
    <row r="667" ht="15.75" customHeight="1" x14ac:dyDescent="0.55000000000000004"/>
    <row r="668" ht="15.75" customHeight="1" x14ac:dyDescent="0.55000000000000004"/>
    <row r="669" ht="15.75" customHeight="1" x14ac:dyDescent="0.55000000000000004"/>
    <row r="670" ht="15.75" customHeight="1" x14ac:dyDescent="0.55000000000000004"/>
    <row r="671" ht="15.75" customHeight="1" x14ac:dyDescent="0.55000000000000004"/>
    <row r="672" ht="15.75" customHeight="1" x14ac:dyDescent="0.55000000000000004"/>
    <row r="673" ht="15.75" customHeight="1" x14ac:dyDescent="0.55000000000000004"/>
    <row r="674" ht="15.75" customHeight="1" x14ac:dyDescent="0.55000000000000004"/>
    <row r="675" ht="15.75" customHeight="1" x14ac:dyDescent="0.55000000000000004"/>
    <row r="676" ht="15.75" customHeight="1" x14ac:dyDescent="0.55000000000000004"/>
    <row r="677" ht="15.75" customHeight="1" x14ac:dyDescent="0.55000000000000004"/>
    <row r="678" ht="15.75" customHeight="1" x14ac:dyDescent="0.55000000000000004"/>
    <row r="679" ht="15.75" customHeight="1" x14ac:dyDescent="0.55000000000000004"/>
    <row r="680" ht="15.75" customHeight="1" x14ac:dyDescent="0.55000000000000004"/>
    <row r="681" ht="15.75" customHeight="1" x14ac:dyDescent="0.55000000000000004"/>
    <row r="682" ht="15.75" customHeight="1" x14ac:dyDescent="0.55000000000000004"/>
    <row r="683" ht="15.75" customHeight="1" x14ac:dyDescent="0.55000000000000004"/>
    <row r="684" ht="15.75" customHeight="1" x14ac:dyDescent="0.55000000000000004"/>
    <row r="685" ht="15.75" customHeight="1" x14ac:dyDescent="0.55000000000000004"/>
    <row r="686" ht="15.75" customHeight="1" x14ac:dyDescent="0.55000000000000004"/>
    <row r="687" ht="15.75" customHeight="1" x14ac:dyDescent="0.55000000000000004"/>
    <row r="688" ht="15.75" customHeight="1" x14ac:dyDescent="0.55000000000000004"/>
    <row r="689" ht="15.75" customHeight="1" x14ac:dyDescent="0.55000000000000004"/>
    <row r="690" ht="15.75" customHeight="1" x14ac:dyDescent="0.55000000000000004"/>
    <row r="691" ht="15.75" customHeight="1" x14ac:dyDescent="0.55000000000000004"/>
    <row r="692" ht="15.75" customHeight="1" x14ac:dyDescent="0.55000000000000004"/>
    <row r="693" ht="15.75" customHeight="1" x14ac:dyDescent="0.55000000000000004"/>
    <row r="694" ht="15.75" customHeight="1" x14ac:dyDescent="0.55000000000000004"/>
    <row r="695" ht="15.75" customHeight="1" x14ac:dyDescent="0.55000000000000004"/>
    <row r="696" ht="15.75" customHeight="1" x14ac:dyDescent="0.55000000000000004"/>
    <row r="697" ht="15.75" customHeight="1" x14ac:dyDescent="0.55000000000000004"/>
    <row r="698" ht="15.75" customHeight="1" x14ac:dyDescent="0.55000000000000004"/>
    <row r="699" ht="15.75" customHeight="1" x14ac:dyDescent="0.55000000000000004"/>
    <row r="700" ht="15.75" customHeight="1" x14ac:dyDescent="0.55000000000000004"/>
    <row r="701" ht="15.75" customHeight="1" x14ac:dyDescent="0.55000000000000004"/>
    <row r="702" ht="15.75" customHeight="1" x14ac:dyDescent="0.55000000000000004"/>
    <row r="703" ht="15.75" customHeight="1" x14ac:dyDescent="0.55000000000000004"/>
    <row r="704" ht="15.75" customHeight="1" x14ac:dyDescent="0.55000000000000004"/>
    <row r="705" ht="15.75" customHeight="1" x14ac:dyDescent="0.55000000000000004"/>
    <row r="706" ht="15.75" customHeight="1" x14ac:dyDescent="0.55000000000000004"/>
    <row r="707" ht="15.75" customHeight="1" x14ac:dyDescent="0.55000000000000004"/>
    <row r="708" ht="15.75" customHeight="1" x14ac:dyDescent="0.55000000000000004"/>
    <row r="709" ht="15.75" customHeight="1" x14ac:dyDescent="0.55000000000000004"/>
    <row r="710" ht="15.75" customHeight="1" x14ac:dyDescent="0.55000000000000004"/>
    <row r="711" ht="15.75" customHeight="1" x14ac:dyDescent="0.55000000000000004"/>
    <row r="712" ht="15.75" customHeight="1" x14ac:dyDescent="0.55000000000000004"/>
    <row r="713" ht="15.75" customHeight="1" x14ac:dyDescent="0.55000000000000004"/>
    <row r="714" ht="15.75" customHeight="1" x14ac:dyDescent="0.55000000000000004"/>
    <row r="715" ht="15.75" customHeight="1" x14ac:dyDescent="0.55000000000000004"/>
    <row r="716" ht="15.75" customHeight="1" x14ac:dyDescent="0.55000000000000004"/>
    <row r="717" ht="15.75" customHeight="1" x14ac:dyDescent="0.55000000000000004"/>
    <row r="718" ht="15.75" customHeight="1" x14ac:dyDescent="0.55000000000000004"/>
    <row r="719" ht="15.75" customHeight="1" x14ac:dyDescent="0.55000000000000004"/>
    <row r="720" ht="15.75" customHeight="1" x14ac:dyDescent="0.55000000000000004"/>
    <row r="721" ht="15.75" customHeight="1" x14ac:dyDescent="0.55000000000000004"/>
    <row r="722" ht="15.75" customHeight="1" x14ac:dyDescent="0.55000000000000004"/>
    <row r="723" ht="15.75" customHeight="1" x14ac:dyDescent="0.55000000000000004"/>
    <row r="724" ht="15.75" customHeight="1" x14ac:dyDescent="0.55000000000000004"/>
    <row r="725" ht="15.75" customHeight="1" x14ac:dyDescent="0.55000000000000004"/>
    <row r="726" ht="15.75" customHeight="1" x14ac:dyDescent="0.55000000000000004"/>
    <row r="727" ht="15.75" customHeight="1" x14ac:dyDescent="0.55000000000000004"/>
    <row r="728" ht="15.75" customHeight="1" x14ac:dyDescent="0.55000000000000004"/>
    <row r="729" ht="15.75" customHeight="1" x14ac:dyDescent="0.55000000000000004"/>
    <row r="730" ht="15.75" customHeight="1" x14ac:dyDescent="0.55000000000000004"/>
    <row r="731" ht="15.75" customHeight="1" x14ac:dyDescent="0.55000000000000004"/>
    <row r="732" ht="15.75" customHeight="1" x14ac:dyDescent="0.55000000000000004"/>
    <row r="733" ht="15.75" customHeight="1" x14ac:dyDescent="0.55000000000000004"/>
    <row r="734" ht="15.75" customHeight="1" x14ac:dyDescent="0.55000000000000004"/>
    <row r="735" ht="15.75" customHeight="1" x14ac:dyDescent="0.55000000000000004"/>
    <row r="736" ht="15.75" customHeight="1" x14ac:dyDescent="0.55000000000000004"/>
    <row r="737" ht="15.75" customHeight="1" x14ac:dyDescent="0.55000000000000004"/>
    <row r="738" ht="15.75" customHeight="1" x14ac:dyDescent="0.55000000000000004"/>
    <row r="739" ht="15.75" customHeight="1" x14ac:dyDescent="0.55000000000000004"/>
    <row r="740" ht="15.75" customHeight="1" x14ac:dyDescent="0.55000000000000004"/>
    <row r="741" ht="15.75" customHeight="1" x14ac:dyDescent="0.55000000000000004"/>
    <row r="742" ht="15.75" customHeight="1" x14ac:dyDescent="0.55000000000000004"/>
    <row r="743" ht="15.75" customHeight="1" x14ac:dyDescent="0.55000000000000004"/>
    <row r="744" ht="15.75" customHeight="1" x14ac:dyDescent="0.55000000000000004"/>
    <row r="745" ht="15.75" customHeight="1" x14ac:dyDescent="0.55000000000000004"/>
    <row r="746" ht="15.75" customHeight="1" x14ac:dyDescent="0.55000000000000004"/>
    <row r="747" ht="15.75" customHeight="1" x14ac:dyDescent="0.55000000000000004"/>
    <row r="748" ht="15.75" customHeight="1" x14ac:dyDescent="0.55000000000000004"/>
    <row r="749" ht="15.75" customHeight="1" x14ac:dyDescent="0.55000000000000004"/>
    <row r="750" ht="15.75" customHeight="1" x14ac:dyDescent="0.55000000000000004"/>
    <row r="751" ht="15.75" customHeight="1" x14ac:dyDescent="0.55000000000000004"/>
    <row r="752" ht="15.75" customHeight="1" x14ac:dyDescent="0.55000000000000004"/>
    <row r="753" ht="15.75" customHeight="1" x14ac:dyDescent="0.55000000000000004"/>
    <row r="754" ht="15.75" customHeight="1" x14ac:dyDescent="0.55000000000000004"/>
    <row r="755" ht="15.75" customHeight="1" x14ac:dyDescent="0.55000000000000004"/>
    <row r="756" ht="15.75" customHeight="1" x14ac:dyDescent="0.55000000000000004"/>
    <row r="757" ht="15.75" customHeight="1" x14ac:dyDescent="0.55000000000000004"/>
    <row r="758" ht="15.75" customHeight="1" x14ac:dyDescent="0.55000000000000004"/>
    <row r="759" ht="15.75" customHeight="1" x14ac:dyDescent="0.55000000000000004"/>
    <row r="760" ht="15.75" customHeight="1" x14ac:dyDescent="0.55000000000000004"/>
    <row r="761" ht="15.75" customHeight="1" x14ac:dyDescent="0.55000000000000004"/>
    <row r="762" ht="15.75" customHeight="1" x14ac:dyDescent="0.55000000000000004"/>
    <row r="763" ht="15.75" customHeight="1" x14ac:dyDescent="0.55000000000000004"/>
    <row r="764" ht="15.75" customHeight="1" x14ac:dyDescent="0.55000000000000004"/>
    <row r="765" ht="15.75" customHeight="1" x14ac:dyDescent="0.55000000000000004"/>
    <row r="766" ht="15.75" customHeight="1" x14ac:dyDescent="0.55000000000000004"/>
    <row r="767" ht="15.75" customHeight="1" x14ac:dyDescent="0.55000000000000004"/>
    <row r="768" ht="15.75" customHeight="1" x14ac:dyDescent="0.55000000000000004"/>
    <row r="769" ht="15.75" customHeight="1" x14ac:dyDescent="0.55000000000000004"/>
    <row r="770" ht="15.75" customHeight="1" x14ac:dyDescent="0.55000000000000004"/>
    <row r="771" ht="15.75" customHeight="1" x14ac:dyDescent="0.55000000000000004"/>
    <row r="772" ht="15.75" customHeight="1" x14ac:dyDescent="0.55000000000000004"/>
    <row r="773" ht="15.75" customHeight="1" x14ac:dyDescent="0.55000000000000004"/>
    <row r="774" ht="15.75" customHeight="1" x14ac:dyDescent="0.55000000000000004"/>
    <row r="775" ht="15.75" customHeight="1" x14ac:dyDescent="0.55000000000000004"/>
    <row r="776" ht="15.75" customHeight="1" x14ac:dyDescent="0.55000000000000004"/>
    <row r="777" ht="15.75" customHeight="1" x14ac:dyDescent="0.55000000000000004"/>
    <row r="778" ht="15.75" customHeight="1" x14ac:dyDescent="0.55000000000000004"/>
    <row r="779" ht="15.75" customHeight="1" x14ac:dyDescent="0.55000000000000004"/>
    <row r="780" ht="15.75" customHeight="1" x14ac:dyDescent="0.55000000000000004"/>
    <row r="781" ht="15.75" customHeight="1" x14ac:dyDescent="0.55000000000000004"/>
    <row r="782" ht="15.75" customHeight="1" x14ac:dyDescent="0.55000000000000004"/>
    <row r="783" ht="15.75" customHeight="1" x14ac:dyDescent="0.55000000000000004"/>
    <row r="784" ht="15.75" customHeight="1" x14ac:dyDescent="0.55000000000000004"/>
    <row r="785" ht="15.75" customHeight="1" x14ac:dyDescent="0.55000000000000004"/>
    <row r="786" ht="15.75" customHeight="1" x14ac:dyDescent="0.55000000000000004"/>
    <row r="787" ht="15.75" customHeight="1" x14ac:dyDescent="0.55000000000000004"/>
    <row r="788" ht="15.75" customHeight="1" x14ac:dyDescent="0.55000000000000004"/>
    <row r="789" ht="15.75" customHeight="1" x14ac:dyDescent="0.55000000000000004"/>
    <row r="790" ht="15.75" customHeight="1" x14ac:dyDescent="0.55000000000000004"/>
    <row r="791" ht="15.75" customHeight="1" x14ac:dyDescent="0.55000000000000004"/>
    <row r="792" ht="15.75" customHeight="1" x14ac:dyDescent="0.55000000000000004"/>
    <row r="793" ht="15.75" customHeight="1" x14ac:dyDescent="0.55000000000000004"/>
    <row r="794" ht="15.75" customHeight="1" x14ac:dyDescent="0.55000000000000004"/>
    <row r="795" ht="15.75" customHeight="1" x14ac:dyDescent="0.55000000000000004"/>
    <row r="796" ht="15.75" customHeight="1" x14ac:dyDescent="0.55000000000000004"/>
    <row r="797" ht="15.75" customHeight="1" x14ac:dyDescent="0.55000000000000004"/>
    <row r="798" ht="15.75" customHeight="1" x14ac:dyDescent="0.55000000000000004"/>
    <row r="799" ht="15.75" customHeight="1" x14ac:dyDescent="0.55000000000000004"/>
    <row r="800" ht="15.75" customHeight="1" x14ac:dyDescent="0.55000000000000004"/>
    <row r="801" ht="15.75" customHeight="1" x14ac:dyDescent="0.55000000000000004"/>
    <row r="802" ht="15.75" customHeight="1" x14ac:dyDescent="0.55000000000000004"/>
    <row r="803" ht="15.75" customHeight="1" x14ac:dyDescent="0.55000000000000004"/>
    <row r="804" ht="15.75" customHeight="1" x14ac:dyDescent="0.55000000000000004"/>
    <row r="805" ht="15.75" customHeight="1" x14ac:dyDescent="0.55000000000000004"/>
    <row r="806" ht="15.75" customHeight="1" x14ac:dyDescent="0.55000000000000004"/>
    <row r="807" ht="15.75" customHeight="1" x14ac:dyDescent="0.55000000000000004"/>
    <row r="808" ht="15.75" customHeight="1" x14ac:dyDescent="0.55000000000000004"/>
    <row r="809" ht="15.75" customHeight="1" x14ac:dyDescent="0.55000000000000004"/>
    <row r="810" ht="15.75" customHeight="1" x14ac:dyDescent="0.55000000000000004"/>
    <row r="811" ht="15.75" customHeight="1" x14ac:dyDescent="0.55000000000000004"/>
    <row r="812" ht="15.75" customHeight="1" x14ac:dyDescent="0.55000000000000004"/>
    <row r="813" ht="15.75" customHeight="1" x14ac:dyDescent="0.55000000000000004"/>
    <row r="814" ht="15.75" customHeight="1" x14ac:dyDescent="0.55000000000000004"/>
    <row r="815" ht="15.75" customHeight="1" x14ac:dyDescent="0.55000000000000004"/>
    <row r="816" ht="15.75" customHeight="1" x14ac:dyDescent="0.55000000000000004"/>
    <row r="817" ht="15.75" customHeight="1" x14ac:dyDescent="0.55000000000000004"/>
    <row r="818" ht="15.75" customHeight="1" x14ac:dyDescent="0.55000000000000004"/>
    <row r="819" ht="15.75" customHeight="1" x14ac:dyDescent="0.55000000000000004"/>
    <row r="820" ht="15.75" customHeight="1" x14ac:dyDescent="0.55000000000000004"/>
    <row r="821" ht="15.75" customHeight="1" x14ac:dyDescent="0.55000000000000004"/>
    <row r="822" ht="15.75" customHeight="1" x14ac:dyDescent="0.55000000000000004"/>
    <row r="823" ht="15.75" customHeight="1" x14ac:dyDescent="0.55000000000000004"/>
    <row r="824" ht="15.75" customHeight="1" x14ac:dyDescent="0.55000000000000004"/>
    <row r="825" ht="15.75" customHeight="1" x14ac:dyDescent="0.55000000000000004"/>
    <row r="826" ht="15.75" customHeight="1" x14ac:dyDescent="0.55000000000000004"/>
    <row r="827" ht="15.75" customHeight="1" x14ac:dyDescent="0.55000000000000004"/>
    <row r="828" ht="15.75" customHeight="1" x14ac:dyDescent="0.55000000000000004"/>
    <row r="829" ht="15.75" customHeight="1" x14ac:dyDescent="0.55000000000000004"/>
    <row r="830" ht="15.75" customHeight="1" x14ac:dyDescent="0.55000000000000004"/>
    <row r="831" ht="15.75" customHeight="1" x14ac:dyDescent="0.55000000000000004"/>
    <row r="832" ht="15.75" customHeight="1" x14ac:dyDescent="0.55000000000000004"/>
    <row r="833" ht="15.75" customHeight="1" x14ac:dyDescent="0.55000000000000004"/>
    <row r="834" ht="15.75" customHeight="1" x14ac:dyDescent="0.55000000000000004"/>
    <row r="835" ht="15.75" customHeight="1" x14ac:dyDescent="0.55000000000000004"/>
    <row r="836" ht="15.75" customHeight="1" x14ac:dyDescent="0.55000000000000004"/>
    <row r="837" ht="15.75" customHeight="1" x14ac:dyDescent="0.55000000000000004"/>
    <row r="838" ht="15.75" customHeight="1" x14ac:dyDescent="0.55000000000000004"/>
    <row r="839" ht="15.75" customHeight="1" x14ac:dyDescent="0.55000000000000004"/>
    <row r="840" ht="15.75" customHeight="1" x14ac:dyDescent="0.55000000000000004"/>
    <row r="841" ht="15.75" customHeight="1" x14ac:dyDescent="0.55000000000000004"/>
    <row r="842" ht="15.75" customHeight="1" x14ac:dyDescent="0.55000000000000004"/>
    <row r="843" ht="15.75" customHeight="1" x14ac:dyDescent="0.55000000000000004"/>
    <row r="844" ht="15.75" customHeight="1" x14ac:dyDescent="0.55000000000000004"/>
    <row r="845" ht="15.75" customHeight="1" x14ac:dyDescent="0.55000000000000004"/>
    <row r="846" ht="15.75" customHeight="1" x14ac:dyDescent="0.55000000000000004"/>
    <row r="847" ht="15.75" customHeight="1" x14ac:dyDescent="0.55000000000000004"/>
    <row r="848" ht="15.75" customHeight="1" x14ac:dyDescent="0.55000000000000004"/>
    <row r="849" ht="15.75" customHeight="1" x14ac:dyDescent="0.55000000000000004"/>
    <row r="850" ht="15.75" customHeight="1" x14ac:dyDescent="0.55000000000000004"/>
    <row r="851" ht="15.75" customHeight="1" x14ac:dyDescent="0.55000000000000004"/>
    <row r="852" ht="15.75" customHeight="1" x14ac:dyDescent="0.55000000000000004"/>
    <row r="853" ht="15.75" customHeight="1" x14ac:dyDescent="0.55000000000000004"/>
    <row r="854" ht="15.75" customHeight="1" x14ac:dyDescent="0.55000000000000004"/>
    <row r="855" ht="15.75" customHeight="1" x14ac:dyDescent="0.55000000000000004"/>
    <row r="856" ht="15.75" customHeight="1" x14ac:dyDescent="0.55000000000000004"/>
    <row r="857" ht="15.75" customHeight="1" x14ac:dyDescent="0.55000000000000004"/>
    <row r="858" ht="15.75" customHeight="1" x14ac:dyDescent="0.55000000000000004"/>
    <row r="859" ht="15.75" customHeight="1" x14ac:dyDescent="0.55000000000000004"/>
    <row r="860" ht="15.75" customHeight="1" x14ac:dyDescent="0.55000000000000004"/>
    <row r="861" ht="15.75" customHeight="1" x14ac:dyDescent="0.55000000000000004"/>
    <row r="862" ht="15.75" customHeight="1" x14ac:dyDescent="0.55000000000000004"/>
    <row r="863" ht="15.75" customHeight="1" x14ac:dyDescent="0.55000000000000004"/>
    <row r="864" ht="15.75" customHeight="1" x14ac:dyDescent="0.55000000000000004"/>
    <row r="865" ht="15.75" customHeight="1" x14ac:dyDescent="0.55000000000000004"/>
    <row r="866" ht="15.75" customHeight="1" x14ac:dyDescent="0.55000000000000004"/>
    <row r="867" ht="15.75" customHeight="1" x14ac:dyDescent="0.55000000000000004"/>
    <row r="868" ht="15.75" customHeight="1" x14ac:dyDescent="0.55000000000000004"/>
    <row r="869" ht="15.75" customHeight="1" x14ac:dyDescent="0.55000000000000004"/>
    <row r="870" ht="15.75" customHeight="1" x14ac:dyDescent="0.55000000000000004"/>
    <row r="871" ht="15.75" customHeight="1" x14ac:dyDescent="0.55000000000000004"/>
    <row r="872" ht="15.75" customHeight="1" x14ac:dyDescent="0.55000000000000004"/>
    <row r="873" ht="15.75" customHeight="1" x14ac:dyDescent="0.55000000000000004"/>
    <row r="874" ht="15.75" customHeight="1" x14ac:dyDescent="0.55000000000000004"/>
    <row r="875" ht="15.75" customHeight="1" x14ac:dyDescent="0.55000000000000004"/>
    <row r="876" ht="15.75" customHeight="1" x14ac:dyDescent="0.55000000000000004"/>
    <row r="877" ht="15.75" customHeight="1" x14ac:dyDescent="0.55000000000000004"/>
    <row r="878" ht="15.75" customHeight="1" x14ac:dyDescent="0.55000000000000004"/>
    <row r="879" ht="15.75" customHeight="1" x14ac:dyDescent="0.55000000000000004"/>
    <row r="880" ht="15.75" customHeight="1" x14ac:dyDescent="0.55000000000000004"/>
    <row r="881" ht="15.75" customHeight="1" x14ac:dyDescent="0.55000000000000004"/>
    <row r="882" ht="15.75" customHeight="1" x14ac:dyDescent="0.55000000000000004"/>
    <row r="883" ht="15.75" customHeight="1" x14ac:dyDescent="0.55000000000000004"/>
    <row r="884" ht="15.75" customHeight="1" x14ac:dyDescent="0.55000000000000004"/>
    <row r="885" ht="15.75" customHeight="1" x14ac:dyDescent="0.55000000000000004"/>
    <row r="886" ht="15.75" customHeight="1" x14ac:dyDescent="0.55000000000000004"/>
    <row r="887" ht="15.75" customHeight="1" x14ac:dyDescent="0.55000000000000004"/>
    <row r="888" ht="15.75" customHeight="1" x14ac:dyDescent="0.55000000000000004"/>
    <row r="889" ht="15.75" customHeight="1" x14ac:dyDescent="0.55000000000000004"/>
    <row r="890" ht="15.75" customHeight="1" x14ac:dyDescent="0.55000000000000004"/>
    <row r="891" ht="15.75" customHeight="1" x14ac:dyDescent="0.55000000000000004"/>
    <row r="892" ht="15.75" customHeight="1" x14ac:dyDescent="0.55000000000000004"/>
    <row r="893" ht="15.75" customHeight="1" x14ac:dyDescent="0.55000000000000004"/>
    <row r="894" ht="15.75" customHeight="1" x14ac:dyDescent="0.55000000000000004"/>
    <row r="895" ht="15.75" customHeight="1" x14ac:dyDescent="0.55000000000000004"/>
    <row r="896" ht="15.75" customHeight="1" x14ac:dyDescent="0.55000000000000004"/>
    <row r="897" ht="15.75" customHeight="1" x14ac:dyDescent="0.55000000000000004"/>
    <row r="898" ht="15.75" customHeight="1" x14ac:dyDescent="0.55000000000000004"/>
    <row r="899" ht="15.75" customHeight="1" x14ac:dyDescent="0.55000000000000004"/>
    <row r="900" ht="15.75" customHeight="1" x14ac:dyDescent="0.55000000000000004"/>
    <row r="901" ht="15.75" customHeight="1" x14ac:dyDescent="0.55000000000000004"/>
    <row r="902" ht="15.75" customHeight="1" x14ac:dyDescent="0.55000000000000004"/>
    <row r="903" ht="15.75" customHeight="1" x14ac:dyDescent="0.55000000000000004"/>
    <row r="904" ht="15.75" customHeight="1" x14ac:dyDescent="0.55000000000000004"/>
    <row r="905" ht="15.75" customHeight="1" x14ac:dyDescent="0.55000000000000004"/>
    <row r="906" ht="15.75" customHeight="1" x14ac:dyDescent="0.55000000000000004"/>
    <row r="907" ht="15.75" customHeight="1" x14ac:dyDescent="0.55000000000000004"/>
    <row r="908" ht="15.75" customHeight="1" x14ac:dyDescent="0.55000000000000004"/>
    <row r="909" ht="15.75" customHeight="1" x14ac:dyDescent="0.55000000000000004"/>
    <row r="910" ht="15.75" customHeight="1" x14ac:dyDescent="0.55000000000000004"/>
    <row r="911" ht="15.75" customHeight="1" x14ac:dyDescent="0.55000000000000004"/>
    <row r="912" ht="15.75" customHeight="1" x14ac:dyDescent="0.55000000000000004"/>
    <row r="913" ht="15.75" customHeight="1" x14ac:dyDescent="0.55000000000000004"/>
    <row r="914" ht="15.75" customHeight="1" x14ac:dyDescent="0.55000000000000004"/>
    <row r="915" ht="15.75" customHeight="1" x14ac:dyDescent="0.55000000000000004"/>
    <row r="916" ht="15.75" customHeight="1" x14ac:dyDescent="0.55000000000000004"/>
    <row r="917" ht="15.75" customHeight="1" x14ac:dyDescent="0.55000000000000004"/>
    <row r="918" ht="15.75" customHeight="1" x14ac:dyDescent="0.55000000000000004"/>
    <row r="919" ht="15.75" customHeight="1" x14ac:dyDescent="0.55000000000000004"/>
    <row r="920" ht="15.75" customHeight="1" x14ac:dyDescent="0.55000000000000004"/>
    <row r="921" ht="15.75" customHeight="1" x14ac:dyDescent="0.55000000000000004"/>
    <row r="922" ht="15.75" customHeight="1" x14ac:dyDescent="0.55000000000000004"/>
    <row r="923" ht="15.75" customHeight="1" x14ac:dyDescent="0.55000000000000004"/>
    <row r="924" ht="15.75" customHeight="1" x14ac:dyDescent="0.55000000000000004"/>
    <row r="925" ht="15.75" customHeight="1" x14ac:dyDescent="0.55000000000000004"/>
    <row r="926" ht="15.75" customHeight="1" x14ac:dyDescent="0.55000000000000004"/>
    <row r="927" ht="15.75" customHeight="1" x14ac:dyDescent="0.55000000000000004"/>
    <row r="928" ht="15.75" customHeight="1" x14ac:dyDescent="0.55000000000000004"/>
    <row r="929" ht="15.75" customHeight="1" x14ac:dyDescent="0.55000000000000004"/>
    <row r="930" ht="15.75" customHeight="1" x14ac:dyDescent="0.55000000000000004"/>
    <row r="931" ht="15.75" customHeight="1" x14ac:dyDescent="0.55000000000000004"/>
    <row r="932" ht="15.75" customHeight="1" x14ac:dyDescent="0.55000000000000004"/>
    <row r="933" ht="15.75" customHeight="1" x14ac:dyDescent="0.55000000000000004"/>
    <row r="934" ht="15.75" customHeight="1" x14ac:dyDescent="0.55000000000000004"/>
    <row r="935" ht="15.75" customHeight="1" x14ac:dyDescent="0.55000000000000004"/>
    <row r="936" ht="15.75" customHeight="1" x14ac:dyDescent="0.55000000000000004"/>
    <row r="937" ht="15.75" customHeight="1" x14ac:dyDescent="0.55000000000000004"/>
    <row r="938" ht="15.75" customHeight="1" x14ac:dyDescent="0.55000000000000004"/>
    <row r="939" ht="15.75" customHeight="1" x14ac:dyDescent="0.55000000000000004"/>
    <row r="940" ht="15.75" customHeight="1" x14ac:dyDescent="0.55000000000000004"/>
    <row r="941" ht="15.75" customHeight="1" x14ac:dyDescent="0.55000000000000004"/>
    <row r="942" ht="15.75" customHeight="1" x14ac:dyDescent="0.55000000000000004"/>
    <row r="943" ht="15.75" customHeight="1" x14ac:dyDescent="0.55000000000000004"/>
    <row r="944" ht="15.75" customHeight="1" x14ac:dyDescent="0.55000000000000004"/>
    <row r="945" ht="15.75" customHeight="1" x14ac:dyDescent="0.55000000000000004"/>
    <row r="946" ht="15.75" customHeight="1" x14ac:dyDescent="0.55000000000000004"/>
    <row r="947" ht="15.75" customHeight="1" x14ac:dyDescent="0.55000000000000004"/>
    <row r="948" ht="15.75" customHeight="1" x14ac:dyDescent="0.55000000000000004"/>
    <row r="949" ht="15.75" customHeight="1" x14ac:dyDescent="0.55000000000000004"/>
    <row r="950" ht="15.75" customHeight="1" x14ac:dyDescent="0.55000000000000004"/>
    <row r="951" ht="15.75" customHeight="1" x14ac:dyDescent="0.55000000000000004"/>
    <row r="952" ht="15.75" customHeight="1" x14ac:dyDescent="0.55000000000000004"/>
    <row r="953" ht="15.75" customHeight="1" x14ac:dyDescent="0.55000000000000004"/>
    <row r="954" ht="15.75" customHeight="1" x14ac:dyDescent="0.55000000000000004"/>
    <row r="955" ht="15.75" customHeight="1" x14ac:dyDescent="0.55000000000000004"/>
    <row r="956" ht="15.75" customHeight="1" x14ac:dyDescent="0.55000000000000004"/>
    <row r="957" ht="15.75" customHeight="1" x14ac:dyDescent="0.55000000000000004"/>
    <row r="958" ht="15.75" customHeight="1" x14ac:dyDescent="0.55000000000000004"/>
    <row r="959" ht="15.75" customHeight="1" x14ac:dyDescent="0.55000000000000004"/>
    <row r="960" ht="15.75" customHeight="1" x14ac:dyDescent="0.55000000000000004"/>
    <row r="961" ht="15.75" customHeight="1" x14ac:dyDescent="0.55000000000000004"/>
    <row r="962" ht="15.75" customHeight="1" x14ac:dyDescent="0.55000000000000004"/>
    <row r="963" ht="15.75" customHeight="1" x14ac:dyDescent="0.55000000000000004"/>
    <row r="964" ht="15.75" customHeight="1" x14ac:dyDescent="0.55000000000000004"/>
    <row r="965" ht="15.75" customHeight="1" x14ac:dyDescent="0.55000000000000004"/>
    <row r="966" ht="15.75" customHeight="1" x14ac:dyDescent="0.55000000000000004"/>
    <row r="967" ht="15.75" customHeight="1" x14ac:dyDescent="0.55000000000000004"/>
    <row r="968" ht="15.75" customHeight="1" x14ac:dyDescent="0.55000000000000004"/>
    <row r="969" ht="15.75" customHeight="1" x14ac:dyDescent="0.55000000000000004"/>
    <row r="970" ht="15.75" customHeight="1" x14ac:dyDescent="0.55000000000000004"/>
    <row r="971" ht="15.75" customHeight="1" x14ac:dyDescent="0.55000000000000004"/>
    <row r="972" ht="15.75" customHeight="1" x14ac:dyDescent="0.55000000000000004"/>
    <row r="973" ht="15.75" customHeight="1" x14ac:dyDescent="0.55000000000000004"/>
    <row r="974" ht="15.75" customHeight="1" x14ac:dyDescent="0.55000000000000004"/>
    <row r="975" ht="15.75" customHeight="1" x14ac:dyDescent="0.55000000000000004"/>
    <row r="976" ht="15.75" customHeight="1" x14ac:dyDescent="0.55000000000000004"/>
    <row r="977" ht="15.75" customHeight="1" x14ac:dyDescent="0.55000000000000004"/>
    <row r="978" ht="15.75" customHeight="1" x14ac:dyDescent="0.55000000000000004"/>
    <row r="979" ht="15.75" customHeight="1" x14ac:dyDescent="0.55000000000000004"/>
    <row r="980" ht="15.75" customHeight="1" x14ac:dyDescent="0.55000000000000004"/>
    <row r="981" ht="15.75" customHeight="1" x14ac:dyDescent="0.55000000000000004"/>
    <row r="982" ht="15.75" customHeight="1" x14ac:dyDescent="0.55000000000000004"/>
    <row r="983" ht="15.75" customHeight="1" x14ac:dyDescent="0.55000000000000004"/>
    <row r="984" ht="15.75" customHeight="1" x14ac:dyDescent="0.55000000000000004"/>
    <row r="985" ht="15.75" customHeight="1" x14ac:dyDescent="0.55000000000000004"/>
    <row r="986" ht="15.75" customHeight="1" x14ac:dyDescent="0.55000000000000004"/>
    <row r="987" ht="15.75" customHeight="1" x14ac:dyDescent="0.55000000000000004"/>
    <row r="988" ht="15.75" customHeight="1" x14ac:dyDescent="0.55000000000000004"/>
    <row r="989" ht="15.75" customHeight="1" x14ac:dyDescent="0.55000000000000004"/>
    <row r="990" ht="15.75" customHeight="1" x14ac:dyDescent="0.55000000000000004"/>
    <row r="991" ht="15.75" customHeight="1" x14ac:dyDescent="0.55000000000000004"/>
    <row r="992" ht="15.75" customHeight="1" x14ac:dyDescent="0.55000000000000004"/>
    <row r="993" ht="15.75" customHeight="1" x14ac:dyDescent="0.55000000000000004"/>
    <row r="994" ht="15.75" customHeight="1" x14ac:dyDescent="0.55000000000000004"/>
    <row r="995" ht="15.75" customHeight="1" x14ac:dyDescent="0.55000000000000004"/>
    <row r="996" ht="15.75" customHeight="1" x14ac:dyDescent="0.55000000000000004"/>
    <row r="997" ht="15.75" customHeight="1" x14ac:dyDescent="0.55000000000000004"/>
    <row r="998" ht="15.75" customHeight="1" x14ac:dyDescent="0.55000000000000004"/>
    <row r="999" ht="15.75" customHeight="1" x14ac:dyDescent="0.55000000000000004"/>
  </sheetData>
  <sortState ref="C2:AB78">
    <sortCondition ref="C2:C78"/>
    <sortCondition ref="D2:D78"/>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999"/>
  <sheetViews>
    <sheetView tabSelected="1" workbookViewId="0">
      <selection activeCell="E8" sqref="E8"/>
    </sheetView>
  </sheetViews>
  <sheetFormatPr defaultColWidth="14.41796875" defaultRowHeight="14.4" x14ac:dyDescent="0.55000000000000004"/>
  <cols>
    <col min="1" max="2" width="14.41796875" style="140"/>
    <col min="3" max="3" width="18.83984375" style="42" customWidth="1"/>
    <col min="4" max="23" width="8.68359375" style="42" customWidth="1"/>
    <col min="24" max="25" width="9" style="42" customWidth="1"/>
    <col min="26" max="26" width="9.26171875" style="42" customWidth="1"/>
    <col min="27" max="27" width="9" style="42" customWidth="1"/>
    <col min="28" max="28" width="8.578125" style="42" customWidth="1"/>
    <col min="29" max="16384" width="14.41796875" style="42"/>
  </cols>
  <sheetData>
    <row r="1" spans="1:28" ht="37.799999999999997" x14ac:dyDescent="0.55000000000000004">
      <c r="A1" s="140" t="s">
        <v>511</v>
      </c>
      <c r="B1" s="140" t="s">
        <v>508</v>
      </c>
      <c r="C1" s="167" t="s">
        <v>505</v>
      </c>
      <c r="D1" s="167" t="s">
        <v>506</v>
      </c>
      <c r="E1" s="87" t="s">
        <v>139</v>
      </c>
      <c r="F1" s="66" t="s">
        <v>38</v>
      </c>
      <c r="G1" s="57" t="s">
        <v>39</v>
      </c>
      <c r="H1" s="57" t="s">
        <v>40</v>
      </c>
      <c r="I1" s="57" t="s">
        <v>41</v>
      </c>
      <c r="J1" s="57" t="s">
        <v>42</v>
      </c>
      <c r="K1" s="57" t="s">
        <v>20</v>
      </c>
      <c r="L1" s="57" t="s">
        <v>21</v>
      </c>
      <c r="M1" s="57" t="s">
        <v>22</v>
      </c>
      <c r="N1" s="57" t="s">
        <v>23</v>
      </c>
      <c r="O1" s="57" t="s">
        <v>24</v>
      </c>
      <c r="P1" s="57" t="s">
        <v>25</v>
      </c>
      <c r="Q1" s="57" t="s">
        <v>26</v>
      </c>
      <c r="R1" s="57" t="s">
        <v>27</v>
      </c>
      <c r="S1" s="57" t="s">
        <v>28</v>
      </c>
      <c r="T1" s="57" t="s">
        <v>43</v>
      </c>
      <c r="U1" s="57" t="s">
        <v>30</v>
      </c>
      <c r="V1" s="57" t="s">
        <v>31</v>
      </c>
      <c r="W1" s="57" t="s">
        <v>32</v>
      </c>
      <c r="X1" s="58" t="s">
        <v>44</v>
      </c>
      <c r="Y1" s="57" t="s">
        <v>45</v>
      </c>
      <c r="Z1" s="57" t="s">
        <v>35</v>
      </c>
      <c r="AA1" s="57" t="s">
        <v>36</v>
      </c>
      <c r="AB1" s="59" t="s">
        <v>37</v>
      </c>
    </row>
    <row r="2" spans="1:28" x14ac:dyDescent="0.55000000000000004">
      <c r="A2" s="140" t="s">
        <v>510</v>
      </c>
      <c r="B2" s="140">
        <v>2013</v>
      </c>
      <c r="C2" s="67" t="s">
        <v>46</v>
      </c>
      <c r="D2" s="67">
        <v>1</v>
      </c>
      <c r="E2" s="67" t="str">
        <f>CONCATENATE(C$1:C$65287,D$1:D$65287)</f>
        <v>AC1</v>
      </c>
      <c r="F2" s="68" t="s">
        <v>116</v>
      </c>
      <c r="G2" s="67" t="s">
        <v>116</v>
      </c>
      <c r="H2" s="67" t="s">
        <v>116</v>
      </c>
      <c r="I2" s="67" t="s">
        <v>116</v>
      </c>
      <c r="J2" s="67" t="s">
        <v>116</v>
      </c>
      <c r="K2" s="67" t="s">
        <v>116</v>
      </c>
      <c r="L2" s="67" t="s">
        <v>116</v>
      </c>
      <c r="M2" s="67" t="s">
        <v>116</v>
      </c>
      <c r="N2" s="67" t="s">
        <v>116</v>
      </c>
      <c r="O2" s="67" t="s">
        <v>116</v>
      </c>
      <c r="P2" s="67" t="s">
        <v>116</v>
      </c>
      <c r="Q2" s="67" t="s">
        <v>116</v>
      </c>
      <c r="R2" s="67" t="s">
        <v>116</v>
      </c>
      <c r="S2" s="67" t="s">
        <v>116</v>
      </c>
      <c r="T2" s="67" t="s">
        <v>116</v>
      </c>
      <c r="U2" s="67" t="s">
        <v>116</v>
      </c>
      <c r="V2" s="67" t="s">
        <v>116</v>
      </c>
      <c r="W2" s="67" t="s">
        <v>116</v>
      </c>
      <c r="X2" s="69" t="s">
        <v>116</v>
      </c>
      <c r="Y2" s="67" t="s">
        <v>116</v>
      </c>
      <c r="Z2" s="67" t="s">
        <v>116</v>
      </c>
      <c r="AA2" s="67" t="s">
        <v>116</v>
      </c>
      <c r="AB2" s="70" t="s">
        <v>116</v>
      </c>
    </row>
    <row r="3" spans="1:28" x14ac:dyDescent="0.55000000000000004">
      <c r="A3" s="140" t="s">
        <v>510</v>
      </c>
      <c r="B3" s="140">
        <v>2013</v>
      </c>
      <c r="C3" s="67" t="s">
        <v>46</v>
      </c>
      <c r="D3" s="67">
        <v>2</v>
      </c>
      <c r="E3" s="67" t="str">
        <f>CONCATENATE(C$1:C$65287,D$1:D$65287)</f>
        <v>AC2</v>
      </c>
      <c r="F3" s="68">
        <v>0</v>
      </c>
      <c r="G3" s="67">
        <v>0</v>
      </c>
      <c r="H3" s="67">
        <v>0</v>
      </c>
      <c r="I3" s="67">
        <v>0</v>
      </c>
      <c r="J3" s="67">
        <v>0</v>
      </c>
      <c r="K3" s="67">
        <v>0</v>
      </c>
      <c r="L3" s="67">
        <v>0</v>
      </c>
      <c r="M3" s="67">
        <v>0</v>
      </c>
      <c r="N3" s="67">
        <v>0</v>
      </c>
      <c r="O3" s="67">
        <v>0</v>
      </c>
      <c r="P3" s="67">
        <v>0</v>
      </c>
      <c r="Q3" s="67">
        <v>0</v>
      </c>
      <c r="R3" s="67">
        <v>0</v>
      </c>
      <c r="S3" s="67">
        <v>0</v>
      </c>
      <c r="T3" s="67">
        <v>0</v>
      </c>
      <c r="U3" s="67">
        <v>0</v>
      </c>
      <c r="V3" s="67">
        <v>0</v>
      </c>
      <c r="W3" s="67">
        <v>0</v>
      </c>
      <c r="X3" s="69">
        <v>1</v>
      </c>
      <c r="Y3" s="67">
        <v>0</v>
      </c>
      <c r="Z3" s="67">
        <v>0</v>
      </c>
      <c r="AA3" s="67">
        <v>0</v>
      </c>
      <c r="AB3" s="70">
        <v>0</v>
      </c>
    </row>
    <row r="4" spans="1:28" x14ac:dyDescent="0.55000000000000004">
      <c r="A4" s="140" t="s">
        <v>510</v>
      </c>
      <c r="B4" s="140">
        <v>2013</v>
      </c>
      <c r="C4" s="67" t="s">
        <v>46</v>
      </c>
      <c r="D4" s="67">
        <v>3</v>
      </c>
      <c r="E4" s="67" t="str">
        <f>CONCATENATE(C$1:C$65287,D$1:D$65287)</f>
        <v>AC3</v>
      </c>
      <c r="F4" s="68">
        <v>0</v>
      </c>
      <c r="G4" s="67">
        <v>0</v>
      </c>
      <c r="H4" s="67">
        <v>0</v>
      </c>
      <c r="I4" s="67">
        <v>0</v>
      </c>
      <c r="J4" s="67">
        <v>0</v>
      </c>
      <c r="K4" s="67">
        <v>0</v>
      </c>
      <c r="L4" s="67">
        <v>0</v>
      </c>
      <c r="M4" s="67">
        <v>0</v>
      </c>
      <c r="N4" s="67">
        <v>0</v>
      </c>
      <c r="O4" s="67">
        <v>0</v>
      </c>
      <c r="P4" s="67">
        <v>0</v>
      </c>
      <c r="Q4" s="67">
        <v>0</v>
      </c>
      <c r="R4" s="67">
        <v>0</v>
      </c>
      <c r="S4" s="67">
        <v>0</v>
      </c>
      <c r="T4" s="67">
        <v>0</v>
      </c>
      <c r="U4" s="67">
        <v>0</v>
      </c>
      <c r="V4" s="67">
        <v>0</v>
      </c>
      <c r="W4" s="67">
        <v>0</v>
      </c>
      <c r="X4" s="69">
        <v>9</v>
      </c>
      <c r="Y4" s="67">
        <v>0</v>
      </c>
      <c r="Z4" s="67">
        <v>0</v>
      </c>
      <c r="AA4" s="67">
        <v>0</v>
      </c>
      <c r="AB4" s="70">
        <v>0</v>
      </c>
    </row>
    <row r="5" spans="1:28" x14ac:dyDescent="0.55000000000000004">
      <c r="A5" s="140" t="s">
        <v>510</v>
      </c>
      <c r="B5" s="140">
        <v>2013</v>
      </c>
      <c r="C5" s="67" t="s">
        <v>46</v>
      </c>
      <c r="D5" s="67">
        <v>4</v>
      </c>
      <c r="E5" s="67" t="str">
        <f>CONCATENATE(C$1:C$65287,D$1:D$65287)</f>
        <v>AC4</v>
      </c>
      <c r="F5" s="68">
        <v>0</v>
      </c>
      <c r="G5" s="67">
        <v>0</v>
      </c>
      <c r="H5" s="67">
        <v>0</v>
      </c>
      <c r="I5" s="67">
        <v>0</v>
      </c>
      <c r="J5" s="67">
        <v>0</v>
      </c>
      <c r="K5" s="67">
        <v>0</v>
      </c>
      <c r="L5" s="67">
        <v>0</v>
      </c>
      <c r="M5" s="67">
        <v>0</v>
      </c>
      <c r="N5" s="67">
        <v>0</v>
      </c>
      <c r="O5" s="67">
        <v>0</v>
      </c>
      <c r="P5" s="67">
        <v>0</v>
      </c>
      <c r="Q5" s="67">
        <v>0</v>
      </c>
      <c r="R5" s="67">
        <v>0</v>
      </c>
      <c r="S5" s="67">
        <v>0</v>
      </c>
      <c r="T5" s="67">
        <v>0</v>
      </c>
      <c r="U5" s="67">
        <v>0</v>
      </c>
      <c r="V5" s="67">
        <v>0</v>
      </c>
      <c r="W5" s="67">
        <v>0</v>
      </c>
      <c r="X5" s="69">
        <v>1</v>
      </c>
      <c r="Y5" s="67">
        <v>0</v>
      </c>
      <c r="Z5" s="67">
        <v>0</v>
      </c>
      <c r="AA5" s="67">
        <v>0</v>
      </c>
      <c r="AB5" s="70">
        <v>0</v>
      </c>
    </row>
    <row r="6" spans="1:28" x14ac:dyDescent="0.55000000000000004">
      <c r="A6" s="140" t="s">
        <v>510</v>
      </c>
      <c r="B6" s="140">
        <v>2013</v>
      </c>
      <c r="C6" s="67" t="s">
        <v>46</v>
      </c>
      <c r="D6" s="67">
        <v>5</v>
      </c>
      <c r="E6" s="67" t="str">
        <f>CONCATENATE(C$1:C$65287,D$1:D$65287)</f>
        <v>AC5</v>
      </c>
      <c r="F6" s="68">
        <v>0</v>
      </c>
      <c r="G6" s="67">
        <v>0</v>
      </c>
      <c r="H6" s="67">
        <v>0</v>
      </c>
      <c r="I6" s="67">
        <v>0</v>
      </c>
      <c r="J6" s="67">
        <v>0</v>
      </c>
      <c r="K6" s="67">
        <v>0</v>
      </c>
      <c r="L6" s="67">
        <v>0</v>
      </c>
      <c r="M6" s="67">
        <v>0</v>
      </c>
      <c r="N6" s="67">
        <v>1</v>
      </c>
      <c r="O6" s="67">
        <v>0</v>
      </c>
      <c r="P6" s="67">
        <v>0</v>
      </c>
      <c r="Q6" s="67">
        <v>0</v>
      </c>
      <c r="R6" s="67">
        <v>0</v>
      </c>
      <c r="S6" s="67">
        <v>0</v>
      </c>
      <c r="T6" s="67">
        <v>0</v>
      </c>
      <c r="U6" s="67">
        <v>0</v>
      </c>
      <c r="V6" s="67">
        <v>0</v>
      </c>
      <c r="W6" s="67">
        <v>0</v>
      </c>
      <c r="X6" s="69">
        <v>0</v>
      </c>
      <c r="Y6" s="67">
        <v>0</v>
      </c>
      <c r="Z6" s="67">
        <v>0</v>
      </c>
      <c r="AA6" s="67">
        <v>0</v>
      </c>
      <c r="AB6" s="70">
        <v>0</v>
      </c>
    </row>
    <row r="7" spans="1:28" x14ac:dyDescent="0.55000000000000004">
      <c r="A7" s="140" t="s">
        <v>510</v>
      </c>
      <c r="B7" s="140">
        <v>2013</v>
      </c>
      <c r="C7" s="67" t="s">
        <v>46</v>
      </c>
      <c r="D7" s="67">
        <v>6</v>
      </c>
      <c r="E7" s="67" t="str">
        <f>CONCATENATE(C$1:C$65287,D$1:D$65287)</f>
        <v>AC6</v>
      </c>
      <c r="F7" s="68">
        <v>0</v>
      </c>
      <c r="G7" s="67">
        <v>0</v>
      </c>
      <c r="H7" s="67">
        <v>0</v>
      </c>
      <c r="I7" s="67">
        <v>0</v>
      </c>
      <c r="J7" s="67">
        <v>0</v>
      </c>
      <c r="K7" s="67">
        <v>0</v>
      </c>
      <c r="L7" s="67">
        <v>0</v>
      </c>
      <c r="M7" s="67">
        <v>0</v>
      </c>
      <c r="N7" s="67">
        <v>0</v>
      </c>
      <c r="O7" s="67">
        <v>0</v>
      </c>
      <c r="P7" s="67">
        <v>0</v>
      </c>
      <c r="Q7" s="67">
        <v>0</v>
      </c>
      <c r="R7" s="67">
        <v>0</v>
      </c>
      <c r="S7" s="67">
        <v>0</v>
      </c>
      <c r="T7" s="67">
        <v>0</v>
      </c>
      <c r="U7" s="67">
        <v>0</v>
      </c>
      <c r="V7" s="67">
        <v>0</v>
      </c>
      <c r="W7" s="67">
        <v>0</v>
      </c>
      <c r="X7" s="69">
        <v>3</v>
      </c>
      <c r="Y7" s="67">
        <v>2</v>
      </c>
      <c r="Z7" s="67">
        <v>0</v>
      </c>
      <c r="AA7" s="67">
        <v>0</v>
      </c>
      <c r="AB7" s="70">
        <v>0</v>
      </c>
    </row>
    <row r="8" spans="1:28" x14ac:dyDescent="0.55000000000000004">
      <c r="A8" s="140" t="s">
        <v>510</v>
      </c>
      <c r="B8" s="140">
        <v>2013</v>
      </c>
      <c r="C8" s="67" t="s">
        <v>46</v>
      </c>
      <c r="D8" s="67">
        <v>7</v>
      </c>
      <c r="E8" s="67" t="str">
        <f>CONCATENATE(C$1:C$65287,D$1:D$65287)</f>
        <v>AC7</v>
      </c>
      <c r="F8" s="68">
        <v>0</v>
      </c>
      <c r="G8" s="67">
        <v>0</v>
      </c>
      <c r="H8" s="67">
        <v>0</v>
      </c>
      <c r="I8" s="67">
        <v>0</v>
      </c>
      <c r="J8" s="67">
        <v>0</v>
      </c>
      <c r="K8" s="67">
        <v>0</v>
      </c>
      <c r="L8" s="67">
        <v>0</v>
      </c>
      <c r="M8" s="67">
        <v>0</v>
      </c>
      <c r="N8" s="67">
        <v>1</v>
      </c>
      <c r="O8" s="67">
        <v>0</v>
      </c>
      <c r="P8" s="67">
        <v>0</v>
      </c>
      <c r="Q8" s="67">
        <v>0</v>
      </c>
      <c r="R8" s="67">
        <v>0</v>
      </c>
      <c r="S8" s="67">
        <v>0</v>
      </c>
      <c r="T8" s="67">
        <v>0</v>
      </c>
      <c r="U8" s="67">
        <v>0</v>
      </c>
      <c r="V8" s="67">
        <v>0</v>
      </c>
      <c r="W8" s="67">
        <v>0</v>
      </c>
      <c r="X8" s="69">
        <v>0</v>
      </c>
      <c r="Y8" s="67">
        <v>0</v>
      </c>
      <c r="Z8" s="67">
        <v>0</v>
      </c>
      <c r="AA8" s="67">
        <v>0</v>
      </c>
      <c r="AB8" s="70">
        <v>0</v>
      </c>
    </row>
    <row r="9" spans="1:28" x14ac:dyDescent="0.55000000000000004">
      <c r="A9" s="140" t="s">
        <v>510</v>
      </c>
      <c r="B9" s="140">
        <v>2013</v>
      </c>
      <c r="C9" s="71" t="s">
        <v>46</v>
      </c>
      <c r="D9" s="71">
        <v>8</v>
      </c>
      <c r="E9" s="71" t="str">
        <f>CONCATENATE(C$1:C$65287,D$1:D$65287)</f>
        <v>AC8</v>
      </c>
      <c r="F9" s="72">
        <v>0</v>
      </c>
      <c r="G9" s="71">
        <v>0</v>
      </c>
      <c r="H9" s="71">
        <v>0</v>
      </c>
      <c r="I9" s="71">
        <v>0</v>
      </c>
      <c r="J9" s="71">
        <v>0</v>
      </c>
      <c r="K9" s="71">
        <v>0</v>
      </c>
      <c r="L9" s="71">
        <v>0</v>
      </c>
      <c r="M9" s="71">
        <v>0</v>
      </c>
      <c r="N9" s="71">
        <v>1</v>
      </c>
      <c r="O9" s="71">
        <v>0</v>
      </c>
      <c r="P9" s="71">
        <v>0</v>
      </c>
      <c r="Q9" s="71">
        <v>0</v>
      </c>
      <c r="R9" s="71">
        <v>0</v>
      </c>
      <c r="S9" s="71">
        <v>0</v>
      </c>
      <c r="T9" s="71">
        <v>0</v>
      </c>
      <c r="U9" s="71">
        <v>0</v>
      </c>
      <c r="V9" s="71">
        <v>0</v>
      </c>
      <c r="W9" s="71">
        <v>0</v>
      </c>
      <c r="X9" s="73">
        <v>0</v>
      </c>
      <c r="Y9" s="71">
        <v>1</v>
      </c>
      <c r="Z9" s="71">
        <v>0</v>
      </c>
      <c r="AA9" s="71">
        <v>0</v>
      </c>
      <c r="AB9" s="74">
        <v>0</v>
      </c>
    </row>
    <row r="10" spans="1:28" x14ac:dyDescent="0.55000000000000004">
      <c r="A10" s="140" t="s">
        <v>510</v>
      </c>
      <c r="B10" s="140">
        <v>2013</v>
      </c>
      <c r="C10" s="67" t="s">
        <v>46</v>
      </c>
      <c r="D10" s="67">
        <v>9</v>
      </c>
      <c r="E10" s="67" t="str">
        <f>CONCATENATE(C$1:C$65287,D$1:D$65287)</f>
        <v>AC9</v>
      </c>
      <c r="F10" s="68">
        <v>0</v>
      </c>
      <c r="G10" s="67">
        <v>0</v>
      </c>
      <c r="H10" s="67">
        <v>0</v>
      </c>
      <c r="I10" s="67">
        <v>0</v>
      </c>
      <c r="J10" s="67">
        <v>0</v>
      </c>
      <c r="K10" s="67">
        <v>0</v>
      </c>
      <c r="L10" s="67">
        <v>0</v>
      </c>
      <c r="M10" s="67">
        <v>0</v>
      </c>
      <c r="N10" s="67">
        <v>0</v>
      </c>
      <c r="O10" s="67">
        <v>0</v>
      </c>
      <c r="P10" s="67">
        <v>0</v>
      </c>
      <c r="Q10" s="67">
        <v>0</v>
      </c>
      <c r="R10" s="67">
        <v>0</v>
      </c>
      <c r="S10" s="67">
        <v>0</v>
      </c>
      <c r="T10" s="67">
        <v>0</v>
      </c>
      <c r="U10" s="67">
        <v>0</v>
      </c>
      <c r="V10" s="67">
        <v>0</v>
      </c>
      <c r="W10" s="67">
        <v>0</v>
      </c>
      <c r="X10" s="69">
        <v>3</v>
      </c>
      <c r="Y10" s="67">
        <v>0</v>
      </c>
      <c r="Z10" s="67">
        <v>0</v>
      </c>
      <c r="AA10" s="67">
        <v>0</v>
      </c>
      <c r="AB10" s="70">
        <v>0</v>
      </c>
    </row>
    <row r="11" spans="1:28" x14ac:dyDescent="0.55000000000000004">
      <c r="A11" s="140" t="s">
        <v>510</v>
      </c>
      <c r="B11" s="140">
        <v>2013</v>
      </c>
      <c r="C11" s="71" t="s">
        <v>46</v>
      </c>
      <c r="D11" s="71">
        <v>10</v>
      </c>
      <c r="E11" s="71" t="str">
        <f>CONCATENATE(C$1:C$65287,D$1:D$65287)</f>
        <v>AC10</v>
      </c>
      <c r="F11" s="72">
        <v>0</v>
      </c>
      <c r="G11" s="71">
        <v>3</v>
      </c>
      <c r="H11" s="71">
        <v>0</v>
      </c>
      <c r="I11" s="71">
        <v>1</v>
      </c>
      <c r="J11" s="71">
        <v>1</v>
      </c>
      <c r="K11" s="71">
        <v>1</v>
      </c>
      <c r="L11" s="71">
        <v>0</v>
      </c>
      <c r="M11" s="71">
        <v>0</v>
      </c>
      <c r="N11" s="71">
        <v>0</v>
      </c>
      <c r="O11" s="71">
        <v>0</v>
      </c>
      <c r="P11" s="71">
        <v>0</v>
      </c>
      <c r="Q11" s="71">
        <v>0</v>
      </c>
      <c r="R11" s="71">
        <v>0</v>
      </c>
      <c r="S11" s="71">
        <v>0</v>
      </c>
      <c r="T11" s="71">
        <v>0</v>
      </c>
      <c r="U11" s="71">
        <v>0</v>
      </c>
      <c r="V11" s="71">
        <v>0</v>
      </c>
      <c r="W11" s="71">
        <v>0</v>
      </c>
      <c r="X11" s="73">
        <v>1</v>
      </c>
      <c r="Y11" s="71">
        <v>15</v>
      </c>
      <c r="Z11" s="71">
        <v>10</v>
      </c>
      <c r="AA11" s="71">
        <v>0</v>
      </c>
      <c r="AB11" s="74">
        <v>2</v>
      </c>
    </row>
    <row r="12" spans="1:28" x14ac:dyDescent="0.55000000000000004">
      <c r="A12" s="140" t="s">
        <v>510</v>
      </c>
      <c r="B12" s="140">
        <v>2013</v>
      </c>
      <c r="C12" s="67" t="s">
        <v>46</v>
      </c>
      <c r="D12" s="67">
        <v>11</v>
      </c>
      <c r="E12" s="67" t="str">
        <f>CONCATENATE(C$1:C$65287,D$1:D$65287)</f>
        <v>AC11</v>
      </c>
      <c r="F12" s="68">
        <v>0</v>
      </c>
      <c r="G12" s="67">
        <v>0</v>
      </c>
      <c r="H12" s="67">
        <v>0</v>
      </c>
      <c r="I12" s="67">
        <v>0</v>
      </c>
      <c r="J12" s="67">
        <v>0</v>
      </c>
      <c r="K12" s="67">
        <v>0</v>
      </c>
      <c r="L12" s="67">
        <v>0</v>
      </c>
      <c r="M12" s="67">
        <v>0</v>
      </c>
      <c r="N12" s="67">
        <v>0</v>
      </c>
      <c r="O12" s="67">
        <v>0</v>
      </c>
      <c r="P12" s="67">
        <v>0</v>
      </c>
      <c r="Q12" s="67">
        <v>0</v>
      </c>
      <c r="R12" s="67">
        <v>0</v>
      </c>
      <c r="S12" s="67">
        <v>0</v>
      </c>
      <c r="T12" s="67">
        <v>0</v>
      </c>
      <c r="U12" s="67">
        <v>0</v>
      </c>
      <c r="V12" s="67">
        <v>0</v>
      </c>
      <c r="W12" s="67">
        <v>0</v>
      </c>
      <c r="X12" s="69">
        <v>0</v>
      </c>
      <c r="Y12" s="67">
        <v>0</v>
      </c>
      <c r="Z12" s="67">
        <v>0</v>
      </c>
      <c r="AA12" s="67">
        <v>0</v>
      </c>
      <c r="AB12" s="70">
        <v>0</v>
      </c>
    </row>
    <row r="13" spans="1:28" x14ac:dyDescent="0.55000000000000004">
      <c r="A13" s="140" t="s">
        <v>510</v>
      </c>
      <c r="B13" s="140">
        <v>2013</v>
      </c>
      <c r="C13" s="67" t="s">
        <v>46</v>
      </c>
      <c r="D13" s="67">
        <v>13</v>
      </c>
      <c r="E13" s="67" t="str">
        <f>CONCATENATE(C$1:C$65287,D$1:D$65287)</f>
        <v>AC13</v>
      </c>
      <c r="F13" s="68">
        <v>0</v>
      </c>
      <c r="G13" s="67">
        <v>0</v>
      </c>
      <c r="H13" s="67">
        <v>0</v>
      </c>
      <c r="I13" s="67">
        <v>0</v>
      </c>
      <c r="J13" s="67">
        <v>0</v>
      </c>
      <c r="K13" s="67">
        <v>0</v>
      </c>
      <c r="L13" s="67">
        <v>0</v>
      </c>
      <c r="M13" s="67">
        <v>0</v>
      </c>
      <c r="N13" s="67">
        <v>0</v>
      </c>
      <c r="O13" s="67">
        <v>0</v>
      </c>
      <c r="P13" s="67">
        <v>0</v>
      </c>
      <c r="Q13" s="67">
        <v>0</v>
      </c>
      <c r="R13" s="67">
        <v>0</v>
      </c>
      <c r="S13" s="67">
        <v>0</v>
      </c>
      <c r="T13" s="67">
        <v>0</v>
      </c>
      <c r="U13" s="67">
        <v>0</v>
      </c>
      <c r="V13" s="67">
        <v>0</v>
      </c>
      <c r="W13" s="67">
        <v>0</v>
      </c>
      <c r="X13" s="69">
        <v>6</v>
      </c>
      <c r="Y13" s="67">
        <v>1</v>
      </c>
      <c r="Z13" s="67">
        <v>0</v>
      </c>
      <c r="AA13" s="67">
        <v>0</v>
      </c>
      <c r="AB13" s="70">
        <v>0</v>
      </c>
    </row>
    <row r="14" spans="1:28" x14ac:dyDescent="0.55000000000000004">
      <c r="A14" s="140" t="s">
        <v>510</v>
      </c>
      <c r="B14" s="140">
        <v>2013</v>
      </c>
      <c r="C14" s="75" t="s">
        <v>46</v>
      </c>
      <c r="D14" s="75">
        <v>15</v>
      </c>
      <c r="E14" s="75" t="s">
        <v>48</v>
      </c>
      <c r="F14" s="76">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7">
        <v>3</v>
      </c>
      <c r="Y14" s="75">
        <v>3</v>
      </c>
      <c r="Z14" s="75">
        <v>1</v>
      </c>
      <c r="AA14" s="75">
        <v>0</v>
      </c>
      <c r="AB14" s="78">
        <v>0</v>
      </c>
    </row>
    <row r="15" spans="1:28" x14ac:dyDescent="0.55000000000000004">
      <c r="A15" s="140" t="s">
        <v>510</v>
      </c>
      <c r="B15" s="140">
        <v>2013</v>
      </c>
      <c r="C15" s="67" t="s">
        <v>46</v>
      </c>
      <c r="D15" s="67">
        <v>16</v>
      </c>
      <c r="E15" s="67" t="str">
        <f>CONCATENATE(C$1:C$65287,D$1:D$65287)</f>
        <v>AC16</v>
      </c>
      <c r="F15" s="68">
        <v>0</v>
      </c>
      <c r="G15" s="67">
        <v>0</v>
      </c>
      <c r="H15" s="67">
        <v>0</v>
      </c>
      <c r="I15" s="67">
        <v>0</v>
      </c>
      <c r="J15" s="67">
        <v>0</v>
      </c>
      <c r="K15" s="67">
        <v>0</v>
      </c>
      <c r="L15" s="67">
        <v>0</v>
      </c>
      <c r="M15" s="67">
        <v>0</v>
      </c>
      <c r="N15" s="67">
        <v>0</v>
      </c>
      <c r="O15" s="67">
        <v>0</v>
      </c>
      <c r="P15" s="67">
        <v>0</v>
      </c>
      <c r="Q15" s="67">
        <v>0</v>
      </c>
      <c r="R15" s="67">
        <v>0</v>
      </c>
      <c r="S15" s="67">
        <v>0</v>
      </c>
      <c r="T15" s="67">
        <v>0</v>
      </c>
      <c r="U15" s="67">
        <v>0</v>
      </c>
      <c r="V15" s="67">
        <v>0</v>
      </c>
      <c r="W15" s="67">
        <v>0</v>
      </c>
      <c r="X15" s="69">
        <v>0</v>
      </c>
      <c r="Y15" s="67">
        <v>1</v>
      </c>
      <c r="Z15" s="67">
        <v>0</v>
      </c>
      <c r="AA15" s="67">
        <v>0</v>
      </c>
      <c r="AB15" s="70">
        <v>0</v>
      </c>
    </row>
    <row r="16" spans="1:28" x14ac:dyDescent="0.55000000000000004">
      <c r="A16" s="140" t="s">
        <v>510</v>
      </c>
      <c r="B16" s="140">
        <v>2013</v>
      </c>
      <c r="C16" s="67" t="s">
        <v>46</v>
      </c>
      <c r="D16" s="67">
        <v>17</v>
      </c>
      <c r="E16" s="67" t="str">
        <f>CONCATENATE(C$1:C$65287,D$1:D$65287)</f>
        <v>AC17</v>
      </c>
      <c r="F16" s="68">
        <v>0</v>
      </c>
      <c r="G16" s="67">
        <v>0</v>
      </c>
      <c r="H16" s="67">
        <v>0</v>
      </c>
      <c r="I16" s="67">
        <v>0</v>
      </c>
      <c r="J16" s="67">
        <v>0</v>
      </c>
      <c r="K16" s="67">
        <v>0</v>
      </c>
      <c r="L16" s="67">
        <v>0</v>
      </c>
      <c r="M16" s="67">
        <v>0</v>
      </c>
      <c r="N16" s="67">
        <v>0</v>
      </c>
      <c r="O16" s="67">
        <v>0</v>
      </c>
      <c r="P16" s="67">
        <v>0</v>
      </c>
      <c r="Q16" s="67">
        <v>0</v>
      </c>
      <c r="R16" s="67">
        <v>0</v>
      </c>
      <c r="S16" s="67">
        <v>0</v>
      </c>
      <c r="T16" s="67">
        <v>0</v>
      </c>
      <c r="U16" s="67">
        <v>0</v>
      </c>
      <c r="V16" s="67">
        <v>0</v>
      </c>
      <c r="W16" s="67">
        <v>0</v>
      </c>
      <c r="X16" s="69">
        <v>0</v>
      </c>
      <c r="Y16" s="67">
        <v>0</v>
      </c>
      <c r="Z16" s="67">
        <v>0</v>
      </c>
      <c r="AA16" s="67">
        <v>0</v>
      </c>
      <c r="AB16" s="70">
        <v>0</v>
      </c>
    </row>
    <row r="17" spans="1:28" x14ac:dyDescent="0.55000000000000004">
      <c r="A17" s="140" t="s">
        <v>510</v>
      </c>
      <c r="B17" s="140">
        <v>2013</v>
      </c>
      <c r="C17" s="67" t="s">
        <v>46</v>
      </c>
      <c r="D17" s="67">
        <v>18</v>
      </c>
      <c r="E17" s="67" t="str">
        <f>CONCATENATE(C$1:C$65287,D$1:D$65287)</f>
        <v>AC18</v>
      </c>
      <c r="F17" s="68">
        <v>0</v>
      </c>
      <c r="G17" s="67">
        <v>0</v>
      </c>
      <c r="H17" s="67">
        <v>0</v>
      </c>
      <c r="I17" s="67">
        <v>0</v>
      </c>
      <c r="J17" s="67">
        <v>0</v>
      </c>
      <c r="K17" s="67">
        <v>0</v>
      </c>
      <c r="L17" s="67">
        <v>0</v>
      </c>
      <c r="M17" s="67">
        <v>0</v>
      </c>
      <c r="N17" s="67">
        <v>0</v>
      </c>
      <c r="O17" s="67">
        <v>0</v>
      </c>
      <c r="P17" s="67">
        <v>0</v>
      </c>
      <c r="Q17" s="67">
        <v>0</v>
      </c>
      <c r="R17" s="67">
        <v>0</v>
      </c>
      <c r="S17" s="67">
        <v>0</v>
      </c>
      <c r="T17" s="67">
        <v>0</v>
      </c>
      <c r="U17" s="67">
        <v>0</v>
      </c>
      <c r="V17" s="67">
        <v>0</v>
      </c>
      <c r="W17" s="67">
        <v>0</v>
      </c>
      <c r="X17" s="69">
        <v>1</v>
      </c>
      <c r="Y17" s="67">
        <v>0</v>
      </c>
      <c r="Z17" s="67">
        <v>0</v>
      </c>
      <c r="AA17" s="67">
        <v>0</v>
      </c>
      <c r="AB17" s="70">
        <v>0</v>
      </c>
    </row>
    <row r="18" spans="1:28" x14ac:dyDescent="0.55000000000000004">
      <c r="A18" s="140" t="s">
        <v>510</v>
      </c>
      <c r="B18" s="140">
        <v>2013</v>
      </c>
      <c r="C18" s="71" t="s">
        <v>46</v>
      </c>
      <c r="D18" s="71">
        <v>19</v>
      </c>
      <c r="E18" s="71" t="str">
        <f>CONCATENATE(C$1:C$65287,D$1:D$65287)</f>
        <v>AC19</v>
      </c>
      <c r="F18" s="72">
        <v>0</v>
      </c>
      <c r="G18" s="71">
        <v>0</v>
      </c>
      <c r="H18" s="71">
        <v>0</v>
      </c>
      <c r="I18" s="71">
        <v>0</v>
      </c>
      <c r="J18" s="71">
        <v>0</v>
      </c>
      <c r="K18" s="71">
        <v>0</v>
      </c>
      <c r="L18" s="71">
        <v>0</v>
      </c>
      <c r="M18" s="71">
        <v>0</v>
      </c>
      <c r="N18" s="71">
        <v>0</v>
      </c>
      <c r="O18" s="71">
        <v>0</v>
      </c>
      <c r="P18" s="71">
        <v>0</v>
      </c>
      <c r="Q18" s="71">
        <v>0</v>
      </c>
      <c r="R18" s="71">
        <v>0</v>
      </c>
      <c r="S18" s="71">
        <v>0</v>
      </c>
      <c r="T18" s="71">
        <v>0</v>
      </c>
      <c r="U18" s="71">
        <v>0</v>
      </c>
      <c r="V18" s="71">
        <v>0</v>
      </c>
      <c r="W18" s="71">
        <v>0</v>
      </c>
      <c r="X18" s="73">
        <v>0</v>
      </c>
      <c r="Y18" s="71">
        <v>7</v>
      </c>
      <c r="Z18" s="71">
        <v>13</v>
      </c>
      <c r="AA18" s="71">
        <v>10</v>
      </c>
      <c r="AB18" s="74">
        <v>1</v>
      </c>
    </row>
    <row r="19" spans="1:28" x14ac:dyDescent="0.55000000000000004">
      <c r="A19" s="140" t="s">
        <v>510</v>
      </c>
      <c r="B19" s="140">
        <v>2013</v>
      </c>
      <c r="C19" s="67" t="s">
        <v>46</v>
      </c>
      <c r="D19" s="67">
        <v>20</v>
      </c>
      <c r="E19" s="67" t="str">
        <f>CONCATENATE(C$1:C$65287,D$1:D$65287)</f>
        <v>AC20</v>
      </c>
      <c r="F19" s="68">
        <v>0</v>
      </c>
      <c r="G19" s="67">
        <v>0</v>
      </c>
      <c r="H19" s="67">
        <v>0</v>
      </c>
      <c r="I19" s="67">
        <v>0</v>
      </c>
      <c r="J19" s="67">
        <v>0</v>
      </c>
      <c r="K19" s="67">
        <v>0</v>
      </c>
      <c r="L19" s="67">
        <v>0</v>
      </c>
      <c r="M19" s="67">
        <v>0</v>
      </c>
      <c r="N19" s="67">
        <v>0</v>
      </c>
      <c r="O19" s="67">
        <v>0</v>
      </c>
      <c r="P19" s="67">
        <v>0</v>
      </c>
      <c r="Q19" s="67">
        <v>0</v>
      </c>
      <c r="R19" s="67">
        <v>0</v>
      </c>
      <c r="S19" s="67">
        <v>0</v>
      </c>
      <c r="T19" s="67">
        <v>0</v>
      </c>
      <c r="U19" s="67">
        <v>0</v>
      </c>
      <c r="V19" s="67">
        <v>0</v>
      </c>
      <c r="W19" s="67">
        <v>0</v>
      </c>
      <c r="X19" s="69">
        <v>6</v>
      </c>
      <c r="Y19" s="67">
        <v>0</v>
      </c>
      <c r="Z19" s="67">
        <v>0</v>
      </c>
      <c r="AA19" s="67">
        <v>0</v>
      </c>
      <c r="AB19" s="70">
        <v>0</v>
      </c>
    </row>
    <row r="20" spans="1:28" ht="15.75" customHeight="1" x14ac:dyDescent="0.55000000000000004">
      <c r="A20" s="140" t="s">
        <v>510</v>
      </c>
      <c r="B20" s="140">
        <v>2013</v>
      </c>
      <c r="C20" s="67" t="s">
        <v>46</v>
      </c>
      <c r="D20" s="67">
        <v>22</v>
      </c>
      <c r="E20" s="67" t="str">
        <f>CONCATENATE(C$1:C$65287,D$1:D$65287)</f>
        <v>AC22</v>
      </c>
      <c r="F20" s="68">
        <v>0</v>
      </c>
      <c r="G20" s="67">
        <v>0</v>
      </c>
      <c r="H20" s="67">
        <v>0</v>
      </c>
      <c r="I20" s="67">
        <v>0</v>
      </c>
      <c r="J20" s="67">
        <v>0</v>
      </c>
      <c r="K20" s="67">
        <v>0</v>
      </c>
      <c r="L20" s="67">
        <v>0</v>
      </c>
      <c r="M20" s="67">
        <v>0</v>
      </c>
      <c r="N20" s="67">
        <v>0</v>
      </c>
      <c r="O20" s="67">
        <v>0</v>
      </c>
      <c r="P20" s="67">
        <v>0</v>
      </c>
      <c r="Q20" s="67">
        <v>0</v>
      </c>
      <c r="R20" s="67">
        <v>0</v>
      </c>
      <c r="S20" s="67">
        <v>0</v>
      </c>
      <c r="T20" s="67">
        <v>0</v>
      </c>
      <c r="U20" s="67">
        <v>0</v>
      </c>
      <c r="V20" s="67">
        <v>0</v>
      </c>
      <c r="W20" s="67">
        <v>0</v>
      </c>
      <c r="X20" s="69">
        <v>0</v>
      </c>
      <c r="Y20" s="67">
        <v>0</v>
      </c>
      <c r="Z20" s="67">
        <v>0</v>
      </c>
      <c r="AA20" s="67">
        <v>0</v>
      </c>
      <c r="AB20" s="70">
        <v>0</v>
      </c>
    </row>
    <row r="21" spans="1:28" ht="15.75" customHeight="1" x14ac:dyDescent="0.55000000000000004">
      <c r="A21" s="140" t="s">
        <v>510</v>
      </c>
      <c r="B21" s="140">
        <v>2013</v>
      </c>
      <c r="C21" s="67" t="s">
        <v>46</v>
      </c>
      <c r="D21" s="67">
        <v>23</v>
      </c>
      <c r="E21" s="67" t="str">
        <f>CONCATENATE(C$1:C$65287,D$1:D$65287)</f>
        <v>AC23</v>
      </c>
      <c r="F21" s="68">
        <v>0</v>
      </c>
      <c r="G21" s="67">
        <v>0</v>
      </c>
      <c r="H21" s="67">
        <v>0</v>
      </c>
      <c r="I21" s="67">
        <v>0</v>
      </c>
      <c r="J21" s="67">
        <v>0</v>
      </c>
      <c r="K21" s="67">
        <v>0</v>
      </c>
      <c r="L21" s="67">
        <v>0</v>
      </c>
      <c r="M21" s="67">
        <v>0</v>
      </c>
      <c r="N21" s="67">
        <v>0</v>
      </c>
      <c r="O21" s="67">
        <v>0</v>
      </c>
      <c r="P21" s="67">
        <v>0</v>
      </c>
      <c r="Q21" s="67">
        <v>0</v>
      </c>
      <c r="R21" s="67">
        <v>0</v>
      </c>
      <c r="S21" s="67">
        <v>1</v>
      </c>
      <c r="T21" s="67">
        <v>0</v>
      </c>
      <c r="U21" s="67">
        <v>0</v>
      </c>
      <c r="V21" s="67">
        <v>0</v>
      </c>
      <c r="W21" s="67">
        <v>0</v>
      </c>
      <c r="X21" s="69">
        <v>2</v>
      </c>
      <c r="Y21" s="67">
        <v>0</v>
      </c>
      <c r="Z21" s="67">
        <v>0</v>
      </c>
      <c r="AA21" s="67">
        <v>0</v>
      </c>
      <c r="AB21" s="70">
        <v>0</v>
      </c>
    </row>
    <row r="22" spans="1:28" ht="15.75" customHeight="1" x14ac:dyDescent="0.55000000000000004">
      <c r="A22" s="140" t="s">
        <v>510</v>
      </c>
      <c r="B22" s="140">
        <v>2013</v>
      </c>
      <c r="C22" s="67" t="s">
        <v>46</v>
      </c>
      <c r="D22" s="67">
        <v>24</v>
      </c>
      <c r="E22" s="67" t="str">
        <f>CONCATENATE(C$1:C$65287,D$1:D$65287)</f>
        <v>AC24</v>
      </c>
      <c r="F22" s="68">
        <v>2</v>
      </c>
      <c r="G22" s="67">
        <v>0</v>
      </c>
      <c r="H22" s="67">
        <v>0</v>
      </c>
      <c r="I22" s="67">
        <v>1</v>
      </c>
      <c r="J22" s="67">
        <v>3</v>
      </c>
      <c r="K22" s="67">
        <v>1</v>
      </c>
      <c r="L22" s="67">
        <v>0</v>
      </c>
      <c r="M22" s="67">
        <v>0</v>
      </c>
      <c r="N22" s="67">
        <v>0</v>
      </c>
      <c r="O22" s="67">
        <v>0</v>
      </c>
      <c r="P22" s="67">
        <v>0</v>
      </c>
      <c r="Q22" s="67">
        <v>0</v>
      </c>
      <c r="R22" s="67">
        <v>0</v>
      </c>
      <c r="S22" s="67">
        <v>0</v>
      </c>
      <c r="T22" s="67">
        <v>0</v>
      </c>
      <c r="U22" s="67">
        <v>0</v>
      </c>
      <c r="V22" s="67">
        <v>0</v>
      </c>
      <c r="W22" s="67">
        <v>0</v>
      </c>
      <c r="X22" s="69">
        <v>0</v>
      </c>
      <c r="Y22" s="67">
        <v>1</v>
      </c>
      <c r="Z22" s="67">
        <v>0</v>
      </c>
      <c r="AA22" s="67">
        <v>0</v>
      </c>
      <c r="AB22" s="70">
        <v>0</v>
      </c>
    </row>
    <row r="23" spans="1:28" ht="15.75" customHeight="1" x14ac:dyDescent="0.55000000000000004">
      <c r="A23" s="140" t="s">
        <v>510</v>
      </c>
      <c r="B23" s="140">
        <v>2013</v>
      </c>
      <c r="C23" s="67" t="s">
        <v>46</v>
      </c>
      <c r="D23" s="67">
        <v>25</v>
      </c>
      <c r="E23" s="67" t="str">
        <f>CONCATENATE(C$1:C$65287,D$1:D$65287)</f>
        <v>AC25</v>
      </c>
      <c r="F23" s="68">
        <v>0</v>
      </c>
      <c r="G23" s="67">
        <v>0</v>
      </c>
      <c r="H23" s="67">
        <v>0</v>
      </c>
      <c r="I23" s="67">
        <v>0</v>
      </c>
      <c r="J23" s="67">
        <v>0</v>
      </c>
      <c r="K23" s="67">
        <v>0</v>
      </c>
      <c r="L23" s="67">
        <v>0</v>
      </c>
      <c r="M23" s="67">
        <v>0</v>
      </c>
      <c r="N23" s="67">
        <v>0</v>
      </c>
      <c r="O23" s="67">
        <v>0</v>
      </c>
      <c r="P23" s="67">
        <v>0</v>
      </c>
      <c r="Q23" s="67">
        <v>0</v>
      </c>
      <c r="R23" s="67">
        <v>0</v>
      </c>
      <c r="S23" s="67">
        <v>0</v>
      </c>
      <c r="T23" s="67">
        <v>0</v>
      </c>
      <c r="U23" s="67">
        <v>0</v>
      </c>
      <c r="V23" s="67">
        <v>0</v>
      </c>
      <c r="W23" s="67">
        <v>0</v>
      </c>
      <c r="X23" s="69">
        <v>0</v>
      </c>
      <c r="Y23" s="67">
        <v>0</v>
      </c>
      <c r="Z23" s="67">
        <v>0</v>
      </c>
      <c r="AA23" s="67">
        <v>0</v>
      </c>
      <c r="AB23" s="70">
        <v>0</v>
      </c>
    </row>
    <row r="24" spans="1:28" ht="15.75" customHeight="1" x14ac:dyDescent="0.55000000000000004">
      <c r="A24" s="140" t="s">
        <v>510</v>
      </c>
      <c r="B24" s="140">
        <v>2013</v>
      </c>
      <c r="C24" s="67" t="s">
        <v>46</v>
      </c>
      <c r="D24" s="67">
        <v>26</v>
      </c>
      <c r="E24" s="67" t="str">
        <f>CONCATENATE(C$1:C$65287,D$1:D$65287)</f>
        <v>AC26</v>
      </c>
      <c r="F24" s="68">
        <v>0</v>
      </c>
      <c r="G24" s="67">
        <v>0</v>
      </c>
      <c r="H24" s="67">
        <v>0</v>
      </c>
      <c r="I24" s="67">
        <v>0</v>
      </c>
      <c r="J24" s="67">
        <v>0</v>
      </c>
      <c r="K24" s="67">
        <v>0</v>
      </c>
      <c r="L24" s="67">
        <v>0</v>
      </c>
      <c r="M24" s="67">
        <v>0</v>
      </c>
      <c r="N24" s="67">
        <v>0</v>
      </c>
      <c r="O24" s="67">
        <v>0</v>
      </c>
      <c r="P24" s="67">
        <v>0</v>
      </c>
      <c r="Q24" s="67">
        <v>0</v>
      </c>
      <c r="R24" s="67">
        <v>0</v>
      </c>
      <c r="S24" s="67">
        <v>0</v>
      </c>
      <c r="T24" s="67">
        <v>0</v>
      </c>
      <c r="U24" s="67">
        <v>0</v>
      </c>
      <c r="V24" s="67">
        <v>0</v>
      </c>
      <c r="W24" s="67">
        <v>0</v>
      </c>
      <c r="X24" s="69">
        <v>0</v>
      </c>
      <c r="Y24" s="67">
        <v>0</v>
      </c>
      <c r="Z24" s="67">
        <v>0</v>
      </c>
      <c r="AA24" s="67">
        <v>0</v>
      </c>
      <c r="AB24" s="70">
        <v>0</v>
      </c>
    </row>
    <row r="25" spans="1:28" ht="15.75" customHeight="1" x14ac:dyDescent="0.55000000000000004">
      <c r="A25" s="140" t="s">
        <v>510</v>
      </c>
      <c r="B25" s="140">
        <v>2013</v>
      </c>
      <c r="C25" s="67" t="s">
        <v>46</v>
      </c>
      <c r="D25" s="67">
        <v>27</v>
      </c>
      <c r="E25" s="67" t="str">
        <f>CONCATENATE(C$1:C$65287,D$1:D$65287)</f>
        <v>AC27</v>
      </c>
      <c r="F25" s="68">
        <v>0</v>
      </c>
      <c r="G25" s="67">
        <v>0</v>
      </c>
      <c r="H25" s="67">
        <v>1</v>
      </c>
      <c r="I25" s="67">
        <v>0</v>
      </c>
      <c r="J25" s="67">
        <v>0</v>
      </c>
      <c r="K25" s="67">
        <v>0</v>
      </c>
      <c r="L25" s="67">
        <v>0</v>
      </c>
      <c r="M25" s="67">
        <v>0</v>
      </c>
      <c r="N25" s="67">
        <v>0</v>
      </c>
      <c r="O25" s="67">
        <v>0</v>
      </c>
      <c r="P25" s="67">
        <v>0</v>
      </c>
      <c r="Q25" s="67">
        <v>0</v>
      </c>
      <c r="R25" s="67">
        <v>0</v>
      </c>
      <c r="S25" s="67">
        <v>0</v>
      </c>
      <c r="T25" s="67">
        <v>0</v>
      </c>
      <c r="U25" s="67">
        <v>0</v>
      </c>
      <c r="V25" s="67">
        <v>0</v>
      </c>
      <c r="W25" s="67">
        <v>0</v>
      </c>
      <c r="X25" s="69">
        <v>0</v>
      </c>
      <c r="Y25" s="67">
        <v>1</v>
      </c>
      <c r="Z25" s="67">
        <v>1</v>
      </c>
      <c r="AA25" s="67">
        <v>0</v>
      </c>
      <c r="AB25" s="70">
        <v>0</v>
      </c>
    </row>
    <row r="26" spans="1:28" ht="15.75" customHeight="1" x14ac:dyDescent="0.55000000000000004">
      <c r="A26" s="140" t="s">
        <v>510</v>
      </c>
      <c r="B26" s="140">
        <v>2013</v>
      </c>
      <c r="C26" s="71" t="s">
        <v>46</v>
      </c>
      <c r="D26" s="71">
        <v>28</v>
      </c>
      <c r="E26" s="71" t="str">
        <f>CONCATENATE(C$1:C$65287,D$1:D$65287)</f>
        <v>AC28</v>
      </c>
      <c r="F26" s="72">
        <v>0</v>
      </c>
      <c r="G26" s="71">
        <v>0</v>
      </c>
      <c r="H26" s="71">
        <v>0</v>
      </c>
      <c r="I26" s="71">
        <v>0</v>
      </c>
      <c r="J26" s="71">
        <v>0</v>
      </c>
      <c r="K26" s="71">
        <v>1</v>
      </c>
      <c r="L26" s="71">
        <v>0</v>
      </c>
      <c r="M26" s="71">
        <v>0</v>
      </c>
      <c r="N26" s="71">
        <v>0</v>
      </c>
      <c r="O26" s="71">
        <v>0</v>
      </c>
      <c r="P26" s="71">
        <v>0</v>
      </c>
      <c r="Q26" s="71">
        <v>0</v>
      </c>
      <c r="R26" s="71">
        <v>0</v>
      </c>
      <c r="S26" s="71">
        <v>0</v>
      </c>
      <c r="T26" s="71">
        <v>0</v>
      </c>
      <c r="U26" s="71">
        <v>0</v>
      </c>
      <c r="V26" s="71">
        <v>0</v>
      </c>
      <c r="W26" s="71">
        <v>0</v>
      </c>
      <c r="X26" s="73">
        <v>0</v>
      </c>
      <c r="Y26" s="71">
        <v>4</v>
      </c>
      <c r="Z26" s="71">
        <v>5</v>
      </c>
      <c r="AA26" s="71">
        <v>0</v>
      </c>
      <c r="AB26" s="74">
        <v>0</v>
      </c>
    </row>
    <row r="27" spans="1:28" ht="15.75" customHeight="1" x14ac:dyDescent="0.55000000000000004">
      <c r="A27" s="140" t="s">
        <v>510</v>
      </c>
      <c r="B27" s="140">
        <v>2013</v>
      </c>
      <c r="C27" s="67" t="s">
        <v>46</v>
      </c>
      <c r="D27" s="67">
        <v>29</v>
      </c>
      <c r="E27" s="67" t="str">
        <f>CONCATENATE(C$1:C$65287,D$1:D$65287)</f>
        <v>AC29</v>
      </c>
      <c r="F27" s="68">
        <v>0</v>
      </c>
      <c r="G27" s="67">
        <v>0</v>
      </c>
      <c r="H27" s="67">
        <v>0</v>
      </c>
      <c r="I27" s="67">
        <v>0</v>
      </c>
      <c r="J27" s="67">
        <v>0</v>
      </c>
      <c r="K27" s="67">
        <v>0</v>
      </c>
      <c r="L27" s="67">
        <v>0</v>
      </c>
      <c r="M27" s="67">
        <v>0</v>
      </c>
      <c r="N27" s="67">
        <v>0</v>
      </c>
      <c r="O27" s="67">
        <v>0</v>
      </c>
      <c r="P27" s="67">
        <v>0</v>
      </c>
      <c r="Q27" s="67">
        <v>0</v>
      </c>
      <c r="R27" s="67">
        <v>0</v>
      </c>
      <c r="S27" s="67">
        <v>0</v>
      </c>
      <c r="T27" s="67">
        <v>0</v>
      </c>
      <c r="U27" s="67">
        <v>0</v>
      </c>
      <c r="V27" s="67">
        <v>0</v>
      </c>
      <c r="W27" s="67">
        <v>0</v>
      </c>
      <c r="X27" s="69">
        <v>0</v>
      </c>
      <c r="Y27" s="67">
        <v>0</v>
      </c>
      <c r="Z27" s="67">
        <v>0</v>
      </c>
      <c r="AA27" s="67">
        <v>0</v>
      </c>
      <c r="AB27" s="70">
        <v>0</v>
      </c>
    </row>
    <row r="28" spans="1:28" ht="15.75" customHeight="1" x14ac:dyDescent="0.55000000000000004">
      <c r="A28" s="140" t="s">
        <v>510</v>
      </c>
      <c r="B28" s="140">
        <v>2013</v>
      </c>
      <c r="C28" s="67" t="s">
        <v>46</v>
      </c>
      <c r="D28" s="67">
        <v>30</v>
      </c>
      <c r="E28" s="67" t="str">
        <f>CONCATENATE(C$1:C$65287,D$1:D$65287)</f>
        <v>AC30</v>
      </c>
      <c r="F28" s="68">
        <v>0</v>
      </c>
      <c r="G28" s="67">
        <v>0</v>
      </c>
      <c r="H28" s="67">
        <v>0</v>
      </c>
      <c r="I28" s="67">
        <v>0</v>
      </c>
      <c r="J28" s="67">
        <v>0</v>
      </c>
      <c r="K28" s="67">
        <v>0</v>
      </c>
      <c r="L28" s="67">
        <v>0</v>
      </c>
      <c r="M28" s="67">
        <v>0</v>
      </c>
      <c r="N28" s="67">
        <v>0</v>
      </c>
      <c r="O28" s="67">
        <v>0</v>
      </c>
      <c r="P28" s="67">
        <v>0</v>
      </c>
      <c r="Q28" s="67">
        <v>0</v>
      </c>
      <c r="R28" s="67">
        <v>0</v>
      </c>
      <c r="S28" s="67">
        <v>0</v>
      </c>
      <c r="T28" s="67">
        <v>0</v>
      </c>
      <c r="U28" s="67">
        <v>0</v>
      </c>
      <c r="V28" s="67">
        <v>0</v>
      </c>
      <c r="W28" s="67">
        <v>0</v>
      </c>
      <c r="X28" s="69">
        <v>2</v>
      </c>
      <c r="Y28" s="67">
        <v>2</v>
      </c>
      <c r="Z28" s="67">
        <v>0</v>
      </c>
      <c r="AA28" s="67">
        <v>0</v>
      </c>
      <c r="AB28" s="70">
        <v>0</v>
      </c>
    </row>
    <row r="29" spans="1:28" ht="15.75" customHeight="1" x14ac:dyDescent="0.55000000000000004">
      <c r="A29" s="140" t="s">
        <v>510</v>
      </c>
      <c r="B29" s="140">
        <v>2013</v>
      </c>
      <c r="C29" s="71" t="s">
        <v>46</v>
      </c>
      <c r="D29" s="71">
        <v>31</v>
      </c>
      <c r="E29" s="71" t="str">
        <f>CONCATENATE(C$1:C$65287,D$1:D$65287)</f>
        <v>AC31</v>
      </c>
      <c r="F29" s="72">
        <v>0</v>
      </c>
      <c r="G29" s="71">
        <v>0</v>
      </c>
      <c r="H29" s="71">
        <v>0</v>
      </c>
      <c r="I29" s="71">
        <v>0</v>
      </c>
      <c r="J29" s="71">
        <v>0</v>
      </c>
      <c r="K29" s="71">
        <v>0</v>
      </c>
      <c r="L29" s="71">
        <v>0</v>
      </c>
      <c r="M29" s="71">
        <v>0</v>
      </c>
      <c r="N29" s="71">
        <v>0</v>
      </c>
      <c r="O29" s="71">
        <v>0</v>
      </c>
      <c r="P29" s="71">
        <v>0</v>
      </c>
      <c r="Q29" s="71">
        <v>0</v>
      </c>
      <c r="R29" s="71">
        <v>0</v>
      </c>
      <c r="S29" s="71">
        <v>0</v>
      </c>
      <c r="T29" s="71">
        <v>0</v>
      </c>
      <c r="U29" s="71">
        <v>0</v>
      </c>
      <c r="V29" s="71">
        <v>0</v>
      </c>
      <c r="W29" s="71">
        <v>0</v>
      </c>
      <c r="X29" s="73">
        <v>0</v>
      </c>
      <c r="Y29" s="71">
        <v>0</v>
      </c>
      <c r="Z29" s="71">
        <v>1</v>
      </c>
      <c r="AA29" s="71">
        <v>0</v>
      </c>
      <c r="AB29" s="74">
        <v>0</v>
      </c>
    </row>
    <row r="30" spans="1:28" ht="15.75" customHeight="1" x14ac:dyDescent="0.55000000000000004">
      <c r="A30" s="140" t="s">
        <v>510</v>
      </c>
      <c r="B30" s="140">
        <v>2013</v>
      </c>
      <c r="C30" s="67" t="s">
        <v>46</v>
      </c>
      <c r="D30" s="67">
        <v>32</v>
      </c>
      <c r="E30" s="67" t="str">
        <f>CONCATENATE(C$1:C$65287,D$1:D$65287)</f>
        <v>AC32</v>
      </c>
      <c r="F30" s="68">
        <v>0</v>
      </c>
      <c r="G30" s="67">
        <v>0</v>
      </c>
      <c r="H30" s="67">
        <v>0</v>
      </c>
      <c r="I30" s="67">
        <v>0</v>
      </c>
      <c r="J30" s="67">
        <v>0</v>
      </c>
      <c r="K30" s="67">
        <v>0</v>
      </c>
      <c r="L30" s="67">
        <v>0</v>
      </c>
      <c r="M30" s="67">
        <v>0</v>
      </c>
      <c r="N30" s="67">
        <v>0</v>
      </c>
      <c r="O30" s="67">
        <v>0</v>
      </c>
      <c r="P30" s="67">
        <v>0</v>
      </c>
      <c r="Q30" s="67">
        <v>0</v>
      </c>
      <c r="R30" s="67">
        <v>0</v>
      </c>
      <c r="S30" s="67">
        <v>0</v>
      </c>
      <c r="T30" s="67">
        <v>0</v>
      </c>
      <c r="U30" s="67">
        <v>0</v>
      </c>
      <c r="V30" s="67">
        <v>0</v>
      </c>
      <c r="W30" s="67">
        <v>0</v>
      </c>
      <c r="X30" s="69">
        <v>0</v>
      </c>
      <c r="Y30" s="67">
        <v>1</v>
      </c>
      <c r="Z30" s="67">
        <v>0</v>
      </c>
      <c r="AA30" s="67">
        <v>0</v>
      </c>
      <c r="AB30" s="70">
        <v>0</v>
      </c>
    </row>
    <row r="31" spans="1:28" ht="15.75" customHeight="1" x14ac:dyDescent="0.55000000000000004">
      <c r="A31" s="140" t="s">
        <v>510</v>
      </c>
      <c r="B31" s="140">
        <v>2013</v>
      </c>
      <c r="C31" s="67" t="s">
        <v>46</v>
      </c>
      <c r="D31" s="67">
        <v>33</v>
      </c>
      <c r="E31" s="67" t="str">
        <f>CONCATENATE(C$1:C$65287,D$1:D$65287)</f>
        <v>AC33</v>
      </c>
      <c r="F31" s="68">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9">
        <v>0</v>
      </c>
      <c r="Y31" s="67">
        <v>0</v>
      </c>
      <c r="Z31" s="67">
        <v>0</v>
      </c>
      <c r="AA31" s="67">
        <v>0</v>
      </c>
      <c r="AB31" s="70">
        <v>0</v>
      </c>
    </row>
    <row r="32" spans="1:28" ht="15.75" customHeight="1" x14ac:dyDescent="0.55000000000000004">
      <c r="A32" s="140" t="s">
        <v>510</v>
      </c>
      <c r="B32" s="140">
        <v>2013</v>
      </c>
      <c r="C32" s="71" t="s">
        <v>46</v>
      </c>
      <c r="D32" s="71">
        <v>35</v>
      </c>
      <c r="E32" s="71" t="str">
        <f>CONCATENATE(C$1:C$65287,D$1:D$65287)</f>
        <v>AC35</v>
      </c>
      <c r="F32" s="72">
        <v>0</v>
      </c>
      <c r="G32" s="71">
        <v>0</v>
      </c>
      <c r="H32" s="71">
        <v>0</v>
      </c>
      <c r="I32" s="71">
        <v>0</v>
      </c>
      <c r="J32" s="71">
        <v>0</v>
      </c>
      <c r="K32" s="71">
        <v>0</v>
      </c>
      <c r="L32" s="71">
        <v>0</v>
      </c>
      <c r="M32" s="71">
        <v>0</v>
      </c>
      <c r="N32" s="71">
        <v>0</v>
      </c>
      <c r="O32" s="71">
        <v>1</v>
      </c>
      <c r="P32" s="71">
        <v>0</v>
      </c>
      <c r="Q32" s="71">
        <v>0</v>
      </c>
      <c r="R32" s="71">
        <v>0</v>
      </c>
      <c r="S32" s="71">
        <v>1</v>
      </c>
      <c r="T32" s="71">
        <v>0</v>
      </c>
      <c r="U32" s="71">
        <v>0</v>
      </c>
      <c r="V32" s="71">
        <v>0</v>
      </c>
      <c r="W32" s="71">
        <v>0</v>
      </c>
      <c r="X32" s="73">
        <v>3</v>
      </c>
      <c r="Y32" s="71">
        <v>1</v>
      </c>
      <c r="Z32" s="71">
        <v>0</v>
      </c>
      <c r="AA32" s="71">
        <v>0</v>
      </c>
      <c r="AB32" s="74">
        <v>0</v>
      </c>
    </row>
    <row r="33" spans="1:28" ht="15.75" customHeight="1" x14ac:dyDescent="0.55000000000000004">
      <c r="A33" s="140" t="s">
        <v>510</v>
      </c>
      <c r="B33" s="140">
        <v>2013</v>
      </c>
      <c r="C33" s="67" t="s">
        <v>46</v>
      </c>
      <c r="D33" s="67">
        <v>36</v>
      </c>
      <c r="E33" s="67" t="str">
        <f>CONCATENATE(C$1:C$65287,D$1:D$65287)</f>
        <v>AC36</v>
      </c>
      <c r="F33" s="68" t="s">
        <v>107</v>
      </c>
      <c r="G33" s="67">
        <v>0</v>
      </c>
      <c r="H33" s="67">
        <v>0</v>
      </c>
      <c r="I33" s="67">
        <v>0</v>
      </c>
      <c r="J33" s="67">
        <v>0</v>
      </c>
      <c r="K33" s="67">
        <v>0</v>
      </c>
      <c r="L33" s="67">
        <v>0</v>
      </c>
      <c r="M33" s="67">
        <v>0</v>
      </c>
      <c r="N33" s="67">
        <v>0</v>
      </c>
      <c r="O33" s="67">
        <v>0</v>
      </c>
      <c r="P33" s="67">
        <v>0</v>
      </c>
      <c r="Q33" s="67">
        <v>0</v>
      </c>
      <c r="R33" s="67">
        <v>0</v>
      </c>
      <c r="S33" s="67">
        <v>0</v>
      </c>
      <c r="T33" s="67">
        <v>0</v>
      </c>
      <c r="U33" s="67">
        <v>0</v>
      </c>
      <c r="V33" s="67">
        <v>0</v>
      </c>
      <c r="W33" s="67">
        <v>0</v>
      </c>
      <c r="X33" s="69">
        <v>0</v>
      </c>
      <c r="Y33" s="67">
        <v>0</v>
      </c>
      <c r="Z33" s="67">
        <v>0</v>
      </c>
      <c r="AA33" s="67">
        <v>0</v>
      </c>
      <c r="AB33" s="70">
        <v>0</v>
      </c>
    </row>
    <row r="34" spans="1:28" ht="15.75" customHeight="1" x14ac:dyDescent="0.55000000000000004">
      <c r="A34" s="140" t="s">
        <v>510</v>
      </c>
      <c r="B34" s="140">
        <v>2013</v>
      </c>
      <c r="C34" s="67" t="s">
        <v>46</v>
      </c>
      <c r="D34" s="67">
        <v>37</v>
      </c>
      <c r="E34" s="67" t="str">
        <f>CONCATENATE(C$1:C$65287,D$1:D$65287)</f>
        <v>AC37</v>
      </c>
      <c r="F34" s="68">
        <v>0</v>
      </c>
      <c r="G34" s="67">
        <v>0</v>
      </c>
      <c r="H34" s="67">
        <v>0</v>
      </c>
      <c r="I34" s="67">
        <v>0</v>
      </c>
      <c r="J34" s="67">
        <v>0</v>
      </c>
      <c r="K34" s="67">
        <v>0</v>
      </c>
      <c r="L34" s="67">
        <v>0</v>
      </c>
      <c r="M34" s="67">
        <v>0</v>
      </c>
      <c r="N34" s="67">
        <v>0</v>
      </c>
      <c r="O34" s="67">
        <v>0</v>
      </c>
      <c r="P34" s="67">
        <v>0</v>
      </c>
      <c r="Q34" s="67">
        <v>0</v>
      </c>
      <c r="R34" s="67">
        <v>0</v>
      </c>
      <c r="S34" s="67">
        <v>0</v>
      </c>
      <c r="T34" s="67">
        <v>0</v>
      </c>
      <c r="U34" s="67">
        <v>0</v>
      </c>
      <c r="V34" s="67">
        <v>0</v>
      </c>
      <c r="W34" s="67">
        <v>0</v>
      </c>
      <c r="X34" s="69">
        <v>0</v>
      </c>
      <c r="Y34" s="67">
        <v>1</v>
      </c>
      <c r="Z34" s="67">
        <v>1</v>
      </c>
      <c r="AA34" s="67">
        <v>0</v>
      </c>
      <c r="AB34" s="70">
        <v>0</v>
      </c>
    </row>
    <row r="35" spans="1:28" ht="15.75" customHeight="1" x14ac:dyDescent="0.55000000000000004">
      <c r="A35" s="140" t="s">
        <v>510</v>
      </c>
      <c r="B35" s="140">
        <v>2013</v>
      </c>
      <c r="C35" s="67" t="s">
        <v>46</v>
      </c>
      <c r="D35" s="67">
        <v>38</v>
      </c>
      <c r="E35" s="67" t="str">
        <f>CONCATENATE(C$1:C$65287,D$1:D$65287)</f>
        <v>AC38</v>
      </c>
      <c r="F35" s="68">
        <v>0</v>
      </c>
      <c r="G35" s="67">
        <v>0</v>
      </c>
      <c r="H35" s="67">
        <v>0</v>
      </c>
      <c r="I35" s="67">
        <v>0</v>
      </c>
      <c r="J35" s="67">
        <v>0</v>
      </c>
      <c r="K35" s="67">
        <v>0</v>
      </c>
      <c r="L35" s="67">
        <v>0</v>
      </c>
      <c r="M35" s="67">
        <v>0</v>
      </c>
      <c r="N35" s="67">
        <v>0</v>
      </c>
      <c r="O35" s="67">
        <v>0</v>
      </c>
      <c r="P35" s="67">
        <v>0</v>
      </c>
      <c r="Q35" s="67">
        <v>0</v>
      </c>
      <c r="R35" s="67">
        <v>0</v>
      </c>
      <c r="S35" s="67">
        <v>0</v>
      </c>
      <c r="T35" s="67">
        <v>0</v>
      </c>
      <c r="U35" s="67">
        <v>0</v>
      </c>
      <c r="V35" s="67">
        <v>0</v>
      </c>
      <c r="W35" s="67">
        <v>0</v>
      </c>
      <c r="X35" s="69">
        <v>1</v>
      </c>
      <c r="Y35" s="67">
        <v>6</v>
      </c>
      <c r="Z35" s="67">
        <v>0</v>
      </c>
      <c r="AA35" s="67">
        <v>0</v>
      </c>
      <c r="AB35" s="70">
        <v>0</v>
      </c>
    </row>
    <row r="36" spans="1:28" ht="15.75" customHeight="1" x14ac:dyDescent="0.55000000000000004">
      <c r="A36" s="140" t="s">
        <v>510</v>
      </c>
      <c r="B36" s="140">
        <v>2013</v>
      </c>
      <c r="C36" s="67" t="s">
        <v>46</v>
      </c>
      <c r="D36" s="67">
        <v>39</v>
      </c>
      <c r="E36" s="67" t="str">
        <f>CONCATENATE(C$1:C$65287,D$1:D$65287)</f>
        <v>AC39</v>
      </c>
      <c r="F36" s="68">
        <v>0</v>
      </c>
      <c r="G36" s="67">
        <v>0</v>
      </c>
      <c r="H36" s="67">
        <v>0</v>
      </c>
      <c r="I36" s="67">
        <v>0</v>
      </c>
      <c r="J36" s="67">
        <v>0</v>
      </c>
      <c r="K36" s="67">
        <v>0</v>
      </c>
      <c r="L36" s="67">
        <v>0</v>
      </c>
      <c r="M36" s="67">
        <v>0</v>
      </c>
      <c r="N36" s="67">
        <v>0</v>
      </c>
      <c r="O36" s="67">
        <v>0</v>
      </c>
      <c r="P36" s="67">
        <v>0</v>
      </c>
      <c r="Q36" s="67">
        <v>0</v>
      </c>
      <c r="R36" s="67">
        <v>0</v>
      </c>
      <c r="S36" s="67">
        <v>0</v>
      </c>
      <c r="T36" s="67">
        <v>0</v>
      </c>
      <c r="U36" s="67">
        <v>0</v>
      </c>
      <c r="V36" s="67">
        <v>0</v>
      </c>
      <c r="W36" s="67">
        <v>0</v>
      </c>
      <c r="X36" s="69">
        <v>0</v>
      </c>
      <c r="Y36" s="67">
        <v>0</v>
      </c>
      <c r="Z36" s="67">
        <v>0</v>
      </c>
      <c r="AA36" s="67">
        <v>0</v>
      </c>
      <c r="AB36" s="70">
        <v>0</v>
      </c>
    </row>
    <row r="37" spans="1:28" ht="15.75" customHeight="1" x14ac:dyDescent="0.55000000000000004">
      <c r="A37" s="140" t="s">
        <v>510</v>
      </c>
      <c r="B37" s="140">
        <v>2013</v>
      </c>
      <c r="C37" s="67" t="s">
        <v>46</v>
      </c>
      <c r="D37" s="67">
        <v>40</v>
      </c>
      <c r="E37" s="67" t="str">
        <f>CONCATENATE(C$1:C$65287,D$1:D$65287)</f>
        <v>AC40</v>
      </c>
      <c r="F37" s="68">
        <v>0</v>
      </c>
      <c r="G37" s="67">
        <v>0</v>
      </c>
      <c r="H37" s="67">
        <v>0</v>
      </c>
      <c r="I37" s="67">
        <v>0</v>
      </c>
      <c r="J37" s="67">
        <v>0</v>
      </c>
      <c r="K37" s="67">
        <v>0</v>
      </c>
      <c r="L37" s="67">
        <v>0</v>
      </c>
      <c r="M37" s="67">
        <v>0</v>
      </c>
      <c r="N37" s="67">
        <v>0</v>
      </c>
      <c r="O37" s="67">
        <v>0</v>
      </c>
      <c r="P37" s="67">
        <v>0</v>
      </c>
      <c r="Q37" s="67">
        <v>0</v>
      </c>
      <c r="R37" s="67">
        <v>0</v>
      </c>
      <c r="S37" s="67">
        <v>0</v>
      </c>
      <c r="T37" s="67">
        <v>0</v>
      </c>
      <c r="U37" s="67">
        <v>0</v>
      </c>
      <c r="V37" s="67">
        <v>0</v>
      </c>
      <c r="W37" s="67">
        <v>0</v>
      </c>
      <c r="X37" s="69">
        <v>2</v>
      </c>
      <c r="Y37" s="67">
        <v>0</v>
      </c>
      <c r="Z37" s="67">
        <v>0</v>
      </c>
      <c r="AA37" s="67">
        <v>0</v>
      </c>
      <c r="AB37" s="70">
        <v>0</v>
      </c>
    </row>
    <row r="38" spans="1:28" ht="15.75" customHeight="1" x14ac:dyDescent="0.55000000000000004">
      <c r="A38" s="140" t="s">
        <v>510</v>
      </c>
      <c r="B38" s="140">
        <v>2013</v>
      </c>
      <c r="C38" s="67" t="s">
        <v>46</v>
      </c>
      <c r="D38" s="67">
        <v>41</v>
      </c>
      <c r="E38" s="67" t="str">
        <f>CONCATENATE(C$1:C$65287,D$1:D$65287)</f>
        <v>AC41</v>
      </c>
      <c r="F38" s="68">
        <v>0</v>
      </c>
      <c r="G38" s="67">
        <v>0</v>
      </c>
      <c r="H38" s="67">
        <v>0</v>
      </c>
      <c r="I38" s="67">
        <v>0</v>
      </c>
      <c r="J38" s="67">
        <v>0</v>
      </c>
      <c r="K38" s="67">
        <v>0</v>
      </c>
      <c r="L38" s="67">
        <v>0</v>
      </c>
      <c r="M38" s="67">
        <v>0</v>
      </c>
      <c r="N38" s="67">
        <v>0</v>
      </c>
      <c r="O38" s="67">
        <v>0</v>
      </c>
      <c r="P38" s="67">
        <v>0</v>
      </c>
      <c r="Q38" s="67">
        <v>0</v>
      </c>
      <c r="R38" s="67">
        <v>0</v>
      </c>
      <c r="S38" s="67">
        <v>0</v>
      </c>
      <c r="T38" s="67">
        <v>0</v>
      </c>
      <c r="U38" s="67">
        <v>0</v>
      </c>
      <c r="V38" s="67">
        <v>0</v>
      </c>
      <c r="W38" s="67">
        <v>0</v>
      </c>
      <c r="X38" s="69">
        <v>3</v>
      </c>
      <c r="Y38" s="67">
        <v>0</v>
      </c>
      <c r="Z38" s="67">
        <v>0</v>
      </c>
      <c r="AA38" s="67">
        <v>0</v>
      </c>
      <c r="AB38" s="70">
        <v>0</v>
      </c>
    </row>
    <row r="39" spans="1:28" ht="15.75" customHeight="1" x14ac:dyDescent="0.55000000000000004">
      <c r="A39" s="140" t="s">
        <v>510</v>
      </c>
      <c r="B39" s="140">
        <v>2013</v>
      </c>
      <c r="C39" s="71" t="s">
        <v>46</v>
      </c>
      <c r="D39" s="71">
        <v>44</v>
      </c>
      <c r="E39" s="71" t="str">
        <f>CONCATENATE(C$1:C$65287,D$1:D$65287)</f>
        <v>AC44</v>
      </c>
      <c r="F39" s="72">
        <v>0</v>
      </c>
      <c r="G39" s="71">
        <v>0</v>
      </c>
      <c r="H39" s="71">
        <v>0</v>
      </c>
      <c r="I39" s="71">
        <v>0</v>
      </c>
      <c r="J39" s="71">
        <v>0</v>
      </c>
      <c r="K39" s="71">
        <v>0</v>
      </c>
      <c r="L39" s="71">
        <v>0</v>
      </c>
      <c r="M39" s="71">
        <v>0</v>
      </c>
      <c r="N39" s="71">
        <v>0</v>
      </c>
      <c r="O39" s="71">
        <v>0</v>
      </c>
      <c r="P39" s="71">
        <v>0</v>
      </c>
      <c r="Q39" s="71">
        <v>0</v>
      </c>
      <c r="R39" s="71">
        <v>0</v>
      </c>
      <c r="S39" s="71">
        <v>0</v>
      </c>
      <c r="T39" s="71">
        <v>0</v>
      </c>
      <c r="U39" s="71">
        <v>0</v>
      </c>
      <c r="V39" s="71">
        <v>0</v>
      </c>
      <c r="W39" s="71">
        <v>0</v>
      </c>
      <c r="X39" s="73">
        <v>1</v>
      </c>
      <c r="Y39" s="71">
        <v>3</v>
      </c>
      <c r="Z39" s="71">
        <v>0</v>
      </c>
      <c r="AA39" s="71">
        <v>0</v>
      </c>
      <c r="AB39" s="74">
        <v>0</v>
      </c>
    </row>
    <row r="40" spans="1:28" ht="15.75" customHeight="1" x14ac:dyDescent="0.55000000000000004">
      <c r="A40" s="140" t="s">
        <v>510</v>
      </c>
      <c r="B40" s="140">
        <v>2013</v>
      </c>
      <c r="C40" s="71" t="s">
        <v>46</v>
      </c>
      <c r="D40" s="71">
        <v>45</v>
      </c>
      <c r="E40" s="71" t="str">
        <f>CONCATENATE(C$1:C$65287,D$1:D$65287)</f>
        <v>AC45</v>
      </c>
      <c r="F40" s="72">
        <v>0</v>
      </c>
      <c r="G40" s="71">
        <v>0</v>
      </c>
      <c r="H40" s="71">
        <v>0</v>
      </c>
      <c r="I40" s="71">
        <v>0</v>
      </c>
      <c r="J40" s="71">
        <v>0</v>
      </c>
      <c r="K40" s="71">
        <v>0</v>
      </c>
      <c r="L40" s="71">
        <v>0</v>
      </c>
      <c r="M40" s="71">
        <v>0</v>
      </c>
      <c r="N40" s="71">
        <v>0</v>
      </c>
      <c r="O40" s="71">
        <v>0</v>
      </c>
      <c r="P40" s="71">
        <v>0</v>
      </c>
      <c r="Q40" s="71">
        <v>1</v>
      </c>
      <c r="R40" s="71">
        <v>0</v>
      </c>
      <c r="S40" s="71">
        <v>0</v>
      </c>
      <c r="T40" s="71">
        <v>0</v>
      </c>
      <c r="U40" s="71">
        <v>0</v>
      </c>
      <c r="V40" s="71">
        <v>0</v>
      </c>
      <c r="W40" s="71">
        <v>0</v>
      </c>
      <c r="X40" s="73">
        <v>0</v>
      </c>
      <c r="Y40" s="71">
        <v>0</v>
      </c>
      <c r="Z40" s="71">
        <v>1</v>
      </c>
      <c r="AA40" s="71">
        <v>0</v>
      </c>
      <c r="AB40" s="74">
        <v>0</v>
      </c>
    </row>
    <row r="41" spans="1:28" ht="15.75" customHeight="1" x14ac:dyDescent="0.55000000000000004">
      <c r="A41" s="140" t="s">
        <v>510</v>
      </c>
      <c r="B41" s="140">
        <v>2013</v>
      </c>
      <c r="C41" s="71" t="s">
        <v>46</v>
      </c>
      <c r="D41" s="71">
        <v>60</v>
      </c>
      <c r="E41" s="71" t="str">
        <f>CONCATENATE(C$1:C$65287,D$1:D$65287)</f>
        <v>AC60</v>
      </c>
      <c r="F41" s="72">
        <v>0</v>
      </c>
      <c r="G41" s="71">
        <v>0</v>
      </c>
      <c r="H41" s="71">
        <v>0</v>
      </c>
      <c r="I41" s="71">
        <v>0</v>
      </c>
      <c r="J41" s="71">
        <v>0</v>
      </c>
      <c r="K41" s="71">
        <v>0</v>
      </c>
      <c r="L41" s="71">
        <v>0</v>
      </c>
      <c r="M41" s="71">
        <v>0</v>
      </c>
      <c r="N41" s="71">
        <v>0</v>
      </c>
      <c r="O41" s="71">
        <v>0</v>
      </c>
      <c r="P41" s="71">
        <v>0</v>
      </c>
      <c r="Q41" s="71">
        <v>0</v>
      </c>
      <c r="R41" s="71">
        <v>0</v>
      </c>
      <c r="S41" s="71">
        <v>0</v>
      </c>
      <c r="T41" s="71">
        <v>0</v>
      </c>
      <c r="U41" s="71">
        <v>0</v>
      </c>
      <c r="V41" s="71">
        <v>0</v>
      </c>
      <c r="W41" s="71">
        <v>0</v>
      </c>
      <c r="X41" s="73">
        <v>0</v>
      </c>
      <c r="Y41" s="71">
        <v>0</v>
      </c>
      <c r="Z41" s="71">
        <v>0</v>
      </c>
      <c r="AA41" s="71">
        <v>0</v>
      </c>
      <c r="AB41" s="74">
        <v>0</v>
      </c>
    </row>
    <row r="42" spans="1:28" ht="15.75" customHeight="1" x14ac:dyDescent="0.55000000000000004">
      <c r="A42" s="140" t="s">
        <v>510</v>
      </c>
      <c r="B42" s="140">
        <v>2013</v>
      </c>
      <c r="C42" s="71" t="s">
        <v>46</v>
      </c>
      <c r="D42" s="71">
        <v>61</v>
      </c>
      <c r="E42" s="71" t="str">
        <f>CONCATENATE(C$1:C$65287,D$1:D$65287)</f>
        <v>AC61</v>
      </c>
      <c r="F42" s="72">
        <v>0</v>
      </c>
      <c r="G42" s="71">
        <v>0</v>
      </c>
      <c r="H42" s="71">
        <v>0</v>
      </c>
      <c r="I42" s="71">
        <v>0</v>
      </c>
      <c r="J42" s="71">
        <v>1</v>
      </c>
      <c r="K42" s="71">
        <v>1</v>
      </c>
      <c r="L42" s="71">
        <v>0</v>
      </c>
      <c r="M42" s="71">
        <v>1</v>
      </c>
      <c r="N42" s="71">
        <v>1</v>
      </c>
      <c r="O42" s="71">
        <v>0</v>
      </c>
      <c r="P42" s="71">
        <v>0</v>
      </c>
      <c r="Q42" s="71">
        <v>0</v>
      </c>
      <c r="R42" s="71">
        <v>0</v>
      </c>
      <c r="S42" s="71">
        <v>0</v>
      </c>
      <c r="T42" s="71">
        <v>0</v>
      </c>
      <c r="U42" s="71">
        <v>0</v>
      </c>
      <c r="V42" s="71">
        <v>0</v>
      </c>
      <c r="W42" s="71">
        <v>0</v>
      </c>
      <c r="X42" s="73">
        <v>0</v>
      </c>
      <c r="Y42" s="71">
        <v>3</v>
      </c>
      <c r="Z42" s="71">
        <v>0</v>
      </c>
      <c r="AA42" s="71">
        <v>2</v>
      </c>
      <c r="AB42" s="74">
        <v>0</v>
      </c>
    </row>
    <row r="43" spans="1:28" ht="15.75" customHeight="1" x14ac:dyDescent="0.55000000000000004">
      <c r="A43" s="140" t="s">
        <v>510</v>
      </c>
      <c r="B43" s="140">
        <v>2013</v>
      </c>
      <c r="C43" s="71" t="s">
        <v>46</v>
      </c>
      <c r="D43" s="71">
        <v>62</v>
      </c>
      <c r="E43" s="71" t="str">
        <f>CONCATENATE(C$1:C$65287,D$1:D$65287)</f>
        <v>AC62</v>
      </c>
      <c r="F43" s="72">
        <v>0</v>
      </c>
      <c r="G43" s="71">
        <v>0</v>
      </c>
      <c r="H43" s="71">
        <v>0</v>
      </c>
      <c r="I43" s="71">
        <v>0</v>
      </c>
      <c r="J43" s="71">
        <v>0</v>
      </c>
      <c r="K43" s="71">
        <v>0</v>
      </c>
      <c r="L43" s="71">
        <v>0</v>
      </c>
      <c r="M43" s="71">
        <v>0</v>
      </c>
      <c r="N43" s="71">
        <v>0</v>
      </c>
      <c r="O43" s="71">
        <v>0</v>
      </c>
      <c r="P43" s="71">
        <v>0</v>
      </c>
      <c r="Q43" s="71">
        <v>0</v>
      </c>
      <c r="R43" s="71">
        <v>0</v>
      </c>
      <c r="S43" s="71">
        <v>0</v>
      </c>
      <c r="T43" s="71">
        <v>0</v>
      </c>
      <c r="U43" s="71">
        <v>0</v>
      </c>
      <c r="V43" s="71">
        <v>0</v>
      </c>
      <c r="W43" s="71">
        <v>0</v>
      </c>
      <c r="X43" s="73">
        <v>0</v>
      </c>
      <c r="Y43" s="71">
        <v>0</v>
      </c>
      <c r="Z43" s="71">
        <v>1</v>
      </c>
      <c r="AA43" s="71">
        <v>0</v>
      </c>
      <c r="AB43" s="74">
        <v>0</v>
      </c>
    </row>
    <row r="44" spans="1:28" ht="15.75" customHeight="1" x14ac:dyDescent="0.55000000000000004">
      <c r="A44" s="140" t="s">
        <v>510</v>
      </c>
      <c r="B44" s="140">
        <v>2013</v>
      </c>
      <c r="C44" s="75" t="s">
        <v>46</v>
      </c>
      <c r="D44" s="75">
        <v>63</v>
      </c>
      <c r="E44" s="75" t="s">
        <v>49</v>
      </c>
      <c r="F44" s="76">
        <v>0</v>
      </c>
      <c r="G44" s="75">
        <v>0</v>
      </c>
      <c r="H44" s="75">
        <v>0</v>
      </c>
      <c r="I44" s="75">
        <v>0</v>
      </c>
      <c r="J44" s="75">
        <v>0</v>
      </c>
      <c r="K44" s="75">
        <v>1</v>
      </c>
      <c r="L44" s="75">
        <v>2</v>
      </c>
      <c r="M44" s="75">
        <v>0</v>
      </c>
      <c r="N44" s="75">
        <v>0</v>
      </c>
      <c r="O44" s="75">
        <v>1</v>
      </c>
      <c r="P44" s="75">
        <v>0</v>
      </c>
      <c r="Q44" s="75">
        <v>0</v>
      </c>
      <c r="R44" s="75">
        <v>0</v>
      </c>
      <c r="S44" s="75">
        <v>0</v>
      </c>
      <c r="T44" s="75">
        <v>0</v>
      </c>
      <c r="U44" s="75">
        <v>0</v>
      </c>
      <c r="V44" s="75">
        <v>0</v>
      </c>
      <c r="W44" s="75">
        <v>0</v>
      </c>
      <c r="X44" s="77">
        <v>1</v>
      </c>
      <c r="Y44" s="75">
        <v>1</v>
      </c>
      <c r="Z44" s="75">
        <v>7</v>
      </c>
      <c r="AA44" s="75">
        <v>1</v>
      </c>
      <c r="AB44" s="78">
        <v>0</v>
      </c>
    </row>
    <row r="45" spans="1:28" ht="15.75" customHeight="1" x14ac:dyDescent="0.55000000000000004">
      <c r="A45" s="140" t="s">
        <v>510</v>
      </c>
      <c r="B45" s="140">
        <v>2013</v>
      </c>
      <c r="C45" s="75" t="s">
        <v>46</v>
      </c>
      <c r="D45" s="75">
        <v>64</v>
      </c>
      <c r="E45" s="75" t="s">
        <v>50</v>
      </c>
      <c r="F45" s="76">
        <v>6</v>
      </c>
      <c r="G45" s="75">
        <v>6</v>
      </c>
      <c r="H45" s="75">
        <v>0</v>
      </c>
      <c r="I45" s="75">
        <v>0</v>
      </c>
      <c r="J45" s="75">
        <v>0</v>
      </c>
      <c r="K45" s="75">
        <v>0</v>
      </c>
      <c r="L45" s="75">
        <v>1</v>
      </c>
      <c r="M45" s="75">
        <v>1</v>
      </c>
      <c r="N45" s="75">
        <v>1</v>
      </c>
      <c r="O45" s="75">
        <v>0</v>
      </c>
      <c r="P45" s="75">
        <v>0</v>
      </c>
      <c r="Q45" s="75">
        <v>0</v>
      </c>
      <c r="R45" s="75">
        <v>0</v>
      </c>
      <c r="S45" s="75">
        <v>0</v>
      </c>
      <c r="T45" s="75">
        <v>0</v>
      </c>
      <c r="U45" s="75">
        <v>0</v>
      </c>
      <c r="V45" s="75">
        <v>1</v>
      </c>
      <c r="W45" s="75">
        <v>0</v>
      </c>
      <c r="X45" s="77">
        <v>0</v>
      </c>
      <c r="Y45" s="75">
        <v>9</v>
      </c>
      <c r="Z45" s="75">
        <v>7</v>
      </c>
      <c r="AA45" s="75">
        <v>11</v>
      </c>
      <c r="AB45" s="78">
        <v>5</v>
      </c>
    </row>
    <row r="46" spans="1:28" ht="15.75" customHeight="1" x14ac:dyDescent="0.55000000000000004">
      <c r="A46" s="140" t="s">
        <v>510</v>
      </c>
      <c r="B46" s="140">
        <v>2013</v>
      </c>
      <c r="C46" s="75" t="s">
        <v>46</v>
      </c>
      <c r="D46" s="75">
        <v>65</v>
      </c>
      <c r="E46" s="75" t="s">
        <v>51</v>
      </c>
      <c r="F46" s="76">
        <v>0</v>
      </c>
      <c r="G46" s="75">
        <v>0</v>
      </c>
      <c r="H46" s="75">
        <v>0</v>
      </c>
      <c r="I46" s="75">
        <v>0</v>
      </c>
      <c r="J46" s="75">
        <v>0</v>
      </c>
      <c r="K46" s="75">
        <v>0</v>
      </c>
      <c r="L46" s="75">
        <v>2</v>
      </c>
      <c r="M46" s="75">
        <v>2</v>
      </c>
      <c r="N46" s="75">
        <v>0</v>
      </c>
      <c r="O46" s="75">
        <v>0</v>
      </c>
      <c r="P46" s="75">
        <v>0</v>
      </c>
      <c r="Q46" s="75">
        <v>0</v>
      </c>
      <c r="R46" s="75">
        <v>0</v>
      </c>
      <c r="S46" s="75">
        <v>0</v>
      </c>
      <c r="T46" s="75">
        <v>0</v>
      </c>
      <c r="U46" s="75">
        <v>0</v>
      </c>
      <c r="V46" s="75">
        <v>0</v>
      </c>
      <c r="W46" s="75">
        <v>0</v>
      </c>
      <c r="X46" s="77">
        <v>0</v>
      </c>
      <c r="Y46" s="75">
        <v>0</v>
      </c>
      <c r="Z46" s="75">
        <v>0</v>
      </c>
      <c r="AA46" s="75">
        <v>2</v>
      </c>
      <c r="AB46" s="78">
        <v>0</v>
      </c>
    </row>
    <row r="47" spans="1:28" ht="15.75" customHeight="1" x14ac:dyDescent="0.55000000000000004">
      <c r="A47" s="140" t="s">
        <v>510</v>
      </c>
      <c r="B47" s="140">
        <v>2013</v>
      </c>
      <c r="C47" s="71" t="s">
        <v>46</v>
      </c>
      <c r="D47" s="71">
        <v>66</v>
      </c>
      <c r="E47" s="71" t="s">
        <v>52</v>
      </c>
      <c r="F47" s="72">
        <v>1</v>
      </c>
      <c r="G47" s="71">
        <v>0</v>
      </c>
      <c r="H47" s="71">
        <v>0</v>
      </c>
      <c r="I47" s="71">
        <v>0</v>
      </c>
      <c r="J47" s="71">
        <v>0</v>
      </c>
      <c r="K47" s="71">
        <v>0</v>
      </c>
      <c r="L47" s="71">
        <v>0</v>
      </c>
      <c r="M47" s="71">
        <v>0</v>
      </c>
      <c r="N47" s="71">
        <v>0</v>
      </c>
      <c r="O47" s="71">
        <v>0</v>
      </c>
      <c r="P47" s="71">
        <v>0</v>
      </c>
      <c r="Q47" s="71">
        <v>0</v>
      </c>
      <c r="R47" s="71">
        <v>0</v>
      </c>
      <c r="S47" s="71">
        <v>0</v>
      </c>
      <c r="T47" s="71">
        <v>0</v>
      </c>
      <c r="U47" s="71">
        <v>0</v>
      </c>
      <c r="V47" s="71">
        <v>0</v>
      </c>
      <c r="W47" s="71">
        <v>0</v>
      </c>
      <c r="X47" s="73">
        <v>0</v>
      </c>
      <c r="Y47" s="71">
        <v>0</v>
      </c>
      <c r="Z47" s="71">
        <v>2</v>
      </c>
      <c r="AA47" s="71">
        <v>1</v>
      </c>
      <c r="AB47" s="74">
        <v>0</v>
      </c>
    </row>
    <row r="48" spans="1:28" ht="15.75" customHeight="1" x14ac:dyDescent="0.55000000000000004">
      <c r="A48" s="140" t="s">
        <v>510</v>
      </c>
      <c r="B48" s="140">
        <v>2013</v>
      </c>
      <c r="C48" s="71" t="s">
        <v>46</v>
      </c>
      <c r="D48" s="71">
        <v>67</v>
      </c>
      <c r="E48" s="71" t="s">
        <v>53</v>
      </c>
      <c r="F48" s="72">
        <v>0</v>
      </c>
      <c r="G48" s="71">
        <v>0</v>
      </c>
      <c r="H48" s="71">
        <v>1</v>
      </c>
      <c r="I48" s="71">
        <v>1</v>
      </c>
      <c r="J48" s="71">
        <v>1</v>
      </c>
      <c r="K48" s="71">
        <v>1</v>
      </c>
      <c r="L48" s="71">
        <v>0</v>
      </c>
      <c r="M48" s="71">
        <v>0</v>
      </c>
      <c r="N48" s="71">
        <v>0</v>
      </c>
      <c r="O48" s="71">
        <v>0</v>
      </c>
      <c r="P48" s="71">
        <v>0</v>
      </c>
      <c r="Q48" s="71">
        <v>0</v>
      </c>
      <c r="R48" s="71">
        <v>0</v>
      </c>
      <c r="S48" s="71">
        <v>0</v>
      </c>
      <c r="T48" s="71">
        <v>0</v>
      </c>
      <c r="U48" s="71">
        <v>0</v>
      </c>
      <c r="V48" s="71">
        <v>0</v>
      </c>
      <c r="W48" s="71">
        <v>0</v>
      </c>
      <c r="X48" s="73">
        <v>2</v>
      </c>
      <c r="Y48" s="71">
        <v>4</v>
      </c>
      <c r="Z48" s="71">
        <v>0</v>
      </c>
      <c r="AA48" s="71">
        <v>0</v>
      </c>
      <c r="AB48" s="74">
        <v>0</v>
      </c>
    </row>
    <row r="49" spans="1:28" ht="15.75" customHeight="1" x14ac:dyDescent="0.55000000000000004">
      <c r="A49" s="140" t="s">
        <v>510</v>
      </c>
      <c r="B49" s="140">
        <v>2013</v>
      </c>
      <c r="C49" s="67" t="s">
        <v>54</v>
      </c>
      <c r="D49" s="67">
        <v>1</v>
      </c>
      <c r="E49" s="67" t="str">
        <f>CONCATENATE(C$1:C$65287,D$1:D$65287)</f>
        <v>AK1</v>
      </c>
      <c r="F49" s="68">
        <v>0</v>
      </c>
      <c r="G49" s="67">
        <v>0</v>
      </c>
      <c r="H49" s="67">
        <v>1</v>
      </c>
      <c r="I49" s="67">
        <v>0</v>
      </c>
      <c r="J49" s="67">
        <v>1</v>
      </c>
      <c r="K49" s="67">
        <v>0</v>
      </c>
      <c r="L49" s="67">
        <v>2</v>
      </c>
      <c r="M49" s="67">
        <v>0</v>
      </c>
      <c r="N49" s="67">
        <v>0</v>
      </c>
      <c r="O49" s="67">
        <v>0</v>
      </c>
      <c r="P49" s="67">
        <v>0</v>
      </c>
      <c r="Q49" s="67">
        <v>0</v>
      </c>
      <c r="R49" s="67">
        <v>0</v>
      </c>
      <c r="S49" s="67">
        <v>0</v>
      </c>
      <c r="T49" s="67">
        <v>0</v>
      </c>
      <c r="U49" s="67">
        <v>0</v>
      </c>
      <c r="V49" s="67">
        <v>0</v>
      </c>
      <c r="W49" s="67">
        <v>0</v>
      </c>
      <c r="X49" s="69">
        <v>0</v>
      </c>
      <c r="Y49" s="67">
        <v>0</v>
      </c>
      <c r="Z49" s="67">
        <v>0</v>
      </c>
      <c r="AA49" s="67">
        <v>1</v>
      </c>
      <c r="AB49" s="70">
        <v>0</v>
      </c>
    </row>
    <row r="50" spans="1:28" ht="15.75" customHeight="1" x14ac:dyDescent="0.55000000000000004">
      <c r="A50" s="140" t="s">
        <v>510</v>
      </c>
      <c r="B50" s="140">
        <v>2013</v>
      </c>
      <c r="C50" s="67" t="s">
        <v>54</v>
      </c>
      <c r="D50" s="67">
        <v>2</v>
      </c>
      <c r="E50" s="67" t="str">
        <f>CONCATENATE(C$1:C$65287,D$1:D$65287)</f>
        <v>AK2</v>
      </c>
      <c r="F50" s="68">
        <v>0</v>
      </c>
      <c r="G50" s="67">
        <v>0</v>
      </c>
      <c r="H50" s="67">
        <v>0</v>
      </c>
      <c r="I50" s="67">
        <v>0</v>
      </c>
      <c r="J50" s="67">
        <v>0</v>
      </c>
      <c r="K50" s="67">
        <v>0</v>
      </c>
      <c r="L50" s="67">
        <v>0</v>
      </c>
      <c r="M50" s="67">
        <v>0</v>
      </c>
      <c r="N50" s="67">
        <v>0</v>
      </c>
      <c r="O50" s="67">
        <v>0</v>
      </c>
      <c r="P50" s="67">
        <v>0</v>
      </c>
      <c r="Q50" s="67">
        <v>0</v>
      </c>
      <c r="R50" s="67">
        <v>1</v>
      </c>
      <c r="S50" s="67">
        <v>0</v>
      </c>
      <c r="T50" s="67">
        <v>0</v>
      </c>
      <c r="U50" s="67">
        <v>0</v>
      </c>
      <c r="V50" s="67">
        <v>0</v>
      </c>
      <c r="W50" s="67">
        <v>0</v>
      </c>
      <c r="X50" s="69">
        <v>0</v>
      </c>
      <c r="Y50" s="67">
        <v>0</v>
      </c>
      <c r="Z50" s="67">
        <v>0</v>
      </c>
      <c r="AA50" s="67">
        <v>0</v>
      </c>
      <c r="AB50" s="70">
        <v>0</v>
      </c>
    </row>
    <row r="51" spans="1:28" ht="15.75" customHeight="1" x14ac:dyDescent="0.55000000000000004">
      <c r="A51" s="140" t="s">
        <v>510</v>
      </c>
      <c r="B51" s="140">
        <v>2013</v>
      </c>
      <c r="C51" s="67" t="s">
        <v>54</v>
      </c>
      <c r="D51" s="67">
        <v>3</v>
      </c>
      <c r="E51" s="67" t="str">
        <f>CONCATENATE(C$1:C$65287,D$1:D$65287)</f>
        <v>AK3</v>
      </c>
      <c r="F51" s="68">
        <v>0</v>
      </c>
      <c r="G51" s="67">
        <v>0</v>
      </c>
      <c r="H51" s="67">
        <v>0</v>
      </c>
      <c r="I51" s="67">
        <v>0</v>
      </c>
      <c r="J51" s="67">
        <v>0</v>
      </c>
      <c r="K51" s="67">
        <v>0</v>
      </c>
      <c r="L51" s="67">
        <v>1</v>
      </c>
      <c r="M51" s="67">
        <v>0</v>
      </c>
      <c r="N51" s="67">
        <v>0</v>
      </c>
      <c r="O51" s="67">
        <v>0</v>
      </c>
      <c r="P51" s="67">
        <v>0</v>
      </c>
      <c r="Q51" s="67">
        <v>0</v>
      </c>
      <c r="R51" s="67">
        <v>0</v>
      </c>
      <c r="S51" s="67">
        <v>0</v>
      </c>
      <c r="T51" s="67">
        <v>0</v>
      </c>
      <c r="U51" s="67">
        <v>0</v>
      </c>
      <c r="V51" s="67">
        <v>0</v>
      </c>
      <c r="W51" s="67">
        <v>0</v>
      </c>
      <c r="X51" s="69">
        <v>1</v>
      </c>
      <c r="Y51" s="67">
        <v>0</v>
      </c>
      <c r="Z51" s="67">
        <v>0</v>
      </c>
      <c r="AA51" s="67">
        <v>0</v>
      </c>
      <c r="AB51" s="70">
        <v>0</v>
      </c>
    </row>
    <row r="52" spans="1:28" ht="15.75" customHeight="1" x14ac:dyDescent="0.55000000000000004">
      <c r="A52" s="140" t="s">
        <v>510</v>
      </c>
      <c r="B52" s="140">
        <v>2013</v>
      </c>
      <c r="C52" s="67" t="s">
        <v>54</v>
      </c>
      <c r="D52" s="67">
        <v>4</v>
      </c>
      <c r="E52" s="67" t="str">
        <f>CONCATENATE(C$1:C$65287,D$1:D$65287)</f>
        <v>AK4</v>
      </c>
      <c r="F52" s="68">
        <v>0</v>
      </c>
      <c r="G52" s="67">
        <v>0</v>
      </c>
      <c r="H52" s="67">
        <v>0</v>
      </c>
      <c r="I52" s="67">
        <v>0</v>
      </c>
      <c r="J52" s="67">
        <v>0</v>
      </c>
      <c r="K52" s="67">
        <v>0</v>
      </c>
      <c r="L52" s="67">
        <v>0</v>
      </c>
      <c r="M52" s="67">
        <v>0</v>
      </c>
      <c r="N52" s="67">
        <v>0</v>
      </c>
      <c r="O52" s="67">
        <v>0</v>
      </c>
      <c r="P52" s="67">
        <v>0</v>
      </c>
      <c r="Q52" s="67">
        <v>0</v>
      </c>
      <c r="R52" s="67">
        <v>0</v>
      </c>
      <c r="S52" s="67">
        <v>0</v>
      </c>
      <c r="T52" s="67">
        <v>0</v>
      </c>
      <c r="U52" s="67">
        <v>0</v>
      </c>
      <c r="V52" s="67">
        <v>0</v>
      </c>
      <c r="W52" s="67">
        <v>0</v>
      </c>
      <c r="X52" s="69">
        <v>0</v>
      </c>
      <c r="Y52" s="67">
        <v>0</v>
      </c>
      <c r="Z52" s="67">
        <v>0</v>
      </c>
      <c r="AA52" s="67">
        <v>0</v>
      </c>
      <c r="AB52" s="70">
        <v>0</v>
      </c>
    </row>
    <row r="53" spans="1:28" ht="15.75" customHeight="1" x14ac:dyDescent="0.55000000000000004">
      <c r="A53" s="140" t="s">
        <v>510</v>
      </c>
      <c r="B53" s="140">
        <v>2013</v>
      </c>
      <c r="C53" s="67" t="s">
        <v>54</v>
      </c>
      <c r="D53" s="67">
        <v>5</v>
      </c>
      <c r="E53" s="67" t="str">
        <f>CONCATENATE(C$1:C$65287,D$1:D$65287)</f>
        <v>AK5</v>
      </c>
      <c r="F53" s="68">
        <v>0</v>
      </c>
      <c r="G53" s="67">
        <v>0</v>
      </c>
      <c r="H53" s="67">
        <v>0</v>
      </c>
      <c r="I53" s="67">
        <v>0</v>
      </c>
      <c r="J53" s="67">
        <v>0</v>
      </c>
      <c r="K53" s="67">
        <v>0</v>
      </c>
      <c r="L53" s="67">
        <v>0</v>
      </c>
      <c r="M53" s="67">
        <v>0</v>
      </c>
      <c r="N53" s="67">
        <v>1</v>
      </c>
      <c r="O53" s="67">
        <v>0</v>
      </c>
      <c r="P53" s="67">
        <v>0</v>
      </c>
      <c r="Q53" s="67">
        <v>0</v>
      </c>
      <c r="R53" s="67">
        <v>0</v>
      </c>
      <c r="S53" s="67">
        <v>0</v>
      </c>
      <c r="T53" s="67">
        <v>0</v>
      </c>
      <c r="U53" s="67">
        <v>0</v>
      </c>
      <c r="V53" s="67">
        <v>0</v>
      </c>
      <c r="W53" s="67">
        <v>0</v>
      </c>
      <c r="X53" s="69">
        <v>0</v>
      </c>
      <c r="Y53" s="67">
        <v>1</v>
      </c>
      <c r="Z53" s="67">
        <v>0</v>
      </c>
      <c r="AA53" s="67">
        <v>0</v>
      </c>
      <c r="AB53" s="70">
        <v>0</v>
      </c>
    </row>
    <row r="54" spans="1:28" ht="15.75" customHeight="1" x14ac:dyDescent="0.55000000000000004">
      <c r="A54" s="140" t="s">
        <v>510</v>
      </c>
      <c r="B54" s="140">
        <v>2013</v>
      </c>
      <c r="C54" s="67" t="s">
        <v>54</v>
      </c>
      <c r="D54" s="67">
        <v>6</v>
      </c>
      <c r="E54" s="67" t="str">
        <f>CONCATENATE(C$1:C$65287,D$1:D$65287)</f>
        <v>AK6</v>
      </c>
      <c r="F54" s="68">
        <v>0</v>
      </c>
      <c r="G54" s="67">
        <v>0</v>
      </c>
      <c r="H54" s="67">
        <v>0</v>
      </c>
      <c r="I54" s="67">
        <v>0</v>
      </c>
      <c r="J54" s="67">
        <v>0</v>
      </c>
      <c r="K54" s="67">
        <v>0</v>
      </c>
      <c r="L54" s="67">
        <v>0</v>
      </c>
      <c r="M54" s="67">
        <v>0</v>
      </c>
      <c r="N54" s="67">
        <v>0</v>
      </c>
      <c r="O54" s="67">
        <v>0</v>
      </c>
      <c r="P54" s="67">
        <v>0</v>
      </c>
      <c r="Q54" s="67">
        <v>0</v>
      </c>
      <c r="R54" s="67">
        <v>0</v>
      </c>
      <c r="S54" s="67">
        <v>0</v>
      </c>
      <c r="T54" s="67">
        <v>0</v>
      </c>
      <c r="U54" s="67">
        <v>0</v>
      </c>
      <c r="V54" s="67">
        <v>0</v>
      </c>
      <c r="W54" s="67">
        <v>0</v>
      </c>
      <c r="X54" s="69">
        <v>1</v>
      </c>
      <c r="Y54" s="67">
        <v>0</v>
      </c>
      <c r="Z54" s="67">
        <v>0</v>
      </c>
      <c r="AA54" s="67">
        <v>0</v>
      </c>
      <c r="AB54" s="70">
        <v>0</v>
      </c>
    </row>
    <row r="55" spans="1:28" ht="15.75" customHeight="1" x14ac:dyDescent="0.55000000000000004">
      <c r="A55" s="140" t="s">
        <v>510</v>
      </c>
      <c r="B55" s="140">
        <v>2013</v>
      </c>
      <c r="C55" s="67" t="s">
        <v>54</v>
      </c>
      <c r="D55" s="67">
        <v>7</v>
      </c>
      <c r="E55" s="67" t="str">
        <f>CONCATENATE(C$1:C$65287,D$1:D$65287)</f>
        <v>AK7</v>
      </c>
      <c r="F55" s="68">
        <v>0</v>
      </c>
      <c r="G55" s="67">
        <v>0</v>
      </c>
      <c r="H55" s="67">
        <v>0</v>
      </c>
      <c r="I55" s="67">
        <v>0</v>
      </c>
      <c r="J55" s="67">
        <v>0</v>
      </c>
      <c r="K55" s="67">
        <v>0</v>
      </c>
      <c r="L55" s="67">
        <v>1</v>
      </c>
      <c r="M55" s="67">
        <v>0</v>
      </c>
      <c r="N55" s="67">
        <v>0</v>
      </c>
      <c r="O55" s="67">
        <v>0</v>
      </c>
      <c r="P55" s="67">
        <v>0</v>
      </c>
      <c r="Q55" s="67">
        <v>0</v>
      </c>
      <c r="R55" s="67">
        <v>1</v>
      </c>
      <c r="S55" s="67">
        <v>0</v>
      </c>
      <c r="T55" s="67">
        <v>0</v>
      </c>
      <c r="U55" s="67">
        <v>0</v>
      </c>
      <c r="V55" s="67">
        <v>0</v>
      </c>
      <c r="W55" s="67">
        <v>0</v>
      </c>
      <c r="X55" s="69">
        <v>0</v>
      </c>
      <c r="Y55" s="67">
        <v>0</v>
      </c>
      <c r="Z55" s="67">
        <v>0</v>
      </c>
      <c r="AA55" s="67">
        <v>0</v>
      </c>
      <c r="AB55" s="70">
        <v>0</v>
      </c>
    </row>
    <row r="56" spans="1:28" ht="15.75" customHeight="1" x14ac:dyDescent="0.55000000000000004">
      <c r="A56" s="140" t="s">
        <v>510</v>
      </c>
      <c r="B56" s="140">
        <v>2013</v>
      </c>
      <c r="C56" s="67" t="s">
        <v>54</v>
      </c>
      <c r="D56" s="67">
        <v>8</v>
      </c>
      <c r="E56" s="67" t="str">
        <f>CONCATENATE(C$1:C$65287,D$1:D$65287)</f>
        <v>AK8</v>
      </c>
      <c r="F56" s="68">
        <v>0</v>
      </c>
      <c r="G56" s="67">
        <v>0</v>
      </c>
      <c r="H56" s="67">
        <v>0</v>
      </c>
      <c r="I56" s="67">
        <v>0</v>
      </c>
      <c r="J56" s="67">
        <v>0</v>
      </c>
      <c r="K56" s="67">
        <v>0</v>
      </c>
      <c r="L56" s="67">
        <v>0</v>
      </c>
      <c r="M56" s="67">
        <v>2</v>
      </c>
      <c r="N56" s="67">
        <v>0</v>
      </c>
      <c r="O56" s="67">
        <v>0</v>
      </c>
      <c r="P56" s="67">
        <v>0</v>
      </c>
      <c r="Q56" s="67">
        <v>0</v>
      </c>
      <c r="R56" s="67">
        <v>0</v>
      </c>
      <c r="S56" s="67">
        <v>0</v>
      </c>
      <c r="T56" s="67">
        <v>0</v>
      </c>
      <c r="U56" s="67">
        <v>0</v>
      </c>
      <c r="V56" s="67">
        <v>0</v>
      </c>
      <c r="W56" s="67">
        <v>0</v>
      </c>
      <c r="X56" s="69">
        <v>0</v>
      </c>
      <c r="Y56" s="67">
        <v>0</v>
      </c>
      <c r="Z56" s="67">
        <v>0</v>
      </c>
      <c r="AA56" s="67">
        <v>0</v>
      </c>
      <c r="AB56" s="70">
        <v>0</v>
      </c>
    </row>
    <row r="57" spans="1:28" ht="15.75" customHeight="1" x14ac:dyDescent="0.55000000000000004">
      <c r="A57" s="140" t="s">
        <v>510</v>
      </c>
      <c r="B57" s="140">
        <v>2013</v>
      </c>
      <c r="C57" s="67" t="s">
        <v>55</v>
      </c>
      <c r="D57" s="67">
        <v>1</v>
      </c>
      <c r="E57" s="67" t="str">
        <f>CONCATENATE(C$1:C$65287,D$1:D$65287)</f>
        <v>ANC1</v>
      </c>
      <c r="F57" s="68">
        <v>0</v>
      </c>
      <c r="G57" s="67">
        <v>0</v>
      </c>
      <c r="H57" s="67">
        <v>0</v>
      </c>
      <c r="I57" s="67">
        <v>0</v>
      </c>
      <c r="J57" s="67">
        <v>0</v>
      </c>
      <c r="K57" s="67">
        <v>0</v>
      </c>
      <c r="L57" s="67">
        <v>0</v>
      </c>
      <c r="M57" s="67">
        <v>0</v>
      </c>
      <c r="N57" s="67">
        <v>0</v>
      </c>
      <c r="O57" s="67">
        <v>0</v>
      </c>
      <c r="P57" s="67">
        <v>0</v>
      </c>
      <c r="Q57" s="67">
        <v>0</v>
      </c>
      <c r="R57" s="67">
        <v>0</v>
      </c>
      <c r="S57" s="67">
        <v>0</v>
      </c>
      <c r="T57" s="67">
        <v>0</v>
      </c>
      <c r="U57" s="67">
        <v>0</v>
      </c>
      <c r="V57" s="67">
        <v>0</v>
      </c>
      <c r="W57" s="67">
        <v>0</v>
      </c>
      <c r="X57" s="69">
        <v>1</v>
      </c>
      <c r="Y57" s="67">
        <v>0</v>
      </c>
      <c r="Z57" s="67">
        <v>0</v>
      </c>
      <c r="AA57" s="67">
        <v>0</v>
      </c>
      <c r="AB57" s="70">
        <v>0</v>
      </c>
    </row>
    <row r="58" spans="1:28" ht="15.75" customHeight="1" x14ac:dyDescent="0.55000000000000004">
      <c r="A58" s="140" t="s">
        <v>510</v>
      </c>
      <c r="B58" s="140">
        <v>2013</v>
      </c>
      <c r="C58" s="67" t="s">
        <v>55</v>
      </c>
      <c r="D58" s="67">
        <v>2</v>
      </c>
      <c r="E58" s="67" t="str">
        <f>CONCATENATE(C$1:C$65287,D$1:D$65287)</f>
        <v>ANC2</v>
      </c>
      <c r="F58" s="68">
        <v>0</v>
      </c>
      <c r="G58" s="67">
        <v>0</v>
      </c>
      <c r="H58" s="67">
        <v>0</v>
      </c>
      <c r="I58" s="67">
        <v>0</v>
      </c>
      <c r="J58" s="67">
        <v>0</v>
      </c>
      <c r="K58" s="67">
        <v>0</v>
      </c>
      <c r="L58" s="67">
        <v>0</v>
      </c>
      <c r="M58" s="67">
        <v>0</v>
      </c>
      <c r="N58" s="67">
        <v>0</v>
      </c>
      <c r="O58" s="67">
        <v>0</v>
      </c>
      <c r="P58" s="67">
        <v>0</v>
      </c>
      <c r="Q58" s="67">
        <v>0</v>
      </c>
      <c r="R58" s="67">
        <v>0</v>
      </c>
      <c r="S58" s="67">
        <v>0</v>
      </c>
      <c r="T58" s="67">
        <v>0</v>
      </c>
      <c r="U58" s="67">
        <v>0</v>
      </c>
      <c r="V58" s="67">
        <v>0</v>
      </c>
      <c r="W58" s="67">
        <v>0</v>
      </c>
      <c r="X58" s="69">
        <v>0</v>
      </c>
      <c r="Y58" s="67">
        <v>0</v>
      </c>
      <c r="Z58" s="67">
        <v>2</v>
      </c>
      <c r="AA58" s="67">
        <v>0</v>
      </c>
      <c r="AB58" s="70">
        <v>0</v>
      </c>
    </row>
    <row r="59" spans="1:28" ht="15.75" customHeight="1" x14ac:dyDescent="0.55000000000000004">
      <c r="A59" s="140" t="s">
        <v>510</v>
      </c>
      <c r="B59" s="140">
        <v>2013</v>
      </c>
      <c r="C59" s="67" t="s">
        <v>55</v>
      </c>
      <c r="D59" s="67">
        <v>3</v>
      </c>
      <c r="E59" s="67" t="str">
        <f>CONCATENATE(C$1:C$65287,D$1:D$65287)</f>
        <v>ANC3</v>
      </c>
      <c r="F59" s="68">
        <v>0</v>
      </c>
      <c r="G59" s="67">
        <v>0</v>
      </c>
      <c r="H59" s="67">
        <v>0</v>
      </c>
      <c r="I59" s="67">
        <v>0</v>
      </c>
      <c r="J59" s="67">
        <v>0</v>
      </c>
      <c r="K59" s="67">
        <v>1</v>
      </c>
      <c r="L59" s="67">
        <v>0</v>
      </c>
      <c r="M59" s="67">
        <v>0</v>
      </c>
      <c r="N59" s="67">
        <v>0</v>
      </c>
      <c r="O59" s="67">
        <v>0</v>
      </c>
      <c r="P59" s="67">
        <v>0</v>
      </c>
      <c r="Q59" s="67">
        <v>0</v>
      </c>
      <c r="R59" s="67">
        <v>0</v>
      </c>
      <c r="S59" s="67">
        <v>0</v>
      </c>
      <c r="T59" s="67">
        <v>0</v>
      </c>
      <c r="U59" s="67">
        <v>0</v>
      </c>
      <c r="V59" s="67">
        <v>0</v>
      </c>
      <c r="W59" s="67">
        <v>0</v>
      </c>
      <c r="X59" s="69">
        <v>0</v>
      </c>
      <c r="Y59" s="67">
        <v>0</v>
      </c>
      <c r="Z59" s="67">
        <v>0</v>
      </c>
      <c r="AA59" s="67">
        <v>0</v>
      </c>
      <c r="AB59" s="70">
        <v>0</v>
      </c>
    </row>
    <row r="60" spans="1:28" ht="15.75" customHeight="1" x14ac:dyDescent="0.55000000000000004">
      <c r="A60" s="140" t="s">
        <v>510</v>
      </c>
      <c r="B60" s="140">
        <v>2013</v>
      </c>
      <c r="C60" s="67" t="s">
        <v>55</v>
      </c>
      <c r="D60" s="67">
        <v>4</v>
      </c>
      <c r="E60" s="67" t="str">
        <f>CONCATENATE(C$1:C$65287,D$1:D$65287)</f>
        <v>ANC4</v>
      </c>
      <c r="F60" s="68" t="s">
        <v>107</v>
      </c>
      <c r="G60" s="67">
        <v>0</v>
      </c>
      <c r="H60" s="67">
        <v>0</v>
      </c>
      <c r="I60" s="67">
        <v>0</v>
      </c>
      <c r="J60" s="67">
        <v>0</v>
      </c>
      <c r="K60" s="67">
        <v>0</v>
      </c>
      <c r="L60" s="67">
        <v>0</v>
      </c>
      <c r="M60" s="67">
        <v>0</v>
      </c>
      <c r="N60" s="67">
        <v>0</v>
      </c>
      <c r="O60" s="67">
        <v>0</v>
      </c>
      <c r="P60" s="67">
        <v>0</v>
      </c>
      <c r="Q60" s="67">
        <v>1</v>
      </c>
      <c r="R60" s="67">
        <v>0</v>
      </c>
      <c r="S60" s="67">
        <v>0</v>
      </c>
      <c r="T60" s="67">
        <v>0</v>
      </c>
      <c r="U60" s="67">
        <v>0</v>
      </c>
      <c r="V60" s="67">
        <v>0</v>
      </c>
      <c r="W60" s="67">
        <v>0</v>
      </c>
      <c r="X60" s="69">
        <v>5</v>
      </c>
      <c r="Y60" s="67">
        <v>9</v>
      </c>
      <c r="Z60" s="67">
        <v>6</v>
      </c>
      <c r="AA60" s="67">
        <v>6</v>
      </c>
      <c r="AB60" s="70">
        <v>0</v>
      </c>
    </row>
    <row r="61" spans="1:28" ht="15.75" customHeight="1" x14ac:dyDescent="0.55000000000000004">
      <c r="A61" s="140" t="s">
        <v>510</v>
      </c>
      <c r="B61" s="140">
        <v>2013</v>
      </c>
      <c r="C61" s="67" t="s">
        <v>55</v>
      </c>
      <c r="D61" s="67">
        <v>5</v>
      </c>
      <c r="E61" s="67" t="str">
        <f>CONCATENATE(C$1:C$65287,D$1:D$65287)</f>
        <v>ANC5</v>
      </c>
      <c r="F61" s="68">
        <v>0</v>
      </c>
      <c r="G61" s="67">
        <v>0</v>
      </c>
      <c r="H61" s="67">
        <v>0</v>
      </c>
      <c r="I61" s="67">
        <v>0</v>
      </c>
      <c r="J61" s="67">
        <v>0</v>
      </c>
      <c r="K61" s="67">
        <v>0</v>
      </c>
      <c r="L61" s="67">
        <v>1</v>
      </c>
      <c r="M61" s="67">
        <v>0</v>
      </c>
      <c r="N61" s="67">
        <v>0</v>
      </c>
      <c r="O61" s="67">
        <v>0</v>
      </c>
      <c r="P61" s="67">
        <v>0</v>
      </c>
      <c r="Q61" s="67">
        <v>0</v>
      </c>
      <c r="R61" s="67">
        <v>0</v>
      </c>
      <c r="S61" s="67">
        <v>0</v>
      </c>
      <c r="T61" s="67">
        <v>0</v>
      </c>
      <c r="U61" s="67">
        <v>0</v>
      </c>
      <c r="V61" s="67">
        <v>0</v>
      </c>
      <c r="W61" s="67">
        <v>0</v>
      </c>
      <c r="X61" s="69">
        <v>0</v>
      </c>
      <c r="Y61" s="67">
        <v>0</v>
      </c>
      <c r="Z61" s="67">
        <v>0</v>
      </c>
      <c r="AA61" s="67">
        <v>0</v>
      </c>
      <c r="AB61" s="70">
        <v>0</v>
      </c>
    </row>
    <row r="62" spans="1:28" ht="15.75" customHeight="1" x14ac:dyDescent="0.55000000000000004">
      <c r="A62" s="140" t="s">
        <v>510</v>
      </c>
      <c r="B62" s="140">
        <v>2013</v>
      </c>
      <c r="C62" s="79" t="s">
        <v>55</v>
      </c>
      <c r="D62" s="79">
        <v>6</v>
      </c>
      <c r="E62" s="75" t="s">
        <v>56</v>
      </c>
      <c r="F62" s="76">
        <v>0</v>
      </c>
      <c r="G62" s="75">
        <v>0</v>
      </c>
      <c r="H62" s="75">
        <v>0</v>
      </c>
      <c r="I62" s="75">
        <v>0</v>
      </c>
      <c r="J62" s="75">
        <v>0</v>
      </c>
      <c r="K62" s="75">
        <v>0</v>
      </c>
      <c r="L62" s="75">
        <v>0</v>
      </c>
      <c r="M62" s="75">
        <v>0</v>
      </c>
      <c r="N62" s="75">
        <v>0</v>
      </c>
      <c r="O62" s="75">
        <v>0</v>
      </c>
      <c r="P62" s="75">
        <v>0</v>
      </c>
      <c r="Q62" s="75">
        <v>0</v>
      </c>
      <c r="R62" s="75">
        <v>0</v>
      </c>
      <c r="S62" s="75">
        <v>0</v>
      </c>
      <c r="T62" s="75">
        <v>0</v>
      </c>
      <c r="U62" s="75">
        <v>0</v>
      </c>
      <c r="V62" s="75">
        <v>0</v>
      </c>
      <c r="W62" s="75">
        <v>0</v>
      </c>
      <c r="X62" s="77">
        <v>0</v>
      </c>
      <c r="Y62" s="75">
        <v>0</v>
      </c>
      <c r="Z62" s="75">
        <v>0</v>
      </c>
      <c r="AA62" s="75">
        <v>0</v>
      </c>
      <c r="AB62" s="78">
        <v>0</v>
      </c>
    </row>
    <row r="63" spans="1:28" ht="15.75" customHeight="1" x14ac:dyDescent="0.55000000000000004">
      <c r="A63" s="140" t="s">
        <v>510</v>
      </c>
      <c r="B63" s="140">
        <v>2013</v>
      </c>
      <c r="C63" s="67" t="s">
        <v>55</v>
      </c>
      <c r="D63" s="67">
        <v>7</v>
      </c>
      <c r="E63" s="67" t="str">
        <f>CONCATENATE(C$1:C$65287,D$1:D$65287)</f>
        <v>ANC7</v>
      </c>
      <c r="F63" s="68">
        <v>0</v>
      </c>
      <c r="G63" s="67">
        <v>0</v>
      </c>
      <c r="H63" s="67">
        <v>0</v>
      </c>
      <c r="I63" s="67">
        <v>0</v>
      </c>
      <c r="J63" s="67">
        <v>0</v>
      </c>
      <c r="K63" s="67">
        <v>0</v>
      </c>
      <c r="L63" s="67">
        <v>0</v>
      </c>
      <c r="M63" s="67">
        <v>0</v>
      </c>
      <c r="N63" s="67">
        <v>0</v>
      </c>
      <c r="O63" s="67">
        <v>0</v>
      </c>
      <c r="P63" s="67">
        <v>0</v>
      </c>
      <c r="Q63" s="67">
        <v>0</v>
      </c>
      <c r="R63" s="67">
        <v>0</v>
      </c>
      <c r="S63" s="67">
        <v>0</v>
      </c>
      <c r="T63" s="67">
        <v>0</v>
      </c>
      <c r="U63" s="67">
        <v>0</v>
      </c>
      <c r="V63" s="67">
        <v>0</v>
      </c>
      <c r="W63" s="67">
        <v>0</v>
      </c>
      <c r="X63" s="69">
        <v>1</v>
      </c>
      <c r="Y63" s="67">
        <v>2</v>
      </c>
      <c r="Z63" s="67">
        <v>0</v>
      </c>
      <c r="AA63" s="67">
        <v>0</v>
      </c>
      <c r="AB63" s="70">
        <v>0</v>
      </c>
    </row>
    <row r="64" spans="1:28" ht="15.75" customHeight="1" x14ac:dyDescent="0.55000000000000004">
      <c r="A64" s="140" t="s">
        <v>510</v>
      </c>
      <c r="B64" s="140">
        <v>2013</v>
      </c>
      <c r="C64" s="67" t="s">
        <v>55</v>
      </c>
      <c r="D64" s="67">
        <v>8</v>
      </c>
      <c r="E64" s="67" t="str">
        <f>CONCATENATE(C$1:C$65287,D$1:D$65287)</f>
        <v>ANC8</v>
      </c>
      <c r="F64" s="68">
        <v>0</v>
      </c>
      <c r="G64" s="67">
        <v>0</v>
      </c>
      <c r="H64" s="67">
        <v>0</v>
      </c>
      <c r="I64" s="67">
        <v>0</v>
      </c>
      <c r="J64" s="67">
        <v>0</v>
      </c>
      <c r="K64" s="67">
        <v>0</v>
      </c>
      <c r="L64" s="67">
        <v>0</v>
      </c>
      <c r="M64" s="67">
        <v>0</v>
      </c>
      <c r="N64" s="67">
        <v>0</v>
      </c>
      <c r="O64" s="67">
        <v>0</v>
      </c>
      <c r="P64" s="67">
        <v>0</v>
      </c>
      <c r="Q64" s="67">
        <v>0</v>
      </c>
      <c r="R64" s="67">
        <v>0</v>
      </c>
      <c r="S64" s="67">
        <v>0</v>
      </c>
      <c r="T64" s="67">
        <v>0</v>
      </c>
      <c r="U64" s="67">
        <v>0</v>
      </c>
      <c r="V64" s="67">
        <v>0</v>
      </c>
      <c r="W64" s="67">
        <v>0</v>
      </c>
      <c r="X64" s="69">
        <v>0</v>
      </c>
      <c r="Y64" s="67">
        <v>0</v>
      </c>
      <c r="Z64" s="67">
        <v>0</v>
      </c>
      <c r="AA64" s="67">
        <v>0</v>
      </c>
      <c r="AB64" s="70">
        <v>0</v>
      </c>
    </row>
    <row r="65" spans="1:28" ht="15.75" customHeight="1" x14ac:dyDescent="0.55000000000000004">
      <c r="A65" s="140" t="s">
        <v>510</v>
      </c>
      <c r="B65" s="140">
        <v>2013</v>
      </c>
      <c r="C65" s="67" t="s">
        <v>55</v>
      </c>
      <c r="D65" s="67">
        <v>9</v>
      </c>
      <c r="E65" s="67" t="str">
        <f>CONCATENATE(C$1:C$65287,D$1:D$65287)</f>
        <v>ANC9</v>
      </c>
      <c r="F65" s="68">
        <v>0</v>
      </c>
      <c r="G65" s="67">
        <v>0</v>
      </c>
      <c r="H65" s="67">
        <v>0</v>
      </c>
      <c r="I65" s="67">
        <v>0</v>
      </c>
      <c r="J65" s="67">
        <v>0</v>
      </c>
      <c r="K65" s="67">
        <v>0</v>
      </c>
      <c r="L65" s="67">
        <v>0</v>
      </c>
      <c r="M65" s="67">
        <v>0</v>
      </c>
      <c r="N65" s="67">
        <v>0</v>
      </c>
      <c r="O65" s="67">
        <v>0</v>
      </c>
      <c r="P65" s="67">
        <v>0</v>
      </c>
      <c r="Q65" s="67">
        <v>0</v>
      </c>
      <c r="R65" s="67">
        <v>0</v>
      </c>
      <c r="S65" s="67">
        <v>0</v>
      </c>
      <c r="T65" s="67">
        <v>0</v>
      </c>
      <c r="U65" s="67">
        <v>0</v>
      </c>
      <c r="V65" s="67">
        <v>0</v>
      </c>
      <c r="W65" s="67">
        <v>0</v>
      </c>
      <c r="X65" s="69">
        <v>0</v>
      </c>
      <c r="Y65" s="67">
        <v>0</v>
      </c>
      <c r="Z65" s="67">
        <v>0</v>
      </c>
      <c r="AA65" s="67">
        <v>0</v>
      </c>
      <c r="AB65" s="70">
        <v>0</v>
      </c>
    </row>
    <row r="66" spans="1:28" ht="15.75" customHeight="1" x14ac:dyDescent="0.55000000000000004">
      <c r="A66" s="140" t="s">
        <v>510</v>
      </c>
      <c r="B66" s="140">
        <v>2013</v>
      </c>
      <c r="C66" s="67" t="s">
        <v>55</v>
      </c>
      <c r="D66" s="67">
        <v>10</v>
      </c>
      <c r="E66" s="67" t="str">
        <f>CONCATENATE(C$1:C$65287,D$1:D$65287)</f>
        <v>ANC10</v>
      </c>
      <c r="F66" s="68">
        <v>0</v>
      </c>
      <c r="G66" s="67">
        <v>0</v>
      </c>
      <c r="H66" s="67">
        <v>0</v>
      </c>
      <c r="I66" s="67">
        <v>0</v>
      </c>
      <c r="J66" s="67">
        <v>0</v>
      </c>
      <c r="K66" s="67">
        <v>0</v>
      </c>
      <c r="L66" s="67">
        <v>0</v>
      </c>
      <c r="M66" s="67">
        <v>0</v>
      </c>
      <c r="N66" s="67">
        <v>0</v>
      </c>
      <c r="O66" s="67">
        <v>0</v>
      </c>
      <c r="P66" s="67">
        <v>0</v>
      </c>
      <c r="Q66" s="67">
        <v>0</v>
      </c>
      <c r="R66" s="67">
        <v>1</v>
      </c>
      <c r="S66" s="67">
        <v>0</v>
      </c>
      <c r="T66" s="67">
        <v>0</v>
      </c>
      <c r="U66" s="67">
        <v>0</v>
      </c>
      <c r="V66" s="67">
        <v>0</v>
      </c>
      <c r="W66" s="67">
        <v>0</v>
      </c>
      <c r="X66" s="69">
        <v>0</v>
      </c>
      <c r="Y66" s="67">
        <v>0</v>
      </c>
      <c r="Z66" s="67">
        <v>0</v>
      </c>
      <c r="AA66" s="67">
        <v>0</v>
      </c>
      <c r="AB66" s="70">
        <v>0</v>
      </c>
    </row>
    <row r="67" spans="1:28" ht="15.75" customHeight="1" x14ac:dyDescent="0.55000000000000004">
      <c r="A67" s="140" t="s">
        <v>510</v>
      </c>
      <c r="B67" s="140">
        <v>2013</v>
      </c>
      <c r="C67" s="67" t="s">
        <v>55</v>
      </c>
      <c r="D67" s="67">
        <v>11</v>
      </c>
      <c r="E67" s="67" t="str">
        <f>CONCATENATE(C$1:C$65287,D$1:D$65287)</f>
        <v>ANC11</v>
      </c>
      <c r="F67" s="68">
        <v>0</v>
      </c>
      <c r="G67" s="67">
        <v>0</v>
      </c>
      <c r="H67" s="67">
        <v>0</v>
      </c>
      <c r="I67" s="67">
        <v>0</v>
      </c>
      <c r="J67" s="67">
        <v>0</v>
      </c>
      <c r="K67" s="67">
        <v>0</v>
      </c>
      <c r="L67" s="67">
        <v>0</v>
      </c>
      <c r="M67" s="67">
        <v>0</v>
      </c>
      <c r="N67" s="67">
        <v>0</v>
      </c>
      <c r="O67" s="67">
        <v>0</v>
      </c>
      <c r="P67" s="67">
        <v>0</v>
      </c>
      <c r="Q67" s="67">
        <v>0</v>
      </c>
      <c r="R67" s="67">
        <v>0</v>
      </c>
      <c r="S67" s="67">
        <v>0</v>
      </c>
      <c r="T67" s="67">
        <v>0</v>
      </c>
      <c r="U67" s="67">
        <v>0</v>
      </c>
      <c r="V67" s="67">
        <v>0</v>
      </c>
      <c r="W67" s="67">
        <v>0</v>
      </c>
      <c r="X67" s="69">
        <v>0</v>
      </c>
      <c r="Y67" s="67">
        <v>0</v>
      </c>
      <c r="Z67" s="67">
        <v>0</v>
      </c>
      <c r="AA67" s="67">
        <v>0</v>
      </c>
      <c r="AB67" s="70">
        <v>0</v>
      </c>
    </row>
    <row r="68" spans="1:28" ht="15.75" customHeight="1" x14ac:dyDescent="0.55000000000000004">
      <c r="A68" s="140" t="s">
        <v>510</v>
      </c>
      <c r="B68" s="140">
        <v>2013</v>
      </c>
      <c r="C68" s="67" t="s">
        <v>55</v>
      </c>
      <c r="D68" s="67">
        <v>13</v>
      </c>
      <c r="E68" s="67" t="str">
        <f>CONCATENATE(C$1:C$65287,D$1:D$65287)</f>
        <v>ANC13</v>
      </c>
      <c r="F68" s="68">
        <v>0</v>
      </c>
      <c r="G68" s="67">
        <v>1</v>
      </c>
      <c r="H68" s="67">
        <v>0</v>
      </c>
      <c r="I68" s="67">
        <v>1</v>
      </c>
      <c r="J68" s="67">
        <v>0</v>
      </c>
      <c r="K68" s="67">
        <v>0</v>
      </c>
      <c r="L68" s="67">
        <v>0</v>
      </c>
      <c r="M68" s="67">
        <v>0</v>
      </c>
      <c r="N68" s="67">
        <v>0</v>
      </c>
      <c r="O68" s="67">
        <v>0</v>
      </c>
      <c r="P68" s="67">
        <v>0</v>
      </c>
      <c r="Q68" s="67">
        <v>0</v>
      </c>
      <c r="R68" s="67">
        <v>0</v>
      </c>
      <c r="S68" s="67">
        <v>0</v>
      </c>
      <c r="T68" s="67">
        <v>0</v>
      </c>
      <c r="U68" s="67">
        <v>0</v>
      </c>
      <c r="V68" s="67">
        <v>0</v>
      </c>
      <c r="W68" s="67">
        <v>0</v>
      </c>
      <c r="X68" s="69">
        <v>0</v>
      </c>
      <c r="Y68" s="67">
        <v>1</v>
      </c>
      <c r="Z68" s="67">
        <v>2</v>
      </c>
      <c r="AA68" s="67">
        <v>0</v>
      </c>
      <c r="AB68" s="70">
        <v>0</v>
      </c>
    </row>
    <row r="69" spans="1:28" ht="15.75" customHeight="1" x14ac:dyDescent="0.55000000000000004">
      <c r="A69" s="140" t="s">
        <v>510</v>
      </c>
      <c r="B69" s="140">
        <v>2013</v>
      </c>
      <c r="C69" s="67" t="s">
        <v>55</v>
      </c>
      <c r="D69" s="67">
        <v>15</v>
      </c>
      <c r="E69" s="67" t="str">
        <f>CONCATENATE(C$1:C$65287,D$1:D$65287)</f>
        <v>ANC15</v>
      </c>
      <c r="F69" s="68">
        <v>0</v>
      </c>
      <c r="G69" s="67">
        <v>0</v>
      </c>
      <c r="H69" s="67">
        <v>0</v>
      </c>
      <c r="I69" s="67">
        <v>0</v>
      </c>
      <c r="J69" s="67">
        <v>0</v>
      </c>
      <c r="K69" s="67">
        <v>0</v>
      </c>
      <c r="L69" s="67">
        <v>0</v>
      </c>
      <c r="M69" s="67">
        <v>0</v>
      </c>
      <c r="N69" s="67">
        <v>0</v>
      </c>
      <c r="O69" s="67">
        <v>0</v>
      </c>
      <c r="P69" s="67">
        <v>0</v>
      </c>
      <c r="Q69" s="67">
        <v>0</v>
      </c>
      <c r="R69" s="67">
        <v>1</v>
      </c>
      <c r="S69" s="67">
        <v>0</v>
      </c>
      <c r="T69" s="67">
        <v>0</v>
      </c>
      <c r="U69" s="67">
        <v>0</v>
      </c>
      <c r="V69" s="67">
        <v>0</v>
      </c>
      <c r="W69" s="67">
        <v>0</v>
      </c>
      <c r="X69" s="69">
        <v>0</v>
      </c>
      <c r="Y69" s="67">
        <v>0</v>
      </c>
      <c r="Z69" s="67">
        <v>0</v>
      </c>
      <c r="AA69" s="67">
        <v>0</v>
      </c>
      <c r="AB69" s="70">
        <v>0</v>
      </c>
    </row>
    <row r="70" spans="1:28" ht="15.75" customHeight="1" x14ac:dyDescent="0.55000000000000004">
      <c r="A70" s="140" t="s">
        <v>510</v>
      </c>
      <c r="B70" s="140">
        <v>2013</v>
      </c>
      <c r="C70" s="67" t="s">
        <v>55</v>
      </c>
      <c r="D70" s="67">
        <v>16</v>
      </c>
      <c r="E70" s="67" t="str">
        <f>CONCATENATE(C$1:C$65287,D$1:D$65287)</f>
        <v>ANC16</v>
      </c>
      <c r="F70" s="68">
        <v>0</v>
      </c>
      <c r="G70" s="67">
        <v>0</v>
      </c>
      <c r="H70" s="67">
        <v>0</v>
      </c>
      <c r="I70" s="67">
        <v>0</v>
      </c>
      <c r="J70" s="67">
        <v>0</v>
      </c>
      <c r="K70" s="67">
        <v>0</v>
      </c>
      <c r="L70" s="67">
        <v>0</v>
      </c>
      <c r="M70" s="67">
        <v>0</v>
      </c>
      <c r="N70" s="67">
        <v>0</v>
      </c>
      <c r="O70" s="67">
        <v>0</v>
      </c>
      <c r="P70" s="67">
        <v>0</v>
      </c>
      <c r="Q70" s="67">
        <v>0</v>
      </c>
      <c r="R70" s="67">
        <v>0</v>
      </c>
      <c r="S70" s="67">
        <v>0</v>
      </c>
      <c r="T70" s="67">
        <v>0</v>
      </c>
      <c r="U70" s="67">
        <v>0</v>
      </c>
      <c r="V70" s="67">
        <v>0</v>
      </c>
      <c r="W70" s="67">
        <v>0</v>
      </c>
      <c r="X70" s="69">
        <v>0</v>
      </c>
      <c r="Y70" s="67">
        <v>0</v>
      </c>
      <c r="Z70" s="67">
        <v>0</v>
      </c>
      <c r="AA70" s="67">
        <v>0</v>
      </c>
      <c r="AB70" s="70">
        <v>0</v>
      </c>
    </row>
    <row r="71" spans="1:28" ht="15.75" customHeight="1" x14ac:dyDescent="0.55000000000000004">
      <c r="A71" s="140" t="s">
        <v>510</v>
      </c>
      <c r="B71" s="140">
        <v>2013</v>
      </c>
      <c r="C71" s="67" t="s">
        <v>55</v>
      </c>
      <c r="D71" s="67">
        <v>17</v>
      </c>
      <c r="E71" s="67" t="str">
        <f>CONCATENATE(C$1:C$65287,D$1:D$65287)</f>
        <v>ANC17</v>
      </c>
      <c r="F71" s="68">
        <v>0</v>
      </c>
      <c r="G71" s="67">
        <v>0</v>
      </c>
      <c r="H71" s="67">
        <v>0</v>
      </c>
      <c r="I71" s="67">
        <v>0</v>
      </c>
      <c r="J71" s="67">
        <v>0</v>
      </c>
      <c r="K71" s="67">
        <v>0</v>
      </c>
      <c r="L71" s="67">
        <v>0</v>
      </c>
      <c r="M71" s="67">
        <v>0</v>
      </c>
      <c r="N71" s="67">
        <v>2</v>
      </c>
      <c r="O71" s="67">
        <v>0</v>
      </c>
      <c r="P71" s="67">
        <v>0</v>
      </c>
      <c r="Q71" s="67">
        <v>0</v>
      </c>
      <c r="R71" s="67">
        <v>0</v>
      </c>
      <c r="S71" s="67">
        <v>0</v>
      </c>
      <c r="T71" s="67">
        <v>0</v>
      </c>
      <c r="U71" s="67">
        <v>0</v>
      </c>
      <c r="V71" s="67">
        <v>0</v>
      </c>
      <c r="W71" s="67">
        <v>0</v>
      </c>
      <c r="X71" s="69">
        <v>0</v>
      </c>
      <c r="Y71" s="67">
        <v>0</v>
      </c>
      <c r="Z71" s="67">
        <v>0</v>
      </c>
      <c r="AA71" s="67">
        <v>0</v>
      </c>
      <c r="AB71" s="70">
        <v>0</v>
      </c>
    </row>
    <row r="72" spans="1:28" ht="15.75" customHeight="1" x14ac:dyDescent="0.55000000000000004">
      <c r="A72" s="140" t="s">
        <v>510</v>
      </c>
      <c r="B72" s="140">
        <v>2013</v>
      </c>
      <c r="C72" s="67" t="s">
        <v>55</v>
      </c>
      <c r="D72" s="67">
        <v>18</v>
      </c>
      <c r="E72" s="67" t="str">
        <f>CONCATENATE(C$1:C$65287,D$1:D$65287)</f>
        <v>ANC18</v>
      </c>
      <c r="F72" s="68">
        <v>0</v>
      </c>
      <c r="G72" s="67">
        <v>0</v>
      </c>
      <c r="H72" s="67">
        <v>0</v>
      </c>
      <c r="I72" s="67">
        <v>0</v>
      </c>
      <c r="J72" s="67">
        <v>0</v>
      </c>
      <c r="K72" s="67">
        <v>0</v>
      </c>
      <c r="L72" s="67">
        <v>0</v>
      </c>
      <c r="M72" s="67">
        <v>0</v>
      </c>
      <c r="N72" s="67">
        <v>0</v>
      </c>
      <c r="O72" s="67">
        <v>0</v>
      </c>
      <c r="P72" s="67">
        <v>0</v>
      </c>
      <c r="Q72" s="67">
        <v>0</v>
      </c>
      <c r="R72" s="67">
        <v>0</v>
      </c>
      <c r="S72" s="67">
        <v>0</v>
      </c>
      <c r="T72" s="67">
        <v>0</v>
      </c>
      <c r="U72" s="67">
        <v>0</v>
      </c>
      <c r="V72" s="67">
        <v>0</v>
      </c>
      <c r="W72" s="67">
        <v>0</v>
      </c>
      <c r="X72" s="69">
        <v>0</v>
      </c>
      <c r="Y72" s="67">
        <v>0</v>
      </c>
      <c r="Z72" s="67">
        <v>0</v>
      </c>
      <c r="AA72" s="67">
        <v>0</v>
      </c>
      <c r="AB72" s="70">
        <v>0</v>
      </c>
    </row>
    <row r="73" spans="1:28" ht="15.75" customHeight="1" x14ac:dyDescent="0.55000000000000004">
      <c r="A73" s="140" t="s">
        <v>510</v>
      </c>
      <c r="B73" s="140">
        <v>2013</v>
      </c>
      <c r="C73" s="67" t="s">
        <v>55</v>
      </c>
      <c r="D73" s="67">
        <v>19</v>
      </c>
      <c r="E73" s="67" t="str">
        <f>CONCATENATE(C$1:C$65287,D$1:D$65287)</f>
        <v>ANC19</v>
      </c>
      <c r="F73" s="68">
        <v>0</v>
      </c>
      <c r="G73" s="67">
        <v>0</v>
      </c>
      <c r="H73" s="67">
        <v>0</v>
      </c>
      <c r="I73" s="67">
        <v>0</v>
      </c>
      <c r="J73" s="67">
        <v>0</v>
      </c>
      <c r="K73" s="67">
        <v>0</v>
      </c>
      <c r="L73" s="67">
        <v>0</v>
      </c>
      <c r="M73" s="67">
        <v>0</v>
      </c>
      <c r="N73" s="67">
        <v>0</v>
      </c>
      <c r="O73" s="67">
        <v>0</v>
      </c>
      <c r="P73" s="67">
        <v>0</v>
      </c>
      <c r="Q73" s="67">
        <v>0</v>
      </c>
      <c r="R73" s="67">
        <v>0</v>
      </c>
      <c r="S73" s="67">
        <v>0</v>
      </c>
      <c r="T73" s="67">
        <v>0</v>
      </c>
      <c r="U73" s="67">
        <v>0</v>
      </c>
      <c r="V73" s="67">
        <v>0</v>
      </c>
      <c r="W73" s="67">
        <v>0</v>
      </c>
      <c r="X73" s="69">
        <v>0</v>
      </c>
      <c r="Y73" s="67">
        <v>1</v>
      </c>
      <c r="Z73" s="67">
        <v>0</v>
      </c>
      <c r="AA73" s="67">
        <v>0</v>
      </c>
      <c r="AB73" s="70">
        <v>0</v>
      </c>
    </row>
    <row r="74" spans="1:28" ht="15.75" customHeight="1" x14ac:dyDescent="0.55000000000000004">
      <c r="A74" s="140" t="s">
        <v>510</v>
      </c>
      <c r="B74" s="140">
        <v>2013</v>
      </c>
      <c r="C74" s="67" t="s">
        <v>55</v>
      </c>
      <c r="D74" s="67">
        <v>21</v>
      </c>
      <c r="E74" s="67" t="str">
        <f>CONCATENATE(C$1:C$65287,D$1:D$65287)</f>
        <v>ANC21</v>
      </c>
      <c r="F74" s="68">
        <v>0</v>
      </c>
      <c r="G74" s="67">
        <v>0</v>
      </c>
      <c r="H74" s="67">
        <v>0</v>
      </c>
      <c r="I74" s="67">
        <v>0</v>
      </c>
      <c r="J74" s="67">
        <v>0</v>
      </c>
      <c r="K74" s="67">
        <v>0</v>
      </c>
      <c r="L74" s="67">
        <v>0</v>
      </c>
      <c r="M74" s="67">
        <v>0</v>
      </c>
      <c r="N74" s="67">
        <v>0</v>
      </c>
      <c r="O74" s="67">
        <v>0</v>
      </c>
      <c r="P74" s="67">
        <v>0</v>
      </c>
      <c r="Q74" s="67">
        <v>0</v>
      </c>
      <c r="R74" s="67">
        <v>0</v>
      </c>
      <c r="S74" s="67">
        <v>0</v>
      </c>
      <c r="T74" s="67">
        <v>0</v>
      </c>
      <c r="U74" s="67">
        <v>0</v>
      </c>
      <c r="V74" s="67">
        <v>0</v>
      </c>
      <c r="W74" s="67">
        <v>0</v>
      </c>
      <c r="X74" s="69">
        <v>1</v>
      </c>
      <c r="Y74" s="67">
        <v>0</v>
      </c>
      <c r="Z74" s="67">
        <v>0</v>
      </c>
      <c r="AA74" s="67">
        <v>0</v>
      </c>
      <c r="AB74" s="70">
        <v>0</v>
      </c>
    </row>
    <row r="75" spans="1:28" ht="15.75" customHeight="1" x14ac:dyDescent="0.55000000000000004">
      <c r="A75" s="140" t="s">
        <v>510</v>
      </c>
      <c r="B75" s="140">
        <v>2013</v>
      </c>
      <c r="C75" s="67" t="s">
        <v>55</v>
      </c>
      <c r="D75" s="67">
        <v>22</v>
      </c>
      <c r="E75" s="67" t="str">
        <f>CONCATENATE(C$1:C$65287,D$1:D$65287)</f>
        <v>ANC22</v>
      </c>
      <c r="F75" s="68">
        <v>0</v>
      </c>
      <c r="G75" s="67">
        <v>0</v>
      </c>
      <c r="H75" s="67">
        <v>0</v>
      </c>
      <c r="I75" s="67">
        <v>0</v>
      </c>
      <c r="J75" s="67">
        <v>0</v>
      </c>
      <c r="K75" s="67">
        <v>0</v>
      </c>
      <c r="L75" s="67">
        <v>0</v>
      </c>
      <c r="M75" s="67">
        <v>0</v>
      </c>
      <c r="N75" s="67">
        <v>0</v>
      </c>
      <c r="O75" s="67">
        <v>0</v>
      </c>
      <c r="P75" s="67">
        <v>0</v>
      </c>
      <c r="Q75" s="67">
        <v>0</v>
      </c>
      <c r="R75" s="67">
        <v>0</v>
      </c>
      <c r="S75" s="67">
        <v>0</v>
      </c>
      <c r="T75" s="67">
        <v>0</v>
      </c>
      <c r="U75" s="67">
        <v>0</v>
      </c>
      <c r="V75" s="67">
        <v>0</v>
      </c>
      <c r="W75" s="67">
        <v>0</v>
      </c>
      <c r="X75" s="69">
        <v>0</v>
      </c>
      <c r="Y75" s="67">
        <v>0</v>
      </c>
      <c r="Z75" s="67">
        <v>0</v>
      </c>
      <c r="AA75" s="67">
        <v>0</v>
      </c>
      <c r="AB75" s="70">
        <v>0</v>
      </c>
    </row>
    <row r="76" spans="1:28" ht="15.75" customHeight="1" x14ac:dyDescent="0.55000000000000004">
      <c r="A76" s="140" t="s">
        <v>510</v>
      </c>
      <c r="B76" s="140">
        <v>2013</v>
      </c>
      <c r="C76" s="67" t="s">
        <v>55</v>
      </c>
      <c r="D76" s="67">
        <v>23</v>
      </c>
      <c r="E76" s="67" t="str">
        <f>CONCATENATE(C$1:C$65287,D$1:D$65287)</f>
        <v>ANC23</v>
      </c>
      <c r="F76" s="68">
        <v>0</v>
      </c>
      <c r="G76" s="67">
        <v>0</v>
      </c>
      <c r="H76" s="67">
        <v>0</v>
      </c>
      <c r="I76" s="67">
        <v>0</v>
      </c>
      <c r="J76" s="67">
        <v>0</v>
      </c>
      <c r="K76" s="67">
        <v>0</v>
      </c>
      <c r="L76" s="67">
        <v>0</v>
      </c>
      <c r="M76" s="67">
        <v>0</v>
      </c>
      <c r="N76" s="67">
        <v>0</v>
      </c>
      <c r="O76" s="67">
        <v>0</v>
      </c>
      <c r="P76" s="67">
        <v>0</v>
      </c>
      <c r="Q76" s="67">
        <v>0</v>
      </c>
      <c r="R76" s="67">
        <v>0</v>
      </c>
      <c r="S76" s="67">
        <v>0</v>
      </c>
      <c r="T76" s="67">
        <v>0</v>
      </c>
      <c r="U76" s="67">
        <v>0</v>
      </c>
      <c r="V76" s="67">
        <v>0</v>
      </c>
      <c r="W76" s="67">
        <v>0</v>
      </c>
      <c r="X76" s="69">
        <v>0</v>
      </c>
      <c r="Y76" s="67">
        <v>2</v>
      </c>
      <c r="Z76" s="67">
        <v>0</v>
      </c>
      <c r="AA76" s="67">
        <v>0</v>
      </c>
      <c r="AB76" s="70">
        <v>0</v>
      </c>
    </row>
    <row r="77" spans="1:28" ht="15.75" customHeight="1" x14ac:dyDescent="0.55000000000000004">
      <c r="A77" s="140" t="s">
        <v>510</v>
      </c>
      <c r="B77" s="140">
        <v>2013</v>
      </c>
      <c r="C77" s="75" t="s">
        <v>55</v>
      </c>
      <c r="D77" s="75">
        <v>24</v>
      </c>
      <c r="E77" s="75" t="s">
        <v>57</v>
      </c>
      <c r="F77" s="76">
        <v>0</v>
      </c>
      <c r="G77" s="75">
        <v>0</v>
      </c>
      <c r="H77" s="75">
        <v>0</v>
      </c>
      <c r="I77" s="75">
        <v>0</v>
      </c>
      <c r="J77" s="75">
        <v>0</v>
      </c>
      <c r="K77" s="75">
        <v>0</v>
      </c>
      <c r="L77" s="75">
        <v>0</v>
      </c>
      <c r="M77" s="75">
        <v>0</v>
      </c>
      <c r="N77" s="75">
        <v>0</v>
      </c>
      <c r="O77" s="75">
        <v>0</v>
      </c>
      <c r="P77" s="75">
        <v>0</v>
      </c>
      <c r="Q77" s="75">
        <v>0</v>
      </c>
      <c r="R77" s="75">
        <v>0</v>
      </c>
      <c r="S77" s="75">
        <v>0</v>
      </c>
      <c r="T77" s="75">
        <v>0</v>
      </c>
      <c r="U77" s="75">
        <v>1</v>
      </c>
      <c r="V77" s="75">
        <v>0</v>
      </c>
      <c r="W77" s="75">
        <v>0</v>
      </c>
      <c r="X77" s="77">
        <v>0</v>
      </c>
      <c r="Y77" s="75">
        <v>0</v>
      </c>
      <c r="Z77" s="75">
        <v>0</v>
      </c>
      <c r="AA77" s="75">
        <v>0</v>
      </c>
      <c r="AB77" s="78">
        <v>0</v>
      </c>
    </row>
    <row r="78" spans="1:28" ht="15.75" customHeight="1" x14ac:dyDescent="0.55000000000000004"/>
    <row r="79" spans="1:28" ht="15.75" customHeight="1" x14ac:dyDescent="0.55000000000000004"/>
    <row r="80" spans="1:28" ht="15.75" customHeight="1" x14ac:dyDescent="0.55000000000000004"/>
    <row r="81" ht="15.75" customHeight="1" x14ac:dyDescent="0.55000000000000004"/>
    <row r="82" ht="15.75" customHeight="1" x14ac:dyDescent="0.55000000000000004"/>
    <row r="83" ht="15.75" customHeight="1" x14ac:dyDescent="0.55000000000000004"/>
    <row r="84" ht="15.75" customHeight="1" x14ac:dyDescent="0.55000000000000004"/>
    <row r="85" ht="15.75" customHeight="1" x14ac:dyDescent="0.55000000000000004"/>
    <row r="86" ht="15.75" customHeight="1" x14ac:dyDescent="0.55000000000000004"/>
    <row r="87" ht="15.75" customHeight="1" x14ac:dyDescent="0.55000000000000004"/>
    <row r="88" ht="15.75" customHeight="1" x14ac:dyDescent="0.55000000000000004"/>
    <row r="89" ht="15.75" customHeight="1" x14ac:dyDescent="0.55000000000000004"/>
    <row r="90" ht="15.75" customHeight="1" x14ac:dyDescent="0.55000000000000004"/>
    <row r="91" ht="15.75" customHeight="1" x14ac:dyDescent="0.55000000000000004"/>
    <row r="92" ht="15.75" customHeight="1" x14ac:dyDescent="0.55000000000000004"/>
    <row r="93" ht="15.75" customHeight="1" x14ac:dyDescent="0.55000000000000004"/>
    <row r="94" ht="15.75" customHeight="1" x14ac:dyDescent="0.55000000000000004"/>
    <row r="95" ht="15.75" customHeight="1" x14ac:dyDescent="0.55000000000000004"/>
    <row r="96" ht="15.75" customHeight="1" x14ac:dyDescent="0.55000000000000004"/>
    <row r="97" ht="15.75" customHeight="1" x14ac:dyDescent="0.55000000000000004"/>
    <row r="98" ht="15.75" customHeight="1" x14ac:dyDescent="0.55000000000000004"/>
    <row r="99" ht="15.75" customHeight="1" x14ac:dyDescent="0.55000000000000004"/>
    <row r="100" ht="15.75" customHeight="1" x14ac:dyDescent="0.55000000000000004"/>
    <row r="101" ht="15.75" customHeight="1" x14ac:dyDescent="0.55000000000000004"/>
    <row r="102" ht="15.75" customHeight="1" x14ac:dyDescent="0.55000000000000004"/>
    <row r="103" ht="15.75" customHeight="1" x14ac:dyDescent="0.55000000000000004"/>
    <row r="104" ht="15.75" customHeight="1" x14ac:dyDescent="0.55000000000000004"/>
    <row r="105" ht="15.75" customHeight="1" x14ac:dyDescent="0.55000000000000004"/>
    <row r="106" ht="15.75" customHeight="1" x14ac:dyDescent="0.55000000000000004"/>
    <row r="107" ht="15.75" customHeight="1" x14ac:dyDescent="0.55000000000000004"/>
    <row r="108" ht="15.75" customHeight="1" x14ac:dyDescent="0.55000000000000004"/>
    <row r="109" ht="15.75" customHeight="1" x14ac:dyDescent="0.55000000000000004"/>
    <row r="110" ht="15.75" customHeight="1" x14ac:dyDescent="0.55000000000000004"/>
    <row r="111" ht="15.75" customHeight="1" x14ac:dyDescent="0.55000000000000004"/>
    <row r="112" ht="15.75" customHeight="1" x14ac:dyDescent="0.55000000000000004"/>
    <row r="113" ht="15.75" customHeight="1" x14ac:dyDescent="0.55000000000000004"/>
    <row r="114" ht="15.75" customHeight="1" x14ac:dyDescent="0.55000000000000004"/>
    <row r="115" ht="15.75" customHeight="1" x14ac:dyDescent="0.55000000000000004"/>
    <row r="116" ht="15.75" customHeight="1" x14ac:dyDescent="0.55000000000000004"/>
    <row r="117" ht="15.75" customHeight="1" x14ac:dyDescent="0.55000000000000004"/>
    <row r="118" ht="15.75" customHeight="1" x14ac:dyDescent="0.55000000000000004"/>
    <row r="119" ht="15.75" customHeight="1" x14ac:dyDescent="0.55000000000000004"/>
    <row r="120" ht="15.75" customHeight="1" x14ac:dyDescent="0.55000000000000004"/>
    <row r="121" ht="15.75" customHeight="1" x14ac:dyDescent="0.55000000000000004"/>
    <row r="122" ht="15.75" customHeight="1" x14ac:dyDescent="0.55000000000000004"/>
    <row r="123" ht="15.75" customHeight="1" x14ac:dyDescent="0.55000000000000004"/>
    <row r="124" ht="15.75" customHeight="1" x14ac:dyDescent="0.55000000000000004"/>
    <row r="125" ht="15.75" customHeight="1" x14ac:dyDescent="0.55000000000000004"/>
    <row r="126" ht="15.75" customHeight="1" x14ac:dyDescent="0.55000000000000004"/>
    <row r="127" ht="15.75" customHeight="1" x14ac:dyDescent="0.55000000000000004"/>
    <row r="128" ht="15.75" customHeight="1" x14ac:dyDescent="0.55000000000000004"/>
    <row r="129" ht="15.75" customHeight="1" x14ac:dyDescent="0.55000000000000004"/>
    <row r="130" ht="15.75" customHeight="1" x14ac:dyDescent="0.55000000000000004"/>
    <row r="131" ht="15.75" customHeight="1" x14ac:dyDescent="0.55000000000000004"/>
    <row r="132" ht="15.75" customHeight="1" x14ac:dyDescent="0.55000000000000004"/>
    <row r="133" ht="15.75" customHeight="1" x14ac:dyDescent="0.55000000000000004"/>
    <row r="134" ht="15.75" customHeight="1" x14ac:dyDescent="0.55000000000000004"/>
    <row r="135" ht="15.75" customHeight="1" x14ac:dyDescent="0.55000000000000004"/>
    <row r="136" ht="15.75" customHeight="1" x14ac:dyDescent="0.55000000000000004"/>
    <row r="137" ht="15.75" customHeight="1" x14ac:dyDescent="0.55000000000000004"/>
    <row r="138" ht="15.75" customHeight="1" x14ac:dyDescent="0.55000000000000004"/>
    <row r="139" ht="15.75" customHeight="1" x14ac:dyDescent="0.55000000000000004"/>
    <row r="140" ht="15.75" customHeight="1" x14ac:dyDescent="0.55000000000000004"/>
    <row r="141" ht="15.75" customHeight="1" x14ac:dyDescent="0.55000000000000004"/>
    <row r="142" ht="15.75" customHeight="1" x14ac:dyDescent="0.55000000000000004"/>
    <row r="143" ht="15.75" customHeight="1" x14ac:dyDescent="0.55000000000000004"/>
    <row r="144" ht="15.75" customHeight="1" x14ac:dyDescent="0.55000000000000004"/>
    <row r="145" ht="15.75" customHeight="1" x14ac:dyDescent="0.55000000000000004"/>
    <row r="146" ht="15.75" customHeight="1" x14ac:dyDescent="0.55000000000000004"/>
    <row r="147" ht="15.75" customHeight="1" x14ac:dyDescent="0.55000000000000004"/>
    <row r="148" ht="15.75" customHeight="1" x14ac:dyDescent="0.55000000000000004"/>
    <row r="149" ht="15.75" customHeight="1" x14ac:dyDescent="0.55000000000000004"/>
    <row r="150" ht="15.75" customHeight="1" x14ac:dyDescent="0.55000000000000004"/>
    <row r="151" ht="15.75" customHeight="1" x14ac:dyDescent="0.55000000000000004"/>
    <row r="152" ht="15.75" customHeight="1" x14ac:dyDescent="0.55000000000000004"/>
    <row r="153" ht="15.75" customHeight="1" x14ac:dyDescent="0.55000000000000004"/>
    <row r="154" ht="15.75" customHeight="1" x14ac:dyDescent="0.55000000000000004"/>
    <row r="155" ht="15.75" customHeight="1" x14ac:dyDescent="0.55000000000000004"/>
    <row r="156" ht="15.75" customHeight="1" x14ac:dyDescent="0.55000000000000004"/>
    <row r="157" ht="15.75" customHeight="1" x14ac:dyDescent="0.55000000000000004"/>
    <row r="158" ht="15.75" customHeight="1" x14ac:dyDescent="0.55000000000000004"/>
    <row r="159" ht="15.75" customHeight="1" x14ac:dyDescent="0.55000000000000004"/>
    <row r="160" ht="15.75" customHeight="1" x14ac:dyDescent="0.55000000000000004"/>
    <row r="161" ht="15.75" customHeight="1" x14ac:dyDescent="0.55000000000000004"/>
    <row r="162" ht="15.75" customHeight="1" x14ac:dyDescent="0.55000000000000004"/>
    <row r="163" ht="15.75" customHeight="1" x14ac:dyDescent="0.55000000000000004"/>
    <row r="164" ht="15.75" customHeight="1" x14ac:dyDescent="0.55000000000000004"/>
    <row r="165" ht="15.75" customHeight="1" x14ac:dyDescent="0.55000000000000004"/>
    <row r="166" ht="15.75" customHeight="1" x14ac:dyDescent="0.55000000000000004"/>
    <row r="167" ht="15.75" customHeight="1" x14ac:dyDescent="0.55000000000000004"/>
    <row r="168" ht="15.75" customHeight="1" x14ac:dyDescent="0.55000000000000004"/>
    <row r="169" ht="15.75" customHeight="1" x14ac:dyDescent="0.55000000000000004"/>
    <row r="170" ht="15.75" customHeight="1" x14ac:dyDescent="0.55000000000000004"/>
    <row r="171" ht="15.75" customHeight="1" x14ac:dyDescent="0.55000000000000004"/>
    <row r="172" ht="15.75" customHeight="1" x14ac:dyDescent="0.55000000000000004"/>
    <row r="173" ht="15.75" customHeight="1" x14ac:dyDescent="0.55000000000000004"/>
    <row r="174" ht="15.75" customHeight="1" x14ac:dyDescent="0.55000000000000004"/>
    <row r="175" ht="15.75" customHeight="1" x14ac:dyDescent="0.55000000000000004"/>
    <row r="176" ht="15.75" customHeight="1" x14ac:dyDescent="0.55000000000000004"/>
    <row r="177" ht="15.75" customHeight="1" x14ac:dyDescent="0.55000000000000004"/>
    <row r="178" ht="15.75" customHeight="1" x14ac:dyDescent="0.55000000000000004"/>
    <row r="179" ht="15.75" customHeight="1" x14ac:dyDescent="0.55000000000000004"/>
    <row r="180" ht="15.75" customHeight="1" x14ac:dyDescent="0.55000000000000004"/>
    <row r="181" ht="15.75" customHeight="1" x14ac:dyDescent="0.55000000000000004"/>
    <row r="182" ht="15.75" customHeight="1" x14ac:dyDescent="0.55000000000000004"/>
    <row r="183" ht="15.75" customHeight="1" x14ac:dyDescent="0.55000000000000004"/>
    <row r="184" ht="15.75" customHeight="1" x14ac:dyDescent="0.55000000000000004"/>
    <row r="185" ht="15.75" customHeight="1" x14ac:dyDescent="0.55000000000000004"/>
    <row r="186" ht="15.75" customHeight="1" x14ac:dyDescent="0.55000000000000004"/>
    <row r="187" ht="15.75" customHeight="1" x14ac:dyDescent="0.55000000000000004"/>
    <row r="188" ht="15.75" customHeight="1" x14ac:dyDescent="0.55000000000000004"/>
    <row r="189" ht="15.75" customHeight="1" x14ac:dyDescent="0.55000000000000004"/>
    <row r="190" ht="15.75" customHeight="1" x14ac:dyDescent="0.55000000000000004"/>
    <row r="191" ht="15.75" customHeight="1" x14ac:dyDescent="0.55000000000000004"/>
    <row r="192" ht="15.75" customHeight="1" x14ac:dyDescent="0.55000000000000004"/>
    <row r="193" ht="15.75" customHeight="1" x14ac:dyDescent="0.55000000000000004"/>
    <row r="194" ht="15.75" customHeight="1" x14ac:dyDescent="0.55000000000000004"/>
    <row r="195" ht="15.75" customHeight="1" x14ac:dyDescent="0.55000000000000004"/>
    <row r="196" ht="15.75" customHeight="1" x14ac:dyDescent="0.55000000000000004"/>
    <row r="197" ht="15.75" customHeight="1" x14ac:dyDescent="0.55000000000000004"/>
    <row r="198" ht="15.75" customHeight="1" x14ac:dyDescent="0.55000000000000004"/>
    <row r="199" ht="15.75" customHeight="1" x14ac:dyDescent="0.55000000000000004"/>
    <row r="200" ht="15.75" customHeight="1" x14ac:dyDescent="0.55000000000000004"/>
    <row r="201" ht="15.75" customHeight="1" x14ac:dyDescent="0.55000000000000004"/>
    <row r="202" ht="15.75" customHeight="1" x14ac:dyDescent="0.55000000000000004"/>
    <row r="203" ht="15.75" customHeight="1" x14ac:dyDescent="0.55000000000000004"/>
    <row r="204" ht="15.75" customHeight="1" x14ac:dyDescent="0.55000000000000004"/>
    <row r="205" ht="15.75" customHeight="1" x14ac:dyDescent="0.55000000000000004"/>
    <row r="206" ht="15.75" customHeight="1" x14ac:dyDescent="0.55000000000000004"/>
    <row r="207" ht="15.75" customHeight="1" x14ac:dyDescent="0.55000000000000004"/>
    <row r="208" ht="15.75" customHeight="1" x14ac:dyDescent="0.55000000000000004"/>
    <row r="209" ht="15.75" customHeight="1" x14ac:dyDescent="0.55000000000000004"/>
    <row r="210" ht="15.75" customHeight="1" x14ac:dyDescent="0.55000000000000004"/>
    <row r="211" ht="15.75" customHeight="1" x14ac:dyDescent="0.55000000000000004"/>
    <row r="212" ht="15.75" customHeight="1" x14ac:dyDescent="0.55000000000000004"/>
    <row r="213" ht="15.75" customHeight="1" x14ac:dyDescent="0.55000000000000004"/>
    <row r="214" ht="15.75" customHeight="1" x14ac:dyDescent="0.55000000000000004"/>
    <row r="215" ht="15.75" customHeight="1" x14ac:dyDescent="0.55000000000000004"/>
    <row r="216" ht="15.75" customHeight="1" x14ac:dyDescent="0.55000000000000004"/>
    <row r="217" ht="15.75" customHeight="1" x14ac:dyDescent="0.55000000000000004"/>
    <row r="218" ht="15.75" customHeight="1" x14ac:dyDescent="0.55000000000000004"/>
    <row r="219" ht="15.75" customHeight="1" x14ac:dyDescent="0.55000000000000004"/>
    <row r="220" ht="15.75" customHeight="1" x14ac:dyDescent="0.55000000000000004"/>
    <row r="221" ht="15.75" customHeight="1" x14ac:dyDescent="0.55000000000000004"/>
    <row r="222" ht="15.75" customHeight="1" x14ac:dyDescent="0.55000000000000004"/>
    <row r="223" ht="15.75" customHeight="1" x14ac:dyDescent="0.55000000000000004"/>
    <row r="224" ht="15.75" customHeight="1" x14ac:dyDescent="0.55000000000000004"/>
    <row r="225" ht="15.75" customHeight="1" x14ac:dyDescent="0.55000000000000004"/>
    <row r="226" ht="15.75" customHeight="1" x14ac:dyDescent="0.55000000000000004"/>
    <row r="227" ht="15.75" customHeight="1" x14ac:dyDescent="0.55000000000000004"/>
    <row r="228" ht="15.75" customHeight="1" x14ac:dyDescent="0.55000000000000004"/>
    <row r="229" ht="15.75" customHeight="1" x14ac:dyDescent="0.55000000000000004"/>
    <row r="230" ht="15.75" customHeight="1" x14ac:dyDescent="0.55000000000000004"/>
    <row r="231" ht="15.75" customHeight="1" x14ac:dyDescent="0.55000000000000004"/>
    <row r="232" ht="15.75" customHeight="1" x14ac:dyDescent="0.55000000000000004"/>
    <row r="233" ht="15.75" customHeight="1" x14ac:dyDescent="0.55000000000000004"/>
    <row r="234" ht="15.75" customHeight="1" x14ac:dyDescent="0.55000000000000004"/>
    <row r="235" ht="15.75" customHeight="1" x14ac:dyDescent="0.55000000000000004"/>
    <row r="236" ht="15.75" customHeight="1" x14ac:dyDescent="0.55000000000000004"/>
    <row r="237" ht="15.75" customHeight="1" x14ac:dyDescent="0.55000000000000004"/>
    <row r="238" ht="15.75" customHeight="1" x14ac:dyDescent="0.55000000000000004"/>
    <row r="239" ht="15.75" customHeight="1" x14ac:dyDescent="0.55000000000000004"/>
    <row r="240" ht="15.75" customHeight="1" x14ac:dyDescent="0.55000000000000004"/>
    <row r="241" ht="15.75" customHeight="1" x14ac:dyDescent="0.55000000000000004"/>
    <row r="242" ht="15.75" customHeight="1" x14ac:dyDescent="0.55000000000000004"/>
    <row r="243" ht="15.75" customHeight="1" x14ac:dyDescent="0.55000000000000004"/>
    <row r="244" ht="15.75" customHeight="1" x14ac:dyDescent="0.55000000000000004"/>
    <row r="245" ht="15.75" customHeight="1" x14ac:dyDescent="0.55000000000000004"/>
    <row r="246" ht="15.75" customHeight="1" x14ac:dyDescent="0.55000000000000004"/>
    <row r="247" ht="15.75" customHeight="1" x14ac:dyDescent="0.55000000000000004"/>
    <row r="248" ht="15.75" customHeight="1" x14ac:dyDescent="0.55000000000000004"/>
    <row r="249" ht="15.75" customHeight="1" x14ac:dyDescent="0.55000000000000004"/>
    <row r="250" ht="15.75" customHeight="1" x14ac:dyDescent="0.55000000000000004"/>
    <row r="251" ht="15.75" customHeight="1" x14ac:dyDescent="0.55000000000000004"/>
    <row r="252" ht="15.75" customHeight="1" x14ac:dyDescent="0.55000000000000004"/>
    <row r="253" ht="15.75" customHeight="1" x14ac:dyDescent="0.55000000000000004"/>
    <row r="254" ht="15.75" customHeight="1" x14ac:dyDescent="0.55000000000000004"/>
    <row r="255" ht="15.75" customHeight="1" x14ac:dyDescent="0.55000000000000004"/>
    <row r="256" ht="15.75" customHeight="1" x14ac:dyDescent="0.55000000000000004"/>
    <row r="257" ht="15.75" customHeight="1" x14ac:dyDescent="0.55000000000000004"/>
    <row r="258" ht="15.75" customHeight="1" x14ac:dyDescent="0.55000000000000004"/>
    <row r="259" ht="15.75" customHeight="1" x14ac:dyDescent="0.55000000000000004"/>
    <row r="260" ht="15.75" customHeight="1" x14ac:dyDescent="0.55000000000000004"/>
    <row r="261" ht="15.75" customHeight="1" x14ac:dyDescent="0.55000000000000004"/>
    <row r="262" ht="15.75" customHeight="1" x14ac:dyDescent="0.55000000000000004"/>
    <row r="263" ht="15.75" customHeight="1" x14ac:dyDescent="0.55000000000000004"/>
    <row r="264" ht="15.75" customHeight="1" x14ac:dyDescent="0.55000000000000004"/>
    <row r="265" ht="15.75" customHeight="1" x14ac:dyDescent="0.55000000000000004"/>
    <row r="266" ht="15.75" customHeight="1" x14ac:dyDescent="0.55000000000000004"/>
    <row r="267" ht="15.75" customHeight="1" x14ac:dyDescent="0.55000000000000004"/>
    <row r="268" ht="15.75" customHeight="1" x14ac:dyDescent="0.55000000000000004"/>
    <row r="269" ht="15.75" customHeight="1" x14ac:dyDescent="0.55000000000000004"/>
    <row r="270" ht="15.75" customHeight="1" x14ac:dyDescent="0.55000000000000004"/>
    <row r="271" ht="15.75" customHeight="1" x14ac:dyDescent="0.55000000000000004"/>
    <row r="272" ht="15.75" customHeight="1" x14ac:dyDescent="0.55000000000000004"/>
    <row r="273" ht="15.75" customHeight="1" x14ac:dyDescent="0.55000000000000004"/>
    <row r="274" ht="15.75" customHeight="1" x14ac:dyDescent="0.55000000000000004"/>
    <row r="275" ht="15.75" customHeight="1" x14ac:dyDescent="0.55000000000000004"/>
    <row r="276" ht="15.75" customHeight="1" x14ac:dyDescent="0.55000000000000004"/>
    <row r="277" ht="15.75" customHeight="1" x14ac:dyDescent="0.55000000000000004"/>
    <row r="278" ht="15.75" customHeight="1" x14ac:dyDescent="0.55000000000000004"/>
    <row r="279" ht="15.75" customHeight="1" x14ac:dyDescent="0.55000000000000004"/>
    <row r="280" ht="15.75" customHeight="1" x14ac:dyDescent="0.55000000000000004"/>
    <row r="281" ht="15.75" customHeight="1" x14ac:dyDescent="0.55000000000000004"/>
    <row r="282" ht="15.75" customHeight="1" x14ac:dyDescent="0.55000000000000004"/>
    <row r="283" ht="15.75" customHeight="1" x14ac:dyDescent="0.55000000000000004"/>
    <row r="284" ht="15.75" customHeight="1" x14ac:dyDescent="0.55000000000000004"/>
    <row r="285" ht="15.75" customHeight="1" x14ac:dyDescent="0.55000000000000004"/>
    <row r="286" ht="15.75" customHeight="1" x14ac:dyDescent="0.55000000000000004"/>
    <row r="287" ht="15.75" customHeight="1" x14ac:dyDescent="0.55000000000000004"/>
    <row r="288" ht="15.75" customHeight="1" x14ac:dyDescent="0.55000000000000004"/>
    <row r="289" ht="15.75" customHeight="1" x14ac:dyDescent="0.55000000000000004"/>
    <row r="290" ht="15.75" customHeight="1" x14ac:dyDescent="0.55000000000000004"/>
    <row r="291" ht="15.75" customHeight="1" x14ac:dyDescent="0.55000000000000004"/>
    <row r="292" ht="15.75" customHeight="1" x14ac:dyDescent="0.55000000000000004"/>
    <row r="293" ht="15.75" customHeight="1" x14ac:dyDescent="0.55000000000000004"/>
    <row r="294" ht="15.75" customHeight="1" x14ac:dyDescent="0.55000000000000004"/>
    <row r="295" ht="15.75" customHeight="1" x14ac:dyDescent="0.55000000000000004"/>
    <row r="296" ht="15.75" customHeight="1" x14ac:dyDescent="0.55000000000000004"/>
    <row r="297" ht="15.75" customHeight="1" x14ac:dyDescent="0.55000000000000004"/>
    <row r="298" ht="15.75" customHeight="1" x14ac:dyDescent="0.55000000000000004"/>
    <row r="299" ht="15.75" customHeight="1" x14ac:dyDescent="0.55000000000000004"/>
    <row r="300" ht="15.75" customHeight="1" x14ac:dyDescent="0.55000000000000004"/>
    <row r="301" ht="15.75" customHeight="1" x14ac:dyDescent="0.55000000000000004"/>
    <row r="302" ht="15.75" customHeight="1" x14ac:dyDescent="0.55000000000000004"/>
    <row r="303" ht="15.75" customHeight="1" x14ac:dyDescent="0.55000000000000004"/>
    <row r="304" ht="15.75" customHeight="1" x14ac:dyDescent="0.55000000000000004"/>
    <row r="305" ht="15.75" customHeight="1" x14ac:dyDescent="0.55000000000000004"/>
    <row r="306" ht="15.75" customHeight="1" x14ac:dyDescent="0.55000000000000004"/>
    <row r="307" ht="15.75" customHeight="1" x14ac:dyDescent="0.55000000000000004"/>
    <row r="308" ht="15.75" customHeight="1" x14ac:dyDescent="0.55000000000000004"/>
    <row r="309" ht="15.75" customHeight="1" x14ac:dyDescent="0.55000000000000004"/>
    <row r="310" ht="15.75" customHeight="1" x14ac:dyDescent="0.55000000000000004"/>
    <row r="311" ht="15.75" customHeight="1" x14ac:dyDescent="0.55000000000000004"/>
    <row r="312" ht="15.75" customHeight="1" x14ac:dyDescent="0.55000000000000004"/>
    <row r="313" ht="15.75" customHeight="1" x14ac:dyDescent="0.55000000000000004"/>
    <row r="314" ht="15.75" customHeight="1" x14ac:dyDescent="0.55000000000000004"/>
    <row r="315" ht="15.75" customHeight="1" x14ac:dyDescent="0.55000000000000004"/>
    <row r="316" ht="15.75" customHeight="1" x14ac:dyDescent="0.55000000000000004"/>
    <row r="317" ht="15.75" customHeight="1" x14ac:dyDescent="0.55000000000000004"/>
    <row r="318" ht="15.75" customHeight="1" x14ac:dyDescent="0.55000000000000004"/>
    <row r="319" ht="15.75" customHeight="1" x14ac:dyDescent="0.55000000000000004"/>
    <row r="320" ht="15.75" customHeight="1" x14ac:dyDescent="0.55000000000000004"/>
    <row r="321" ht="15.75" customHeight="1" x14ac:dyDescent="0.55000000000000004"/>
    <row r="322" ht="15.75" customHeight="1" x14ac:dyDescent="0.55000000000000004"/>
    <row r="323" ht="15.75" customHeight="1" x14ac:dyDescent="0.55000000000000004"/>
    <row r="324" ht="15.75" customHeight="1" x14ac:dyDescent="0.55000000000000004"/>
    <row r="325" ht="15.75" customHeight="1" x14ac:dyDescent="0.55000000000000004"/>
    <row r="326" ht="15.75" customHeight="1" x14ac:dyDescent="0.55000000000000004"/>
    <row r="327" ht="15.75" customHeight="1" x14ac:dyDescent="0.55000000000000004"/>
    <row r="328" ht="15.75" customHeight="1" x14ac:dyDescent="0.55000000000000004"/>
    <row r="329" ht="15.75" customHeight="1" x14ac:dyDescent="0.55000000000000004"/>
    <row r="330" ht="15.75" customHeight="1" x14ac:dyDescent="0.55000000000000004"/>
    <row r="331" ht="15.75" customHeight="1" x14ac:dyDescent="0.55000000000000004"/>
    <row r="332" ht="15.75" customHeight="1" x14ac:dyDescent="0.55000000000000004"/>
    <row r="333" ht="15.75" customHeight="1" x14ac:dyDescent="0.55000000000000004"/>
    <row r="334" ht="15.75" customHeight="1" x14ac:dyDescent="0.55000000000000004"/>
    <row r="335" ht="15.75" customHeight="1" x14ac:dyDescent="0.55000000000000004"/>
    <row r="336" ht="15.75" customHeight="1" x14ac:dyDescent="0.55000000000000004"/>
    <row r="337" ht="15.75" customHeight="1" x14ac:dyDescent="0.55000000000000004"/>
    <row r="338" ht="15.75" customHeight="1" x14ac:dyDescent="0.55000000000000004"/>
    <row r="339" ht="15.75" customHeight="1" x14ac:dyDescent="0.55000000000000004"/>
    <row r="340" ht="15.75" customHeight="1" x14ac:dyDescent="0.55000000000000004"/>
    <row r="341" ht="15.75" customHeight="1" x14ac:dyDescent="0.55000000000000004"/>
    <row r="342" ht="15.75" customHeight="1" x14ac:dyDescent="0.55000000000000004"/>
    <row r="343" ht="15.75" customHeight="1" x14ac:dyDescent="0.55000000000000004"/>
    <row r="344" ht="15.75" customHeight="1" x14ac:dyDescent="0.55000000000000004"/>
    <row r="345" ht="15.75" customHeight="1" x14ac:dyDescent="0.55000000000000004"/>
    <row r="346" ht="15.75" customHeight="1" x14ac:dyDescent="0.55000000000000004"/>
    <row r="347" ht="15.75" customHeight="1" x14ac:dyDescent="0.55000000000000004"/>
    <row r="348" ht="15.75" customHeight="1" x14ac:dyDescent="0.55000000000000004"/>
    <row r="349" ht="15.75" customHeight="1" x14ac:dyDescent="0.55000000000000004"/>
    <row r="350" ht="15.75" customHeight="1" x14ac:dyDescent="0.55000000000000004"/>
    <row r="351" ht="15.75" customHeight="1" x14ac:dyDescent="0.55000000000000004"/>
    <row r="352" ht="15.75" customHeight="1" x14ac:dyDescent="0.55000000000000004"/>
    <row r="353" ht="15.75" customHeight="1" x14ac:dyDescent="0.55000000000000004"/>
    <row r="354" ht="15.75" customHeight="1" x14ac:dyDescent="0.55000000000000004"/>
    <row r="355" ht="15.75" customHeight="1" x14ac:dyDescent="0.55000000000000004"/>
    <row r="356" ht="15.75" customHeight="1" x14ac:dyDescent="0.55000000000000004"/>
    <row r="357" ht="15.75" customHeight="1" x14ac:dyDescent="0.55000000000000004"/>
    <row r="358" ht="15.75" customHeight="1" x14ac:dyDescent="0.55000000000000004"/>
    <row r="359" ht="15.75" customHeight="1" x14ac:dyDescent="0.55000000000000004"/>
    <row r="360" ht="15.75" customHeight="1" x14ac:dyDescent="0.55000000000000004"/>
    <row r="361" ht="15.75" customHeight="1" x14ac:dyDescent="0.55000000000000004"/>
    <row r="362" ht="15.75" customHeight="1" x14ac:dyDescent="0.55000000000000004"/>
    <row r="363" ht="15.75" customHeight="1" x14ac:dyDescent="0.55000000000000004"/>
    <row r="364" ht="15.75" customHeight="1" x14ac:dyDescent="0.55000000000000004"/>
    <row r="365" ht="15.75" customHeight="1" x14ac:dyDescent="0.55000000000000004"/>
    <row r="366" ht="15.75" customHeight="1" x14ac:dyDescent="0.55000000000000004"/>
    <row r="367" ht="15.75" customHeight="1" x14ac:dyDescent="0.55000000000000004"/>
    <row r="368" ht="15.75" customHeight="1" x14ac:dyDescent="0.55000000000000004"/>
    <row r="369" ht="15.75" customHeight="1" x14ac:dyDescent="0.55000000000000004"/>
    <row r="370" ht="15.75" customHeight="1" x14ac:dyDescent="0.55000000000000004"/>
    <row r="371" ht="15.75" customHeight="1" x14ac:dyDescent="0.55000000000000004"/>
    <row r="372" ht="15.75" customHeight="1" x14ac:dyDescent="0.55000000000000004"/>
    <row r="373" ht="15.75" customHeight="1" x14ac:dyDescent="0.55000000000000004"/>
    <row r="374" ht="15.75" customHeight="1" x14ac:dyDescent="0.55000000000000004"/>
    <row r="375" ht="15.75" customHeight="1" x14ac:dyDescent="0.55000000000000004"/>
    <row r="376" ht="15.75" customHeight="1" x14ac:dyDescent="0.55000000000000004"/>
    <row r="377" ht="15.75" customHeight="1" x14ac:dyDescent="0.55000000000000004"/>
    <row r="378" ht="15.75" customHeight="1" x14ac:dyDescent="0.55000000000000004"/>
    <row r="379" ht="15.75" customHeight="1" x14ac:dyDescent="0.55000000000000004"/>
    <row r="380" ht="15.75" customHeight="1" x14ac:dyDescent="0.55000000000000004"/>
    <row r="381" ht="15.75" customHeight="1" x14ac:dyDescent="0.55000000000000004"/>
    <row r="382" ht="15.75" customHeight="1" x14ac:dyDescent="0.55000000000000004"/>
    <row r="383" ht="15.75" customHeight="1" x14ac:dyDescent="0.55000000000000004"/>
    <row r="384" ht="15.75" customHeight="1" x14ac:dyDescent="0.55000000000000004"/>
    <row r="385" ht="15.75" customHeight="1" x14ac:dyDescent="0.55000000000000004"/>
    <row r="386" ht="15.75" customHeight="1" x14ac:dyDescent="0.55000000000000004"/>
    <row r="387" ht="15.75" customHeight="1" x14ac:dyDescent="0.55000000000000004"/>
    <row r="388" ht="15.75" customHeight="1" x14ac:dyDescent="0.55000000000000004"/>
    <row r="389" ht="15.75" customHeight="1" x14ac:dyDescent="0.55000000000000004"/>
    <row r="390" ht="15.75" customHeight="1" x14ac:dyDescent="0.55000000000000004"/>
    <row r="391" ht="15.75" customHeight="1" x14ac:dyDescent="0.55000000000000004"/>
    <row r="392" ht="15.75" customHeight="1" x14ac:dyDescent="0.55000000000000004"/>
    <row r="393" ht="15.75" customHeight="1" x14ac:dyDescent="0.55000000000000004"/>
    <row r="394" ht="15.75" customHeight="1" x14ac:dyDescent="0.55000000000000004"/>
    <row r="395" ht="15.75" customHeight="1" x14ac:dyDescent="0.55000000000000004"/>
    <row r="396" ht="15.75" customHeight="1" x14ac:dyDescent="0.55000000000000004"/>
    <row r="397" ht="15.75" customHeight="1" x14ac:dyDescent="0.55000000000000004"/>
    <row r="398" ht="15.75" customHeight="1" x14ac:dyDescent="0.55000000000000004"/>
    <row r="399" ht="15.75" customHeight="1" x14ac:dyDescent="0.55000000000000004"/>
    <row r="400" ht="15.75" customHeight="1" x14ac:dyDescent="0.55000000000000004"/>
    <row r="401" ht="15.75" customHeight="1" x14ac:dyDescent="0.55000000000000004"/>
    <row r="402" ht="15.75" customHeight="1" x14ac:dyDescent="0.55000000000000004"/>
    <row r="403" ht="15.75" customHeight="1" x14ac:dyDescent="0.55000000000000004"/>
    <row r="404" ht="15.75" customHeight="1" x14ac:dyDescent="0.55000000000000004"/>
    <row r="405" ht="15.75" customHeight="1" x14ac:dyDescent="0.55000000000000004"/>
    <row r="406" ht="15.75" customHeight="1" x14ac:dyDescent="0.55000000000000004"/>
    <row r="407" ht="15.75" customHeight="1" x14ac:dyDescent="0.55000000000000004"/>
    <row r="408" ht="15.75" customHeight="1" x14ac:dyDescent="0.55000000000000004"/>
    <row r="409" ht="15.75" customHeight="1" x14ac:dyDescent="0.55000000000000004"/>
    <row r="410" ht="15.75" customHeight="1" x14ac:dyDescent="0.55000000000000004"/>
    <row r="411" ht="15.75" customHeight="1" x14ac:dyDescent="0.55000000000000004"/>
    <row r="412" ht="15.75" customHeight="1" x14ac:dyDescent="0.55000000000000004"/>
    <row r="413" ht="15.75" customHeight="1" x14ac:dyDescent="0.55000000000000004"/>
    <row r="414" ht="15.75" customHeight="1" x14ac:dyDescent="0.55000000000000004"/>
    <row r="415" ht="15.75" customHeight="1" x14ac:dyDescent="0.55000000000000004"/>
    <row r="416" ht="15.75" customHeight="1" x14ac:dyDescent="0.55000000000000004"/>
    <row r="417" ht="15.75" customHeight="1" x14ac:dyDescent="0.55000000000000004"/>
    <row r="418" ht="15.75" customHeight="1" x14ac:dyDescent="0.55000000000000004"/>
    <row r="419" ht="15.75" customHeight="1" x14ac:dyDescent="0.55000000000000004"/>
    <row r="420" ht="15.75" customHeight="1" x14ac:dyDescent="0.55000000000000004"/>
    <row r="421" ht="15.75" customHeight="1" x14ac:dyDescent="0.55000000000000004"/>
    <row r="422" ht="15.75" customHeight="1" x14ac:dyDescent="0.55000000000000004"/>
    <row r="423" ht="15.75" customHeight="1" x14ac:dyDescent="0.55000000000000004"/>
    <row r="424" ht="15.75" customHeight="1" x14ac:dyDescent="0.55000000000000004"/>
    <row r="425" ht="15.75" customHeight="1" x14ac:dyDescent="0.55000000000000004"/>
    <row r="426" ht="15.75" customHeight="1" x14ac:dyDescent="0.55000000000000004"/>
    <row r="427" ht="15.75" customHeight="1" x14ac:dyDescent="0.55000000000000004"/>
    <row r="428" ht="15.75" customHeight="1" x14ac:dyDescent="0.55000000000000004"/>
    <row r="429" ht="15.75" customHeight="1" x14ac:dyDescent="0.55000000000000004"/>
    <row r="430" ht="15.75" customHeight="1" x14ac:dyDescent="0.55000000000000004"/>
    <row r="431" ht="15.75" customHeight="1" x14ac:dyDescent="0.55000000000000004"/>
    <row r="432" ht="15.75" customHeight="1" x14ac:dyDescent="0.55000000000000004"/>
    <row r="433" ht="15.75" customHeight="1" x14ac:dyDescent="0.55000000000000004"/>
    <row r="434" ht="15.75" customHeight="1" x14ac:dyDescent="0.55000000000000004"/>
    <row r="435" ht="15.75" customHeight="1" x14ac:dyDescent="0.55000000000000004"/>
    <row r="436" ht="15.75" customHeight="1" x14ac:dyDescent="0.55000000000000004"/>
    <row r="437" ht="15.75" customHeight="1" x14ac:dyDescent="0.55000000000000004"/>
    <row r="438" ht="15.75" customHeight="1" x14ac:dyDescent="0.55000000000000004"/>
    <row r="439" ht="15.75" customHeight="1" x14ac:dyDescent="0.55000000000000004"/>
    <row r="440" ht="15.75" customHeight="1" x14ac:dyDescent="0.55000000000000004"/>
    <row r="441" ht="15.75" customHeight="1" x14ac:dyDescent="0.55000000000000004"/>
    <row r="442" ht="15.75" customHeight="1" x14ac:dyDescent="0.55000000000000004"/>
    <row r="443" ht="15.75" customHeight="1" x14ac:dyDescent="0.55000000000000004"/>
    <row r="444" ht="15.75" customHeight="1" x14ac:dyDescent="0.55000000000000004"/>
    <row r="445" ht="15.75" customHeight="1" x14ac:dyDescent="0.55000000000000004"/>
    <row r="446" ht="15.75" customHeight="1" x14ac:dyDescent="0.55000000000000004"/>
    <row r="447" ht="15.75" customHeight="1" x14ac:dyDescent="0.55000000000000004"/>
    <row r="448" ht="15.75" customHeight="1" x14ac:dyDescent="0.55000000000000004"/>
    <row r="449" ht="15.75" customHeight="1" x14ac:dyDescent="0.55000000000000004"/>
    <row r="450" ht="15.75" customHeight="1" x14ac:dyDescent="0.55000000000000004"/>
    <row r="451" ht="15.75" customHeight="1" x14ac:dyDescent="0.55000000000000004"/>
    <row r="452" ht="15.75" customHeight="1" x14ac:dyDescent="0.55000000000000004"/>
    <row r="453" ht="15.75" customHeight="1" x14ac:dyDescent="0.55000000000000004"/>
    <row r="454" ht="15.75" customHeight="1" x14ac:dyDescent="0.55000000000000004"/>
    <row r="455" ht="15.75" customHeight="1" x14ac:dyDescent="0.55000000000000004"/>
    <row r="456" ht="15.75" customHeight="1" x14ac:dyDescent="0.55000000000000004"/>
    <row r="457" ht="15.75" customHeight="1" x14ac:dyDescent="0.55000000000000004"/>
    <row r="458" ht="15.75" customHeight="1" x14ac:dyDescent="0.55000000000000004"/>
    <row r="459" ht="15.75" customHeight="1" x14ac:dyDescent="0.55000000000000004"/>
    <row r="460" ht="15.75" customHeight="1" x14ac:dyDescent="0.55000000000000004"/>
    <row r="461" ht="15.75" customHeight="1" x14ac:dyDescent="0.55000000000000004"/>
    <row r="462" ht="15.75" customHeight="1" x14ac:dyDescent="0.55000000000000004"/>
    <row r="463" ht="15.75" customHeight="1" x14ac:dyDescent="0.55000000000000004"/>
    <row r="464" ht="15.75" customHeight="1" x14ac:dyDescent="0.55000000000000004"/>
    <row r="465" ht="15.75" customHeight="1" x14ac:dyDescent="0.55000000000000004"/>
    <row r="466" ht="15.75" customHeight="1" x14ac:dyDescent="0.55000000000000004"/>
    <row r="467" ht="15.75" customHeight="1" x14ac:dyDescent="0.55000000000000004"/>
    <row r="468" ht="15.75" customHeight="1" x14ac:dyDescent="0.55000000000000004"/>
    <row r="469" ht="15.75" customHeight="1" x14ac:dyDescent="0.55000000000000004"/>
    <row r="470" ht="15.75" customHeight="1" x14ac:dyDescent="0.55000000000000004"/>
    <row r="471" ht="15.75" customHeight="1" x14ac:dyDescent="0.55000000000000004"/>
    <row r="472" ht="15.75" customHeight="1" x14ac:dyDescent="0.55000000000000004"/>
    <row r="473" ht="15.75" customHeight="1" x14ac:dyDescent="0.55000000000000004"/>
    <row r="474" ht="15.75" customHeight="1" x14ac:dyDescent="0.55000000000000004"/>
    <row r="475" ht="15.75" customHeight="1" x14ac:dyDescent="0.55000000000000004"/>
    <row r="476" ht="15.75" customHeight="1" x14ac:dyDescent="0.55000000000000004"/>
    <row r="477" ht="15.75" customHeight="1" x14ac:dyDescent="0.55000000000000004"/>
    <row r="478" ht="15.75" customHeight="1" x14ac:dyDescent="0.55000000000000004"/>
    <row r="479" ht="15.75" customHeight="1" x14ac:dyDescent="0.55000000000000004"/>
    <row r="480" ht="15.75" customHeight="1" x14ac:dyDescent="0.55000000000000004"/>
    <row r="481" ht="15.75" customHeight="1" x14ac:dyDescent="0.55000000000000004"/>
    <row r="482" ht="15.75" customHeight="1" x14ac:dyDescent="0.55000000000000004"/>
    <row r="483" ht="15.75" customHeight="1" x14ac:dyDescent="0.55000000000000004"/>
    <row r="484" ht="15.75" customHeight="1" x14ac:dyDescent="0.55000000000000004"/>
    <row r="485" ht="15.75" customHeight="1" x14ac:dyDescent="0.55000000000000004"/>
    <row r="486" ht="15.75" customHeight="1" x14ac:dyDescent="0.55000000000000004"/>
    <row r="487" ht="15.75" customHeight="1" x14ac:dyDescent="0.55000000000000004"/>
    <row r="488" ht="15.75" customHeight="1" x14ac:dyDescent="0.55000000000000004"/>
    <row r="489" ht="15.75" customHeight="1" x14ac:dyDescent="0.55000000000000004"/>
    <row r="490" ht="15.75" customHeight="1" x14ac:dyDescent="0.55000000000000004"/>
    <row r="491" ht="15.75" customHeight="1" x14ac:dyDescent="0.55000000000000004"/>
    <row r="492" ht="15.75" customHeight="1" x14ac:dyDescent="0.55000000000000004"/>
    <row r="493" ht="15.75" customHeight="1" x14ac:dyDescent="0.55000000000000004"/>
    <row r="494" ht="15.75" customHeight="1" x14ac:dyDescent="0.55000000000000004"/>
    <row r="495" ht="15.75" customHeight="1" x14ac:dyDescent="0.55000000000000004"/>
    <row r="496" ht="15.75" customHeight="1" x14ac:dyDescent="0.55000000000000004"/>
    <row r="497" ht="15.75" customHeight="1" x14ac:dyDescent="0.55000000000000004"/>
    <row r="498" ht="15.75" customHeight="1" x14ac:dyDescent="0.55000000000000004"/>
    <row r="499" ht="15.75" customHeight="1" x14ac:dyDescent="0.55000000000000004"/>
    <row r="500" ht="15.75" customHeight="1" x14ac:dyDescent="0.55000000000000004"/>
    <row r="501" ht="15.75" customHeight="1" x14ac:dyDescent="0.55000000000000004"/>
    <row r="502" ht="15.75" customHeight="1" x14ac:dyDescent="0.55000000000000004"/>
    <row r="503" ht="15.75" customHeight="1" x14ac:dyDescent="0.55000000000000004"/>
    <row r="504" ht="15.75" customHeight="1" x14ac:dyDescent="0.55000000000000004"/>
    <row r="505" ht="15.75" customHeight="1" x14ac:dyDescent="0.55000000000000004"/>
    <row r="506" ht="15.75" customHeight="1" x14ac:dyDescent="0.55000000000000004"/>
    <row r="507" ht="15.75" customHeight="1" x14ac:dyDescent="0.55000000000000004"/>
    <row r="508" ht="15.75" customHeight="1" x14ac:dyDescent="0.55000000000000004"/>
    <row r="509" ht="15.75" customHeight="1" x14ac:dyDescent="0.55000000000000004"/>
    <row r="510" ht="15.75" customHeight="1" x14ac:dyDescent="0.55000000000000004"/>
    <row r="511" ht="15.75" customHeight="1" x14ac:dyDescent="0.55000000000000004"/>
    <row r="512" ht="15.75" customHeight="1" x14ac:dyDescent="0.55000000000000004"/>
    <row r="513" ht="15.75" customHeight="1" x14ac:dyDescent="0.55000000000000004"/>
    <row r="514" ht="15.75" customHeight="1" x14ac:dyDescent="0.55000000000000004"/>
    <row r="515" ht="15.75" customHeight="1" x14ac:dyDescent="0.55000000000000004"/>
    <row r="516" ht="15.75" customHeight="1" x14ac:dyDescent="0.55000000000000004"/>
    <row r="517" ht="15.75" customHeight="1" x14ac:dyDescent="0.55000000000000004"/>
    <row r="518" ht="15.75" customHeight="1" x14ac:dyDescent="0.55000000000000004"/>
    <row r="519" ht="15.75" customHeight="1" x14ac:dyDescent="0.55000000000000004"/>
    <row r="520" ht="15.75" customHeight="1" x14ac:dyDescent="0.55000000000000004"/>
    <row r="521" ht="15.75" customHeight="1" x14ac:dyDescent="0.55000000000000004"/>
    <row r="522" ht="15.75" customHeight="1" x14ac:dyDescent="0.55000000000000004"/>
    <row r="523" ht="15.75" customHeight="1" x14ac:dyDescent="0.55000000000000004"/>
    <row r="524" ht="15.75" customHeight="1" x14ac:dyDescent="0.55000000000000004"/>
    <row r="525" ht="15.75" customHeight="1" x14ac:dyDescent="0.55000000000000004"/>
    <row r="526" ht="15.75" customHeight="1" x14ac:dyDescent="0.55000000000000004"/>
    <row r="527" ht="15.75" customHeight="1" x14ac:dyDescent="0.55000000000000004"/>
    <row r="528" ht="15.75" customHeight="1" x14ac:dyDescent="0.55000000000000004"/>
    <row r="529" ht="15.75" customHeight="1" x14ac:dyDescent="0.55000000000000004"/>
    <row r="530" ht="15.75" customHeight="1" x14ac:dyDescent="0.55000000000000004"/>
    <row r="531" ht="15.75" customHeight="1" x14ac:dyDescent="0.55000000000000004"/>
    <row r="532" ht="15.75" customHeight="1" x14ac:dyDescent="0.55000000000000004"/>
    <row r="533" ht="15.75" customHeight="1" x14ac:dyDescent="0.55000000000000004"/>
    <row r="534" ht="15.75" customHeight="1" x14ac:dyDescent="0.55000000000000004"/>
    <row r="535" ht="15.75" customHeight="1" x14ac:dyDescent="0.55000000000000004"/>
    <row r="536" ht="15.75" customHeight="1" x14ac:dyDescent="0.55000000000000004"/>
    <row r="537" ht="15.75" customHeight="1" x14ac:dyDescent="0.55000000000000004"/>
    <row r="538" ht="15.75" customHeight="1" x14ac:dyDescent="0.55000000000000004"/>
    <row r="539" ht="15.75" customHeight="1" x14ac:dyDescent="0.55000000000000004"/>
    <row r="540" ht="15.75" customHeight="1" x14ac:dyDescent="0.55000000000000004"/>
    <row r="541" ht="15.75" customHeight="1" x14ac:dyDescent="0.55000000000000004"/>
    <row r="542" ht="15.75" customHeight="1" x14ac:dyDescent="0.55000000000000004"/>
    <row r="543" ht="15.75" customHeight="1" x14ac:dyDescent="0.55000000000000004"/>
    <row r="544" ht="15.75" customHeight="1" x14ac:dyDescent="0.55000000000000004"/>
    <row r="545" ht="15.75" customHeight="1" x14ac:dyDescent="0.55000000000000004"/>
    <row r="546" ht="15.75" customHeight="1" x14ac:dyDescent="0.55000000000000004"/>
    <row r="547" ht="15.75" customHeight="1" x14ac:dyDescent="0.55000000000000004"/>
    <row r="548" ht="15.75" customHeight="1" x14ac:dyDescent="0.55000000000000004"/>
    <row r="549" ht="15.75" customHeight="1" x14ac:dyDescent="0.55000000000000004"/>
    <row r="550" ht="15.75" customHeight="1" x14ac:dyDescent="0.55000000000000004"/>
    <row r="551" ht="15.75" customHeight="1" x14ac:dyDescent="0.55000000000000004"/>
    <row r="552" ht="15.75" customHeight="1" x14ac:dyDescent="0.55000000000000004"/>
    <row r="553" ht="15.75" customHeight="1" x14ac:dyDescent="0.55000000000000004"/>
    <row r="554" ht="15.75" customHeight="1" x14ac:dyDescent="0.55000000000000004"/>
    <row r="555" ht="15.75" customHeight="1" x14ac:dyDescent="0.55000000000000004"/>
    <row r="556" ht="15.75" customHeight="1" x14ac:dyDescent="0.55000000000000004"/>
    <row r="557" ht="15.75" customHeight="1" x14ac:dyDescent="0.55000000000000004"/>
    <row r="558" ht="15.75" customHeight="1" x14ac:dyDescent="0.55000000000000004"/>
    <row r="559" ht="15.75" customHeight="1" x14ac:dyDescent="0.55000000000000004"/>
    <row r="560" ht="15.75" customHeight="1" x14ac:dyDescent="0.55000000000000004"/>
    <row r="561" ht="15.75" customHeight="1" x14ac:dyDescent="0.55000000000000004"/>
    <row r="562" ht="15.75" customHeight="1" x14ac:dyDescent="0.55000000000000004"/>
    <row r="563" ht="15.75" customHeight="1" x14ac:dyDescent="0.55000000000000004"/>
    <row r="564" ht="15.75" customHeight="1" x14ac:dyDescent="0.55000000000000004"/>
    <row r="565" ht="15.75" customHeight="1" x14ac:dyDescent="0.55000000000000004"/>
    <row r="566" ht="15.75" customHeight="1" x14ac:dyDescent="0.55000000000000004"/>
    <row r="567" ht="15.75" customHeight="1" x14ac:dyDescent="0.55000000000000004"/>
    <row r="568" ht="15.75" customHeight="1" x14ac:dyDescent="0.55000000000000004"/>
    <row r="569" ht="15.75" customHeight="1" x14ac:dyDescent="0.55000000000000004"/>
    <row r="570" ht="15.75" customHeight="1" x14ac:dyDescent="0.55000000000000004"/>
    <row r="571" ht="15.75" customHeight="1" x14ac:dyDescent="0.55000000000000004"/>
    <row r="572" ht="15.75" customHeight="1" x14ac:dyDescent="0.55000000000000004"/>
    <row r="573" ht="15.75" customHeight="1" x14ac:dyDescent="0.55000000000000004"/>
    <row r="574" ht="15.75" customHeight="1" x14ac:dyDescent="0.55000000000000004"/>
    <row r="575" ht="15.75" customHeight="1" x14ac:dyDescent="0.55000000000000004"/>
    <row r="576" ht="15.75" customHeight="1" x14ac:dyDescent="0.55000000000000004"/>
    <row r="577" ht="15.75" customHeight="1" x14ac:dyDescent="0.55000000000000004"/>
    <row r="578" ht="15.75" customHeight="1" x14ac:dyDescent="0.55000000000000004"/>
    <row r="579" ht="15.75" customHeight="1" x14ac:dyDescent="0.55000000000000004"/>
    <row r="580" ht="15.75" customHeight="1" x14ac:dyDescent="0.55000000000000004"/>
    <row r="581" ht="15.75" customHeight="1" x14ac:dyDescent="0.55000000000000004"/>
    <row r="582" ht="15.75" customHeight="1" x14ac:dyDescent="0.55000000000000004"/>
    <row r="583" ht="15.75" customHeight="1" x14ac:dyDescent="0.55000000000000004"/>
    <row r="584" ht="15.75" customHeight="1" x14ac:dyDescent="0.55000000000000004"/>
    <row r="585" ht="15.75" customHeight="1" x14ac:dyDescent="0.55000000000000004"/>
    <row r="586" ht="15.75" customHeight="1" x14ac:dyDescent="0.55000000000000004"/>
    <row r="587" ht="15.75" customHeight="1" x14ac:dyDescent="0.55000000000000004"/>
    <row r="588" ht="15.75" customHeight="1" x14ac:dyDescent="0.55000000000000004"/>
    <row r="589" ht="15.75" customHeight="1" x14ac:dyDescent="0.55000000000000004"/>
    <row r="590" ht="15.75" customHeight="1" x14ac:dyDescent="0.55000000000000004"/>
    <row r="591" ht="15.75" customHeight="1" x14ac:dyDescent="0.55000000000000004"/>
    <row r="592" ht="15.75" customHeight="1" x14ac:dyDescent="0.55000000000000004"/>
    <row r="593" ht="15.75" customHeight="1" x14ac:dyDescent="0.55000000000000004"/>
    <row r="594" ht="15.75" customHeight="1" x14ac:dyDescent="0.55000000000000004"/>
    <row r="595" ht="15.75" customHeight="1" x14ac:dyDescent="0.55000000000000004"/>
    <row r="596" ht="15.75" customHeight="1" x14ac:dyDescent="0.55000000000000004"/>
    <row r="597" ht="15.75" customHeight="1" x14ac:dyDescent="0.55000000000000004"/>
    <row r="598" ht="15.75" customHeight="1" x14ac:dyDescent="0.55000000000000004"/>
    <row r="599" ht="15.75" customHeight="1" x14ac:dyDescent="0.55000000000000004"/>
    <row r="600" ht="15.75" customHeight="1" x14ac:dyDescent="0.55000000000000004"/>
    <row r="601" ht="15.75" customHeight="1" x14ac:dyDescent="0.55000000000000004"/>
    <row r="602" ht="15.75" customHeight="1" x14ac:dyDescent="0.55000000000000004"/>
    <row r="603" ht="15.75" customHeight="1" x14ac:dyDescent="0.55000000000000004"/>
    <row r="604" ht="15.75" customHeight="1" x14ac:dyDescent="0.55000000000000004"/>
    <row r="605" ht="15.75" customHeight="1" x14ac:dyDescent="0.55000000000000004"/>
    <row r="606" ht="15.75" customHeight="1" x14ac:dyDescent="0.55000000000000004"/>
    <row r="607" ht="15.75" customHeight="1" x14ac:dyDescent="0.55000000000000004"/>
    <row r="608" ht="15.75" customHeight="1" x14ac:dyDescent="0.55000000000000004"/>
    <row r="609" ht="15.75" customHeight="1" x14ac:dyDescent="0.55000000000000004"/>
    <row r="610" ht="15.75" customHeight="1" x14ac:dyDescent="0.55000000000000004"/>
    <row r="611" ht="15.75" customHeight="1" x14ac:dyDescent="0.55000000000000004"/>
    <row r="612" ht="15.75" customHeight="1" x14ac:dyDescent="0.55000000000000004"/>
    <row r="613" ht="15.75" customHeight="1" x14ac:dyDescent="0.55000000000000004"/>
    <row r="614" ht="15.75" customHeight="1" x14ac:dyDescent="0.55000000000000004"/>
    <row r="615" ht="15.75" customHeight="1" x14ac:dyDescent="0.55000000000000004"/>
    <row r="616" ht="15.75" customHeight="1" x14ac:dyDescent="0.55000000000000004"/>
    <row r="617" ht="15.75" customHeight="1" x14ac:dyDescent="0.55000000000000004"/>
    <row r="618" ht="15.75" customHeight="1" x14ac:dyDescent="0.55000000000000004"/>
    <row r="619" ht="15.75" customHeight="1" x14ac:dyDescent="0.55000000000000004"/>
    <row r="620" ht="15.75" customHeight="1" x14ac:dyDescent="0.55000000000000004"/>
    <row r="621" ht="15.75" customHeight="1" x14ac:dyDescent="0.55000000000000004"/>
    <row r="622" ht="15.75" customHeight="1" x14ac:dyDescent="0.55000000000000004"/>
    <row r="623" ht="15.75" customHeight="1" x14ac:dyDescent="0.55000000000000004"/>
    <row r="624" ht="15.75" customHeight="1" x14ac:dyDescent="0.55000000000000004"/>
    <row r="625" ht="15.75" customHeight="1" x14ac:dyDescent="0.55000000000000004"/>
    <row r="626" ht="15.75" customHeight="1" x14ac:dyDescent="0.55000000000000004"/>
    <row r="627" ht="15.75" customHeight="1" x14ac:dyDescent="0.55000000000000004"/>
    <row r="628" ht="15.75" customHeight="1" x14ac:dyDescent="0.55000000000000004"/>
    <row r="629" ht="15.75" customHeight="1" x14ac:dyDescent="0.55000000000000004"/>
    <row r="630" ht="15.75" customHeight="1" x14ac:dyDescent="0.55000000000000004"/>
    <row r="631" ht="15.75" customHeight="1" x14ac:dyDescent="0.55000000000000004"/>
    <row r="632" ht="15.75" customHeight="1" x14ac:dyDescent="0.55000000000000004"/>
    <row r="633" ht="15.75" customHeight="1" x14ac:dyDescent="0.55000000000000004"/>
    <row r="634" ht="15.75" customHeight="1" x14ac:dyDescent="0.55000000000000004"/>
    <row r="635" ht="15.75" customHeight="1" x14ac:dyDescent="0.55000000000000004"/>
    <row r="636" ht="15.75" customHeight="1" x14ac:dyDescent="0.55000000000000004"/>
    <row r="637" ht="15.75" customHeight="1" x14ac:dyDescent="0.55000000000000004"/>
    <row r="638" ht="15.75" customHeight="1" x14ac:dyDescent="0.55000000000000004"/>
    <row r="639" ht="15.75" customHeight="1" x14ac:dyDescent="0.55000000000000004"/>
    <row r="640" ht="15.75" customHeight="1" x14ac:dyDescent="0.55000000000000004"/>
    <row r="641" ht="15.75" customHeight="1" x14ac:dyDescent="0.55000000000000004"/>
    <row r="642" ht="15.75" customHeight="1" x14ac:dyDescent="0.55000000000000004"/>
    <row r="643" ht="15.75" customHeight="1" x14ac:dyDescent="0.55000000000000004"/>
    <row r="644" ht="15.75" customHeight="1" x14ac:dyDescent="0.55000000000000004"/>
    <row r="645" ht="15.75" customHeight="1" x14ac:dyDescent="0.55000000000000004"/>
    <row r="646" ht="15.75" customHeight="1" x14ac:dyDescent="0.55000000000000004"/>
    <row r="647" ht="15.75" customHeight="1" x14ac:dyDescent="0.55000000000000004"/>
    <row r="648" ht="15.75" customHeight="1" x14ac:dyDescent="0.55000000000000004"/>
    <row r="649" ht="15.75" customHeight="1" x14ac:dyDescent="0.55000000000000004"/>
    <row r="650" ht="15.75" customHeight="1" x14ac:dyDescent="0.55000000000000004"/>
    <row r="651" ht="15.75" customHeight="1" x14ac:dyDescent="0.55000000000000004"/>
    <row r="652" ht="15.75" customHeight="1" x14ac:dyDescent="0.55000000000000004"/>
    <row r="653" ht="15.75" customHeight="1" x14ac:dyDescent="0.55000000000000004"/>
    <row r="654" ht="15.75" customHeight="1" x14ac:dyDescent="0.55000000000000004"/>
    <row r="655" ht="15.75" customHeight="1" x14ac:dyDescent="0.55000000000000004"/>
    <row r="656" ht="15.75" customHeight="1" x14ac:dyDescent="0.55000000000000004"/>
    <row r="657" ht="15.75" customHeight="1" x14ac:dyDescent="0.55000000000000004"/>
    <row r="658" ht="15.75" customHeight="1" x14ac:dyDescent="0.55000000000000004"/>
    <row r="659" ht="15.75" customHeight="1" x14ac:dyDescent="0.55000000000000004"/>
    <row r="660" ht="15.75" customHeight="1" x14ac:dyDescent="0.55000000000000004"/>
    <row r="661" ht="15.75" customHeight="1" x14ac:dyDescent="0.55000000000000004"/>
    <row r="662" ht="15.75" customHeight="1" x14ac:dyDescent="0.55000000000000004"/>
    <row r="663" ht="15.75" customHeight="1" x14ac:dyDescent="0.55000000000000004"/>
    <row r="664" ht="15.75" customHeight="1" x14ac:dyDescent="0.55000000000000004"/>
    <row r="665" ht="15.75" customHeight="1" x14ac:dyDescent="0.55000000000000004"/>
    <row r="666" ht="15.75" customHeight="1" x14ac:dyDescent="0.55000000000000004"/>
    <row r="667" ht="15.75" customHeight="1" x14ac:dyDescent="0.55000000000000004"/>
    <row r="668" ht="15.75" customHeight="1" x14ac:dyDescent="0.55000000000000004"/>
    <row r="669" ht="15.75" customHeight="1" x14ac:dyDescent="0.55000000000000004"/>
    <row r="670" ht="15.75" customHeight="1" x14ac:dyDescent="0.55000000000000004"/>
    <row r="671" ht="15.75" customHeight="1" x14ac:dyDescent="0.55000000000000004"/>
    <row r="672" ht="15.75" customHeight="1" x14ac:dyDescent="0.55000000000000004"/>
    <row r="673" ht="15.75" customHeight="1" x14ac:dyDescent="0.55000000000000004"/>
    <row r="674" ht="15.75" customHeight="1" x14ac:dyDescent="0.55000000000000004"/>
    <row r="675" ht="15.75" customHeight="1" x14ac:dyDescent="0.55000000000000004"/>
    <row r="676" ht="15.75" customHeight="1" x14ac:dyDescent="0.55000000000000004"/>
    <row r="677" ht="15.75" customHeight="1" x14ac:dyDescent="0.55000000000000004"/>
    <row r="678" ht="15.75" customHeight="1" x14ac:dyDescent="0.55000000000000004"/>
    <row r="679" ht="15.75" customHeight="1" x14ac:dyDescent="0.55000000000000004"/>
    <row r="680" ht="15.75" customHeight="1" x14ac:dyDescent="0.55000000000000004"/>
    <row r="681" ht="15.75" customHeight="1" x14ac:dyDescent="0.55000000000000004"/>
    <row r="682" ht="15.75" customHeight="1" x14ac:dyDescent="0.55000000000000004"/>
    <row r="683" ht="15.75" customHeight="1" x14ac:dyDescent="0.55000000000000004"/>
    <row r="684" ht="15.75" customHeight="1" x14ac:dyDescent="0.55000000000000004"/>
    <row r="685" ht="15.75" customHeight="1" x14ac:dyDescent="0.55000000000000004"/>
    <row r="686" ht="15.75" customHeight="1" x14ac:dyDescent="0.55000000000000004"/>
    <row r="687" ht="15.75" customHeight="1" x14ac:dyDescent="0.55000000000000004"/>
    <row r="688" ht="15.75" customHeight="1" x14ac:dyDescent="0.55000000000000004"/>
    <row r="689" ht="15.75" customHeight="1" x14ac:dyDescent="0.55000000000000004"/>
    <row r="690" ht="15.75" customHeight="1" x14ac:dyDescent="0.55000000000000004"/>
    <row r="691" ht="15.75" customHeight="1" x14ac:dyDescent="0.55000000000000004"/>
    <row r="692" ht="15.75" customHeight="1" x14ac:dyDescent="0.55000000000000004"/>
    <row r="693" ht="15.75" customHeight="1" x14ac:dyDescent="0.55000000000000004"/>
    <row r="694" ht="15.75" customHeight="1" x14ac:dyDescent="0.55000000000000004"/>
    <row r="695" ht="15.75" customHeight="1" x14ac:dyDescent="0.55000000000000004"/>
    <row r="696" ht="15.75" customHeight="1" x14ac:dyDescent="0.55000000000000004"/>
    <row r="697" ht="15.75" customHeight="1" x14ac:dyDescent="0.55000000000000004"/>
    <row r="698" ht="15.75" customHeight="1" x14ac:dyDescent="0.55000000000000004"/>
    <row r="699" ht="15.75" customHeight="1" x14ac:dyDescent="0.55000000000000004"/>
    <row r="700" ht="15.75" customHeight="1" x14ac:dyDescent="0.55000000000000004"/>
    <row r="701" ht="15.75" customHeight="1" x14ac:dyDescent="0.55000000000000004"/>
    <row r="702" ht="15.75" customHeight="1" x14ac:dyDescent="0.55000000000000004"/>
    <row r="703" ht="15.75" customHeight="1" x14ac:dyDescent="0.55000000000000004"/>
    <row r="704" ht="15.75" customHeight="1" x14ac:dyDescent="0.55000000000000004"/>
    <row r="705" ht="15.75" customHeight="1" x14ac:dyDescent="0.55000000000000004"/>
    <row r="706" ht="15.75" customHeight="1" x14ac:dyDescent="0.55000000000000004"/>
    <row r="707" ht="15.75" customHeight="1" x14ac:dyDescent="0.55000000000000004"/>
    <row r="708" ht="15.75" customHeight="1" x14ac:dyDescent="0.55000000000000004"/>
    <row r="709" ht="15.75" customHeight="1" x14ac:dyDescent="0.55000000000000004"/>
    <row r="710" ht="15.75" customHeight="1" x14ac:dyDescent="0.55000000000000004"/>
    <row r="711" ht="15.75" customHeight="1" x14ac:dyDescent="0.55000000000000004"/>
    <row r="712" ht="15.75" customHeight="1" x14ac:dyDescent="0.55000000000000004"/>
    <row r="713" ht="15.75" customHeight="1" x14ac:dyDescent="0.55000000000000004"/>
    <row r="714" ht="15.75" customHeight="1" x14ac:dyDescent="0.55000000000000004"/>
    <row r="715" ht="15.75" customHeight="1" x14ac:dyDescent="0.55000000000000004"/>
    <row r="716" ht="15.75" customHeight="1" x14ac:dyDescent="0.55000000000000004"/>
    <row r="717" ht="15.75" customHeight="1" x14ac:dyDescent="0.55000000000000004"/>
    <row r="718" ht="15.75" customHeight="1" x14ac:dyDescent="0.55000000000000004"/>
    <row r="719" ht="15.75" customHeight="1" x14ac:dyDescent="0.55000000000000004"/>
    <row r="720" ht="15.75" customHeight="1" x14ac:dyDescent="0.55000000000000004"/>
    <row r="721" ht="15.75" customHeight="1" x14ac:dyDescent="0.55000000000000004"/>
    <row r="722" ht="15.75" customHeight="1" x14ac:dyDescent="0.55000000000000004"/>
    <row r="723" ht="15.75" customHeight="1" x14ac:dyDescent="0.55000000000000004"/>
    <row r="724" ht="15.75" customHeight="1" x14ac:dyDescent="0.55000000000000004"/>
    <row r="725" ht="15.75" customHeight="1" x14ac:dyDescent="0.55000000000000004"/>
    <row r="726" ht="15.75" customHeight="1" x14ac:dyDescent="0.55000000000000004"/>
    <row r="727" ht="15.75" customHeight="1" x14ac:dyDescent="0.55000000000000004"/>
    <row r="728" ht="15.75" customHeight="1" x14ac:dyDescent="0.55000000000000004"/>
    <row r="729" ht="15.75" customHeight="1" x14ac:dyDescent="0.55000000000000004"/>
    <row r="730" ht="15.75" customHeight="1" x14ac:dyDescent="0.55000000000000004"/>
    <row r="731" ht="15.75" customHeight="1" x14ac:dyDescent="0.55000000000000004"/>
    <row r="732" ht="15.75" customHeight="1" x14ac:dyDescent="0.55000000000000004"/>
    <row r="733" ht="15.75" customHeight="1" x14ac:dyDescent="0.55000000000000004"/>
    <row r="734" ht="15.75" customHeight="1" x14ac:dyDescent="0.55000000000000004"/>
    <row r="735" ht="15.75" customHeight="1" x14ac:dyDescent="0.55000000000000004"/>
    <row r="736" ht="15.75" customHeight="1" x14ac:dyDescent="0.55000000000000004"/>
    <row r="737" ht="15.75" customHeight="1" x14ac:dyDescent="0.55000000000000004"/>
    <row r="738" ht="15.75" customHeight="1" x14ac:dyDescent="0.55000000000000004"/>
    <row r="739" ht="15.75" customHeight="1" x14ac:dyDescent="0.55000000000000004"/>
    <row r="740" ht="15.75" customHeight="1" x14ac:dyDescent="0.55000000000000004"/>
    <row r="741" ht="15.75" customHeight="1" x14ac:dyDescent="0.55000000000000004"/>
    <row r="742" ht="15.75" customHeight="1" x14ac:dyDescent="0.55000000000000004"/>
    <row r="743" ht="15.75" customHeight="1" x14ac:dyDescent="0.55000000000000004"/>
    <row r="744" ht="15.75" customHeight="1" x14ac:dyDescent="0.55000000000000004"/>
    <row r="745" ht="15.75" customHeight="1" x14ac:dyDescent="0.55000000000000004"/>
    <row r="746" ht="15.75" customHeight="1" x14ac:dyDescent="0.55000000000000004"/>
    <row r="747" ht="15.75" customHeight="1" x14ac:dyDescent="0.55000000000000004"/>
    <row r="748" ht="15.75" customHeight="1" x14ac:dyDescent="0.55000000000000004"/>
    <row r="749" ht="15.75" customHeight="1" x14ac:dyDescent="0.55000000000000004"/>
    <row r="750" ht="15.75" customHeight="1" x14ac:dyDescent="0.55000000000000004"/>
    <row r="751" ht="15.75" customHeight="1" x14ac:dyDescent="0.55000000000000004"/>
    <row r="752" ht="15.75" customHeight="1" x14ac:dyDescent="0.55000000000000004"/>
    <row r="753" ht="15.75" customHeight="1" x14ac:dyDescent="0.55000000000000004"/>
    <row r="754" ht="15.75" customHeight="1" x14ac:dyDescent="0.55000000000000004"/>
    <row r="755" ht="15.75" customHeight="1" x14ac:dyDescent="0.55000000000000004"/>
    <row r="756" ht="15.75" customHeight="1" x14ac:dyDescent="0.55000000000000004"/>
    <row r="757" ht="15.75" customHeight="1" x14ac:dyDescent="0.55000000000000004"/>
    <row r="758" ht="15.75" customHeight="1" x14ac:dyDescent="0.55000000000000004"/>
    <row r="759" ht="15.75" customHeight="1" x14ac:dyDescent="0.55000000000000004"/>
    <row r="760" ht="15.75" customHeight="1" x14ac:dyDescent="0.55000000000000004"/>
    <row r="761" ht="15.75" customHeight="1" x14ac:dyDescent="0.55000000000000004"/>
    <row r="762" ht="15.75" customHeight="1" x14ac:dyDescent="0.55000000000000004"/>
    <row r="763" ht="15.75" customHeight="1" x14ac:dyDescent="0.55000000000000004"/>
    <row r="764" ht="15.75" customHeight="1" x14ac:dyDescent="0.55000000000000004"/>
    <row r="765" ht="15.75" customHeight="1" x14ac:dyDescent="0.55000000000000004"/>
    <row r="766" ht="15.75" customHeight="1" x14ac:dyDescent="0.55000000000000004"/>
    <row r="767" ht="15.75" customHeight="1" x14ac:dyDescent="0.55000000000000004"/>
    <row r="768" ht="15.75" customHeight="1" x14ac:dyDescent="0.55000000000000004"/>
    <row r="769" ht="15.75" customHeight="1" x14ac:dyDescent="0.55000000000000004"/>
    <row r="770" ht="15.75" customHeight="1" x14ac:dyDescent="0.55000000000000004"/>
    <row r="771" ht="15.75" customHeight="1" x14ac:dyDescent="0.55000000000000004"/>
    <row r="772" ht="15.75" customHeight="1" x14ac:dyDescent="0.55000000000000004"/>
    <row r="773" ht="15.75" customHeight="1" x14ac:dyDescent="0.55000000000000004"/>
    <row r="774" ht="15.75" customHeight="1" x14ac:dyDescent="0.55000000000000004"/>
    <row r="775" ht="15.75" customHeight="1" x14ac:dyDescent="0.55000000000000004"/>
    <row r="776" ht="15.75" customHeight="1" x14ac:dyDescent="0.55000000000000004"/>
    <row r="777" ht="15.75" customHeight="1" x14ac:dyDescent="0.55000000000000004"/>
    <row r="778" ht="15.75" customHeight="1" x14ac:dyDescent="0.55000000000000004"/>
    <row r="779" ht="15.75" customHeight="1" x14ac:dyDescent="0.55000000000000004"/>
    <row r="780" ht="15.75" customHeight="1" x14ac:dyDescent="0.55000000000000004"/>
    <row r="781" ht="15.75" customHeight="1" x14ac:dyDescent="0.55000000000000004"/>
    <row r="782" ht="15.75" customHeight="1" x14ac:dyDescent="0.55000000000000004"/>
    <row r="783" ht="15.75" customHeight="1" x14ac:dyDescent="0.55000000000000004"/>
    <row r="784" ht="15.75" customHeight="1" x14ac:dyDescent="0.55000000000000004"/>
    <row r="785" ht="15.75" customHeight="1" x14ac:dyDescent="0.55000000000000004"/>
    <row r="786" ht="15.75" customHeight="1" x14ac:dyDescent="0.55000000000000004"/>
    <row r="787" ht="15.75" customHeight="1" x14ac:dyDescent="0.55000000000000004"/>
    <row r="788" ht="15.75" customHeight="1" x14ac:dyDescent="0.55000000000000004"/>
    <row r="789" ht="15.75" customHeight="1" x14ac:dyDescent="0.55000000000000004"/>
    <row r="790" ht="15.75" customHeight="1" x14ac:dyDescent="0.55000000000000004"/>
    <row r="791" ht="15.75" customHeight="1" x14ac:dyDescent="0.55000000000000004"/>
    <row r="792" ht="15.75" customHeight="1" x14ac:dyDescent="0.55000000000000004"/>
    <row r="793" ht="15.75" customHeight="1" x14ac:dyDescent="0.55000000000000004"/>
    <row r="794" ht="15.75" customHeight="1" x14ac:dyDescent="0.55000000000000004"/>
    <row r="795" ht="15.75" customHeight="1" x14ac:dyDescent="0.55000000000000004"/>
    <row r="796" ht="15.75" customHeight="1" x14ac:dyDescent="0.55000000000000004"/>
    <row r="797" ht="15.75" customHeight="1" x14ac:dyDescent="0.55000000000000004"/>
    <row r="798" ht="15.75" customHeight="1" x14ac:dyDescent="0.55000000000000004"/>
    <row r="799" ht="15.75" customHeight="1" x14ac:dyDescent="0.55000000000000004"/>
    <row r="800" ht="15.75" customHeight="1" x14ac:dyDescent="0.55000000000000004"/>
    <row r="801" ht="15.75" customHeight="1" x14ac:dyDescent="0.55000000000000004"/>
    <row r="802" ht="15.75" customHeight="1" x14ac:dyDescent="0.55000000000000004"/>
    <row r="803" ht="15.75" customHeight="1" x14ac:dyDescent="0.55000000000000004"/>
    <row r="804" ht="15.75" customHeight="1" x14ac:dyDescent="0.55000000000000004"/>
    <row r="805" ht="15.75" customHeight="1" x14ac:dyDescent="0.55000000000000004"/>
    <row r="806" ht="15.75" customHeight="1" x14ac:dyDescent="0.55000000000000004"/>
    <row r="807" ht="15.75" customHeight="1" x14ac:dyDescent="0.55000000000000004"/>
    <row r="808" ht="15.75" customHeight="1" x14ac:dyDescent="0.55000000000000004"/>
    <row r="809" ht="15.75" customHeight="1" x14ac:dyDescent="0.55000000000000004"/>
    <row r="810" ht="15.75" customHeight="1" x14ac:dyDescent="0.55000000000000004"/>
    <row r="811" ht="15.75" customHeight="1" x14ac:dyDescent="0.55000000000000004"/>
    <row r="812" ht="15.75" customHeight="1" x14ac:dyDescent="0.55000000000000004"/>
    <row r="813" ht="15.75" customHeight="1" x14ac:dyDescent="0.55000000000000004"/>
    <row r="814" ht="15.75" customHeight="1" x14ac:dyDescent="0.55000000000000004"/>
    <row r="815" ht="15.75" customHeight="1" x14ac:dyDescent="0.55000000000000004"/>
    <row r="816" ht="15.75" customHeight="1" x14ac:dyDescent="0.55000000000000004"/>
    <row r="817" ht="15.75" customHeight="1" x14ac:dyDescent="0.55000000000000004"/>
    <row r="818" ht="15.75" customHeight="1" x14ac:dyDescent="0.55000000000000004"/>
    <row r="819" ht="15.75" customHeight="1" x14ac:dyDescent="0.55000000000000004"/>
    <row r="820" ht="15.75" customHeight="1" x14ac:dyDescent="0.55000000000000004"/>
    <row r="821" ht="15.75" customHeight="1" x14ac:dyDescent="0.55000000000000004"/>
    <row r="822" ht="15.75" customHeight="1" x14ac:dyDescent="0.55000000000000004"/>
    <row r="823" ht="15.75" customHeight="1" x14ac:dyDescent="0.55000000000000004"/>
    <row r="824" ht="15.75" customHeight="1" x14ac:dyDescent="0.55000000000000004"/>
    <row r="825" ht="15.75" customHeight="1" x14ac:dyDescent="0.55000000000000004"/>
    <row r="826" ht="15.75" customHeight="1" x14ac:dyDescent="0.55000000000000004"/>
    <row r="827" ht="15.75" customHeight="1" x14ac:dyDescent="0.55000000000000004"/>
    <row r="828" ht="15.75" customHeight="1" x14ac:dyDescent="0.55000000000000004"/>
    <row r="829" ht="15.75" customHeight="1" x14ac:dyDescent="0.55000000000000004"/>
    <row r="830" ht="15.75" customHeight="1" x14ac:dyDescent="0.55000000000000004"/>
    <row r="831" ht="15.75" customHeight="1" x14ac:dyDescent="0.55000000000000004"/>
    <row r="832" ht="15.75" customHeight="1" x14ac:dyDescent="0.55000000000000004"/>
    <row r="833" ht="15.75" customHeight="1" x14ac:dyDescent="0.55000000000000004"/>
    <row r="834" ht="15.75" customHeight="1" x14ac:dyDescent="0.55000000000000004"/>
    <row r="835" ht="15.75" customHeight="1" x14ac:dyDescent="0.55000000000000004"/>
    <row r="836" ht="15.75" customHeight="1" x14ac:dyDescent="0.55000000000000004"/>
    <row r="837" ht="15.75" customHeight="1" x14ac:dyDescent="0.55000000000000004"/>
    <row r="838" ht="15.75" customHeight="1" x14ac:dyDescent="0.55000000000000004"/>
    <row r="839" ht="15.75" customHeight="1" x14ac:dyDescent="0.55000000000000004"/>
    <row r="840" ht="15.75" customHeight="1" x14ac:dyDescent="0.55000000000000004"/>
    <row r="841" ht="15.75" customHeight="1" x14ac:dyDescent="0.55000000000000004"/>
    <row r="842" ht="15.75" customHeight="1" x14ac:dyDescent="0.55000000000000004"/>
    <row r="843" ht="15.75" customHeight="1" x14ac:dyDescent="0.55000000000000004"/>
    <row r="844" ht="15.75" customHeight="1" x14ac:dyDescent="0.55000000000000004"/>
    <row r="845" ht="15.75" customHeight="1" x14ac:dyDescent="0.55000000000000004"/>
    <row r="846" ht="15.75" customHeight="1" x14ac:dyDescent="0.55000000000000004"/>
    <row r="847" ht="15.75" customHeight="1" x14ac:dyDescent="0.55000000000000004"/>
    <row r="848" ht="15.75" customHeight="1" x14ac:dyDescent="0.55000000000000004"/>
    <row r="849" ht="15.75" customHeight="1" x14ac:dyDescent="0.55000000000000004"/>
    <row r="850" ht="15.75" customHeight="1" x14ac:dyDescent="0.55000000000000004"/>
    <row r="851" ht="15.75" customHeight="1" x14ac:dyDescent="0.55000000000000004"/>
    <row r="852" ht="15.75" customHeight="1" x14ac:dyDescent="0.55000000000000004"/>
    <row r="853" ht="15.75" customHeight="1" x14ac:dyDescent="0.55000000000000004"/>
    <row r="854" ht="15.75" customHeight="1" x14ac:dyDescent="0.55000000000000004"/>
    <row r="855" ht="15.75" customHeight="1" x14ac:dyDescent="0.55000000000000004"/>
    <row r="856" ht="15.75" customHeight="1" x14ac:dyDescent="0.55000000000000004"/>
    <row r="857" ht="15.75" customHeight="1" x14ac:dyDescent="0.55000000000000004"/>
    <row r="858" ht="15.75" customHeight="1" x14ac:dyDescent="0.55000000000000004"/>
    <row r="859" ht="15.75" customHeight="1" x14ac:dyDescent="0.55000000000000004"/>
    <row r="860" ht="15.75" customHeight="1" x14ac:dyDescent="0.55000000000000004"/>
    <row r="861" ht="15.75" customHeight="1" x14ac:dyDescent="0.55000000000000004"/>
    <row r="862" ht="15.75" customHeight="1" x14ac:dyDescent="0.55000000000000004"/>
    <row r="863" ht="15.75" customHeight="1" x14ac:dyDescent="0.55000000000000004"/>
    <row r="864" ht="15.75" customHeight="1" x14ac:dyDescent="0.55000000000000004"/>
    <row r="865" ht="15.75" customHeight="1" x14ac:dyDescent="0.55000000000000004"/>
    <row r="866" ht="15.75" customHeight="1" x14ac:dyDescent="0.55000000000000004"/>
    <row r="867" ht="15.75" customHeight="1" x14ac:dyDescent="0.55000000000000004"/>
    <row r="868" ht="15.75" customHeight="1" x14ac:dyDescent="0.55000000000000004"/>
    <row r="869" ht="15.75" customHeight="1" x14ac:dyDescent="0.55000000000000004"/>
    <row r="870" ht="15.75" customHeight="1" x14ac:dyDescent="0.55000000000000004"/>
    <row r="871" ht="15.75" customHeight="1" x14ac:dyDescent="0.55000000000000004"/>
    <row r="872" ht="15.75" customHeight="1" x14ac:dyDescent="0.55000000000000004"/>
    <row r="873" ht="15.75" customHeight="1" x14ac:dyDescent="0.55000000000000004"/>
    <row r="874" ht="15.75" customHeight="1" x14ac:dyDescent="0.55000000000000004"/>
    <row r="875" ht="15.75" customHeight="1" x14ac:dyDescent="0.55000000000000004"/>
    <row r="876" ht="15.75" customHeight="1" x14ac:dyDescent="0.55000000000000004"/>
    <row r="877" ht="15.75" customHeight="1" x14ac:dyDescent="0.55000000000000004"/>
    <row r="878" ht="15.75" customHeight="1" x14ac:dyDescent="0.55000000000000004"/>
    <row r="879" ht="15.75" customHeight="1" x14ac:dyDescent="0.55000000000000004"/>
    <row r="880" ht="15.75" customHeight="1" x14ac:dyDescent="0.55000000000000004"/>
    <row r="881" ht="15.75" customHeight="1" x14ac:dyDescent="0.55000000000000004"/>
    <row r="882" ht="15.75" customHeight="1" x14ac:dyDescent="0.55000000000000004"/>
    <row r="883" ht="15.75" customHeight="1" x14ac:dyDescent="0.55000000000000004"/>
    <row r="884" ht="15.75" customHeight="1" x14ac:dyDescent="0.55000000000000004"/>
    <row r="885" ht="15.75" customHeight="1" x14ac:dyDescent="0.55000000000000004"/>
    <row r="886" ht="15.75" customHeight="1" x14ac:dyDescent="0.55000000000000004"/>
    <row r="887" ht="15.75" customHeight="1" x14ac:dyDescent="0.55000000000000004"/>
    <row r="888" ht="15.75" customHeight="1" x14ac:dyDescent="0.55000000000000004"/>
    <row r="889" ht="15.75" customHeight="1" x14ac:dyDescent="0.55000000000000004"/>
    <row r="890" ht="15.75" customHeight="1" x14ac:dyDescent="0.55000000000000004"/>
    <row r="891" ht="15.75" customHeight="1" x14ac:dyDescent="0.55000000000000004"/>
    <row r="892" ht="15.75" customHeight="1" x14ac:dyDescent="0.55000000000000004"/>
    <row r="893" ht="15.75" customHeight="1" x14ac:dyDescent="0.55000000000000004"/>
    <row r="894" ht="15.75" customHeight="1" x14ac:dyDescent="0.55000000000000004"/>
    <row r="895" ht="15.75" customHeight="1" x14ac:dyDescent="0.55000000000000004"/>
    <row r="896" ht="15.75" customHeight="1" x14ac:dyDescent="0.55000000000000004"/>
    <row r="897" ht="15.75" customHeight="1" x14ac:dyDescent="0.55000000000000004"/>
    <row r="898" ht="15.75" customHeight="1" x14ac:dyDescent="0.55000000000000004"/>
    <row r="899" ht="15.75" customHeight="1" x14ac:dyDescent="0.55000000000000004"/>
    <row r="900" ht="15.75" customHeight="1" x14ac:dyDescent="0.55000000000000004"/>
    <row r="901" ht="15.75" customHeight="1" x14ac:dyDescent="0.55000000000000004"/>
    <row r="902" ht="15.75" customHeight="1" x14ac:dyDescent="0.55000000000000004"/>
    <row r="903" ht="15.75" customHeight="1" x14ac:dyDescent="0.55000000000000004"/>
    <row r="904" ht="15.75" customHeight="1" x14ac:dyDescent="0.55000000000000004"/>
    <row r="905" ht="15.75" customHeight="1" x14ac:dyDescent="0.55000000000000004"/>
    <row r="906" ht="15.75" customHeight="1" x14ac:dyDescent="0.55000000000000004"/>
    <row r="907" ht="15.75" customHeight="1" x14ac:dyDescent="0.55000000000000004"/>
    <row r="908" ht="15.75" customHeight="1" x14ac:dyDescent="0.55000000000000004"/>
    <row r="909" ht="15.75" customHeight="1" x14ac:dyDescent="0.55000000000000004"/>
    <row r="910" ht="15.75" customHeight="1" x14ac:dyDescent="0.55000000000000004"/>
    <row r="911" ht="15.75" customHeight="1" x14ac:dyDescent="0.55000000000000004"/>
    <row r="912" ht="15.75" customHeight="1" x14ac:dyDescent="0.55000000000000004"/>
    <row r="913" ht="15.75" customHeight="1" x14ac:dyDescent="0.55000000000000004"/>
    <row r="914" ht="15.75" customHeight="1" x14ac:dyDescent="0.55000000000000004"/>
    <row r="915" ht="15.75" customHeight="1" x14ac:dyDescent="0.55000000000000004"/>
    <row r="916" ht="15.75" customHeight="1" x14ac:dyDescent="0.55000000000000004"/>
    <row r="917" ht="15.75" customHeight="1" x14ac:dyDescent="0.55000000000000004"/>
    <row r="918" ht="15.75" customHeight="1" x14ac:dyDescent="0.55000000000000004"/>
    <row r="919" ht="15.75" customHeight="1" x14ac:dyDescent="0.55000000000000004"/>
    <row r="920" ht="15.75" customHeight="1" x14ac:dyDescent="0.55000000000000004"/>
    <row r="921" ht="15.75" customHeight="1" x14ac:dyDescent="0.55000000000000004"/>
    <row r="922" ht="15.75" customHeight="1" x14ac:dyDescent="0.55000000000000004"/>
    <row r="923" ht="15.75" customHeight="1" x14ac:dyDescent="0.55000000000000004"/>
    <row r="924" ht="15.75" customHeight="1" x14ac:dyDescent="0.55000000000000004"/>
    <row r="925" ht="15.75" customHeight="1" x14ac:dyDescent="0.55000000000000004"/>
    <row r="926" ht="15.75" customHeight="1" x14ac:dyDescent="0.55000000000000004"/>
    <row r="927" ht="15.75" customHeight="1" x14ac:dyDescent="0.55000000000000004"/>
    <row r="928" ht="15.75" customHeight="1" x14ac:dyDescent="0.55000000000000004"/>
    <row r="929" ht="15.75" customHeight="1" x14ac:dyDescent="0.55000000000000004"/>
    <row r="930" ht="15.75" customHeight="1" x14ac:dyDescent="0.55000000000000004"/>
    <row r="931" ht="15.75" customHeight="1" x14ac:dyDescent="0.55000000000000004"/>
    <row r="932" ht="15.75" customHeight="1" x14ac:dyDescent="0.55000000000000004"/>
    <row r="933" ht="15.75" customHeight="1" x14ac:dyDescent="0.55000000000000004"/>
    <row r="934" ht="15.75" customHeight="1" x14ac:dyDescent="0.55000000000000004"/>
    <row r="935" ht="15.75" customHeight="1" x14ac:dyDescent="0.55000000000000004"/>
    <row r="936" ht="15.75" customHeight="1" x14ac:dyDescent="0.55000000000000004"/>
    <row r="937" ht="15.75" customHeight="1" x14ac:dyDescent="0.55000000000000004"/>
    <row r="938" ht="15.75" customHeight="1" x14ac:dyDescent="0.55000000000000004"/>
    <row r="939" ht="15.75" customHeight="1" x14ac:dyDescent="0.55000000000000004"/>
    <row r="940" ht="15.75" customHeight="1" x14ac:dyDescent="0.55000000000000004"/>
    <row r="941" ht="15.75" customHeight="1" x14ac:dyDescent="0.55000000000000004"/>
    <row r="942" ht="15.75" customHeight="1" x14ac:dyDescent="0.55000000000000004"/>
    <row r="943" ht="15.75" customHeight="1" x14ac:dyDescent="0.55000000000000004"/>
    <row r="944" ht="15.75" customHeight="1" x14ac:dyDescent="0.55000000000000004"/>
    <row r="945" ht="15.75" customHeight="1" x14ac:dyDescent="0.55000000000000004"/>
    <row r="946" ht="15.75" customHeight="1" x14ac:dyDescent="0.55000000000000004"/>
    <row r="947" ht="15.75" customHeight="1" x14ac:dyDescent="0.55000000000000004"/>
    <row r="948" ht="15.75" customHeight="1" x14ac:dyDescent="0.55000000000000004"/>
    <row r="949" ht="15.75" customHeight="1" x14ac:dyDescent="0.55000000000000004"/>
    <row r="950" ht="15.75" customHeight="1" x14ac:dyDescent="0.55000000000000004"/>
    <row r="951" ht="15.75" customHeight="1" x14ac:dyDescent="0.55000000000000004"/>
    <row r="952" ht="15.75" customHeight="1" x14ac:dyDescent="0.55000000000000004"/>
    <row r="953" ht="15.75" customHeight="1" x14ac:dyDescent="0.55000000000000004"/>
    <row r="954" ht="15.75" customHeight="1" x14ac:dyDescent="0.55000000000000004"/>
    <row r="955" ht="15.75" customHeight="1" x14ac:dyDescent="0.55000000000000004"/>
    <row r="956" ht="15.75" customHeight="1" x14ac:dyDescent="0.55000000000000004"/>
    <row r="957" ht="15.75" customHeight="1" x14ac:dyDescent="0.55000000000000004"/>
    <row r="958" ht="15.75" customHeight="1" x14ac:dyDescent="0.55000000000000004"/>
    <row r="959" ht="15.75" customHeight="1" x14ac:dyDescent="0.55000000000000004"/>
    <row r="960" ht="15.75" customHeight="1" x14ac:dyDescent="0.55000000000000004"/>
    <row r="961" ht="15.75" customHeight="1" x14ac:dyDescent="0.55000000000000004"/>
    <row r="962" ht="15.75" customHeight="1" x14ac:dyDescent="0.55000000000000004"/>
    <row r="963" ht="15.75" customHeight="1" x14ac:dyDescent="0.55000000000000004"/>
    <row r="964" ht="15.75" customHeight="1" x14ac:dyDescent="0.55000000000000004"/>
    <row r="965" ht="15.75" customHeight="1" x14ac:dyDescent="0.55000000000000004"/>
    <row r="966" ht="15.75" customHeight="1" x14ac:dyDescent="0.55000000000000004"/>
    <row r="967" ht="15.75" customHeight="1" x14ac:dyDescent="0.55000000000000004"/>
    <row r="968" ht="15.75" customHeight="1" x14ac:dyDescent="0.55000000000000004"/>
    <row r="969" ht="15.75" customHeight="1" x14ac:dyDescent="0.55000000000000004"/>
    <row r="970" ht="15.75" customHeight="1" x14ac:dyDescent="0.55000000000000004"/>
    <row r="971" ht="15.75" customHeight="1" x14ac:dyDescent="0.55000000000000004"/>
    <row r="972" ht="15.75" customHeight="1" x14ac:dyDescent="0.55000000000000004"/>
    <row r="973" ht="15.75" customHeight="1" x14ac:dyDescent="0.55000000000000004"/>
    <row r="974" ht="15.75" customHeight="1" x14ac:dyDescent="0.55000000000000004"/>
    <row r="975" ht="15.75" customHeight="1" x14ac:dyDescent="0.55000000000000004"/>
    <row r="976" ht="15.75" customHeight="1" x14ac:dyDescent="0.55000000000000004"/>
    <row r="977" ht="15.75" customHeight="1" x14ac:dyDescent="0.55000000000000004"/>
    <row r="978" ht="15.75" customHeight="1" x14ac:dyDescent="0.55000000000000004"/>
    <row r="979" ht="15.75" customHeight="1" x14ac:dyDescent="0.55000000000000004"/>
    <row r="980" ht="15.75" customHeight="1" x14ac:dyDescent="0.55000000000000004"/>
    <row r="981" ht="15.75" customHeight="1" x14ac:dyDescent="0.55000000000000004"/>
    <row r="982" ht="15.75" customHeight="1" x14ac:dyDescent="0.55000000000000004"/>
    <row r="983" ht="15.75" customHeight="1" x14ac:dyDescent="0.55000000000000004"/>
    <row r="984" ht="15.75" customHeight="1" x14ac:dyDescent="0.55000000000000004"/>
    <row r="985" ht="15.75" customHeight="1" x14ac:dyDescent="0.55000000000000004"/>
    <row r="986" ht="15.75" customHeight="1" x14ac:dyDescent="0.55000000000000004"/>
    <row r="987" ht="15.75" customHeight="1" x14ac:dyDescent="0.55000000000000004"/>
    <row r="988" ht="15.75" customHeight="1" x14ac:dyDescent="0.55000000000000004"/>
    <row r="989" ht="15.75" customHeight="1" x14ac:dyDescent="0.55000000000000004"/>
    <row r="990" ht="15.75" customHeight="1" x14ac:dyDescent="0.55000000000000004"/>
    <row r="991" ht="15.75" customHeight="1" x14ac:dyDescent="0.55000000000000004"/>
    <row r="992" ht="15.75" customHeight="1" x14ac:dyDescent="0.55000000000000004"/>
    <row r="993" ht="15.75" customHeight="1" x14ac:dyDescent="0.55000000000000004"/>
    <row r="994" ht="15.75" customHeight="1" x14ac:dyDescent="0.55000000000000004"/>
    <row r="995" ht="15.75" customHeight="1" x14ac:dyDescent="0.55000000000000004"/>
    <row r="996" ht="15.75" customHeight="1" x14ac:dyDescent="0.55000000000000004"/>
    <row r="997" ht="15.75" customHeight="1" x14ac:dyDescent="0.55000000000000004"/>
    <row r="998" ht="15.75" customHeight="1" x14ac:dyDescent="0.55000000000000004"/>
    <row r="999" ht="15.75" customHeight="1" x14ac:dyDescent="0.5500000000000000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999"/>
  <sheetViews>
    <sheetView workbookViewId="0">
      <selection activeCell="C1" sqref="C1"/>
    </sheetView>
  </sheetViews>
  <sheetFormatPr defaultColWidth="14.41796875" defaultRowHeight="14.4" x14ac:dyDescent="0.55000000000000004"/>
  <cols>
    <col min="1" max="1" width="19.578125" style="42" customWidth="1"/>
    <col min="2" max="23" width="8.68359375" style="42" customWidth="1"/>
    <col min="24" max="24" width="8.83984375" style="42" customWidth="1"/>
    <col min="25" max="25" width="9.41796875" style="42" customWidth="1"/>
    <col min="26" max="26" width="9.83984375" style="42" customWidth="1"/>
    <col min="27" max="27" width="9.26171875" style="42" customWidth="1"/>
    <col min="28" max="16384" width="14.41796875" style="42"/>
  </cols>
  <sheetData>
    <row r="1" spans="1:27" ht="28.8" x14ac:dyDescent="0.55000000000000004">
      <c r="A1" s="167" t="s">
        <v>505</v>
      </c>
      <c r="B1" s="167" t="s">
        <v>506</v>
      </c>
      <c r="C1" s="87" t="s">
        <v>139</v>
      </c>
      <c r="D1" s="167" t="s">
        <v>507</v>
      </c>
      <c r="E1" s="81" t="s">
        <v>131</v>
      </c>
      <c r="F1" s="82" t="s">
        <v>132</v>
      </c>
      <c r="G1" s="82" t="s">
        <v>133</v>
      </c>
      <c r="H1" s="82" t="s">
        <v>134</v>
      </c>
      <c r="I1" s="82" t="s">
        <v>135</v>
      </c>
      <c r="J1" s="82" t="s">
        <v>20</v>
      </c>
      <c r="K1" s="82" t="s">
        <v>21</v>
      </c>
      <c r="L1" s="82" t="s">
        <v>22</v>
      </c>
      <c r="M1" s="82" t="s">
        <v>23</v>
      </c>
      <c r="N1" s="82" t="s">
        <v>24</v>
      </c>
      <c r="O1" s="82" t="s">
        <v>25</v>
      </c>
      <c r="P1" s="82" t="s">
        <v>26</v>
      </c>
      <c r="Q1" s="82" t="s">
        <v>27</v>
      </c>
      <c r="R1" s="82" t="s">
        <v>28</v>
      </c>
      <c r="S1" s="82" t="s">
        <v>29</v>
      </c>
      <c r="T1" s="82" t="s">
        <v>30</v>
      </c>
      <c r="U1" s="82" t="s">
        <v>31</v>
      </c>
      <c r="V1" s="82" t="s">
        <v>32</v>
      </c>
      <c r="W1" s="81" t="s">
        <v>136</v>
      </c>
      <c r="X1" s="82" t="s">
        <v>34</v>
      </c>
      <c r="Y1" s="82" t="s">
        <v>35</v>
      </c>
      <c r="Z1" s="82" t="s">
        <v>36</v>
      </c>
      <c r="AA1" s="85" t="s">
        <v>37</v>
      </c>
    </row>
    <row r="2" spans="1:27" x14ac:dyDescent="0.55000000000000004">
      <c r="A2" s="65" t="s">
        <v>46</v>
      </c>
      <c r="B2" s="65">
        <v>1</v>
      </c>
      <c r="C2" s="65" t="str">
        <f>CONCATENATE(A:A,B:B)</f>
        <v>AC1</v>
      </c>
      <c r="D2" s="65">
        <v>2006</v>
      </c>
      <c r="E2" s="83" t="s">
        <v>107</v>
      </c>
      <c r="F2" s="84">
        <v>0</v>
      </c>
      <c r="G2" s="84">
        <v>0</v>
      </c>
      <c r="H2" s="84">
        <v>0</v>
      </c>
      <c r="I2" s="84">
        <v>0</v>
      </c>
      <c r="J2" s="84">
        <v>0</v>
      </c>
      <c r="K2" s="84">
        <v>0</v>
      </c>
      <c r="L2" s="84">
        <v>0</v>
      </c>
      <c r="M2" s="84">
        <v>0</v>
      </c>
      <c r="N2" s="84">
        <v>0</v>
      </c>
      <c r="O2" s="84">
        <v>0</v>
      </c>
      <c r="P2" s="84">
        <v>0</v>
      </c>
      <c r="Q2" s="84">
        <v>0</v>
      </c>
      <c r="R2" s="84">
        <v>0</v>
      </c>
      <c r="S2" s="84">
        <v>0</v>
      </c>
      <c r="T2" s="84">
        <v>0</v>
      </c>
      <c r="U2" s="84">
        <v>0</v>
      </c>
      <c r="V2" s="84">
        <v>1</v>
      </c>
      <c r="W2" s="83">
        <v>62</v>
      </c>
      <c r="X2" s="84">
        <v>4</v>
      </c>
      <c r="Y2" s="84">
        <v>0</v>
      </c>
      <c r="Z2" s="84">
        <v>0</v>
      </c>
      <c r="AA2" s="86">
        <v>0</v>
      </c>
    </row>
    <row r="3" spans="1:27" x14ac:dyDescent="0.55000000000000004">
      <c r="A3" s="65" t="s">
        <v>46</v>
      </c>
      <c r="B3" s="65">
        <v>2</v>
      </c>
      <c r="C3" s="65" t="str">
        <f>CONCATENATE(A:A,B:B)</f>
        <v>AC2</v>
      </c>
      <c r="D3" s="65">
        <v>2009</v>
      </c>
      <c r="E3" s="83" t="s">
        <v>107</v>
      </c>
      <c r="F3" s="84">
        <v>0</v>
      </c>
      <c r="G3" s="84">
        <v>0</v>
      </c>
      <c r="H3" s="84">
        <v>0</v>
      </c>
      <c r="I3" s="84">
        <v>0</v>
      </c>
      <c r="J3" s="84">
        <v>0</v>
      </c>
      <c r="K3" s="84">
        <v>0</v>
      </c>
      <c r="L3" s="84">
        <v>1</v>
      </c>
      <c r="M3" s="84">
        <v>2</v>
      </c>
      <c r="N3" s="84">
        <v>0</v>
      </c>
      <c r="O3" s="84">
        <v>1</v>
      </c>
      <c r="P3" s="84">
        <v>0</v>
      </c>
      <c r="Q3" s="84">
        <v>0</v>
      </c>
      <c r="R3" s="84">
        <v>0</v>
      </c>
      <c r="S3" s="84">
        <v>0</v>
      </c>
      <c r="T3" s="84">
        <v>0</v>
      </c>
      <c r="U3" s="84">
        <v>0</v>
      </c>
      <c r="V3" s="84">
        <v>0</v>
      </c>
      <c r="W3" s="83">
        <v>1</v>
      </c>
      <c r="X3" s="84">
        <v>0</v>
      </c>
      <c r="Y3" s="84">
        <v>0</v>
      </c>
      <c r="Z3" s="84">
        <v>0</v>
      </c>
      <c r="AA3" s="86">
        <v>0</v>
      </c>
    </row>
    <row r="4" spans="1:27" x14ac:dyDescent="0.55000000000000004">
      <c r="A4" s="65" t="s">
        <v>46</v>
      </c>
      <c r="B4" s="65">
        <v>3</v>
      </c>
      <c r="C4" s="65" t="str">
        <f>CONCATENATE(A:A,B:B)</f>
        <v>AC3</v>
      </c>
      <c r="D4" s="65">
        <v>2007</v>
      </c>
      <c r="E4" s="83" t="s">
        <v>107</v>
      </c>
      <c r="F4" s="84">
        <v>0</v>
      </c>
      <c r="G4" s="84">
        <v>0</v>
      </c>
      <c r="H4" s="84">
        <v>0</v>
      </c>
      <c r="I4" s="84">
        <v>0</v>
      </c>
      <c r="J4" s="84">
        <v>0</v>
      </c>
      <c r="K4" s="84">
        <v>0</v>
      </c>
      <c r="L4" s="84">
        <v>0</v>
      </c>
      <c r="M4" s="84">
        <v>0</v>
      </c>
      <c r="N4" s="84">
        <v>0</v>
      </c>
      <c r="O4" s="84">
        <v>0</v>
      </c>
      <c r="P4" s="84">
        <v>0</v>
      </c>
      <c r="Q4" s="84">
        <v>0</v>
      </c>
      <c r="R4" s="84">
        <v>0</v>
      </c>
      <c r="S4" s="84">
        <v>0</v>
      </c>
      <c r="T4" s="84">
        <v>0</v>
      </c>
      <c r="U4" s="84">
        <v>1</v>
      </c>
      <c r="V4" s="84">
        <v>0</v>
      </c>
      <c r="W4" s="83">
        <v>36</v>
      </c>
      <c r="X4" s="84">
        <v>23</v>
      </c>
      <c r="Y4" s="84">
        <v>0</v>
      </c>
      <c r="Z4" s="84">
        <v>0</v>
      </c>
      <c r="AA4" s="86">
        <v>0</v>
      </c>
    </row>
    <row r="5" spans="1:27" x14ac:dyDescent="0.55000000000000004">
      <c r="A5" s="65" t="s">
        <v>46</v>
      </c>
      <c r="B5" s="65">
        <v>4</v>
      </c>
      <c r="C5" s="65" t="str">
        <f>CONCATENATE(A:A,B:B)</f>
        <v>AC4</v>
      </c>
      <c r="D5" s="65">
        <v>2006</v>
      </c>
      <c r="E5" s="83" t="s">
        <v>107</v>
      </c>
      <c r="F5" s="84">
        <v>0</v>
      </c>
      <c r="G5" s="84">
        <v>0</v>
      </c>
      <c r="H5" s="84">
        <v>0</v>
      </c>
      <c r="I5" s="84">
        <v>0</v>
      </c>
      <c r="J5" s="84">
        <v>0</v>
      </c>
      <c r="K5" s="84">
        <v>0</v>
      </c>
      <c r="L5" s="84">
        <v>0</v>
      </c>
      <c r="M5" s="84">
        <v>0</v>
      </c>
      <c r="N5" s="84">
        <v>0</v>
      </c>
      <c r="O5" s="84">
        <v>0</v>
      </c>
      <c r="P5" s="84">
        <v>0</v>
      </c>
      <c r="Q5" s="84">
        <v>0</v>
      </c>
      <c r="R5" s="84">
        <v>1</v>
      </c>
      <c r="S5" s="84">
        <v>0</v>
      </c>
      <c r="T5" s="84">
        <v>0</v>
      </c>
      <c r="U5" s="84">
        <v>0</v>
      </c>
      <c r="V5" s="84">
        <v>0</v>
      </c>
      <c r="W5" s="83">
        <v>20</v>
      </c>
      <c r="X5" s="84">
        <v>1</v>
      </c>
      <c r="Y5" s="84">
        <v>0</v>
      </c>
      <c r="Z5" s="84">
        <v>0</v>
      </c>
      <c r="AA5" s="86">
        <v>0</v>
      </c>
    </row>
    <row r="6" spans="1:27" x14ac:dyDescent="0.55000000000000004">
      <c r="A6" s="65" t="s">
        <v>46</v>
      </c>
      <c r="B6" s="65">
        <v>5</v>
      </c>
      <c r="C6" s="65" t="str">
        <f>CONCATENATE(A:A,B:B)</f>
        <v>AC5</v>
      </c>
      <c r="D6" s="65">
        <v>2009</v>
      </c>
      <c r="E6" s="83" t="s">
        <v>107</v>
      </c>
      <c r="F6" s="84">
        <v>0</v>
      </c>
      <c r="G6" s="84">
        <v>0</v>
      </c>
      <c r="H6" s="84">
        <v>0</v>
      </c>
      <c r="I6" s="84">
        <v>0</v>
      </c>
      <c r="J6" s="84">
        <v>0</v>
      </c>
      <c r="K6" s="84">
        <v>0</v>
      </c>
      <c r="L6" s="84">
        <v>0</v>
      </c>
      <c r="M6" s="84">
        <v>0</v>
      </c>
      <c r="N6" s="84">
        <v>0</v>
      </c>
      <c r="O6" s="84">
        <v>0</v>
      </c>
      <c r="P6" s="84">
        <v>2</v>
      </c>
      <c r="Q6" s="84">
        <v>0</v>
      </c>
      <c r="R6" s="84">
        <v>0</v>
      </c>
      <c r="S6" s="84">
        <v>0</v>
      </c>
      <c r="T6" s="84">
        <v>0</v>
      </c>
      <c r="U6" s="84">
        <v>0</v>
      </c>
      <c r="V6" s="84">
        <v>0</v>
      </c>
      <c r="W6" s="83">
        <v>4</v>
      </c>
      <c r="X6" s="84">
        <v>2</v>
      </c>
      <c r="Y6" s="84">
        <v>0</v>
      </c>
      <c r="Z6" s="84">
        <v>0</v>
      </c>
      <c r="AA6" s="86">
        <v>0</v>
      </c>
    </row>
    <row r="7" spans="1:27" x14ac:dyDescent="0.55000000000000004">
      <c r="A7" s="65" t="s">
        <v>46</v>
      </c>
      <c r="B7" s="65">
        <v>6</v>
      </c>
      <c r="C7" s="65" t="str">
        <f>CONCATENATE(A:A,B:B)</f>
        <v>AC6</v>
      </c>
      <c r="D7" s="65">
        <v>2006</v>
      </c>
      <c r="E7" s="83" t="s">
        <v>107</v>
      </c>
      <c r="F7" s="84">
        <v>0</v>
      </c>
      <c r="G7" s="84">
        <v>0</v>
      </c>
      <c r="H7" s="84">
        <v>0</v>
      </c>
      <c r="I7" s="84">
        <v>0</v>
      </c>
      <c r="J7" s="84">
        <v>0</v>
      </c>
      <c r="K7" s="84">
        <v>0</v>
      </c>
      <c r="L7" s="84">
        <v>0</v>
      </c>
      <c r="M7" s="84">
        <v>0</v>
      </c>
      <c r="N7" s="84">
        <v>0</v>
      </c>
      <c r="O7" s="84">
        <v>0</v>
      </c>
      <c r="P7" s="84">
        <v>0</v>
      </c>
      <c r="Q7" s="84">
        <v>0</v>
      </c>
      <c r="R7" s="84">
        <v>0</v>
      </c>
      <c r="S7" s="84">
        <v>0</v>
      </c>
      <c r="T7" s="84">
        <v>0</v>
      </c>
      <c r="U7" s="84">
        <v>0</v>
      </c>
      <c r="V7" s="84">
        <v>0</v>
      </c>
      <c r="W7" s="83">
        <v>15</v>
      </c>
      <c r="X7" s="84">
        <v>6</v>
      </c>
      <c r="Y7" s="84">
        <v>0</v>
      </c>
      <c r="Z7" s="84">
        <v>0</v>
      </c>
      <c r="AA7" s="86">
        <v>0</v>
      </c>
    </row>
    <row r="8" spans="1:27" x14ac:dyDescent="0.55000000000000004">
      <c r="A8" s="65" t="s">
        <v>46</v>
      </c>
      <c r="B8" s="65">
        <v>7</v>
      </c>
      <c r="C8" s="65" t="str">
        <f>CONCATENATE(A:A,B:B)</f>
        <v>AC7</v>
      </c>
      <c r="D8" s="65">
        <v>2006</v>
      </c>
      <c r="E8" s="83" t="s">
        <v>107</v>
      </c>
      <c r="F8" s="84">
        <v>0</v>
      </c>
      <c r="G8" s="84">
        <v>0</v>
      </c>
      <c r="H8" s="84">
        <v>0</v>
      </c>
      <c r="I8" s="84">
        <v>0</v>
      </c>
      <c r="J8" s="84">
        <v>0</v>
      </c>
      <c r="K8" s="84">
        <v>0</v>
      </c>
      <c r="L8" s="84">
        <v>0</v>
      </c>
      <c r="M8" s="84">
        <v>1</v>
      </c>
      <c r="N8" s="84">
        <v>1</v>
      </c>
      <c r="O8" s="84">
        <v>1</v>
      </c>
      <c r="P8" s="84">
        <v>0</v>
      </c>
      <c r="Q8" s="84">
        <v>0</v>
      </c>
      <c r="R8" s="84">
        <v>0</v>
      </c>
      <c r="S8" s="84">
        <v>0</v>
      </c>
      <c r="T8" s="84">
        <v>0</v>
      </c>
      <c r="U8" s="84">
        <v>0</v>
      </c>
      <c r="V8" s="84">
        <v>0</v>
      </c>
      <c r="W8" s="83">
        <v>47</v>
      </c>
      <c r="X8" s="84">
        <v>2</v>
      </c>
      <c r="Y8" s="84">
        <v>0</v>
      </c>
      <c r="Z8" s="84">
        <v>0</v>
      </c>
      <c r="AA8" s="86">
        <v>0</v>
      </c>
    </row>
    <row r="9" spans="1:27" x14ac:dyDescent="0.55000000000000004">
      <c r="A9" s="65" t="s">
        <v>46</v>
      </c>
      <c r="B9" s="65">
        <v>8</v>
      </c>
      <c r="C9" s="65" t="str">
        <f>CONCATENATE(A:A,B:B)</f>
        <v>AC8</v>
      </c>
      <c r="D9" s="65">
        <v>2008</v>
      </c>
      <c r="E9" s="83" t="s">
        <v>107</v>
      </c>
      <c r="F9" s="84">
        <v>0</v>
      </c>
      <c r="G9" s="84">
        <v>0</v>
      </c>
      <c r="H9" s="84">
        <v>0</v>
      </c>
      <c r="I9" s="84">
        <v>0</v>
      </c>
      <c r="J9" s="84">
        <v>0</v>
      </c>
      <c r="K9" s="84">
        <v>0</v>
      </c>
      <c r="L9" s="84">
        <v>1</v>
      </c>
      <c r="M9" s="84">
        <v>2</v>
      </c>
      <c r="N9" s="84">
        <v>1</v>
      </c>
      <c r="O9" s="84">
        <v>0</v>
      </c>
      <c r="P9" s="84">
        <v>1</v>
      </c>
      <c r="Q9" s="84">
        <v>0</v>
      </c>
      <c r="R9" s="84">
        <v>1</v>
      </c>
      <c r="S9" s="84">
        <v>0</v>
      </c>
      <c r="T9" s="84">
        <v>0</v>
      </c>
      <c r="U9" s="84">
        <v>0</v>
      </c>
      <c r="V9" s="84">
        <v>0</v>
      </c>
      <c r="W9" s="83">
        <v>9</v>
      </c>
      <c r="X9" s="84">
        <v>16</v>
      </c>
      <c r="Y9" s="84">
        <v>3</v>
      </c>
      <c r="Z9" s="84">
        <v>1</v>
      </c>
      <c r="AA9" s="86">
        <v>0</v>
      </c>
    </row>
    <row r="10" spans="1:27" x14ac:dyDescent="0.55000000000000004">
      <c r="A10" s="65" t="s">
        <v>46</v>
      </c>
      <c r="B10" s="65">
        <v>9</v>
      </c>
      <c r="C10" s="65" t="str">
        <f>CONCATENATE(A:A,B:B)</f>
        <v>AC9</v>
      </c>
      <c r="D10" s="65">
        <v>2006</v>
      </c>
      <c r="E10" s="83" t="s">
        <v>107</v>
      </c>
      <c r="F10" s="84">
        <v>0</v>
      </c>
      <c r="G10" s="84">
        <v>0</v>
      </c>
      <c r="H10" s="84">
        <v>0</v>
      </c>
      <c r="I10" s="84">
        <v>0</v>
      </c>
      <c r="J10" s="84">
        <v>0</v>
      </c>
      <c r="K10" s="84">
        <v>0</v>
      </c>
      <c r="L10" s="84">
        <v>0</v>
      </c>
      <c r="M10" s="84">
        <v>0</v>
      </c>
      <c r="N10" s="84">
        <v>0</v>
      </c>
      <c r="O10" s="84">
        <v>0</v>
      </c>
      <c r="P10" s="84">
        <v>1</v>
      </c>
      <c r="Q10" s="84">
        <v>0</v>
      </c>
      <c r="R10" s="84">
        <v>0</v>
      </c>
      <c r="S10" s="84">
        <v>0</v>
      </c>
      <c r="T10" s="84">
        <v>0</v>
      </c>
      <c r="U10" s="84">
        <v>0</v>
      </c>
      <c r="V10" s="84">
        <v>0</v>
      </c>
      <c r="W10" s="83">
        <v>20</v>
      </c>
      <c r="X10" s="84">
        <v>1</v>
      </c>
      <c r="Y10" s="84">
        <v>0</v>
      </c>
      <c r="Z10" s="84">
        <v>0</v>
      </c>
      <c r="AA10" s="86">
        <v>0</v>
      </c>
    </row>
    <row r="11" spans="1:27" x14ac:dyDescent="0.55000000000000004">
      <c r="A11" s="65" t="s">
        <v>46</v>
      </c>
      <c r="B11" s="65">
        <v>10</v>
      </c>
      <c r="C11" s="65" t="str">
        <f>CONCATENATE(A:A,B:B)</f>
        <v>AC10</v>
      </c>
      <c r="D11" s="65">
        <v>2006</v>
      </c>
      <c r="E11" s="83" t="s">
        <v>107</v>
      </c>
      <c r="F11" s="84">
        <v>0</v>
      </c>
      <c r="G11" s="84">
        <v>0</v>
      </c>
      <c r="H11" s="84">
        <v>0</v>
      </c>
      <c r="I11" s="84">
        <v>4</v>
      </c>
      <c r="J11" s="84">
        <v>1</v>
      </c>
      <c r="K11" s="84">
        <v>0</v>
      </c>
      <c r="L11" s="84">
        <v>0</v>
      </c>
      <c r="M11" s="84">
        <v>1</v>
      </c>
      <c r="N11" s="84">
        <v>0</v>
      </c>
      <c r="O11" s="84">
        <v>0</v>
      </c>
      <c r="P11" s="84">
        <v>0</v>
      </c>
      <c r="Q11" s="84">
        <v>0</v>
      </c>
      <c r="R11" s="84">
        <v>0</v>
      </c>
      <c r="S11" s="84">
        <v>0</v>
      </c>
      <c r="T11" s="84">
        <v>0</v>
      </c>
      <c r="U11" s="84">
        <v>0</v>
      </c>
      <c r="V11" s="84">
        <v>0</v>
      </c>
      <c r="W11" s="83">
        <v>27</v>
      </c>
      <c r="X11" s="84">
        <v>0</v>
      </c>
      <c r="Y11" s="84">
        <v>0</v>
      </c>
      <c r="Z11" s="84">
        <v>0</v>
      </c>
      <c r="AA11" s="86">
        <v>0</v>
      </c>
    </row>
    <row r="12" spans="1:27" x14ac:dyDescent="0.55000000000000004">
      <c r="A12" s="65" t="s">
        <v>46</v>
      </c>
      <c r="B12" s="65">
        <v>11</v>
      </c>
      <c r="C12" s="65" t="str">
        <f>CONCATENATE(A:A,B:B)</f>
        <v>AC11</v>
      </c>
      <c r="D12" s="65">
        <v>2006</v>
      </c>
      <c r="E12" s="83" t="s">
        <v>107</v>
      </c>
      <c r="F12" s="84">
        <v>0</v>
      </c>
      <c r="G12" s="84">
        <v>0</v>
      </c>
      <c r="H12" s="84">
        <v>0</v>
      </c>
      <c r="I12" s="84">
        <v>0</v>
      </c>
      <c r="J12" s="84">
        <v>0</v>
      </c>
      <c r="K12" s="84">
        <v>0</v>
      </c>
      <c r="L12" s="84">
        <v>0</v>
      </c>
      <c r="M12" s="84">
        <v>1</v>
      </c>
      <c r="N12" s="84">
        <v>0</v>
      </c>
      <c r="O12" s="84">
        <v>0</v>
      </c>
      <c r="P12" s="84">
        <v>0</v>
      </c>
      <c r="Q12" s="84">
        <v>0</v>
      </c>
      <c r="R12" s="84">
        <v>0</v>
      </c>
      <c r="S12" s="84">
        <v>0</v>
      </c>
      <c r="T12" s="84">
        <v>0</v>
      </c>
      <c r="U12" s="84">
        <v>0</v>
      </c>
      <c r="V12" s="84">
        <v>0</v>
      </c>
      <c r="W12" s="83">
        <v>8</v>
      </c>
      <c r="X12" s="84">
        <v>0</v>
      </c>
      <c r="Y12" s="84">
        <v>0</v>
      </c>
      <c r="Z12" s="84">
        <v>0</v>
      </c>
      <c r="AA12" s="86">
        <v>0</v>
      </c>
    </row>
    <row r="13" spans="1:27" x14ac:dyDescent="0.55000000000000004">
      <c r="A13" s="65" t="s">
        <v>46</v>
      </c>
      <c r="B13" s="65">
        <v>12</v>
      </c>
      <c r="C13" s="65" t="str">
        <f>CONCATENATE(A:A,B:B)</f>
        <v>AC12</v>
      </c>
      <c r="D13" s="65">
        <v>2006</v>
      </c>
      <c r="E13" s="83" t="s">
        <v>107</v>
      </c>
      <c r="F13" s="84">
        <v>0</v>
      </c>
      <c r="G13" s="84">
        <v>0</v>
      </c>
      <c r="H13" s="84">
        <v>0</v>
      </c>
      <c r="I13" s="84">
        <v>0</v>
      </c>
      <c r="J13" s="84">
        <v>1</v>
      </c>
      <c r="K13" s="84">
        <v>0</v>
      </c>
      <c r="L13" s="84">
        <v>1</v>
      </c>
      <c r="M13" s="84">
        <v>0</v>
      </c>
      <c r="N13" s="84">
        <v>0</v>
      </c>
      <c r="O13" s="84">
        <v>0</v>
      </c>
      <c r="P13" s="84">
        <v>0</v>
      </c>
      <c r="Q13" s="84">
        <v>0</v>
      </c>
      <c r="R13" s="84">
        <v>0</v>
      </c>
      <c r="S13" s="84">
        <v>0</v>
      </c>
      <c r="T13" s="84">
        <v>0</v>
      </c>
      <c r="U13" s="84">
        <v>0</v>
      </c>
      <c r="V13" s="84">
        <v>0</v>
      </c>
      <c r="W13" s="83">
        <v>31</v>
      </c>
      <c r="X13" s="84">
        <v>12</v>
      </c>
      <c r="Y13" s="84">
        <v>0</v>
      </c>
      <c r="Z13" s="84">
        <v>0</v>
      </c>
      <c r="AA13" s="86">
        <v>0</v>
      </c>
    </row>
    <row r="14" spans="1:27" x14ac:dyDescent="0.55000000000000004">
      <c r="A14" s="65" t="s">
        <v>46</v>
      </c>
      <c r="B14" s="65">
        <v>13</v>
      </c>
      <c r="C14" s="65" t="str">
        <f>CONCATENATE(A:A,B:B)</f>
        <v>AC13</v>
      </c>
      <c r="D14" s="65">
        <v>2006</v>
      </c>
      <c r="E14" s="83" t="s">
        <v>107</v>
      </c>
      <c r="F14" s="84">
        <v>0</v>
      </c>
      <c r="G14" s="84">
        <v>0</v>
      </c>
      <c r="H14" s="84">
        <v>0</v>
      </c>
      <c r="I14" s="84">
        <v>0</v>
      </c>
      <c r="J14" s="84">
        <v>0</v>
      </c>
      <c r="K14" s="84">
        <v>0</v>
      </c>
      <c r="L14" s="84">
        <v>0</v>
      </c>
      <c r="M14" s="84">
        <v>0</v>
      </c>
      <c r="N14" s="84">
        <v>0</v>
      </c>
      <c r="O14" s="84">
        <v>0</v>
      </c>
      <c r="P14" s="84">
        <v>1</v>
      </c>
      <c r="Q14" s="84">
        <v>0</v>
      </c>
      <c r="R14" s="84">
        <v>0</v>
      </c>
      <c r="S14" s="84">
        <v>0</v>
      </c>
      <c r="T14" s="84">
        <v>1</v>
      </c>
      <c r="U14" s="84">
        <v>0</v>
      </c>
      <c r="V14" s="84">
        <v>0</v>
      </c>
      <c r="W14" s="83">
        <v>35</v>
      </c>
      <c r="X14" s="84">
        <v>0</v>
      </c>
      <c r="Y14" s="84">
        <v>0</v>
      </c>
      <c r="Z14" s="84">
        <v>0</v>
      </c>
      <c r="AA14" s="86">
        <v>0</v>
      </c>
    </row>
    <row r="15" spans="1:27" x14ac:dyDescent="0.55000000000000004">
      <c r="A15" s="65" t="s">
        <v>46</v>
      </c>
      <c r="B15" s="65">
        <v>14</v>
      </c>
      <c r="C15" s="65" t="str">
        <f>CONCATENATE(A:A,B:B)</f>
        <v>AC14</v>
      </c>
      <c r="D15" s="65">
        <v>2006</v>
      </c>
      <c r="E15" s="83" t="s">
        <v>107</v>
      </c>
      <c r="F15" s="84">
        <v>0</v>
      </c>
      <c r="G15" s="84">
        <v>0</v>
      </c>
      <c r="H15" s="84">
        <v>0</v>
      </c>
      <c r="I15" s="84">
        <v>0</v>
      </c>
      <c r="J15" s="84">
        <v>0</v>
      </c>
      <c r="K15" s="84">
        <v>0</v>
      </c>
      <c r="L15" s="84">
        <v>0</v>
      </c>
      <c r="M15" s="84">
        <v>0</v>
      </c>
      <c r="N15" s="84">
        <v>0</v>
      </c>
      <c r="O15" s="84">
        <v>0</v>
      </c>
      <c r="P15" s="84">
        <v>0</v>
      </c>
      <c r="Q15" s="84">
        <v>0</v>
      </c>
      <c r="R15" s="84">
        <v>0</v>
      </c>
      <c r="S15" s="84">
        <v>0</v>
      </c>
      <c r="T15" s="84">
        <v>0</v>
      </c>
      <c r="U15" s="84">
        <v>0</v>
      </c>
      <c r="V15" s="84">
        <v>0</v>
      </c>
      <c r="W15" s="83">
        <v>7</v>
      </c>
      <c r="X15" s="84">
        <v>0</v>
      </c>
      <c r="Y15" s="84">
        <v>0</v>
      </c>
      <c r="Z15" s="84">
        <v>0</v>
      </c>
      <c r="AA15" s="86">
        <v>0</v>
      </c>
    </row>
    <row r="16" spans="1:27" x14ac:dyDescent="0.55000000000000004">
      <c r="A16" s="65" t="s">
        <v>46</v>
      </c>
      <c r="B16" s="65">
        <v>15</v>
      </c>
      <c r="C16" s="65" t="str">
        <f>CONCATENATE(A:A,B:B)</f>
        <v>AC15</v>
      </c>
      <c r="D16" s="65">
        <v>2009</v>
      </c>
      <c r="E16" s="83" t="s">
        <v>107</v>
      </c>
      <c r="F16" s="84">
        <v>0</v>
      </c>
      <c r="G16" s="84">
        <v>0</v>
      </c>
      <c r="H16" s="84">
        <v>0</v>
      </c>
      <c r="I16" s="84">
        <v>0</v>
      </c>
      <c r="J16" s="84">
        <v>0</v>
      </c>
      <c r="K16" s="84">
        <v>0</v>
      </c>
      <c r="L16" s="84">
        <v>0</v>
      </c>
      <c r="M16" s="84">
        <v>0</v>
      </c>
      <c r="N16" s="84">
        <v>0</v>
      </c>
      <c r="O16" s="84">
        <v>0</v>
      </c>
      <c r="P16" s="84">
        <v>0</v>
      </c>
      <c r="Q16" s="84">
        <v>0</v>
      </c>
      <c r="R16" s="84">
        <v>0</v>
      </c>
      <c r="S16" s="84">
        <v>0</v>
      </c>
      <c r="T16" s="84">
        <v>0</v>
      </c>
      <c r="U16" s="84">
        <v>0</v>
      </c>
      <c r="V16" s="84">
        <v>0</v>
      </c>
      <c r="W16" s="83">
        <v>25</v>
      </c>
      <c r="X16" s="84">
        <v>26</v>
      </c>
      <c r="Y16" s="84">
        <v>2</v>
      </c>
      <c r="Z16" s="84">
        <v>0</v>
      </c>
      <c r="AA16" s="86">
        <v>0</v>
      </c>
    </row>
    <row r="17" spans="1:27" x14ac:dyDescent="0.55000000000000004">
      <c r="A17" s="65" t="s">
        <v>46</v>
      </c>
      <c r="B17" s="65">
        <v>16</v>
      </c>
      <c r="C17" s="65" t="str">
        <f>CONCATENATE(A:A,B:B)</f>
        <v>AC16</v>
      </c>
      <c r="D17" s="65">
        <v>2006</v>
      </c>
      <c r="E17" s="83" t="s">
        <v>107</v>
      </c>
      <c r="F17" s="84">
        <v>0</v>
      </c>
      <c r="G17" s="84">
        <v>1</v>
      </c>
      <c r="H17" s="84">
        <v>0</v>
      </c>
      <c r="I17" s="84">
        <v>1</v>
      </c>
      <c r="J17" s="84">
        <v>0</v>
      </c>
      <c r="K17" s="84">
        <v>0</v>
      </c>
      <c r="L17" s="84">
        <v>1</v>
      </c>
      <c r="M17" s="84">
        <v>0</v>
      </c>
      <c r="N17" s="84">
        <v>0</v>
      </c>
      <c r="O17" s="84">
        <v>0</v>
      </c>
      <c r="P17" s="84">
        <v>0</v>
      </c>
      <c r="Q17" s="84">
        <v>0</v>
      </c>
      <c r="R17" s="84">
        <v>0</v>
      </c>
      <c r="S17" s="84">
        <v>0</v>
      </c>
      <c r="T17" s="84">
        <v>0</v>
      </c>
      <c r="U17" s="84">
        <v>0</v>
      </c>
      <c r="V17" s="84">
        <v>0</v>
      </c>
      <c r="W17" s="83">
        <v>4</v>
      </c>
      <c r="X17" s="84">
        <v>5</v>
      </c>
      <c r="Y17" s="84">
        <v>1</v>
      </c>
      <c r="Z17" s="84">
        <v>0</v>
      </c>
      <c r="AA17" s="86">
        <v>0</v>
      </c>
    </row>
    <row r="18" spans="1:27" x14ac:dyDescent="0.55000000000000004">
      <c r="A18" s="65" t="s">
        <v>46</v>
      </c>
      <c r="B18" s="65">
        <v>17</v>
      </c>
      <c r="C18" s="65" t="str">
        <f>CONCATENATE(A:A,B:B)</f>
        <v>AC17</v>
      </c>
      <c r="D18" s="65">
        <v>2006</v>
      </c>
      <c r="E18" s="83" t="s">
        <v>107</v>
      </c>
      <c r="F18" s="84">
        <v>0</v>
      </c>
      <c r="G18" s="84">
        <v>0</v>
      </c>
      <c r="H18" s="84">
        <v>0</v>
      </c>
      <c r="I18" s="84">
        <v>0</v>
      </c>
      <c r="J18" s="84">
        <v>0</v>
      </c>
      <c r="K18" s="84">
        <v>0</v>
      </c>
      <c r="L18" s="84">
        <v>0</v>
      </c>
      <c r="M18" s="84">
        <v>0</v>
      </c>
      <c r="N18" s="84">
        <v>0</v>
      </c>
      <c r="O18" s="84">
        <v>0</v>
      </c>
      <c r="P18" s="84">
        <v>0</v>
      </c>
      <c r="Q18" s="84">
        <v>0</v>
      </c>
      <c r="R18" s="84">
        <v>0</v>
      </c>
      <c r="S18" s="84">
        <v>0</v>
      </c>
      <c r="T18" s="84">
        <v>0</v>
      </c>
      <c r="U18" s="84">
        <v>0</v>
      </c>
      <c r="V18" s="84">
        <v>0</v>
      </c>
      <c r="W18" s="83">
        <v>0</v>
      </c>
      <c r="X18" s="84">
        <v>0</v>
      </c>
      <c r="Y18" s="84">
        <v>0</v>
      </c>
      <c r="Z18" s="84">
        <v>0</v>
      </c>
      <c r="AA18" s="86">
        <v>0</v>
      </c>
    </row>
    <row r="19" spans="1:27" x14ac:dyDescent="0.55000000000000004">
      <c r="A19" s="65" t="s">
        <v>46</v>
      </c>
      <c r="B19" s="65">
        <v>18</v>
      </c>
      <c r="C19" s="65" t="str">
        <f>CONCATENATE(A:A,B:B)</f>
        <v>AC18</v>
      </c>
      <c r="D19" s="65">
        <v>2006</v>
      </c>
      <c r="E19" s="83" t="s">
        <v>107</v>
      </c>
      <c r="F19" s="84">
        <v>0</v>
      </c>
      <c r="G19" s="84">
        <v>0</v>
      </c>
      <c r="H19" s="84">
        <v>0</v>
      </c>
      <c r="I19" s="84">
        <v>0</v>
      </c>
      <c r="J19" s="84">
        <v>0</v>
      </c>
      <c r="K19" s="84">
        <v>0</v>
      </c>
      <c r="L19" s="84">
        <v>1</v>
      </c>
      <c r="M19" s="84">
        <v>0</v>
      </c>
      <c r="N19" s="84">
        <v>0</v>
      </c>
      <c r="O19" s="84">
        <v>1</v>
      </c>
      <c r="P19" s="84">
        <v>0</v>
      </c>
      <c r="Q19" s="84">
        <v>0</v>
      </c>
      <c r="R19" s="84">
        <v>0</v>
      </c>
      <c r="S19" s="84">
        <v>0</v>
      </c>
      <c r="T19" s="84">
        <v>0</v>
      </c>
      <c r="U19" s="84">
        <v>0</v>
      </c>
      <c r="V19" s="84">
        <v>0</v>
      </c>
      <c r="W19" s="83">
        <v>14</v>
      </c>
      <c r="X19" s="84">
        <v>0</v>
      </c>
      <c r="Y19" s="84">
        <v>0</v>
      </c>
      <c r="Z19" s="84">
        <v>0</v>
      </c>
      <c r="AA19" s="86">
        <v>0</v>
      </c>
    </row>
    <row r="20" spans="1:27" ht="15.75" customHeight="1" x14ac:dyDescent="0.55000000000000004">
      <c r="A20" s="65" t="s">
        <v>46</v>
      </c>
      <c r="B20" s="65">
        <v>19</v>
      </c>
      <c r="C20" s="65" t="str">
        <f>CONCATENATE(A:A,B:B)</f>
        <v>AC19</v>
      </c>
      <c r="D20" s="65">
        <v>2006</v>
      </c>
      <c r="E20" s="83" t="s">
        <v>107</v>
      </c>
      <c r="F20" s="84">
        <v>0</v>
      </c>
      <c r="G20" s="84">
        <v>0</v>
      </c>
      <c r="H20" s="84">
        <v>0</v>
      </c>
      <c r="I20" s="84">
        <v>0</v>
      </c>
      <c r="J20" s="84">
        <v>0</v>
      </c>
      <c r="K20" s="84">
        <v>0</v>
      </c>
      <c r="L20" s="84">
        <v>1</v>
      </c>
      <c r="M20" s="84">
        <v>0</v>
      </c>
      <c r="N20" s="84">
        <v>0</v>
      </c>
      <c r="O20" s="84">
        <v>0</v>
      </c>
      <c r="P20" s="84">
        <v>0</v>
      </c>
      <c r="Q20" s="84">
        <v>0</v>
      </c>
      <c r="R20" s="84">
        <v>0</v>
      </c>
      <c r="S20" s="84">
        <v>0</v>
      </c>
      <c r="T20" s="84">
        <v>0</v>
      </c>
      <c r="U20" s="84">
        <v>0</v>
      </c>
      <c r="V20" s="84">
        <v>0</v>
      </c>
      <c r="W20" s="83">
        <v>25</v>
      </c>
      <c r="X20" s="84">
        <v>7</v>
      </c>
      <c r="Y20" s="84">
        <v>0</v>
      </c>
      <c r="Z20" s="84">
        <v>0</v>
      </c>
      <c r="AA20" s="86">
        <v>0</v>
      </c>
    </row>
    <row r="21" spans="1:27" ht="15.75" customHeight="1" x14ac:dyDescent="0.55000000000000004">
      <c r="A21" s="65" t="s">
        <v>46</v>
      </c>
      <c r="B21" s="65">
        <v>20</v>
      </c>
      <c r="C21" s="65" t="str">
        <f>CONCATENATE(A:A,B:B)</f>
        <v>AC20</v>
      </c>
      <c r="D21" s="65">
        <v>2006</v>
      </c>
      <c r="E21" s="83" t="s">
        <v>107</v>
      </c>
      <c r="F21" s="84">
        <v>0</v>
      </c>
      <c r="G21" s="84">
        <v>0</v>
      </c>
      <c r="H21" s="84">
        <v>0</v>
      </c>
      <c r="I21" s="84">
        <v>0</v>
      </c>
      <c r="J21" s="84">
        <v>0</v>
      </c>
      <c r="K21" s="84">
        <v>0</v>
      </c>
      <c r="L21" s="84">
        <v>0</v>
      </c>
      <c r="M21" s="84">
        <v>0</v>
      </c>
      <c r="N21" s="84">
        <v>0</v>
      </c>
      <c r="O21" s="84">
        <v>0</v>
      </c>
      <c r="P21" s="84">
        <v>2</v>
      </c>
      <c r="Q21" s="84">
        <v>0</v>
      </c>
      <c r="R21" s="84">
        <v>0</v>
      </c>
      <c r="S21" s="84">
        <v>0</v>
      </c>
      <c r="T21" s="84">
        <v>0</v>
      </c>
      <c r="U21" s="84">
        <v>0</v>
      </c>
      <c r="V21" s="84">
        <v>0</v>
      </c>
      <c r="W21" s="83">
        <v>54</v>
      </c>
      <c r="X21" s="84">
        <v>0</v>
      </c>
      <c r="Y21" s="84">
        <v>0</v>
      </c>
      <c r="Z21" s="84">
        <v>0</v>
      </c>
      <c r="AA21" s="86">
        <v>0</v>
      </c>
    </row>
    <row r="22" spans="1:27" ht="15.75" customHeight="1" x14ac:dyDescent="0.55000000000000004">
      <c r="A22" s="65" t="s">
        <v>46</v>
      </c>
      <c r="B22" s="65">
        <v>21</v>
      </c>
      <c r="C22" s="65" t="str">
        <f>CONCATENATE(A:A,B:B)</f>
        <v>AC21</v>
      </c>
      <c r="D22" s="65">
        <v>2007</v>
      </c>
      <c r="E22" s="83" t="s">
        <v>107</v>
      </c>
      <c r="F22" s="84">
        <v>0</v>
      </c>
      <c r="G22" s="84">
        <v>0</v>
      </c>
      <c r="H22" s="84">
        <v>0</v>
      </c>
      <c r="I22" s="84">
        <v>0</v>
      </c>
      <c r="J22" s="84">
        <v>0</v>
      </c>
      <c r="K22" s="84">
        <v>0</v>
      </c>
      <c r="L22" s="84">
        <v>0</v>
      </c>
      <c r="M22" s="84">
        <v>0</v>
      </c>
      <c r="N22" s="84">
        <v>0</v>
      </c>
      <c r="O22" s="84">
        <v>0</v>
      </c>
      <c r="P22" s="84">
        <v>0</v>
      </c>
      <c r="Q22" s="84">
        <v>0</v>
      </c>
      <c r="R22" s="84">
        <v>0</v>
      </c>
      <c r="S22" s="84">
        <v>0</v>
      </c>
      <c r="T22" s="84">
        <v>0</v>
      </c>
      <c r="U22" s="84">
        <v>0</v>
      </c>
      <c r="V22" s="84">
        <v>0</v>
      </c>
      <c r="W22" s="83">
        <v>3</v>
      </c>
      <c r="X22" s="84">
        <v>3</v>
      </c>
      <c r="Y22" s="84">
        <v>0</v>
      </c>
      <c r="Z22" s="84">
        <v>0</v>
      </c>
      <c r="AA22" s="86">
        <v>0</v>
      </c>
    </row>
    <row r="23" spans="1:27" ht="15.75" customHeight="1" x14ac:dyDescent="0.55000000000000004">
      <c r="A23" s="65" t="s">
        <v>46</v>
      </c>
      <c r="B23" s="65">
        <v>22</v>
      </c>
      <c r="C23" s="65" t="str">
        <f>CONCATENATE(A:A,B:B)</f>
        <v>AC22</v>
      </c>
      <c r="D23" s="65">
        <v>2009</v>
      </c>
      <c r="E23" s="83" t="s">
        <v>107</v>
      </c>
      <c r="F23" s="84">
        <v>0</v>
      </c>
      <c r="G23" s="84">
        <v>0</v>
      </c>
      <c r="H23" s="84">
        <v>0</v>
      </c>
      <c r="I23" s="84">
        <v>0</v>
      </c>
      <c r="J23" s="84">
        <v>0</v>
      </c>
      <c r="K23" s="84">
        <v>0</v>
      </c>
      <c r="L23" s="84">
        <v>0</v>
      </c>
      <c r="M23" s="84">
        <v>0</v>
      </c>
      <c r="N23" s="84">
        <v>0</v>
      </c>
      <c r="O23" s="84">
        <v>0</v>
      </c>
      <c r="P23" s="84">
        <v>0</v>
      </c>
      <c r="Q23" s="84">
        <v>0</v>
      </c>
      <c r="R23" s="84">
        <v>0</v>
      </c>
      <c r="S23" s="84">
        <v>0</v>
      </c>
      <c r="T23" s="84">
        <v>0</v>
      </c>
      <c r="U23" s="84">
        <v>0</v>
      </c>
      <c r="V23" s="84">
        <v>0</v>
      </c>
      <c r="W23" s="83">
        <v>18</v>
      </c>
      <c r="X23" s="84">
        <v>3</v>
      </c>
      <c r="Y23" s="84">
        <v>0</v>
      </c>
      <c r="Z23" s="84">
        <v>0</v>
      </c>
      <c r="AA23" s="86">
        <v>0</v>
      </c>
    </row>
    <row r="24" spans="1:27" ht="15.75" customHeight="1" x14ac:dyDescent="0.55000000000000004">
      <c r="A24" s="65" t="s">
        <v>46</v>
      </c>
      <c r="B24" s="65">
        <v>23</v>
      </c>
      <c r="C24" s="65" t="str">
        <f>CONCATENATE(A:A,B:B)</f>
        <v>AC23</v>
      </c>
      <c r="D24" s="65">
        <v>2009</v>
      </c>
      <c r="E24" s="83" t="s">
        <v>107</v>
      </c>
      <c r="F24" s="84">
        <v>0</v>
      </c>
      <c r="G24" s="84">
        <v>0</v>
      </c>
      <c r="H24" s="84">
        <v>0</v>
      </c>
      <c r="I24" s="84">
        <v>0</v>
      </c>
      <c r="J24" s="84">
        <v>0</v>
      </c>
      <c r="K24" s="84">
        <v>0</v>
      </c>
      <c r="L24" s="84">
        <v>0</v>
      </c>
      <c r="M24" s="84">
        <v>0</v>
      </c>
      <c r="N24" s="84">
        <v>0</v>
      </c>
      <c r="O24" s="84">
        <v>0</v>
      </c>
      <c r="P24" s="84">
        <v>0</v>
      </c>
      <c r="Q24" s="84">
        <v>1</v>
      </c>
      <c r="R24" s="84">
        <v>1</v>
      </c>
      <c r="S24" s="84">
        <v>0</v>
      </c>
      <c r="T24" s="84">
        <v>0</v>
      </c>
      <c r="U24" s="84">
        <v>0</v>
      </c>
      <c r="V24" s="84">
        <v>1</v>
      </c>
      <c r="W24" s="83">
        <v>9</v>
      </c>
      <c r="X24" s="84">
        <v>2</v>
      </c>
      <c r="Y24" s="84">
        <v>0</v>
      </c>
      <c r="Z24" s="84">
        <v>0</v>
      </c>
      <c r="AA24" s="86">
        <v>0</v>
      </c>
    </row>
    <row r="25" spans="1:27" ht="15.75" customHeight="1" x14ac:dyDescent="0.55000000000000004">
      <c r="A25" s="65" t="s">
        <v>46</v>
      </c>
      <c r="B25" s="65">
        <v>24</v>
      </c>
      <c r="C25" s="65" t="str">
        <f>CONCATENATE(A:A,B:B)</f>
        <v>AC24</v>
      </c>
      <c r="D25" s="65">
        <v>2009</v>
      </c>
      <c r="E25" s="83" t="s">
        <v>107</v>
      </c>
      <c r="F25" s="84">
        <v>0</v>
      </c>
      <c r="G25" s="84">
        <v>0</v>
      </c>
      <c r="H25" s="84">
        <v>0</v>
      </c>
      <c r="I25" s="84">
        <v>0</v>
      </c>
      <c r="J25" s="84">
        <v>0</v>
      </c>
      <c r="K25" s="84">
        <v>0</v>
      </c>
      <c r="L25" s="84">
        <v>0</v>
      </c>
      <c r="M25" s="84">
        <v>2</v>
      </c>
      <c r="N25" s="84">
        <v>0</v>
      </c>
      <c r="O25" s="84">
        <v>2</v>
      </c>
      <c r="P25" s="84">
        <v>0</v>
      </c>
      <c r="Q25" s="84">
        <v>0</v>
      </c>
      <c r="R25" s="84">
        <v>0</v>
      </c>
      <c r="S25" s="84">
        <v>0</v>
      </c>
      <c r="T25" s="84">
        <v>0</v>
      </c>
      <c r="U25" s="84">
        <v>0</v>
      </c>
      <c r="V25" s="84">
        <v>0</v>
      </c>
      <c r="W25" s="83">
        <v>8</v>
      </c>
      <c r="X25" s="84">
        <v>0</v>
      </c>
      <c r="Y25" s="84">
        <v>0</v>
      </c>
      <c r="Z25" s="84">
        <v>0</v>
      </c>
      <c r="AA25" s="86">
        <v>0</v>
      </c>
    </row>
    <row r="26" spans="1:27" ht="15.75" customHeight="1" x14ac:dyDescent="0.55000000000000004">
      <c r="A26" s="65" t="s">
        <v>46</v>
      </c>
      <c r="B26" s="65">
        <v>25</v>
      </c>
      <c r="C26" s="65" t="str">
        <f>CONCATENATE(A:A,B:B)</f>
        <v>AC25</v>
      </c>
      <c r="D26" s="65">
        <v>2009</v>
      </c>
      <c r="E26" s="83" t="s">
        <v>107</v>
      </c>
      <c r="F26" s="84">
        <v>0</v>
      </c>
      <c r="G26" s="84">
        <v>0</v>
      </c>
      <c r="H26" s="84">
        <v>0</v>
      </c>
      <c r="I26" s="84">
        <v>0</v>
      </c>
      <c r="J26" s="84">
        <v>0</v>
      </c>
      <c r="K26" s="84">
        <v>0</v>
      </c>
      <c r="L26" s="84">
        <v>0</v>
      </c>
      <c r="M26" s="84">
        <v>0</v>
      </c>
      <c r="N26" s="84">
        <v>0</v>
      </c>
      <c r="O26" s="84">
        <v>0</v>
      </c>
      <c r="P26" s="84">
        <v>0</v>
      </c>
      <c r="Q26" s="84">
        <v>0</v>
      </c>
      <c r="R26" s="84">
        <v>0</v>
      </c>
      <c r="S26" s="84">
        <v>0</v>
      </c>
      <c r="T26" s="84">
        <v>1</v>
      </c>
      <c r="U26" s="84">
        <v>0</v>
      </c>
      <c r="V26" s="84">
        <v>0</v>
      </c>
      <c r="W26" s="83">
        <v>3</v>
      </c>
      <c r="X26" s="84">
        <v>0</v>
      </c>
      <c r="Y26" s="84">
        <v>0</v>
      </c>
      <c r="Z26" s="84">
        <v>0</v>
      </c>
      <c r="AA26" s="86">
        <v>0</v>
      </c>
    </row>
    <row r="27" spans="1:27" ht="15.75" customHeight="1" x14ac:dyDescent="0.55000000000000004">
      <c r="A27" s="65" t="s">
        <v>46</v>
      </c>
      <c r="B27" s="65">
        <v>26</v>
      </c>
      <c r="C27" s="65" t="str">
        <f>CONCATENATE(A:A,B:B)</f>
        <v>AC26</v>
      </c>
      <c r="D27" s="65">
        <v>2009</v>
      </c>
      <c r="E27" s="83" t="s">
        <v>107</v>
      </c>
      <c r="F27" s="84">
        <v>0</v>
      </c>
      <c r="G27" s="84">
        <v>0</v>
      </c>
      <c r="H27" s="84">
        <v>0</v>
      </c>
      <c r="I27" s="84">
        <v>1</v>
      </c>
      <c r="J27" s="84">
        <v>1</v>
      </c>
      <c r="K27" s="84">
        <v>1</v>
      </c>
      <c r="L27" s="84">
        <v>0</v>
      </c>
      <c r="M27" s="84">
        <v>1</v>
      </c>
      <c r="N27" s="84">
        <v>1</v>
      </c>
      <c r="O27" s="84">
        <v>0</v>
      </c>
      <c r="P27" s="84">
        <v>0</v>
      </c>
      <c r="Q27" s="84">
        <v>0</v>
      </c>
      <c r="R27" s="84">
        <v>0</v>
      </c>
      <c r="S27" s="84">
        <v>0</v>
      </c>
      <c r="T27" s="84">
        <v>0</v>
      </c>
      <c r="U27" s="84">
        <v>0</v>
      </c>
      <c r="V27" s="84">
        <v>0</v>
      </c>
      <c r="W27" s="83">
        <v>2</v>
      </c>
      <c r="X27" s="84">
        <v>0</v>
      </c>
      <c r="Y27" s="84">
        <v>0</v>
      </c>
      <c r="Z27" s="84">
        <v>0</v>
      </c>
      <c r="AA27" s="86">
        <v>0</v>
      </c>
    </row>
    <row r="28" spans="1:27" ht="15.75" customHeight="1" x14ac:dyDescent="0.55000000000000004">
      <c r="A28" s="65" t="s">
        <v>46</v>
      </c>
      <c r="B28" s="65">
        <v>27</v>
      </c>
      <c r="C28" s="65" t="str">
        <f>CONCATENATE(A:A,B:B)</f>
        <v>AC27</v>
      </c>
      <c r="D28" s="65">
        <v>2009</v>
      </c>
      <c r="E28" s="83" t="s">
        <v>107</v>
      </c>
      <c r="F28" s="84">
        <v>1</v>
      </c>
      <c r="G28" s="84">
        <v>0</v>
      </c>
      <c r="H28" s="84">
        <v>0</v>
      </c>
      <c r="I28" s="84">
        <v>0</v>
      </c>
      <c r="J28" s="84">
        <v>0</v>
      </c>
      <c r="K28" s="84">
        <v>0</v>
      </c>
      <c r="L28" s="84">
        <v>1</v>
      </c>
      <c r="M28" s="84">
        <v>0</v>
      </c>
      <c r="N28" s="84">
        <v>0</v>
      </c>
      <c r="O28" s="84">
        <v>0</v>
      </c>
      <c r="P28" s="84">
        <v>0</v>
      </c>
      <c r="Q28" s="84">
        <v>0</v>
      </c>
      <c r="R28" s="84">
        <v>0</v>
      </c>
      <c r="S28" s="84">
        <v>0</v>
      </c>
      <c r="T28" s="84">
        <v>0</v>
      </c>
      <c r="U28" s="84">
        <v>0</v>
      </c>
      <c r="V28" s="84">
        <v>0</v>
      </c>
      <c r="W28" s="83">
        <v>1</v>
      </c>
      <c r="X28" s="84">
        <v>0</v>
      </c>
      <c r="Y28" s="84">
        <v>1</v>
      </c>
      <c r="Z28" s="84">
        <v>1</v>
      </c>
      <c r="AA28" s="86">
        <v>0</v>
      </c>
    </row>
    <row r="29" spans="1:27" ht="15.75" customHeight="1" x14ac:dyDescent="0.55000000000000004">
      <c r="A29" s="65" t="s">
        <v>46</v>
      </c>
      <c r="B29" s="65">
        <v>28</v>
      </c>
      <c r="C29" s="65" t="str">
        <f>CONCATENATE(A:A,B:B)</f>
        <v>AC28</v>
      </c>
      <c r="D29" s="65">
        <v>2007</v>
      </c>
      <c r="E29" s="83" t="s">
        <v>107</v>
      </c>
      <c r="F29" s="84">
        <v>0</v>
      </c>
      <c r="G29" s="84">
        <v>0</v>
      </c>
      <c r="H29" s="84">
        <v>0</v>
      </c>
      <c r="I29" s="84">
        <v>0</v>
      </c>
      <c r="J29" s="84">
        <v>0</v>
      </c>
      <c r="K29" s="84">
        <v>1</v>
      </c>
      <c r="L29" s="84">
        <v>0</v>
      </c>
      <c r="M29" s="84">
        <v>0</v>
      </c>
      <c r="N29" s="84">
        <v>0</v>
      </c>
      <c r="O29" s="84">
        <v>0</v>
      </c>
      <c r="P29" s="84">
        <v>0</v>
      </c>
      <c r="Q29" s="84">
        <v>0</v>
      </c>
      <c r="R29" s="84">
        <v>0</v>
      </c>
      <c r="S29" s="84">
        <v>0</v>
      </c>
      <c r="T29" s="84">
        <v>0</v>
      </c>
      <c r="U29" s="84">
        <v>0</v>
      </c>
      <c r="V29" s="84">
        <v>0</v>
      </c>
      <c r="W29" s="83">
        <v>37</v>
      </c>
      <c r="X29" s="84">
        <v>97</v>
      </c>
      <c r="Y29" s="84">
        <v>5</v>
      </c>
      <c r="Z29" s="84">
        <v>0</v>
      </c>
      <c r="AA29" s="86">
        <v>0</v>
      </c>
    </row>
    <row r="30" spans="1:27" ht="15.75" customHeight="1" x14ac:dyDescent="0.55000000000000004">
      <c r="A30" s="65" t="s">
        <v>46</v>
      </c>
      <c r="B30" s="65">
        <v>29</v>
      </c>
      <c r="C30" s="65" t="str">
        <f>CONCATENATE(A:A,B:B)</f>
        <v>AC29</v>
      </c>
      <c r="D30" s="65">
        <v>2009</v>
      </c>
      <c r="E30" s="83" t="s">
        <v>107</v>
      </c>
      <c r="F30" s="84">
        <v>0</v>
      </c>
      <c r="G30" s="84">
        <v>0</v>
      </c>
      <c r="H30" s="84">
        <v>1</v>
      </c>
      <c r="I30" s="84">
        <v>0</v>
      </c>
      <c r="J30" s="84">
        <v>1</v>
      </c>
      <c r="K30" s="84">
        <v>0</v>
      </c>
      <c r="L30" s="84">
        <v>0</v>
      </c>
      <c r="M30" s="84">
        <v>1</v>
      </c>
      <c r="N30" s="84">
        <v>1</v>
      </c>
      <c r="O30" s="84">
        <v>0</v>
      </c>
      <c r="P30" s="84">
        <v>0</v>
      </c>
      <c r="Q30" s="84">
        <v>0</v>
      </c>
      <c r="R30" s="84">
        <v>0</v>
      </c>
      <c r="S30" s="84">
        <v>0</v>
      </c>
      <c r="T30" s="84">
        <v>0</v>
      </c>
      <c r="U30" s="84">
        <v>0</v>
      </c>
      <c r="V30" s="84">
        <v>0</v>
      </c>
      <c r="W30" s="83">
        <v>1</v>
      </c>
      <c r="X30" s="84">
        <v>1</v>
      </c>
      <c r="Y30" s="84">
        <v>0</v>
      </c>
      <c r="Z30" s="84">
        <v>0</v>
      </c>
      <c r="AA30" s="86">
        <v>0</v>
      </c>
    </row>
    <row r="31" spans="1:27" ht="15.75" customHeight="1" x14ac:dyDescent="0.55000000000000004">
      <c r="A31" s="65" t="s">
        <v>46</v>
      </c>
      <c r="B31" s="65">
        <v>30</v>
      </c>
      <c r="C31" s="65" t="str">
        <f>CONCATENATE(A:A,B:B)</f>
        <v>AC30</v>
      </c>
      <c r="D31" s="65">
        <v>2007</v>
      </c>
      <c r="E31" s="83" t="s">
        <v>107</v>
      </c>
      <c r="F31" s="84">
        <v>0</v>
      </c>
      <c r="G31" s="84">
        <v>0</v>
      </c>
      <c r="H31" s="84">
        <v>0</v>
      </c>
      <c r="I31" s="84">
        <v>0</v>
      </c>
      <c r="J31" s="84">
        <v>0</v>
      </c>
      <c r="K31" s="84">
        <v>1</v>
      </c>
      <c r="L31" s="84">
        <v>0</v>
      </c>
      <c r="M31" s="84">
        <v>0</v>
      </c>
      <c r="N31" s="84">
        <v>0</v>
      </c>
      <c r="O31" s="84">
        <v>0</v>
      </c>
      <c r="P31" s="84">
        <v>0</v>
      </c>
      <c r="Q31" s="84">
        <v>0</v>
      </c>
      <c r="R31" s="84">
        <v>0</v>
      </c>
      <c r="S31" s="84">
        <v>0</v>
      </c>
      <c r="T31" s="84">
        <v>0</v>
      </c>
      <c r="U31" s="84">
        <v>0</v>
      </c>
      <c r="V31" s="84">
        <v>0</v>
      </c>
      <c r="W31" s="83">
        <v>10</v>
      </c>
      <c r="X31" s="84">
        <v>18</v>
      </c>
      <c r="Y31" s="84">
        <v>0</v>
      </c>
      <c r="Z31" s="84">
        <v>0</v>
      </c>
      <c r="AA31" s="86">
        <v>0</v>
      </c>
    </row>
    <row r="32" spans="1:27" ht="15.75" customHeight="1" x14ac:dyDescent="0.55000000000000004">
      <c r="A32" s="65" t="s">
        <v>46</v>
      </c>
      <c r="B32" s="65">
        <v>31</v>
      </c>
      <c r="C32" s="65" t="str">
        <f>CONCATENATE(A:A,B:B)</f>
        <v>AC31</v>
      </c>
      <c r="D32" s="65">
        <v>2007</v>
      </c>
      <c r="E32" s="83" t="s">
        <v>107</v>
      </c>
      <c r="F32" s="84">
        <v>0</v>
      </c>
      <c r="G32" s="84">
        <v>0</v>
      </c>
      <c r="H32" s="84">
        <v>0</v>
      </c>
      <c r="I32" s="84">
        <v>0</v>
      </c>
      <c r="J32" s="84">
        <v>0</v>
      </c>
      <c r="K32" s="84">
        <v>0</v>
      </c>
      <c r="L32" s="84">
        <v>0</v>
      </c>
      <c r="M32" s="84">
        <v>0</v>
      </c>
      <c r="N32" s="84">
        <v>0</v>
      </c>
      <c r="O32" s="84">
        <v>1</v>
      </c>
      <c r="P32" s="84">
        <v>0</v>
      </c>
      <c r="Q32" s="84">
        <v>1</v>
      </c>
      <c r="R32" s="84">
        <v>1</v>
      </c>
      <c r="S32" s="84">
        <v>0</v>
      </c>
      <c r="T32" s="84">
        <v>0</v>
      </c>
      <c r="U32" s="84">
        <v>0</v>
      </c>
      <c r="V32" s="84">
        <v>0</v>
      </c>
      <c r="W32" s="83">
        <v>5</v>
      </c>
      <c r="X32" s="84">
        <v>0</v>
      </c>
      <c r="Y32" s="84">
        <v>0</v>
      </c>
      <c r="Z32" s="84">
        <v>0</v>
      </c>
      <c r="AA32" s="86">
        <v>0</v>
      </c>
    </row>
    <row r="33" spans="1:27" ht="15.75" customHeight="1" x14ac:dyDescent="0.55000000000000004">
      <c r="A33" s="65" t="s">
        <v>46</v>
      </c>
      <c r="B33" s="65">
        <v>32</v>
      </c>
      <c r="C33" s="65" t="str">
        <f>CONCATENATE(A:A,B:B)</f>
        <v>AC32</v>
      </c>
      <c r="D33" s="65">
        <v>2007</v>
      </c>
      <c r="E33" s="83" t="s">
        <v>107</v>
      </c>
      <c r="F33" s="84">
        <v>0</v>
      </c>
      <c r="G33" s="84">
        <v>0</v>
      </c>
      <c r="H33" s="84">
        <v>0</v>
      </c>
      <c r="I33" s="84">
        <v>0</v>
      </c>
      <c r="J33" s="84">
        <v>0</v>
      </c>
      <c r="K33" s="84">
        <v>0</v>
      </c>
      <c r="L33" s="84">
        <v>0</v>
      </c>
      <c r="M33" s="84">
        <v>0</v>
      </c>
      <c r="N33" s="84">
        <v>0</v>
      </c>
      <c r="O33" s="84">
        <v>0</v>
      </c>
      <c r="P33" s="84">
        <v>0</v>
      </c>
      <c r="Q33" s="84">
        <v>0</v>
      </c>
      <c r="R33" s="84">
        <v>1</v>
      </c>
      <c r="S33" s="84">
        <v>0</v>
      </c>
      <c r="T33" s="84">
        <v>1</v>
      </c>
      <c r="U33" s="84">
        <v>0</v>
      </c>
      <c r="V33" s="84">
        <v>0</v>
      </c>
      <c r="W33" s="83">
        <v>13</v>
      </c>
      <c r="X33" s="84">
        <v>2</v>
      </c>
      <c r="Y33" s="84">
        <v>1</v>
      </c>
      <c r="Z33" s="84">
        <v>0</v>
      </c>
      <c r="AA33" s="86">
        <v>0</v>
      </c>
    </row>
    <row r="34" spans="1:27" ht="15.75" customHeight="1" x14ac:dyDescent="0.55000000000000004">
      <c r="A34" s="65" t="s">
        <v>46</v>
      </c>
      <c r="B34" s="65">
        <v>33</v>
      </c>
      <c r="C34" s="65" t="str">
        <f>CONCATENATE(A:A,B:B)</f>
        <v>AC33</v>
      </c>
      <c r="D34" s="65">
        <v>2007</v>
      </c>
      <c r="E34" s="83" t="s">
        <v>107</v>
      </c>
      <c r="F34" s="84">
        <v>0</v>
      </c>
      <c r="G34" s="84">
        <v>0</v>
      </c>
      <c r="H34" s="84">
        <v>0</v>
      </c>
      <c r="I34" s="84">
        <v>0</v>
      </c>
      <c r="J34" s="84">
        <v>0</v>
      </c>
      <c r="K34" s="84">
        <v>0</v>
      </c>
      <c r="L34" s="84">
        <v>2</v>
      </c>
      <c r="M34" s="84">
        <v>0</v>
      </c>
      <c r="N34" s="84">
        <v>0</v>
      </c>
      <c r="O34" s="84">
        <v>1</v>
      </c>
      <c r="P34" s="84">
        <v>1</v>
      </c>
      <c r="Q34" s="84">
        <v>2</v>
      </c>
      <c r="R34" s="84">
        <v>0</v>
      </c>
      <c r="S34" s="84">
        <v>0</v>
      </c>
      <c r="T34" s="84">
        <v>0</v>
      </c>
      <c r="U34" s="84">
        <v>0</v>
      </c>
      <c r="V34" s="84">
        <v>0</v>
      </c>
      <c r="W34" s="83">
        <v>0</v>
      </c>
      <c r="X34" s="84">
        <v>0</v>
      </c>
      <c r="Y34" s="84">
        <v>0</v>
      </c>
      <c r="Z34" s="84">
        <v>0</v>
      </c>
      <c r="AA34" s="86">
        <v>0</v>
      </c>
    </row>
    <row r="35" spans="1:27" ht="15.75" customHeight="1" x14ac:dyDescent="0.55000000000000004">
      <c r="A35" s="65" t="s">
        <v>46</v>
      </c>
      <c r="B35" s="65">
        <v>35</v>
      </c>
      <c r="C35" s="65" t="str">
        <f>CONCATENATE(A:A,B:B)</f>
        <v>AC35</v>
      </c>
      <c r="D35" s="65">
        <v>2009</v>
      </c>
      <c r="E35" s="83" t="s">
        <v>107</v>
      </c>
      <c r="F35" s="84">
        <v>0</v>
      </c>
      <c r="G35" s="84">
        <v>0</v>
      </c>
      <c r="H35" s="84">
        <v>0</v>
      </c>
      <c r="I35" s="84">
        <v>0</v>
      </c>
      <c r="J35" s="84">
        <v>0</v>
      </c>
      <c r="K35" s="84">
        <v>0</v>
      </c>
      <c r="L35" s="84">
        <v>0</v>
      </c>
      <c r="M35" s="84">
        <v>0</v>
      </c>
      <c r="N35" s="84">
        <v>0</v>
      </c>
      <c r="O35" s="84">
        <v>0</v>
      </c>
      <c r="P35" s="84">
        <v>0</v>
      </c>
      <c r="Q35" s="84">
        <v>0</v>
      </c>
      <c r="R35" s="84">
        <v>0</v>
      </c>
      <c r="S35" s="84">
        <v>0</v>
      </c>
      <c r="T35" s="84">
        <v>0</v>
      </c>
      <c r="U35" s="84">
        <v>0</v>
      </c>
      <c r="V35" s="84">
        <v>0</v>
      </c>
      <c r="W35" s="83">
        <v>14</v>
      </c>
      <c r="X35" s="84">
        <v>25</v>
      </c>
      <c r="Y35" s="84">
        <v>3</v>
      </c>
      <c r="Z35" s="84">
        <v>0</v>
      </c>
      <c r="AA35" s="86">
        <v>0</v>
      </c>
    </row>
    <row r="36" spans="1:27" ht="15.75" customHeight="1" x14ac:dyDescent="0.55000000000000004">
      <c r="A36" s="65" t="s">
        <v>46</v>
      </c>
      <c r="B36" s="65">
        <v>36</v>
      </c>
      <c r="C36" s="65" t="str">
        <f>CONCATENATE(A:A,B:B)</f>
        <v>AC36</v>
      </c>
      <c r="D36" s="65">
        <v>2009</v>
      </c>
      <c r="E36" s="83" t="s">
        <v>107</v>
      </c>
      <c r="F36" s="84">
        <v>0</v>
      </c>
      <c r="G36" s="84">
        <v>0</v>
      </c>
      <c r="H36" s="84">
        <v>0</v>
      </c>
      <c r="I36" s="84">
        <v>0</v>
      </c>
      <c r="J36" s="84">
        <v>0</v>
      </c>
      <c r="K36" s="84">
        <v>0</v>
      </c>
      <c r="L36" s="84">
        <v>0</v>
      </c>
      <c r="M36" s="84">
        <v>0</v>
      </c>
      <c r="N36" s="84">
        <v>0</v>
      </c>
      <c r="O36" s="84">
        <v>0</v>
      </c>
      <c r="P36" s="84">
        <v>0</v>
      </c>
      <c r="Q36" s="84">
        <v>1</v>
      </c>
      <c r="R36" s="84">
        <v>0</v>
      </c>
      <c r="S36" s="84">
        <v>1</v>
      </c>
      <c r="T36" s="84">
        <v>0</v>
      </c>
      <c r="U36" s="84">
        <v>0</v>
      </c>
      <c r="V36" s="84">
        <v>0</v>
      </c>
      <c r="W36" s="83">
        <v>12</v>
      </c>
      <c r="X36" s="84">
        <v>3</v>
      </c>
      <c r="Y36" s="84">
        <v>0</v>
      </c>
      <c r="Z36" s="84">
        <v>0</v>
      </c>
      <c r="AA36" s="86">
        <v>0</v>
      </c>
    </row>
    <row r="37" spans="1:27" ht="15.75" customHeight="1" x14ac:dyDescent="0.55000000000000004">
      <c r="A37" s="65" t="s">
        <v>46</v>
      </c>
      <c r="B37" s="65">
        <v>37</v>
      </c>
      <c r="C37" s="65" t="str">
        <f>CONCATENATE(A:A,B:B)</f>
        <v>AC37</v>
      </c>
      <c r="D37" s="65">
        <v>2007</v>
      </c>
      <c r="E37" s="83" t="s">
        <v>107</v>
      </c>
      <c r="F37" s="84">
        <v>0</v>
      </c>
      <c r="G37" s="84">
        <v>0</v>
      </c>
      <c r="H37" s="84">
        <v>0</v>
      </c>
      <c r="I37" s="84">
        <v>0</v>
      </c>
      <c r="J37" s="84">
        <v>0</v>
      </c>
      <c r="K37" s="84">
        <v>0</v>
      </c>
      <c r="L37" s="84">
        <v>0</v>
      </c>
      <c r="M37" s="84">
        <v>0</v>
      </c>
      <c r="N37" s="84">
        <v>0</v>
      </c>
      <c r="O37" s="84">
        <v>0</v>
      </c>
      <c r="P37" s="84">
        <v>0</v>
      </c>
      <c r="Q37" s="84">
        <v>0</v>
      </c>
      <c r="R37" s="84">
        <v>0</v>
      </c>
      <c r="S37" s="84">
        <v>1</v>
      </c>
      <c r="T37" s="84">
        <v>0</v>
      </c>
      <c r="U37" s="84">
        <v>0</v>
      </c>
      <c r="V37" s="84">
        <v>0</v>
      </c>
      <c r="W37" s="83">
        <v>7</v>
      </c>
      <c r="X37" s="84">
        <v>2</v>
      </c>
      <c r="Y37" s="84">
        <v>2</v>
      </c>
      <c r="Z37" s="84">
        <v>0</v>
      </c>
      <c r="AA37" s="86">
        <v>0</v>
      </c>
    </row>
    <row r="38" spans="1:27" ht="15.75" customHeight="1" x14ac:dyDescent="0.55000000000000004">
      <c r="A38" s="65" t="s">
        <v>46</v>
      </c>
      <c r="B38" s="65">
        <v>38</v>
      </c>
      <c r="C38" s="65" t="str">
        <f>CONCATENATE(A:A,B:B)</f>
        <v>AC38</v>
      </c>
      <c r="D38" s="65">
        <v>2009</v>
      </c>
      <c r="E38" s="83" t="s">
        <v>107</v>
      </c>
      <c r="F38" s="84">
        <v>0</v>
      </c>
      <c r="G38" s="84">
        <v>0</v>
      </c>
      <c r="H38" s="84">
        <v>0</v>
      </c>
      <c r="I38" s="84">
        <v>0</v>
      </c>
      <c r="J38" s="84">
        <v>0</v>
      </c>
      <c r="K38" s="84">
        <v>0</v>
      </c>
      <c r="L38" s="84">
        <v>0</v>
      </c>
      <c r="M38" s="84">
        <v>0</v>
      </c>
      <c r="N38" s="84">
        <v>0</v>
      </c>
      <c r="O38" s="84">
        <v>0</v>
      </c>
      <c r="P38" s="84">
        <v>0</v>
      </c>
      <c r="Q38" s="84">
        <v>0</v>
      </c>
      <c r="R38" s="84">
        <v>0</v>
      </c>
      <c r="S38" s="84">
        <v>0</v>
      </c>
      <c r="T38" s="84">
        <v>0</v>
      </c>
      <c r="U38" s="84">
        <v>0</v>
      </c>
      <c r="V38" s="84">
        <v>1</v>
      </c>
      <c r="W38" s="83">
        <v>15</v>
      </c>
      <c r="X38" s="84">
        <v>11</v>
      </c>
      <c r="Y38" s="84">
        <v>0</v>
      </c>
      <c r="Z38" s="84">
        <v>0</v>
      </c>
      <c r="AA38" s="86">
        <v>0</v>
      </c>
    </row>
    <row r="39" spans="1:27" ht="15.75" customHeight="1" x14ac:dyDescent="0.55000000000000004">
      <c r="A39" s="65" t="s">
        <v>46</v>
      </c>
      <c r="B39" s="65">
        <v>39</v>
      </c>
      <c r="C39" s="65" t="str">
        <f>CONCATENATE(A:A,B:B)</f>
        <v>AC39</v>
      </c>
      <c r="D39" s="65">
        <v>2009</v>
      </c>
      <c r="E39" s="83" t="s">
        <v>107</v>
      </c>
      <c r="F39" s="84">
        <v>0</v>
      </c>
      <c r="G39" s="84">
        <v>0</v>
      </c>
      <c r="H39" s="84">
        <v>0</v>
      </c>
      <c r="I39" s="84">
        <v>0</v>
      </c>
      <c r="J39" s="84">
        <v>1</v>
      </c>
      <c r="K39" s="84">
        <v>0</v>
      </c>
      <c r="L39" s="84">
        <v>1</v>
      </c>
      <c r="M39" s="84">
        <v>0</v>
      </c>
      <c r="N39" s="84">
        <v>0</v>
      </c>
      <c r="O39" s="84">
        <v>0</v>
      </c>
      <c r="P39" s="84">
        <v>0</v>
      </c>
      <c r="Q39" s="84">
        <v>0</v>
      </c>
      <c r="R39" s="84">
        <v>0</v>
      </c>
      <c r="S39" s="84">
        <v>0</v>
      </c>
      <c r="T39" s="84">
        <v>0</v>
      </c>
      <c r="U39" s="84">
        <v>0</v>
      </c>
      <c r="V39" s="84">
        <v>0</v>
      </c>
      <c r="W39" s="83">
        <v>1</v>
      </c>
      <c r="X39" s="84">
        <v>4</v>
      </c>
      <c r="Y39" s="84">
        <v>1</v>
      </c>
      <c r="Z39" s="84">
        <v>0</v>
      </c>
      <c r="AA39" s="86">
        <v>0</v>
      </c>
    </row>
    <row r="40" spans="1:27" ht="15.75" customHeight="1" x14ac:dyDescent="0.55000000000000004">
      <c r="A40" s="65" t="s">
        <v>46</v>
      </c>
      <c r="B40" s="65">
        <v>40</v>
      </c>
      <c r="C40" s="65" t="str">
        <f>CONCATENATE(A:A,B:B)</f>
        <v>AC40</v>
      </c>
      <c r="D40" s="65">
        <v>2009</v>
      </c>
      <c r="E40" s="83" t="s">
        <v>107</v>
      </c>
      <c r="F40" s="84">
        <v>0</v>
      </c>
      <c r="G40" s="84">
        <v>0</v>
      </c>
      <c r="H40" s="84">
        <v>0</v>
      </c>
      <c r="I40" s="84">
        <v>0</v>
      </c>
      <c r="J40" s="84">
        <v>0</v>
      </c>
      <c r="K40" s="84">
        <v>0</v>
      </c>
      <c r="L40" s="84">
        <v>0</v>
      </c>
      <c r="M40" s="84">
        <v>0</v>
      </c>
      <c r="N40" s="84">
        <v>0</v>
      </c>
      <c r="O40" s="84">
        <v>0</v>
      </c>
      <c r="P40" s="84">
        <v>0</v>
      </c>
      <c r="Q40" s="84">
        <v>0</v>
      </c>
      <c r="R40" s="84">
        <v>0</v>
      </c>
      <c r="S40" s="84">
        <v>0</v>
      </c>
      <c r="T40" s="84">
        <v>0</v>
      </c>
      <c r="U40" s="84">
        <v>2</v>
      </c>
      <c r="V40" s="84">
        <v>0</v>
      </c>
      <c r="W40" s="83">
        <v>10</v>
      </c>
      <c r="X40" s="84">
        <v>0</v>
      </c>
      <c r="Y40" s="84">
        <v>0</v>
      </c>
      <c r="Z40" s="84">
        <v>0</v>
      </c>
      <c r="AA40" s="86">
        <v>0</v>
      </c>
    </row>
    <row r="41" spans="1:27" ht="15.75" customHeight="1" x14ac:dyDescent="0.55000000000000004">
      <c r="A41" s="65" t="s">
        <v>46</v>
      </c>
      <c r="B41" s="65">
        <v>41</v>
      </c>
      <c r="C41" s="65" t="str">
        <f>CONCATENATE(A:A,B:B)</f>
        <v>AC41</v>
      </c>
      <c r="D41" s="65">
        <v>2009</v>
      </c>
      <c r="E41" s="83" t="s">
        <v>107</v>
      </c>
      <c r="F41" s="84">
        <v>0</v>
      </c>
      <c r="G41" s="84">
        <v>0</v>
      </c>
      <c r="H41" s="84">
        <v>0</v>
      </c>
      <c r="I41" s="84">
        <v>0</v>
      </c>
      <c r="J41" s="84">
        <v>0</v>
      </c>
      <c r="K41" s="84">
        <v>0</v>
      </c>
      <c r="L41" s="84">
        <v>0</v>
      </c>
      <c r="M41" s="84">
        <v>0</v>
      </c>
      <c r="N41" s="84">
        <v>0</v>
      </c>
      <c r="O41" s="84">
        <v>0</v>
      </c>
      <c r="P41" s="84">
        <v>0</v>
      </c>
      <c r="Q41" s="84">
        <v>0</v>
      </c>
      <c r="R41" s="84">
        <v>0</v>
      </c>
      <c r="S41" s="84">
        <v>0</v>
      </c>
      <c r="T41" s="84">
        <v>0</v>
      </c>
      <c r="U41" s="84">
        <v>0</v>
      </c>
      <c r="V41" s="84">
        <v>0</v>
      </c>
      <c r="W41" s="83">
        <v>39</v>
      </c>
      <c r="X41" s="84">
        <v>4</v>
      </c>
      <c r="Y41" s="84">
        <v>0</v>
      </c>
      <c r="Z41" s="84">
        <v>0</v>
      </c>
      <c r="AA41" s="86">
        <v>0</v>
      </c>
    </row>
    <row r="42" spans="1:27" ht="15.75" customHeight="1" x14ac:dyDescent="0.55000000000000004">
      <c r="A42" s="65" t="s">
        <v>46</v>
      </c>
      <c r="B42" s="65">
        <v>44</v>
      </c>
      <c r="C42" s="65" t="str">
        <f>CONCATENATE(A:A,B:B)</f>
        <v>AC44</v>
      </c>
      <c r="D42" s="65">
        <v>2008</v>
      </c>
      <c r="E42" s="83" t="s">
        <v>107</v>
      </c>
      <c r="F42" s="84">
        <v>0</v>
      </c>
      <c r="G42" s="84">
        <v>0</v>
      </c>
      <c r="H42" s="84">
        <v>0</v>
      </c>
      <c r="I42" s="84">
        <v>0</v>
      </c>
      <c r="J42" s="84">
        <v>0</v>
      </c>
      <c r="K42" s="84">
        <v>0</v>
      </c>
      <c r="L42" s="84">
        <v>0</v>
      </c>
      <c r="M42" s="84">
        <v>0</v>
      </c>
      <c r="N42" s="84">
        <v>0</v>
      </c>
      <c r="O42" s="84">
        <v>0</v>
      </c>
      <c r="P42" s="84">
        <v>0</v>
      </c>
      <c r="Q42" s="84">
        <v>0</v>
      </c>
      <c r="R42" s="84">
        <v>0</v>
      </c>
      <c r="S42" s="84">
        <v>1</v>
      </c>
      <c r="T42" s="84">
        <v>1</v>
      </c>
      <c r="U42" s="84">
        <v>1</v>
      </c>
      <c r="V42" s="84">
        <v>0</v>
      </c>
      <c r="W42" s="83">
        <v>133</v>
      </c>
      <c r="X42" s="84">
        <v>0</v>
      </c>
      <c r="Y42" s="84">
        <v>0</v>
      </c>
      <c r="Z42" s="84">
        <v>0</v>
      </c>
      <c r="AA42" s="86">
        <v>0</v>
      </c>
    </row>
    <row r="43" spans="1:27" ht="15.75" customHeight="1" x14ac:dyDescent="0.55000000000000004">
      <c r="A43" s="65" t="s">
        <v>46</v>
      </c>
      <c r="B43" s="65">
        <v>45</v>
      </c>
      <c r="C43" s="65" t="str">
        <f>CONCATENATE(A:A,B:B)</f>
        <v>AC45</v>
      </c>
      <c r="D43" s="65">
        <v>2008</v>
      </c>
      <c r="E43" s="83" t="s">
        <v>107</v>
      </c>
      <c r="F43" s="84">
        <v>0</v>
      </c>
      <c r="G43" s="84">
        <v>0</v>
      </c>
      <c r="H43" s="84">
        <v>0</v>
      </c>
      <c r="I43" s="84">
        <v>0</v>
      </c>
      <c r="J43" s="84">
        <v>0</v>
      </c>
      <c r="K43" s="84">
        <v>0</v>
      </c>
      <c r="L43" s="84">
        <v>0</v>
      </c>
      <c r="M43" s="84">
        <v>0</v>
      </c>
      <c r="N43" s="84">
        <v>0</v>
      </c>
      <c r="O43" s="84">
        <v>0</v>
      </c>
      <c r="P43" s="84">
        <v>0</v>
      </c>
      <c r="Q43" s="84">
        <v>0</v>
      </c>
      <c r="R43" s="84">
        <v>0</v>
      </c>
      <c r="S43" s="84">
        <v>0</v>
      </c>
      <c r="T43" s="84">
        <v>0</v>
      </c>
      <c r="U43" s="84">
        <v>0</v>
      </c>
      <c r="V43" s="84">
        <v>1</v>
      </c>
      <c r="W43" s="83">
        <v>43</v>
      </c>
      <c r="X43" s="84">
        <v>3</v>
      </c>
      <c r="Y43" s="84">
        <v>0</v>
      </c>
      <c r="Z43" s="84">
        <v>0</v>
      </c>
      <c r="AA43" s="86">
        <v>0</v>
      </c>
    </row>
    <row r="44" spans="1:27" ht="15.75" customHeight="1" x14ac:dyDescent="0.55000000000000004">
      <c r="A44" s="65" t="s">
        <v>46</v>
      </c>
      <c r="B44" s="65">
        <v>60</v>
      </c>
      <c r="C44" s="65" t="str">
        <f>CONCATENATE(A:A,B:B)</f>
        <v>AC60</v>
      </c>
      <c r="D44" s="65">
        <v>2009</v>
      </c>
      <c r="E44" s="83" t="s">
        <v>107</v>
      </c>
      <c r="F44" s="84">
        <v>0</v>
      </c>
      <c r="G44" s="84">
        <v>0</v>
      </c>
      <c r="H44" s="84">
        <v>0</v>
      </c>
      <c r="I44" s="84">
        <v>0</v>
      </c>
      <c r="J44" s="84">
        <v>0</v>
      </c>
      <c r="K44" s="84">
        <v>0</v>
      </c>
      <c r="L44" s="84">
        <v>0</v>
      </c>
      <c r="M44" s="84">
        <v>0</v>
      </c>
      <c r="N44" s="84">
        <v>0</v>
      </c>
      <c r="O44" s="84">
        <v>0</v>
      </c>
      <c r="P44" s="84">
        <v>0</v>
      </c>
      <c r="Q44" s="84">
        <v>0</v>
      </c>
      <c r="R44" s="84">
        <v>0</v>
      </c>
      <c r="S44" s="84">
        <v>0</v>
      </c>
      <c r="T44" s="84">
        <v>0</v>
      </c>
      <c r="U44" s="84">
        <v>0</v>
      </c>
      <c r="V44" s="84">
        <v>0</v>
      </c>
      <c r="W44" s="83">
        <v>6</v>
      </c>
      <c r="X44" s="84">
        <v>6</v>
      </c>
      <c r="Y44" s="84">
        <v>1</v>
      </c>
      <c r="Z44" s="84">
        <v>0</v>
      </c>
      <c r="AA44" s="86">
        <v>0</v>
      </c>
    </row>
    <row r="45" spans="1:27" ht="15.75" customHeight="1" x14ac:dyDescent="0.55000000000000004">
      <c r="A45" s="65" t="s">
        <v>46</v>
      </c>
      <c r="B45" s="65">
        <v>61</v>
      </c>
      <c r="C45" s="65" t="str">
        <f>CONCATENATE(A:A,B:B)</f>
        <v>AC61</v>
      </c>
      <c r="D45" s="65">
        <v>2009</v>
      </c>
      <c r="E45" s="83" t="s">
        <v>107</v>
      </c>
      <c r="F45" s="84">
        <v>0</v>
      </c>
      <c r="G45" s="84">
        <v>0</v>
      </c>
      <c r="H45" s="84">
        <v>0</v>
      </c>
      <c r="I45" s="84">
        <v>1</v>
      </c>
      <c r="J45" s="84">
        <v>0</v>
      </c>
      <c r="K45" s="84">
        <v>2</v>
      </c>
      <c r="L45" s="84">
        <v>2</v>
      </c>
      <c r="M45" s="84">
        <v>2</v>
      </c>
      <c r="N45" s="84">
        <v>1</v>
      </c>
      <c r="O45" s="84">
        <v>0</v>
      </c>
      <c r="P45" s="84">
        <v>0</v>
      </c>
      <c r="Q45" s="84">
        <v>0</v>
      </c>
      <c r="R45" s="84">
        <v>0</v>
      </c>
      <c r="S45" s="84">
        <v>0</v>
      </c>
      <c r="T45" s="84">
        <v>0</v>
      </c>
      <c r="U45" s="84">
        <v>0</v>
      </c>
      <c r="V45" s="84">
        <v>0</v>
      </c>
      <c r="W45" s="83">
        <v>6</v>
      </c>
      <c r="X45" s="84">
        <v>12</v>
      </c>
      <c r="Y45" s="84">
        <v>2</v>
      </c>
      <c r="Z45" s="84">
        <v>0</v>
      </c>
      <c r="AA45" s="86">
        <v>0</v>
      </c>
    </row>
    <row r="46" spans="1:27" ht="15.75" customHeight="1" x14ac:dyDescent="0.55000000000000004">
      <c r="A46" s="65" t="s">
        <v>46</v>
      </c>
      <c r="B46" s="65">
        <v>62</v>
      </c>
      <c r="C46" s="65" t="str">
        <f>CONCATENATE(A:A,B:B)</f>
        <v>AC62</v>
      </c>
      <c r="D46" s="65">
        <v>2009</v>
      </c>
      <c r="E46" s="83" t="s">
        <v>107</v>
      </c>
      <c r="F46" s="84">
        <v>0</v>
      </c>
      <c r="G46" s="84">
        <v>0</v>
      </c>
      <c r="H46" s="84">
        <v>0</v>
      </c>
      <c r="I46" s="84">
        <v>0</v>
      </c>
      <c r="J46" s="84">
        <v>0</v>
      </c>
      <c r="K46" s="84">
        <v>0</v>
      </c>
      <c r="L46" s="84">
        <v>0</v>
      </c>
      <c r="M46" s="84">
        <v>0</v>
      </c>
      <c r="N46" s="84">
        <v>0</v>
      </c>
      <c r="O46" s="84">
        <v>0</v>
      </c>
      <c r="P46" s="84">
        <v>0</v>
      </c>
      <c r="Q46" s="84">
        <v>0</v>
      </c>
      <c r="R46" s="84">
        <v>0</v>
      </c>
      <c r="S46" s="84">
        <v>0</v>
      </c>
      <c r="T46" s="84">
        <v>0</v>
      </c>
      <c r="U46" s="84">
        <v>0</v>
      </c>
      <c r="V46" s="84">
        <v>0</v>
      </c>
      <c r="W46" s="83">
        <v>4</v>
      </c>
      <c r="X46" s="84">
        <v>8</v>
      </c>
      <c r="Y46" s="84">
        <v>7</v>
      </c>
      <c r="Z46" s="84">
        <v>1</v>
      </c>
      <c r="AA46" s="86">
        <v>0</v>
      </c>
    </row>
    <row r="47" spans="1:27" ht="15.75" customHeight="1" x14ac:dyDescent="0.55000000000000004">
      <c r="A47" s="65" t="s">
        <v>54</v>
      </c>
      <c r="B47" s="65">
        <v>1</v>
      </c>
      <c r="C47" s="65" t="str">
        <f>CONCATENATE(A:A,B:B)</f>
        <v>AK1</v>
      </c>
      <c r="D47" s="65">
        <v>2007</v>
      </c>
      <c r="E47" s="83" t="s">
        <v>107</v>
      </c>
      <c r="F47" s="84">
        <v>0</v>
      </c>
      <c r="G47" s="84">
        <v>0</v>
      </c>
      <c r="H47" s="84">
        <v>0</v>
      </c>
      <c r="I47" s="84">
        <v>0</v>
      </c>
      <c r="J47" s="84">
        <v>1</v>
      </c>
      <c r="K47" s="84">
        <v>1</v>
      </c>
      <c r="L47" s="84">
        <v>0</v>
      </c>
      <c r="M47" s="84">
        <v>2</v>
      </c>
      <c r="N47" s="84">
        <v>0</v>
      </c>
      <c r="O47" s="84">
        <v>0</v>
      </c>
      <c r="P47" s="84">
        <v>0</v>
      </c>
      <c r="Q47" s="84">
        <v>0</v>
      </c>
      <c r="R47" s="84">
        <v>0</v>
      </c>
      <c r="S47" s="84">
        <v>0</v>
      </c>
      <c r="T47" s="84">
        <v>0</v>
      </c>
      <c r="U47" s="84">
        <v>0</v>
      </c>
      <c r="V47" s="84">
        <v>0</v>
      </c>
      <c r="W47" s="83">
        <v>16</v>
      </c>
      <c r="X47" s="84">
        <v>6</v>
      </c>
      <c r="Y47" s="84">
        <v>0</v>
      </c>
      <c r="Z47" s="84">
        <v>0</v>
      </c>
      <c r="AA47" s="86">
        <v>0</v>
      </c>
    </row>
    <row r="48" spans="1:27" ht="15.75" customHeight="1" x14ac:dyDescent="0.55000000000000004">
      <c r="A48" s="65" t="s">
        <v>54</v>
      </c>
      <c r="B48" s="65">
        <v>2</v>
      </c>
      <c r="C48" s="65" t="str">
        <f>CONCATENATE(A:A,B:B)</f>
        <v>AK2</v>
      </c>
      <c r="D48" s="65">
        <v>2007</v>
      </c>
      <c r="E48" s="83" t="s">
        <v>107</v>
      </c>
      <c r="F48" s="84">
        <v>0</v>
      </c>
      <c r="G48" s="84">
        <v>0</v>
      </c>
      <c r="H48" s="84">
        <v>0</v>
      </c>
      <c r="I48" s="84">
        <v>0</v>
      </c>
      <c r="J48" s="84">
        <v>0</v>
      </c>
      <c r="K48" s="84">
        <v>0</v>
      </c>
      <c r="L48" s="84">
        <v>1</v>
      </c>
      <c r="M48" s="84">
        <v>0</v>
      </c>
      <c r="N48" s="84">
        <v>0</v>
      </c>
      <c r="O48" s="84">
        <v>0</v>
      </c>
      <c r="P48" s="84">
        <v>0</v>
      </c>
      <c r="Q48" s="84">
        <v>0</v>
      </c>
      <c r="R48" s="84">
        <v>0</v>
      </c>
      <c r="S48" s="84">
        <v>1</v>
      </c>
      <c r="T48" s="84">
        <v>0</v>
      </c>
      <c r="U48" s="84">
        <v>0</v>
      </c>
      <c r="V48" s="84">
        <v>0</v>
      </c>
      <c r="W48" s="83">
        <v>11</v>
      </c>
      <c r="X48" s="84">
        <v>2</v>
      </c>
      <c r="Y48" s="84">
        <v>0</v>
      </c>
      <c r="Z48" s="84">
        <v>0</v>
      </c>
      <c r="AA48" s="86">
        <v>0</v>
      </c>
    </row>
    <row r="49" spans="1:27" ht="15.75" customHeight="1" x14ac:dyDescent="0.55000000000000004">
      <c r="A49" s="65" t="s">
        <v>54</v>
      </c>
      <c r="B49" s="65">
        <v>3</v>
      </c>
      <c r="C49" s="65" t="str">
        <f>CONCATENATE(A:A,B:B)</f>
        <v>AK3</v>
      </c>
      <c r="D49" s="65">
        <v>2007</v>
      </c>
      <c r="E49" s="83" t="s">
        <v>107</v>
      </c>
      <c r="F49" s="84">
        <v>0</v>
      </c>
      <c r="G49" s="84">
        <v>0</v>
      </c>
      <c r="H49" s="84">
        <v>0</v>
      </c>
      <c r="I49" s="84">
        <v>0</v>
      </c>
      <c r="J49" s="84">
        <v>0</v>
      </c>
      <c r="K49" s="84">
        <v>0</v>
      </c>
      <c r="L49" s="84">
        <v>0</v>
      </c>
      <c r="M49" s="84">
        <v>0</v>
      </c>
      <c r="N49" s="84">
        <v>0</v>
      </c>
      <c r="O49" s="84">
        <v>0</v>
      </c>
      <c r="P49" s="84">
        <v>1</v>
      </c>
      <c r="Q49" s="84">
        <v>0</v>
      </c>
      <c r="R49" s="84">
        <v>1</v>
      </c>
      <c r="S49" s="84">
        <v>0</v>
      </c>
      <c r="T49" s="84">
        <v>1</v>
      </c>
      <c r="U49" s="84">
        <v>0</v>
      </c>
      <c r="V49" s="84">
        <v>0</v>
      </c>
      <c r="W49" s="83">
        <v>7</v>
      </c>
      <c r="X49" s="84">
        <v>0</v>
      </c>
      <c r="Y49" s="84">
        <v>0</v>
      </c>
      <c r="Z49" s="84">
        <v>0</v>
      </c>
      <c r="AA49" s="86">
        <v>0</v>
      </c>
    </row>
    <row r="50" spans="1:27" ht="15.75" customHeight="1" x14ac:dyDescent="0.55000000000000004">
      <c r="A50" s="65" t="s">
        <v>54</v>
      </c>
      <c r="B50" s="65">
        <v>4</v>
      </c>
      <c r="C50" s="65" t="str">
        <f>CONCATENATE(A:A,B:B)</f>
        <v>AK4</v>
      </c>
      <c r="D50" s="65">
        <v>2007</v>
      </c>
      <c r="E50" s="83" t="s">
        <v>107</v>
      </c>
      <c r="F50" s="84">
        <v>0</v>
      </c>
      <c r="G50" s="84">
        <v>0</v>
      </c>
      <c r="H50" s="84">
        <v>0</v>
      </c>
      <c r="I50" s="84">
        <v>0</v>
      </c>
      <c r="J50" s="84">
        <v>0</v>
      </c>
      <c r="K50" s="84">
        <v>0</v>
      </c>
      <c r="L50" s="84">
        <v>0</v>
      </c>
      <c r="M50" s="84">
        <v>0</v>
      </c>
      <c r="N50" s="84">
        <v>0</v>
      </c>
      <c r="O50" s="84">
        <v>1</v>
      </c>
      <c r="P50" s="84">
        <v>1</v>
      </c>
      <c r="Q50" s="84">
        <v>0</v>
      </c>
      <c r="R50" s="84">
        <v>2</v>
      </c>
      <c r="S50" s="84">
        <v>1</v>
      </c>
      <c r="T50" s="84">
        <v>1</v>
      </c>
      <c r="U50" s="84">
        <v>0</v>
      </c>
      <c r="V50" s="84">
        <v>0</v>
      </c>
      <c r="W50" s="83">
        <v>16</v>
      </c>
      <c r="X50" s="84">
        <v>0</v>
      </c>
      <c r="Y50" s="84">
        <v>0</v>
      </c>
      <c r="Z50" s="84">
        <v>0</v>
      </c>
      <c r="AA50" s="86">
        <v>0</v>
      </c>
    </row>
    <row r="51" spans="1:27" ht="15.75" customHeight="1" x14ac:dyDescent="0.55000000000000004">
      <c r="A51" s="65" t="s">
        <v>54</v>
      </c>
      <c r="B51" s="65">
        <v>5</v>
      </c>
      <c r="C51" s="65" t="str">
        <f>CONCATENATE(A:A,B:B)</f>
        <v>AK5</v>
      </c>
      <c r="D51" s="65">
        <v>2007</v>
      </c>
      <c r="E51" s="83" t="s">
        <v>107</v>
      </c>
      <c r="F51" s="84">
        <v>0</v>
      </c>
      <c r="G51" s="84">
        <v>0</v>
      </c>
      <c r="H51" s="84">
        <v>0</v>
      </c>
      <c r="I51" s="84">
        <v>0</v>
      </c>
      <c r="J51" s="84">
        <v>0</v>
      </c>
      <c r="K51" s="84">
        <v>0</v>
      </c>
      <c r="L51" s="84">
        <v>1</v>
      </c>
      <c r="M51" s="84">
        <v>3</v>
      </c>
      <c r="N51" s="84">
        <v>1</v>
      </c>
      <c r="O51" s="84">
        <v>0</v>
      </c>
      <c r="P51" s="84">
        <v>0</v>
      </c>
      <c r="Q51" s="84">
        <v>0</v>
      </c>
      <c r="R51" s="84">
        <v>0</v>
      </c>
      <c r="S51" s="84">
        <v>0</v>
      </c>
      <c r="T51" s="84">
        <v>0</v>
      </c>
      <c r="U51" s="84">
        <v>0</v>
      </c>
      <c r="V51" s="84">
        <v>0</v>
      </c>
      <c r="W51" s="83">
        <v>4</v>
      </c>
      <c r="X51" s="84">
        <v>0</v>
      </c>
      <c r="Y51" s="84">
        <v>0</v>
      </c>
      <c r="Z51" s="84">
        <v>0</v>
      </c>
      <c r="AA51" s="86">
        <v>0</v>
      </c>
    </row>
    <row r="52" spans="1:27" ht="15.75" customHeight="1" x14ac:dyDescent="0.55000000000000004">
      <c r="A52" s="65" t="s">
        <v>54</v>
      </c>
      <c r="B52" s="65">
        <v>6</v>
      </c>
      <c r="C52" s="65" t="str">
        <f>CONCATENATE(A:A,B:B)</f>
        <v>AK6</v>
      </c>
      <c r="D52" s="65">
        <v>2007</v>
      </c>
      <c r="E52" s="83" t="s">
        <v>107</v>
      </c>
      <c r="F52" s="84">
        <v>0</v>
      </c>
      <c r="G52" s="84">
        <v>0</v>
      </c>
      <c r="H52" s="84">
        <v>0</v>
      </c>
      <c r="I52" s="84">
        <v>0</v>
      </c>
      <c r="J52" s="84">
        <v>0</v>
      </c>
      <c r="K52" s="84">
        <v>0</v>
      </c>
      <c r="L52" s="84">
        <v>0</v>
      </c>
      <c r="M52" s="84">
        <v>0</v>
      </c>
      <c r="N52" s="84">
        <v>0</v>
      </c>
      <c r="O52" s="84">
        <v>0</v>
      </c>
      <c r="P52" s="84">
        <v>0</v>
      </c>
      <c r="Q52" s="84">
        <v>0</v>
      </c>
      <c r="R52" s="84">
        <v>0</v>
      </c>
      <c r="S52" s="84">
        <v>0</v>
      </c>
      <c r="T52" s="84">
        <v>0</v>
      </c>
      <c r="U52" s="84">
        <v>1</v>
      </c>
      <c r="V52" s="84">
        <v>0</v>
      </c>
      <c r="W52" s="83">
        <v>11</v>
      </c>
      <c r="X52" s="84">
        <v>0</v>
      </c>
      <c r="Y52" s="84">
        <v>0</v>
      </c>
      <c r="Z52" s="84">
        <v>0</v>
      </c>
      <c r="AA52" s="86">
        <v>0</v>
      </c>
    </row>
    <row r="53" spans="1:27" ht="15.75" customHeight="1" x14ac:dyDescent="0.55000000000000004">
      <c r="A53" s="65" t="s">
        <v>54</v>
      </c>
      <c r="B53" s="65">
        <v>7</v>
      </c>
      <c r="C53" s="65" t="str">
        <f>CONCATENATE(A:A,B:B)</f>
        <v>AK7</v>
      </c>
      <c r="D53" s="65">
        <v>2007</v>
      </c>
      <c r="E53" s="83" t="s">
        <v>107</v>
      </c>
      <c r="F53" s="84">
        <v>0</v>
      </c>
      <c r="G53" s="84">
        <v>0</v>
      </c>
      <c r="H53" s="84">
        <v>0</v>
      </c>
      <c r="I53" s="84">
        <v>0</v>
      </c>
      <c r="J53" s="84">
        <v>0</v>
      </c>
      <c r="K53" s="84">
        <v>1</v>
      </c>
      <c r="L53" s="84">
        <v>0</v>
      </c>
      <c r="M53" s="84">
        <v>0</v>
      </c>
      <c r="N53" s="84">
        <v>0</v>
      </c>
      <c r="O53" s="84">
        <v>1</v>
      </c>
      <c r="P53" s="84">
        <v>1</v>
      </c>
      <c r="Q53" s="84">
        <v>0</v>
      </c>
      <c r="R53" s="84">
        <v>0</v>
      </c>
      <c r="S53" s="84">
        <v>0</v>
      </c>
      <c r="T53" s="84">
        <v>0</v>
      </c>
      <c r="U53" s="84">
        <v>0</v>
      </c>
      <c r="V53" s="84">
        <v>0</v>
      </c>
      <c r="W53" s="83">
        <v>3</v>
      </c>
      <c r="X53" s="84">
        <v>0</v>
      </c>
      <c r="Y53" s="84">
        <v>0</v>
      </c>
      <c r="Z53" s="84">
        <v>0</v>
      </c>
      <c r="AA53" s="86">
        <v>0</v>
      </c>
    </row>
    <row r="54" spans="1:27" ht="15.75" customHeight="1" x14ac:dyDescent="0.55000000000000004">
      <c r="A54" s="65" t="s">
        <v>54</v>
      </c>
      <c r="B54" s="65">
        <v>8</v>
      </c>
      <c r="C54" s="65" t="str">
        <f>CONCATENATE(A:A,B:B)</f>
        <v>AK8</v>
      </c>
      <c r="D54" s="65">
        <v>2007</v>
      </c>
      <c r="E54" s="83" t="s">
        <v>107</v>
      </c>
      <c r="F54" s="84">
        <v>0</v>
      </c>
      <c r="G54" s="84">
        <v>0</v>
      </c>
      <c r="H54" s="84">
        <v>1</v>
      </c>
      <c r="I54" s="84">
        <v>0</v>
      </c>
      <c r="J54" s="84">
        <v>0</v>
      </c>
      <c r="K54" s="84">
        <v>1</v>
      </c>
      <c r="L54" s="84">
        <v>1</v>
      </c>
      <c r="M54" s="84">
        <v>1</v>
      </c>
      <c r="N54" s="84">
        <v>2</v>
      </c>
      <c r="O54" s="84">
        <v>0</v>
      </c>
      <c r="P54" s="84">
        <v>0</v>
      </c>
      <c r="Q54" s="84">
        <v>0</v>
      </c>
      <c r="R54" s="84">
        <v>0</v>
      </c>
      <c r="S54" s="84">
        <v>0</v>
      </c>
      <c r="T54" s="84">
        <v>0</v>
      </c>
      <c r="U54" s="84">
        <v>0</v>
      </c>
      <c r="V54" s="84">
        <v>0</v>
      </c>
      <c r="W54" s="83">
        <v>3</v>
      </c>
      <c r="X54" s="84">
        <v>2</v>
      </c>
      <c r="Y54" s="84">
        <v>0</v>
      </c>
      <c r="Z54" s="84">
        <v>0</v>
      </c>
      <c r="AA54" s="86">
        <v>0</v>
      </c>
    </row>
    <row r="55" spans="1:27" ht="15.75" customHeight="1" x14ac:dyDescent="0.55000000000000004">
      <c r="A55" s="65" t="s">
        <v>55</v>
      </c>
      <c r="B55" s="65">
        <v>1</v>
      </c>
      <c r="C55" s="65" t="str">
        <f>CONCATENATE(A:A,B:B)</f>
        <v>ANC1</v>
      </c>
      <c r="D55" s="65">
        <v>2007</v>
      </c>
      <c r="E55" s="83" t="s">
        <v>107</v>
      </c>
      <c r="F55" s="84">
        <v>0</v>
      </c>
      <c r="G55" s="84">
        <v>0</v>
      </c>
      <c r="H55" s="84">
        <v>0</v>
      </c>
      <c r="I55" s="84">
        <v>0</v>
      </c>
      <c r="J55" s="84">
        <v>0</v>
      </c>
      <c r="K55" s="84">
        <v>0</v>
      </c>
      <c r="L55" s="84">
        <v>0</v>
      </c>
      <c r="M55" s="84">
        <v>0</v>
      </c>
      <c r="N55" s="84">
        <v>0</v>
      </c>
      <c r="O55" s="84">
        <v>0</v>
      </c>
      <c r="P55" s="84">
        <v>0</v>
      </c>
      <c r="Q55" s="84">
        <v>0</v>
      </c>
      <c r="R55" s="84">
        <v>0</v>
      </c>
      <c r="S55" s="84">
        <v>0</v>
      </c>
      <c r="T55" s="84">
        <v>1</v>
      </c>
      <c r="U55" s="84">
        <v>0</v>
      </c>
      <c r="V55" s="84">
        <v>0</v>
      </c>
      <c r="W55" s="83">
        <v>3</v>
      </c>
      <c r="X55" s="84">
        <v>0</v>
      </c>
      <c r="Y55" s="84">
        <v>0</v>
      </c>
      <c r="Z55" s="84">
        <v>0</v>
      </c>
      <c r="AA55" s="86">
        <v>0</v>
      </c>
    </row>
    <row r="56" spans="1:27" ht="15.75" customHeight="1" x14ac:dyDescent="0.55000000000000004">
      <c r="A56" s="65" t="s">
        <v>55</v>
      </c>
      <c r="B56" s="65">
        <v>2</v>
      </c>
      <c r="C56" s="65" t="str">
        <f>CONCATENATE(A:A,B:B)</f>
        <v>ANC2</v>
      </c>
      <c r="D56" s="65">
        <v>2007</v>
      </c>
      <c r="E56" s="83" t="s">
        <v>107</v>
      </c>
      <c r="F56" s="84">
        <v>0</v>
      </c>
      <c r="G56" s="84">
        <v>0</v>
      </c>
      <c r="H56" s="84">
        <v>0</v>
      </c>
      <c r="I56" s="84">
        <v>0</v>
      </c>
      <c r="J56" s="84">
        <v>0</v>
      </c>
      <c r="K56" s="84">
        <v>0</v>
      </c>
      <c r="L56" s="84">
        <v>0</v>
      </c>
      <c r="M56" s="84">
        <v>0</v>
      </c>
      <c r="N56" s="84">
        <v>0</v>
      </c>
      <c r="O56" s="84">
        <v>0</v>
      </c>
      <c r="P56" s="84">
        <v>0</v>
      </c>
      <c r="Q56" s="84">
        <v>0</v>
      </c>
      <c r="R56" s="84">
        <v>0</v>
      </c>
      <c r="S56" s="84">
        <v>0</v>
      </c>
      <c r="T56" s="84">
        <v>0</v>
      </c>
      <c r="U56" s="84">
        <v>0</v>
      </c>
      <c r="V56" s="84">
        <v>0</v>
      </c>
      <c r="W56" s="83">
        <v>16</v>
      </c>
      <c r="X56" s="84">
        <v>9</v>
      </c>
      <c r="Y56" s="84">
        <v>5</v>
      </c>
      <c r="Z56" s="84">
        <v>2</v>
      </c>
      <c r="AA56" s="86">
        <v>0</v>
      </c>
    </row>
    <row r="57" spans="1:27" ht="15.75" customHeight="1" x14ac:dyDescent="0.55000000000000004">
      <c r="A57" s="65" t="s">
        <v>55</v>
      </c>
      <c r="B57" s="65">
        <v>3</v>
      </c>
      <c r="C57" s="65" t="str">
        <f>CONCATENATE(A:A,B:B)</f>
        <v>ANC3</v>
      </c>
      <c r="D57" s="65">
        <v>2008</v>
      </c>
      <c r="E57" s="83" t="s">
        <v>107</v>
      </c>
      <c r="F57" s="84">
        <v>0</v>
      </c>
      <c r="G57" s="84">
        <v>0</v>
      </c>
      <c r="H57" s="84">
        <v>0</v>
      </c>
      <c r="I57" s="84">
        <v>0</v>
      </c>
      <c r="J57" s="84">
        <v>1</v>
      </c>
      <c r="K57" s="84">
        <v>0</v>
      </c>
      <c r="L57" s="84">
        <v>0</v>
      </c>
      <c r="M57" s="84">
        <v>0</v>
      </c>
      <c r="N57" s="84">
        <v>1</v>
      </c>
      <c r="O57" s="84">
        <v>2</v>
      </c>
      <c r="P57" s="84">
        <v>0</v>
      </c>
      <c r="Q57" s="84">
        <v>1</v>
      </c>
      <c r="R57" s="84">
        <v>0</v>
      </c>
      <c r="S57" s="84">
        <v>0</v>
      </c>
      <c r="T57" s="84">
        <v>0</v>
      </c>
      <c r="U57" s="84">
        <v>0</v>
      </c>
      <c r="V57" s="84">
        <v>0</v>
      </c>
      <c r="W57" s="83">
        <v>2</v>
      </c>
      <c r="X57" s="84">
        <v>2</v>
      </c>
      <c r="Y57" s="84">
        <v>0</v>
      </c>
      <c r="Z57" s="84">
        <v>0</v>
      </c>
      <c r="AA57" s="86">
        <v>0</v>
      </c>
    </row>
    <row r="58" spans="1:27" ht="15.75" customHeight="1" x14ac:dyDescent="0.55000000000000004">
      <c r="A58" s="65" t="s">
        <v>55</v>
      </c>
      <c r="B58" s="65">
        <v>4</v>
      </c>
      <c r="C58" s="65" t="str">
        <f>CONCATENATE(A:A,B:B)</f>
        <v>ANC4</v>
      </c>
      <c r="D58" s="65">
        <v>2007</v>
      </c>
      <c r="E58" s="83" t="s">
        <v>107</v>
      </c>
      <c r="F58" s="84">
        <v>17</v>
      </c>
      <c r="G58" s="84">
        <v>1</v>
      </c>
      <c r="H58" s="84">
        <v>0</v>
      </c>
      <c r="I58" s="84">
        <v>0</v>
      </c>
      <c r="J58" s="84">
        <v>0</v>
      </c>
      <c r="K58" s="84">
        <v>0</v>
      </c>
      <c r="L58" s="84">
        <v>1</v>
      </c>
      <c r="M58" s="84">
        <v>0</v>
      </c>
      <c r="N58" s="84">
        <v>0</v>
      </c>
      <c r="O58" s="84">
        <v>0</v>
      </c>
      <c r="P58" s="84">
        <v>0</v>
      </c>
      <c r="Q58" s="84">
        <v>1</v>
      </c>
      <c r="R58" s="84">
        <v>0</v>
      </c>
      <c r="S58" s="84">
        <v>1</v>
      </c>
      <c r="T58" s="84">
        <v>0</v>
      </c>
      <c r="U58" s="84">
        <v>0</v>
      </c>
      <c r="V58" s="84">
        <v>0</v>
      </c>
      <c r="W58" s="83">
        <v>15</v>
      </c>
      <c r="X58" s="84">
        <v>11</v>
      </c>
      <c r="Y58" s="84">
        <v>6</v>
      </c>
      <c r="Z58" s="84">
        <v>7</v>
      </c>
      <c r="AA58" s="86">
        <v>6</v>
      </c>
    </row>
    <row r="59" spans="1:27" ht="15.75" customHeight="1" x14ac:dyDescent="0.55000000000000004">
      <c r="A59" s="65" t="s">
        <v>55</v>
      </c>
      <c r="B59" s="65">
        <v>5</v>
      </c>
      <c r="C59" s="65" t="str">
        <f>CONCATENATE(A:A,B:B)</f>
        <v>ANC5</v>
      </c>
      <c r="D59" s="65">
        <v>2008</v>
      </c>
      <c r="E59" s="83" t="s">
        <v>107</v>
      </c>
      <c r="F59" s="84">
        <v>0</v>
      </c>
      <c r="G59" s="84">
        <v>0</v>
      </c>
      <c r="H59" s="84">
        <v>0</v>
      </c>
      <c r="I59" s="84">
        <v>0</v>
      </c>
      <c r="J59" s="84">
        <v>0</v>
      </c>
      <c r="K59" s="84">
        <v>0</v>
      </c>
      <c r="L59" s="84">
        <v>0</v>
      </c>
      <c r="M59" s="84">
        <v>0</v>
      </c>
      <c r="N59" s="84">
        <v>2</v>
      </c>
      <c r="O59" s="84">
        <v>0</v>
      </c>
      <c r="P59" s="84">
        <v>0</v>
      </c>
      <c r="Q59" s="84">
        <v>0</v>
      </c>
      <c r="R59" s="84">
        <v>0</v>
      </c>
      <c r="S59" s="84">
        <v>0</v>
      </c>
      <c r="T59" s="84">
        <v>0</v>
      </c>
      <c r="U59" s="84">
        <v>0</v>
      </c>
      <c r="V59" s="84">
        <v>0</v>
      </c>
      <c r="W59" s="83">
        <v>8</v>
      </c>
      <c r="X59" s="84">
        <v>1</v>
      </c>
      <c r="Y59" s="84">
        <v>0</v>
      </c>
      <c r="Z59" s="84">
        <v>0</v>
      </c>
      <c r="AA59" s="86">
        <v>0</v>
      </c>
    </row>
    <row r="60" spans="1:27" ht="15.75" customHeight="1" x14ac:dyDescent="0.55000000000000004">
      <c r="A60" s="65" t="s">
        <v>55</v>
      </c>
      <c r="B60" s="65">
        <v>6</v>
      </c>
      <c r="C60" s="65" t="str">
        <f>CONCATENATE(A:A,B:B)</f>
        <v>ANC6</v>
      </c>
      <c r="D60" s="65">
        <v>2008</v>
      </c>
      <c r="E60" s="83" t="s">
        <v>107</v>
      </c>
      <c r="F60" s="84">
        <v>0</v>
      </c>
      <c r="G60" s="84">
        <v>0</v>
      </c>
      <c r="H60" s="84">
        <v>0</v>
      </c>
      <c r="I60" s="84">
        <v>0</v>
      </c>
      <c r="J60" s="84">
        <v>0</v>
      </c>
      <c r="K60" s="84">
        <v>0</v>
      </c>
      <c r="L60" s="84">
        <v>0</v>
      </c>
      <c r="M60" s="84">
        <v>0</v>
      </c>
      <c r="N60" s="84">
        <v>0</v>
      </c>
      <c r="O60" s="84">
        <v>0</v>
      </c>
      <c r="P60" s="84">
        <v>0</v>
      </c>
      <c r="Q60" s="84">
        <v>0</v>
      </c>
      <c r="R60" s="84">
        <v>1</v>
      </c>
      <c r="S60" s="84">
        <v>0</v>
      </c>
      <c r="T60" s="84">
        <v>0</v>
      </c>
      <c r="U60" s="84">
        <v>0</v>
      </c>
      <c r="V60" s="84">
        <v>0</v>
      </c>
      <c r="W60" s="83">
        <v>3</v>
      </c>
      <c r="X60" s="84">
        <v>4</v>
      </c>
      <c r="Y60" s="84">
        <v>0</v>
      </c>
      <c r="Z60" s="84">
        <v>0</v>
      </c>
      <c r="AA60" s="86">
        <v>0</v>
      </c>
    </row>
    <row r="61" spans="1:27" ht="15.75" customHeight="1" x14ac:dyDescent="0.55000000000000004">
      <c r="A61" s="65" t="s">
        <v>55</v>
      </c>
      <c r="B61" s="65">
        <v>7</v>
      </c>
      <c r="C61" s="65" t="str">
        <f>CONCATENATE(A:A,B:B)</f>
        <v>ANC7</v>
      </c>
      <c r="D61" s="65">
        <v>2007</v>
      </c>
      <c r="E61" s="83" t="s">
        <v>107</v>
      </c>
      <c r="F61" s="84">
        <v>0</v>
      </c>
      <c r="G61" s="84">
        <v>0</v>
      </c>
      <c r="H61" s="84">
        <v>0</v>
      </c>
      <c r="I61" s="84">
        <v>0</v>
      </c>
      <c r="J61" s="84">
        <v>0</v>
      </c>
      <c r="K61" s="84">
        <v>0</v>
      </c>
      <c r="L61" s="84">
        <v>0</v>
      </c>
      <c r="M61" s="84">
        <v>0</v>
      </c>
      <c r="N61" s="84">
        <v>0</v>
      </c>
      <c r="O61" s="84">
        <v>0</v>
      </c>
      <c r="P61" s="84">
        <v>0</v>
      </c>
      <c r="Q61" s="84">
        <v>0</v>
      </c>
      <c r="R61" s="84">
        <v>0</v>
      </c>
      <c r="S61" s="84">
        <v>0</v>
      </c>
      <c r="T61" s="84">
        <v>0</v>
      </c>
      <c r="U61" s="84">
        <v>0</v>
      </c>
      <c r="V61" s="84">
        <v>0</v>
      </c>
      <c r="W61" s="83">
        <v>14</v>
      </c>
      <c r="X61" s="84">
        <v>3</v>
      </c>
      <c r="Y61" s="84">
        <v>0</v>
      </c>
      <c r="Z61" s="84">
        <v>0</v>
      </c>
      <c r="AA61" s="86">
        <v>0</v>
      </c>
    </row>
    <row r="62" spans="1:27" ht="15.75" customHeight="1" x14ac:dyDescent="0.55000000000000004">
      <c r="A62" s="65" t="s">
        <v>55</v>
      </c>
      <c r="B62" s="65">
        <v>8</v>
      </c>
      <c r="C62" s="65" t="str">
        <f>CONCATENATE(A:A,B:B)</f>
        <v>ANC8</v>
      </c>
      <c r="D62" s="65">
        <v>2007</v>
      </c>
      <c r="E62" s="83" t="s">
        <v>107</v>
      </c>
      <c r="F62" s="84">
        <v>0</v>
      </c>
      <c r="G62" s="84">
        <v>0</v>
      </c>
      <c r="H62" s="84">
        <v>0</v>
      </c>
      <c r="I62" s="84">
        <v>0</v>
      </c>
      <c r="J62" s="84">
        <v>0</v>
      </c>
      <c r="K62" s="84">
        <v>0</v>
      </c>
      <c r="L62" s="84">
        <v>1</v>
      </c>
      <c r="M62" s="84">
        <v>0</v>
      </c>
      <c r="N62" s="84">
        <v>0</v>
      </c>
      <c r="O62" s="84">
        <v>0</v>
      </c>
      <c r="P62" s="84">
        <v>1</v>
      </c>
      <c r="Q62" s="84">
        <v>0</v>
      </c>
      <c r="R62" s="84">
        <v>0</v>
      </c>
      <c r="S62" s="84">
        <v>1</v>
      </c>
      <c r="T62" s="84">
        <v>1</v>
      </c>
      <c r="U62" s="84">
        <v>0</v>
      </c>
      <c r="V62" s="84">
        <v>0</v>
      </c>
      <c r="W62" s="83">
        <v>5</v>
      </c>
      <c r="X62" s="84">
        <v>3</v>
      </c>
      <c r="Y62" s="84">
        <v>0</v>
      </c>
      <c r="Z62" s="84">
        <v>0</v>
      </c>
      <c r="AA62" s="86">
        <v>0</v>
      </c>
    </row>
    <row r="63" spans="1:27" ht="15.75" customHeight="1" x14ac:dyDescent="0.55000000000000004">
      <c r="A63" s="65" t="s">
        <v>55</v>
      </c>
      <c r="B63" s="65">
        <v>9</v>
      </c>
      <c r="C63" s="65" t="str">
        <f>CONCATENATE(A:A,B:B)</f>
        <v>ANC9</v>
      </c>
      <c r="D63" s="65">
        <v>2008</v>
      </c>
      <c r="E63" s="83" t="s">
        <v>107</v>
      </c>
      <c r="F63" s="84">
        <v>0</v>
      </c>
      <c r="G63" s="84">
        <v>0</v>
      </c>
      <c r="H63" s="84">
        <v>0</v>
      </c>
      <c r="I63" s="84">
        <v>0</v>
      </c>
      <c r="J63" s="84">
        <v>0</v>
      </c>
      <c r="K63" s="84">
        <v>0</v>
      </c>
      <c r="L63" s="84">
        <v>0</v>
      </c>
      <c r="M63" s="84">
        <v>0</v>
      </c>
      <c r="N63" s="84">
        <v>0</v>
      </c>
      <c r="O63" s="84">
        <v>0</v>
      </c>
      <c r="P63" s="84">
        <v>0</v>
      </c>
      <c r="Q63" s="84">
        <v>0</v>
      </c>
      <c r="R63" s="84">
        <v>0</v>
      </c>
      <c r="S63" s="84">
        <v>0</v>
      </c>
      <c r="T63" s="84">
        <v>0</v>
      </c>
      <c r="U63" s="84">
        <v>0</v>
      </c>
      <c r="V63" s="84">
        <v>1</v>
      </c>
      <c r="W63" s="83">
        <v>5</v>
      </c>
      <c r="X63" s="84">
        <v>0</v>
      </c>
      <c r="Y63" s="84">
        <v>0</v>
      </c>
      <c r="Z63" s="84">
        <v>0</v>
      </c>
      <c r="AA63" s="86">
        <v>0</v>
      </c>
    </row>
    <row r="64" spans="1:27" ht="15.75" customHeight="1" x14ac:dyDescent="0.55000000000000004">
      <c r="A64" s="65" t="s">
        <v>55</v>
      </c>
      <c r="B64" s="65">
        <v>10</v>
      </c>
      <c r="C64" s="65" t="str">
        <f>CONCATENATE(A:A,B:B)</f>
        <v>ANC10</v>
      </c>
      <c r="D64" s="65">
        <v>2007</v>
      </c>
      <c r="E64" s="83" t="s">
        <v>107</v>
      </c>
      <c r="F64" s="84">
        <v>0</v>
      </c>
      <c r="G64" s="84">
        <v>0</v>
      </c>
      <c r="H64" s="84">
        <v>0</v>
      </c>
      <c r="I64" s="84">
        <v>0</v>
      </c>
      <c r="J64" s="84">
        <v>0</v>
      </c>
      <c r="K64" s="84">
        <v>0</v>
      </c>
      <c r="L64" s="84">
        <v>0</v>
      </c>
      <c r="M64" s="84">
        <v>0</v>
      </c>
      <c r="N64" s="84">
        <v>0</v>
      </c>
      <c r="O64" s="84">
        <v>0</v>
      </c>
      <c r="P64" s="84">
        <v>0</v>
      </c>
      <c r="Q64" s="84">
        <v>1</v>
      </c>
      <c r="R64" s="84">
        <v>0</v>
      </c>
      <c r="S64" s="84">
        <v>0</v>
      </c>
      <c r="T64" s="84">
        <v>0</v>
      </c>
      <c r="U64" s="84">
        <v>0</v>
      </c>
      <c r="V64" s="84">
        <v>0</v>
      </c>
      <c r="W64" s="83">
        <v>2</v>
      </c>
      <c r="X64" s="84">
        <v>0</v>
      </c>
      <c r="Y64" s="84">
        <v>0</v>
      </c>
      <c r="Z64" s="84">
        <v>0</v>
      </c>
      <c r="AA64" s="86">
        <v>0</v>
      </c>
    </row>
    <row r="65" spans="1:27" ht="15.75" customHeight="1" x14ac:dyDescent="0.55000000000000004">
      <c r="A65" s="65" t="s">
        <v>55</v>
      </c>
      <c r="B65" s="65">
        <v>11</v>
      </c>
      <c r="C65" s="65" t="str">
        <f>CONCATENATE(A:A,B:B)</f>
        <v>ANC11</v>
      </c>
      <c r="D65" s="65">
        <v>2007</v>
      </c>
      <c r="E65" s="83" t="s">
        <v>107</v>
      </c>
      <c r="F65" s="84">
        <v>0</v>
      </c>
      <c r="G65" s="84">
        <v>0</v>
      </c>
      <c r="H65" s="84">
        <v>0</v>
      </c>
      <c r="I65" s="84">
        <v>0</v>
      </c>
      <c r="J65" s="84">
        <v>0</v>
      </c>
      <c r="K65" s="84">
        <v>0</v>
      </c>
      <c r="L65" s="84">
        <v>0</v>
      </c>
      <c r="M65" s="84">
        <v>0</v>
      </c>
      <c r="N65" s="84">
        <v>0</v>
      </c>
      <c r="O65" s="84">
        <v>0</v>
      </c>
      <c r="P65" s="84">
        <v>0</v>
      </c>
      <c r="Q65" s="84">
        <v>0</v>
      </c>
      <c r="R65" s="84">
        <v>0</v>
      </c>
      <c r="S65" s="84">
        <v>1</v>
      </c>
      <c r="T65" s="84">
        <v>0</v>
      </c>
      <c r="U65" s="84">
        <v>0</v>
      </c>
      <c r="V65" s="84">
        <v>0</v>
      </c>
      <c r="W65" s="83">
        <v>7</v>
      </c>
      <c r="X65" s="84">
        <v>5</v>
      </c>
      <c r="Y65" s="84">
        <v>0</v>
      </c>
      <c r="Z65" s="84">
        <v>0</v>
      </c>
      <c r="AA65" s="86">
        <v>0</v>
      </c>
    </row>
    <row r="66" spans="1:27" ht="15.75" customHeight="1" x14ac:dyDescent="0.55000000000000004">
      <c r="A66" s="65" t="s">
        <v>55</v>
      </c>
      <c r="B66" s="65">
        <v>13</v>
      </c>
      <c r="C66" s="65" t="str">
        <f>CONCATENATE(A:A,B:B)</f>
        <v>ANC13</v>
      </c>
      <c r="D66" s="65">
        <v>2007</v>
      </c>
      <c r="E66" s="83" t="s">
        <v>107</v>
      </c>
      <c r="F66" s="84">
        <v>0</v>
      </c>
      <c r="G66" s="84">
        <v>0</v>
      </c>
      <c r="H66" s="84">
        <v>0</v>
      </c>
      <c r="I66" s="84">
        <v>1</v>
      </c>
      <c r="J66" s="84">
        <v>2</v>
      </c>
      <c r="K66" s="84">
        <v>0</v>
      </c>
      <c r="L66" s="84">
        <v>0</v>
      </c>
      <c r="M66" s="84">
        <v>0</v>
      </c>
      <c r="N66" s="84">
        <v>0</v>
      </c>
      <c r="O66" s="84">
        <v>0</v>
      </c>
      <c r="P66" s="84">
        <v>0</v>
      </c>
      <c r="Q66" s="84">
        <v>0</v>
      </c>
      <c r="R66" s="84">
        <v>0</v>
      </c>
      <c r="S66" s="84">
        <v>0</v>
      </c>
      <c r="T66" s="84">
        <v>0</v>
      </c>
      <c r="U66" s="84">
        <v>0</v>
      </c>
      <c r="V66" s="84">
        <v>0</v>
      </c>
      <c r="W66" s="83">
        <v>5</v>
      </c>
      <c r="X66" s="84">
        <v>1</v>
      </c>
      <c r="Y66" s="84">
        <v>2</v>
      </c>
      <c r="Z66" s="84">
        <v>0</v>
      </c>
      <c r="AA66" s="86">
        <v>0</v>
      </c>
    </row>
    <row r="67" spans="1:27" ht="15.75" customHeight="1" x14ac:dyDescent="0.55000000000000004">
      <c r="A67" s="65" t="s">
        <v>55</v>
      </c>
      <c r="B67" s="65">
        <v>15</v>
      </c>
      <c r="C67" s="65" t="str">
        <f>CONCATENATE(A:A,B:B)</f>
        <v>ANC15</v>
      </c>
      <c r="D67" s="65">
        <v>2006</v>
      </c>
      <c r="E67" s="83" t="s">
        <v>107</v>
      </c>
      <c r="F67" s="84">
        <v>0</v>
      </c>
      <c r="G67" s="84">
        <v>0</v>
      </c>
      <c r="H67" s="84">
        <v>0</v>
      </c>
      <c r="I67" s="84">
        <v>0</v>
      </c>
      <c r="J67" s="84">
        <v>0</v>
      </c>
      <c r="K67" s="84">
        <v>0</v>
      </c>
      <c r="L67" s="84">
        <v>0</v>
      </c>
      <c r="M67" s="84">
        <v>1</v>
      </c>
      <c r="N67" s="84">
        <v>0</v>
      </c>
      <c r="O67" s="84">
        <v>0</v>
      </c>
      <c r="P67" s="84">
        <v>1</v>
      </c>
      <c r="Q67" s="84">
        <v>0</v>
      </c>
      <c r="R67" s="84">
        <v>0</v>
      </c>
      <c r="S67" s="84">
        <v>0</v>
      </c>
      <c r="T67" s="84">
        <v>0</v>
      </c>
      <c r="U67" s="84">
        <v>0</v>
      </c>
      <c r="V67" s="84">
        <v>0</v>
      </c>
      <c r="W67" s="83">
        <v>3</v>
      </c>
      <c r="X67" s="84">
        <v>1</v>
      </c>
      <c r="Y67" s="84">
        <v>0</v>
      </c>
      <c r="Z67" s="84">
        <v>0</v>
      </c>
      <c r="AA67" s="86">
        <v>0</v>
      </c>
    </row>
    <row r="68" spans="1:27" ht="15.75" customHeight="1" x14ac:dyDescent="0.55000000000000004">
      <c r="A68" s="65" t="s">
        <v>55</v>
      </c>
      <c r="B68" s="65">
        <v>16</v>
      </c>
      <c r="C68" s="65" t="str">
        <f>CONCATENATE(A:A,B:B)</f>
        <v>ANC16</v>
      </c>
      <c r="D68" s="65">
        <v>2007</v>
      </c>
      <c r="E68" s="83" t="s">
        <v>107</v>
      </c>
      <c r="F68" s="84">
        <v>0</v>
      </c>
      <c r="G68" s="84">
        <v>0</v>
      </c>
      <c r="H68" s="84">
        <v>0</v>
      </c>
      <c r="I68" s="84">
        <v>0</v>
      </c>
      <c r="J68" s="84">
        <v>0</v>
      </c>
      <c r="K68" s="84">
        <v>0</v>
      </c>
      <c r="L68" s="84">
        <v>0</v>
      </c>
      <c r="M68" s="84">
        <v>0</v>
      </c>
      <c r="N68" s="84">
        <v>0</v>
      </c>
      <c r="O68" s="84">
        <v>0</v>
      </c>
      <c r="P68" s="84">
        <v>0</v>
      </c>
      <c r="Q68" s="84">
        <v>0</v>
      </c>
      <c r="R68" s="84">
        <v>0</v>
      </c>
      <c r="S68" s="84">
        <v>0</v>
      </c>
      <c r="T68" s="84">
        <v>0</v>
      </c>
      <c r="U68" s="84">
        <v>0</v>
      </c>
      <c r="V68" s="84">
        <v>1</v>
      </c>
      <c r="W68" s="83">
        <v>5</v>
      </c>
      <c r="X68" s="84">
        <v>0</v>
      </c>
      <c r="Y68" s="84">
        <v>0</v>
      </c>
      <c r="Z68" s="84">
        <v>0</v>
      </c>
      <c r="AA68" s="86">
        <v>0</v>
      </c>
    </row>
    <row r="69" spans="1:27" ht="15.75" customHeight="1" x14ac:dyDescent="0.55000000000000004">
      <c r="A69" s="65" t="s">
        <v>55</v>
      </c>
      <c r="B69" s="65">
        <v>17</v>
      </c>
      <c r="C69" s="65" t="str">
        <f>CONCATENATE(A:A,B:B)</f>
        <v>ANC17</v>
      </c>
      <c r="D69" s="65">
        <v>2007</v>
      </c>
      <c r="E69" s="83" t="s">
        <v>107</v>
      </c>
      <c r="F69" s="84">
        <v>0</v>
      </c>
      <c r="G69" s="84">
        <v>0</v>
      </c>
      <c r="H69" s="84">
        <v>0</v>
      </c>
      <c r="I69" s="84">
        <v>0</v>
      </c>
      <c r="J69" s="84">
        <v>0</v>
      </c>
      <c r="K69" s="84">
        <v>0</v>
      </c>
      <c r="L69" s="84">
        <v>0</v>
      </c>
      <c r="M69" s="84">
        <v>1</v>
      </c>
      <c r="N69" s="84">
        <v>1</v>
      </c>
      <c r="O69" s="84">
        <v>0</v>
      </c>
      <c r="P69" s="84">
        <v>1</v>
      </c>
      <c r="Q69" s="84">
        <v>0</v>
      </c>
      <c r="R69" s="84">
        <v>0</v>
      </c>
      <c r="S69" s="84">
        <v>0</v>
      </c>
      <c r="T69" s="84">
        <v>0</v>
      </c>
      <c r="U69" s="84">
        <v>0</v>
      </c>
      <c r="V69" s="84">
        <v>0</v>
      </c>
      <c r="W69" s="83">
        <v>0</v>
      </c>
      <c r="X69" s="84">
        <v>0</v>
      </c>
      <c r="Y69" s="84">
        <v>0</v>
      </c>
      <c r="Z69" s="84">
        <v>0</v>
      </c>
      <c r="AA69" s="86">
        <v>0</v>
      </c>
    </row>
    <row r="70" spans="1:27" ht="15.75" customHeight="1" x14ac:dyDescent="0.55000000000000004">
      <c r="A70" s="65" t="s">
        <v>55</v>
      </c>
      <c r="B70" s="65">
        <v>18</v>
      </c>
      <c r="C70" s="65" t="str">
        <f>CONCATENATE(A:A,B:B)</f>
        <v>ANC18</v>
      </c>
      <c r="D70" s="65">
        <v>2007</v>
      </c>
      <c r="E70" s="83" t="s">
        <v>107</v>
      </c>
      <c r="F70" s="84">
        <v>0</v>
      </c>
      <c r="G70" s="84">
        <v>0</v>
      </c>
      <c r="H70" s="84">
        <v>0</v>
      </c>
      <c r="I70" s="84">
        <v>0</v>
      </c>
      <c r="J70" s="84">
        <v>0</v>
      </c>
      <c r="K70" s="84">
        <v>0</v>
      </c>
      <c r="L70" s="84">
        <v>0</v>
      </c>
      <c r="M70" s="84">
        <v>0</v>
      </c>
      <c r="N70" s="84">
        <v>1</v>
      </c>
      <c r="O70" s="84">
        <v>0</v>
      </c>
      <c r="P70" s="84">
        <v>0</v>
      </c>
      <c r="Q70" s="84">
        <v>0</v>
      </c>
      <c r="R70" s="84">
        <v>0</v>
      </c>
      <c r="S70" s="84">
        <v>0</v>
      </c>
      <c r="T70" s="84">
        <v>0</v>
      </c>
      <c r="U70" s="84">
        <v>0</v>
      </c>
      <c r="V70" s="84">
        <v>0</v>
      </c>
      <c r="W70" s="83">
        <v>15</v>
      </c>
      <c r="X70" s="84">
        <v>12</v>
      </c>
      <c r="Y70" s="84">
        <v>1</v>
      </c>
      <c r="Z70" s="84">
        <v>0</v>
      </c>
      <c r="AA70" s="86">
        <v>0</v>
      </c>
    </row>
    <row r="71" spans="1:27" ht="15.75" customHeight="1" x14ac:dyDescent="0.55000000000000004">
      <c r="A71" s="65" t="s">
        <v>55</v>
      </c>
      <c r="B71" s="65">
        <v>19</v>
      </c>
      <c r="C71" s="65" t="str">
        <f>CONCATENATE(A:A,B:B)</f>
        <v>ANC19</v>
      </c>
      <c r="D71" s="65">
        <v>2007</v>
      </c>
      <c r="E71" s="83" t="s">
        <v>107</v>
      </c>
      <c r="F71" s="84">
        <v>0</v>
      </c>
      <c r="G71" s="84">
        <v>0</v>
      </c>
      <c r="H71" s="84">
        <v>0</v>
      </c>
      <c r="I71" s="84">
        <v>0</v>
      </c>
      <c r="J71" s="84">
        <v>0</v>
      </c>
      <c r="K71" s="84">
        <v>0</v>
      </c>
      <c r="L71" s="84">
        <v>0</v>
      </c>
      <c r="M71" s="84">
        <v>0</v>
      </c>
      <c r="N71" s="84">
        <v>0</v>
      </c>
      <c r="O71" s="84">
        <v>0</v>
      </c>
      <c r="P71" s="84">
        <v>0</v>
      </c>
      <c r="Q71" s="84">
        <v>0</v>
      </c>
      <c r="R71" s="84">
        <v>0</v>
      </c>
      <c r="S71" s="84">
        <v>0</v>
      </c>
      <c r="T71" s="84">
        <v>0</v>
      </c>
      <c r="U71" s="84">
        <v>0</v>
      </c>
      <c r="V71" s="84">
        <v>0</v>
      </c>
      <c r="W71" s="83">
        <v>8</v>
      </c>
      <c r="X71" s="84">
        <v>7</v>
      </c>
      <c r="Y71" s="84">
        <v>0</v>
      </c>
      <c r="Z71" s="84">
        <v>0</v>
      </c>
      <c r="AA71" s="86">
        <v>0</v>
      </c>
    </row>
    <row r="72" spans="1:27" ht="15.75" customHeight="1" x14ac:dyDescent="0.55000000000000004">
      <c r="A72" s="65" t="s">
        <v>55</v>
      </c>
      <c r="B72" s="65">
        <v>21</v>
      </c>
      <c r="C72" s="65" t="str">
        <f>CONCATENATE(A:A,B:B)</f>
        <v>ANC21</v>
      </c>
      <c r="D72" s="65">
        <v>2007</v>
      </c>
      <c r="E72" s="83" t="s">
        <v>107</v>
      </c>
      <c r="F72" s="84">
        <v>0</v>
      </c>
      <c r="G72" s="84">
        <v>0</v>
      </c>
      <c r="H72" s="84">
        <v>0</v>
      </c>
      <c r="I72" s="84">
        <v>0</v>
      </c>
      <c r="J72" s="84">
        <v>0</v>
      </c>
      <c r="K72" s="84">
        <v>0</v>
      </c>
      <c r="L72" s="84">
        <v>0</v>
      </c>
      <c r="M72" s="84">
        <v>0</v>
      </c>
      <c r="N72" s="84">
        <v>0</v>
      </c>
      <c r="O72" s="84">
        <v>0</v>
      </c>
      <c r="P72" s="84">
        <v>0</v>
      </c>
      <c r="Q72" s="84">
        <v>0</v>
      </c>
      <c r="R72" s="84">
        <v>0</v>
      </c>
      <c r="S72" s="84">
        <v>0</v>
      </c>
      <c r="T72" s="84">
        <v>0</v>
      </c>
      <c r="U72" s="84">
        <v>0</v>
      </c>
      <c r="V72" s="84">
        <v>0</v>
      </c>
      <c r="W72" s="83">
        <v>3</v>
      </c>
      <c r="X72" s="84">
        <v>0</v>
      </c>
      <c r="Y72" s="84">
        <v>0</v>
      </c>
      <c r="Z72" s="84">
        <v>0</v>
      </c>
      <c r="AA72" s="86">
        <v>0</v>
      </c>
    </row>
    <row r="73" spans="1:27" ht="15.75" customHeight="1" x14ac:dyDescent="0.55000000000000004">
      <c r="A73" s="65" t="s">
        <v>55</v>
      </c>
      <c r="B73" s="65">
        <v>22</v>
      </c>
      <c r="C73" s="65" t="str">
        <f>CONCATENATE(A:A,B:B)</f>
        <v>ANC22</v>
      </c>
      <c r="D73" s="65">
        <v>2008</v>
      </c>
      <c r="E73" s="83" t="s">
        <v>107</v>
      </c>
      <c r="F73" s="84">
        <v>0</v>
      </c>
      <c r="G73" s="84">
        <v>0</v>
      </c>
      <c r="H73" s="84">
        <v>0</v>
      </c>
      <c r="I73" s="84">
        <v>0</v>
      </c>
      <c r="J73" s="84">
        <v>0</v>
      </c>
      <c r="K73" s="84">
        <v>0</v>
      </c>
      <c r="L73" s="84">
        <v>0</v>
      </c>
      <c r="M73" s="84">
        <v>0</v>
      </c>
      <c r="N73" s="84">
        <v>0</v>
      </c>
      <c r="O73" s="84">
        <v>0</v>
      </c>
      <c r="P73" s="84">
        <v>0</v>
      </c>
      <c r="Q73" s="84">
        <v>1</v>
      </c>
      <c r="R73" s="84">
        <v>1</v>
      </c>
      <c r="S73" s="84">
        <v>0</v>
      </c>
      <c r="T73" s="84">
        <v>1</v>
      </c>
      <c r="U73" s="84">
        <v>0</v>
      </c>
      <c r="V73" s="84">
        <v>0</v>
      </c>
      <c r="W73" s="83">
        <v>2</v>
      </c>
      <c r="X73" s="84">
        <v>0</v>
      </c>
      <c r="Y73" s="84">
        <v>0</v>
      </c>
      <c r="Z73" s="84">
        <v>0</v>
      </c>
      <c r="AA73" s="86">
        <v>0</v>
      </c>
    </row>
    <row r="74" spans="1:27" ht="15.75" customHeight="1" x14ac:dyDescent="0.55000000000000004">
      <c r="A74" s="65" t="s">
        <v>55</v>
      </c>
      <c r="B74" s="65">
        <v>23</v>
      </c>
      <c r="C74" s="65" t="str">
        <f>CONCATENATE(A:A,B:B)</f>
        <v>ANC23</v>
      </c>
      <c r="D74" s="65">
        <v>2006</v>
      </c>
      <c r="E74" s="83" t="s">
        <v>107</v>
      </c>
      <c r="F74" s="84">
        <v>0</v>
      </c>
      <c r="G74" s="84">
        <v>1</v>
      </c>
      <c r="H74" s="84">
        <v>0</v>
      </c>
      <c r="I74" s="84">
        <v>0</v>
      </c>
      <c r="J74" s="84">
        <v>1</v>
      </c>
      <c r="K74" s="84">
        <v>0</v>
      </c>
      <c r="L74" s="84">
        <v>1</v>
      </c>
      <c r="M74" s="84">
        <v>0</v>
      </c>
      <c r="N74" s="84">
        <v>1</v>
      </c>
      <c r="O74" s="84">
        <v>0</v>
      </c>
      <c r="P74" s="84">
        <v>0</v>
      </c>
      <c r="Q74" s="84">
        <v>0</v>
      </c>
      <c r="R74" s="84">
        <v>0</v>
      </c>
      <c r="S74" s="84">
        <v>0</v>
      </c>
      <c r="T74" s="84">
        <v>0</v>
      </c>
      <c r="U74" s="84">
        <v>0</v>
      </c>
      <c r="V74" s="84">
        <v>0</v>
      </c>
      <c r="W74" s="83">
        <v>42</v>
      </c>
      <c r="X74" s="84">
        <v>3</v>
      </c>
      <c r="Y74" s="84">
        <v>0</v>
      </c>
      <c r="Z74" s="84">
        <v>0</v>
      </c>
      <c r="AA74" s="86">
        <v>2</v>
      </c>
    </row>
    <row r="75" spans="1:27" ht="15.75" customHeight="1" x14ac:dyDescent="0.55000000000000004"/>
    <row r="76" spans="1:27" ht="15.75" customHeight="1" x14ac:dyDescent="0.55000000000000004"/>
    <row r="77" spans="1:27" ht="15.75" customHeight="1" x14ac:dyDescent="0.55000000000000004"/>
    <row r="78" spans="1:27" ht="15.75" customHeight="1" x14ac:dyDescent="0.55000000000000004"/>
    <row r="79" spans="1:27" ht="15.75" customHeight="1" x14ac:dyDescent="0.55000000000000004"/>
    <row r="80" spans="1:27" ht="15.75" customHeight="1" x14ac:dyDescent="0.55000000000000004"/>
    <row r="81" ht="15.75" customHeight="1" x14ac:dyDescent="0.55000000000000004"/>
    <row r="82" ht="15.75" customHeight="1" x14ac:dyDescent="0.55000000000000004"/>
    <row r="83" ht="15.75" customHeight="1" x14ac:dyDescent="0.55000000000000004"/>
    <row r="84" ht="15.75" customHeight="1" x14ac:dyDescent="0.55000000000000004"/>
    <row r="85" ht="15.75" customHeight="1" x14ac:dyDescent="0.55000000000000004"/>
    <row r="86" ht="15.75" customHeight="1" x14ac:dyDescent="0.55000000000000004"/>
    <row r="87" ht="15.75" customHeight="1" x14ac:dyDescent="0.55000000000000004"/>
    <row r="88" ht="15.75" customHeight="1" x14ac:dyDescent="0.55000000000000004"/>
    <row r="89" ht="15.75" customHeight="1" x14ac:dyDescent="0.55000000000000004"/>
    <row r="90" ht="15.75" customHeight="1" x14ac:dyDescent="0.55000000000000004"/>
    <row r="91" ht="15.75" customHeight="1" x14ac:dyDescent="0.55000000000000004"/>
    <row r="92" ht="15.75" customHeight="1" x14ac:dyDescent="0.55000000000000004"/>
    <row r="93" ht="15.75" customHeight="1" x14ac:dyDescent="0.55000000000000004"/>
    <row r="94" ht="15.75" customHeight="1" x14ac:dyDescent="0.55000000000000004"/>
    <row r="95" ht="15.75" customHeight="1" x14ac:dyDescent="0.55000000000000004"/>
    <row r="96" ht="15.75" customHeight="1" x14ac:dyDescent="0.55000000000000004"/>
    <row r="97" ht="15.75" customHeight="1" x14ac:dyDescent="0.55000000000000004"/>
    <row r="98" ht="15.75" customHeight="1" x14ac:dyDescent="0.55000000000000004"/>
    <row r="99" ht="15.75" customHeight="1" x14ac:dyDescent="0.55000000000000004"/>
    <row r="100" ht="15.75" customHeight="1" x14ac:dyDescent="0.55000000000000004"/>
    <row r="101" ht="15.75" customHeight="1" x14ac:dyDescent="0.55000000000000004"/>
    <row r="102" ht="15.75" customHeight="1" x14ac:dyDescent="0.55000000000000004"/>
    <row r="103" ht="15.75" customHeight="1" x14ac:dyDescent="0.55000000000000004"/>
    <row r="104" ht="15.75" customHeight="1" x14ac:dyDescent="0.55000000000000004"/>
    <row r="105" ht="15.75" customHeight="1" x14ac:dyDescent="0.55000000000000004"/>
    <row r="106" ht="15.75" customHeight="1" x14ac:dyDescent="0.55000000000000004"/>
    <row r="107" ht="15.75" customHeight="1" x14ac:dyDescent="0.55000000000000004"/>
    <row r="108" ht="15.75" customHeight="1" x14ac:dyDescent="0.55000000000000004"/>
    <row r="109" ht="15.75" customHeight="1" x14ac:dyDescent="0.55000000000000004"/>
    <row r="110" ht="15.75" customHeight="1" x14ac:dyDescent="0.55000000000000004"/>
    <row r="111" ht="15.75" customHeight="1" x14ac:dyDescent="0.55000000000000004"/>
    <row r="112" ht="15.75" customHeight="1" x14ac:dyDescent="0.55000000000000004"/>
    <row r="113" ht="15.75" customHeight="1" x14ac:dyDescent="0.55000000000000004"/>
    <row r="114" ht="15.75" customHeight="1" x14ac:dyDescent="0.55000000000000004"/>
    <row r="115" ht="15.75" customHeight="1" x14ac:dyDescent="0.55000000000000004"/>
    <row r="116" ht="15.75" customHeight="1" x14ac:dyDescent="0.55000000000000004"/>
    <row r="117" ht="15.75" customHeight="1" x14ac:dyDescent="0.55000000000000004"/>
    <row r="118" ht="15.75" customHeight="1" x14ac:dyDescent="0.55000000000000004"/>
    <row r="119" ht="15.75" customHeight="1" x14ac:dyDescent="0.55000000000000004"/>
    <row r="120" ht="15.75" customHeight="1" x14ac:dyDescent="0.55000000000000004"/>
    <row r="121" ht="15.75" customHeight="1" x14ac:dyDescent="0.55000000000000004"/>
    <row r="122" ht="15.75" customHeight="1" x14ac:dyDescent="0.55000000000000004"/>
    <row r="123" ht="15.75" customHeight="1" x14ac:dyDescent="0.55000000000000004"/>
    <row r="124" ht="15.75" customHeight="1" x14ac:dyDescent="0.55000000000000004"/>
    <row r="125" ht="15.75" customHeight="1" x14ac:dyDescent="0.55000000000000004"/>
    <row r="126" ht="15.75" customHeight="1" x14ac:dyDescent="0.55000000000000004"/>
    <row r="127" ht="15.75" customHeight="1" x14ac:dyDescent="0.55000000000000004"/>
    <row r="128" ht="15.75" customHeight="1" x14ac:dyDescent="0.55000000000000004"/>
    <row r="129" ht="15.75" customHeight="1" x14ac:dyDescent="0.55000000000000004"/>
    <row r="130" ht="15.75" customHeight="1" x14ac:dyDescent="0.55000000000000004"/>
    <row r="131" ht="15.75" customHeight="1" x14ac:dyDescent="0.55000000000000004"/>
    <row r="132" ht="15.75" customHeight="1" x14ac:dyDescent="0.55000000000000004"/>
    <row r="133" ht="15.75" customHeight="1" x14ac:dyDescent="0.55000000000000004"/>
    <row r="134" ht="15.75" customHeight="1" x14ac:dyDescent="0.55000000000000004"/>
    <row r="135" ht="15.75" customHeight="1" x14ac:dyDescent="0.55000000000000004"/>
    <row r="136" ht="15.75" customHeight="1" x14ac:dyDescent="0.55000000000000004"/>
    <row r="137" ht="15.75" customHeight="1" x14ac:dyDescent="0.55000000000000004"/>
    <row r="138" ht="15.75" customHeight="1" x14ac:dyDescent="0.55000000000000004"/>
    <row r="139" ht="15.75" customHeight="1" x14ac:dyDescent="0.55000000000000004"/>
    <row r="140" ht="15.75" customHeight="1" x14ac:dyDescent="0.55000000000000004"/>
    <row r="141" ht="15.75" customHeight="1" x14ac:dyDescent="0.55000000000000004"/>
    <row r="142" ht="15.75" customHeight="1" x14ac:dyDescent="0.55000000000000004"/>
    <row r="143" ht="15.75" customHeight="1" x14ac:dyDescent="0.55000000000000004"/>
    <row r="144" ht="15.75" customHeight="1" x14ac:dyDescent="0.55000000000000004"/>
    <row r="145" ht="15.75" customHeight="1" x14ac:dyDescent="0.55000000000000004"/>
    <row r="146" ht="15.75" customHeight="1" x14ac:dyDescent="0.55000000000000004"/>
    <row r="147" ht="15.75" customHeight="1" x14ac:dyDescent="0.55000000000000004"/>
    <row r="148" ht="15.75" customHeight="1" x14ac:dyDescent="0.55000000000000004"/>
    <row r="149" ht="15.75" customHeight="1" x14ac:dyDescent="0.55000000000000004"/>
    <row r="150" ht="15.75" customHeight="1" x14ac:dyDescent="0.55000000000000004"/>
    <row r="151" ht="15.75" customHeight="1" x14ac:dyDescent="0.55000000000000004"/>
    <row r="152" ht="15.75" customHeight="1" x14ac:dyDescent="0.55000000000000004"/>
    <row r="153" ht="15.75" customHeight="1" x14ac:dyDescent="0.55000000000000004"/>
    <row r="154" ht="15.75" customHeight="1" x14ac:dyDescent="0.55000000000000004"/>
    <row r="155" ht="15.75" customHeight="1" x14ac:dyDescent="0.55000000000000004"/>
    <row r="156" ht="15.75" customHeight="1" x14ac:dyDescent="0.55000000000000004"/>
    <row r="157" ht="15.75" customHeight="1" x14ac:dyDescent="0.55000000000000004"/>
    <row r="158" ht="15.75" customHeight="1" x14ac:dyDescent="0.55000000000000004"/>
    <row r="159" ht="15.75" customHeight="1" x14ac:dyDescent="0.55000000000000004"/>
    <row r="160" ht="15.75" customHeight="1" x14ac:dyDescent="0.55000000000000004"/>
    <row r="161" ht="15.75" customHeight="1" x14ac:dyDescent="0.55000000000000004"/>
    <row r="162" ht="15.75" customHeight="1" x14ac:dyDescent="0.55000000000000004"/>
    <row r="163" ht="15.75" customHeight="1" x14ac:dyDescent="0.55000000000000004"/>
    <row r="164" ht="15.75" customHeight="1" x14ac:dyDescent="0.55000000000000004"/>
    <row r="165" ht="15.75" customHeight="1" x14ac:dyDescent="0.55000000000000004"/>
    <row r="166" ht="15.75" customHeight="1" x14ac:dyDescent="0.55000000000000004"/>
    <row r="167" ht="15.75" customHeight="1" x14ac:dyDescent="0.55000000000000004"/>
    <row r="168" ht="15.75" customHeight="1" x14ac:dyDescent="0.55000000000000004"/>
    <row r="169" ht="15.75" customHeight="1" x14ac:dyDescent="0.55000000000000004"/>
    <row r="170" ht="15.75" customHeight="1" x14ac:dyDescent="0.55000000000000004"/>
    <row r="171" ht="15.75" customHeight="1" x14ac:dyDescent="0.55000000000000004"/>
    <row r="172" ht="15.75" customHeight="1" x14ac:dyDescent="0.55000000000000004"/>
    <row r="173" ht="15.75" customHeight="1" x14ac:dyDescent="0.55000000000000004"/>
    <row r="174" ht="15.75" customHeight="1" x14ac:dyDescent="0.55000000000000004"/>
    <row r="175" ht="15.75" customHeight="1" x14ac:dyDescent="0.55000000000000004"/>
    <row r="176" ht="15.75" customHeight="1" x14ac:dyDescent="0.55000000000000004"/>
    <row r="177" ht="15.75" customHeight="1" x14ac:dyDescent="0.55000000000000004"/>
    <row r="178" ht="15.75" customHeight="1" x14ac:dyDescent="0.55000000000000004"/>
    <row r="179" ht="15.75" customHeight="1" x14ac:dyDescent="0.55000000000000004"/>
    <row r="180" ht="15.75" customHeight="1" x14ac:dyDescent="0.55000000000000004"/>
    <row r="181" ht="15.75" customHeight="1" x14ac:dyDescent="0.55000000000000004"/>
    <row r="182" ht="15.75" customHeight="1" x14ac:dyDescent="0.55000000000000004"/>
    <row r="183" ht="15.75" customHeight="1" x14ac:dyDescent="0.55000000000000004"/>
    <row r="184" ht="15.75" customHeight="1" x14ac:dyDescent="0.55000000000000004"/>
    <row r="185" ht="15.75" customHeight="1" x14ac:dyDescent="0.55000000000000004"/>
    <row r="186" ht="15.75" customHeight="1" x14ac:dyDescent="0.55000000000000004"/>
    <row r="187" ht="15.75" customHeight="1" x14ac:dyDescent="0.55000000000000004"/>
    <row r="188" ht="15.75" customHeight="1" x14ac:dyDescent="0.55000000000000004"/>
    <row r="189" ht="15.75" customHeight="1" x14ac:dyDescent="0.55000000000000004"/>
    <row r="190" ht="15.75" customHeight="1" x14ac:dyDescent="0.55000000000000004"/>
    <row r="191" ht="15.75" customHeight="1" x14ac:dyDescent="0.55000000000000004"/>
    <row r="192" ht="15.75" customHeight="1" x14ac:dyDescent="0.55000000000000004"/>
    <row r="193" ht="15.75" customHeight="1" x14ac:dyDescent="0.55000000000000004"/>
    <row r="194" ht="15.75" customHeight="1" x14ac:dyDescent="0.55000000000000004"/>
    <row r="195" ht="15.75" customHeight="1" x14ac:dyDescent="0.55000000000000004"/>
    <row r="196" ht="15.75" customHeight="1" x14ac:dyDescent="0.55000000000000004"/>
    <row r="197" ht="15.75" customHeight="1" x14ac:dyDescent="0.55000000000000004"/>
    <row r="198" ht="15.75" customHeight="1" x14ac:dyDescent="0.55000000000000004"/>
    <row r="199" ht="15.75" customHeight="1" x14ac:dyDescent="0.55000000000000004"/>
    <row r="200" ht="15.75" customHeight="1" x14ac:dyDescent="0.55000000000000004"/>
    <row r="201" ht="15.75" customHeight="1" x14ac:dyDescent="0.55000000000000004"/>
    <row r="202" ht="15.75" customHeight="1" x14ac:dyDescent="0.55000000000000004"/>
    <row r="203" ht="15.75" customHeight="1" x14ac:dyDescent="0.55000000000000004"/>
    <row r="204" ht="15.75" customHeight="1" x14ac:dyDescent="0.55000000000000004"/>
    <row r="205" ht="15.75" customHeight="1" x14ac:dyDescent="0.55000000000000004"/>
    <row r="206" ht="15.75" customHeight="1" x14ac:dyDescent="0.55000000000000004"/>
    <row r="207" ht="15.75" customHeight="1" x14ac:dyDescent="0.55000000000000004"/>
    <row r="208" ht="15.75" customHeight="1" x14ac:dyDescent="0.55000000000000004"/>
    <row r="209" ht="15.75" customHeight="1" x14ac:dyDescent="0.55000000000000004"/>
    <row r="210" ht="15.75" customHeight="1" x14ac:dyDescent="0.55000000000000004"/>
    <row r="211" ht="15.75" customHeight="1" x14ac:dyDescent="0.55000000000000004"/>
    <row r="212" ht="15.75" customHeight="1" x14ac:dyDescent="0.55000000000000004"/>
    <row r="213" ht="15.75" customHeight="1" x14ac:dyDescent="0.55000000000000004"/>
    <row r="214" ht="15.75" customHeight="1" x14ac:dyDescent="0.55000000000000004"/>
    <row r="215" ht="15.75" customHeight="1" x14ac:dyDescent="0.55000000000000004"/>
    <row r="216" ht="15.75" customHeight="1" x14ac:dyDescent="0.55000000000000004"/>
    <row r="217" ht="15.75" customHeight="1" x14ac:dyDescent="0.55000000000000004"/>
    <row r="218" ht="15.75" customHeight="1" x14ac:dyDescent="0.55000000000000004"/>
    <row r="219" ht="15.75" customHeight="1" x14ac:dyDescent="0.55000000000000004"/>
    <row r="220" ht="15.75" customHeight="1" x14ac:dyDescent="0.55000000000000004"/>
    <row r="221" ht="15.75" customHeight="1" x14ac:dyDescent="0.55000000000000004"/>
    <row r="222" ht="15.75" customHeight="1" x14ac:dyDescent="0.55000000000000004"/>
    <row r="223" ht="15.75" customHeight="1" x14ac:dyDescent="0.55000000000000004"/>
    <row r="224" ht="15.75" customHeight="1" x14ac:dyDescent="0.55000000000000004"/>
    <row r="225" ht="15.75" customHeight="1" x14ac:dyDescent="0.55000000000000004"/>
    <row r="226" ht="15.75" customHeight="1" x14ac:dyDescent="0.55000000000000004"/>
    <row r="227" ht="15.75" customHeight="1" x14ac:dyDescent="0.55000000000000004"/>
    <row r="228" ht="15.75" customHeight="1" x14ac:dyDescent="0.55000000000000004"/>
    <row r="229" ht="15.75" customHeight="1" x14ac:dyDescent="0.55000000000000004"/>
    <row r="230" ht="15.75" customHeight="1" x14ac:dyDescent="0.55000000000000004"/>
    <row r="231" ht="15.75" customHeight="1" x14ac:dyDescent="0.55000000000000004"/>
    <row r="232" ht="15.75" customHeight="1" x14ac:dyDescent="0.55000000000000004"/>
    <row r="233" ht="15.75" customHeight="1" x14ac:dyDescent="0.55000000000000004"/>
    <row r="234" ht="15.75" customHeight="1" x14ac:dyDescent="0.55000000000000004"/>
    <row r="235" ht="15.75" customHeight="1" x14ac:dyDescent="0.55000000000000004"/>
    <row r="236" ht="15.75" customHeight="1" x14ac:dyDescent="0.55000000000000004"/>
    <row r="237" ht="15.75" customHeight="1" x14ac:dyDescent="0.55000000000000004"/>
    <row r="238" ht="15.75" customHeight="1" x14ac:dyDescent="0.55000000000000004"/>
    <row r="239" ht="15.75" customHeight="1" x14ac:dyDescent="0.55000000000000004"/>
    <row r="240" ht="15.75" customHeight="1" x14ac:dyDescent="0.55000000000000004"/>
    <row r="241" ht="15.75" customHeight="1" x14ac:dyDescent="0.55000000000000004"/>
    <row r="242" ht="15.75" customHeight="1" x14ac:dyDescent="0.55000000000000004"/>
    <row r="243" ht="15.75" customHeight="1" x14ac:dyDescent="0.55000000000000004"/>
    <row r="244" ht="15.75" customHeight="1" x14ac:dyDescent="0.55000000000000004"/>
    <row r="245" ht="15.75" customHeight="1" x14ac:dyDescent="0.55000000000000004"/>
    <row r="246" ht="15.75" customHeight="1" x14ac:dyDescent="0.55000000000000004"/>
    <row r="247" ht="15.75" customHeight="1" x14ac:dyDescent="0.55000000000000004"/>
    <row r="248" ht="15.75" customHeight="1" x14ac:dyDescent="0.55000000000000004"/>
    <row r="249" ht="15.75" customHeight="1" x14ac:dyDescent="0.55000000000000004"/>
    <row r="250" ht="15.75" customHeight="1" x14ac:dyDescent="0.55000000000000004"/>
    <row r="251" ht="15.75" customHeight="1" x14ac:dyDescent="0.55000000000000004"/>
    <row r="252" ht="15.75" customHeight="1" x14ac:dyDescent="0.55000000000000004"/>
    <row r="253" ht="15.75" customHeight="1" x14ac:dyDescent="0.55000000000000004"/>
    <row r="254" ht="15.75" customHeight="1" x14ac:dyDescent="0.55000000000000004"/>
    <row r="255" ht="15.75" customHeight="1" x14ac:dyDescent="0.55000000000000004"/>
    <row r="256" ht="15.75" customHeight="1" x14ac:dyDescent="0.55000000000000004"/>
    <row r="257" ht="15.75" customHeight="1" x14ac:dyDescent="0.55000000000000004"/>
    <row r="258" ht="15.75" customHeight="1" x14ac:dyDescent="0.55000000000000004"/>
    <row r="259" ht="15.75" customHeight="1" x14ac:dyDescent="0.55000000000000004"/>
    <row r="260" ht="15.75" customHeight="1" x14ac:dyDescent="0.55000000000000004"/>
    <row r="261" ht="15.75" customHeight="1" x14ac:dyDescent="0.55000000000000004"/>
    <row r="262" ht="15.75" customHeight="1" x14ac:dyDescent="0.55000000000000004"/>
    <row r="263" ht="15.75" customHeight="1" x14ac:dyDescent="0.55000000000000004"/>
    <row r="264" ht="15.75" customHeight="1" x14ac:dyDescent="0.55000000000000004"/>
    <row r="265" ht="15.75" customHeight="1" x14ac:dyDescent="0.55000000000000004"/>
    <row r="266" ht="15.75" customHeight="1" x14ac:dyDescent="0.55000000000000004"/>
    <row r="267" ht="15.75" customHeight="1" x14ac:dyDescent="0.55000000000000004"/>
    <row r="268" ht="15.75" customHeight="1" x14ac:dyDescent="0.55000000000000004"/>
    <row r="269" ht="15.75" customHeight="1" x14ac:dyDescent="0.55000000000000004"/>
    <row r="270" ht="15.75" customHeight="1" x14ac:dyDescent="0.55000000000000004"/>
    <row r="271" ht="15.75" customHeight="1" x14ac:dyDescent="0.55000000000000004"/>
    <row r="272" ht="15.75" customHeight="1" x14ac:dyDescent="0.55000000000000004"/>
    <row r="273" ht="15.75" customHeight="1" x14ac:dyDescent="0.55000000000000004"/>
    <row r="274" ht="15.75" customHeight="1" x14ac:dyDescent="0.55000000000000004"/>
    <row r="275" ht="15.75" customHeight="1" x14ac:dyDescent="0.55000000000000004"/>
    <row r="276" ht="15.75" customHeight="1" x14ac:dyDescent="0.55000000000000004"/>
    <row r="277" ht="15.75" customHeight="1" x14ac:dyDescent="0.55000000000000004"/>
    <row r="278" ht="15.75" customHeight="1" x14ac:dyDescent="0.55000000000000004"/>
    <row r="279" ht="15.75" customHeight="1" x14ac:dyDescent="0.55000000000000004"/>
    <row r="280" ht="15.75" customHeight="1" x14ac:dyDescent="0.55000000000000004"/>
    <row r="281" ht="15.75" customHeight="1" x14ac:dyDescent="0.55000000000000004"/>
    <row r="282" ht="15.75" customHeight="1" x14ac:dyDescent="0.55000000000000004"/>
    <row r="283" ht="15.75" customHeight="1" x14ac:dyDescent="0.55000000000000004"/>
    <row r="284" ht="15.75" customHeight="1" x14ac:dyDescent="0.55000000000000004"/>
    <row r="285" ht="15.75" customHeight="1" x14ac:dyDescent="0.55000000000000004"/>
    <row r="286" ht="15.75" customHeight="1" x14ac:dyDescent="0.55000000000000004"/>
    <row r="287" ht="15.75" customHeight="1" x14ac:dyDescent="0.55000000000000004"/>
    <row r="288" ht="15.75" customHeight="1" x14ac:dyDescent="0.55000000000000004"/>
    <row r="289" ht="15.75" customHeight="1" x14ac:dyDescent="0.55000000000000004"/>
    <row r="290" ht="15.75" customHeight="1" x14ac:dyDescent="0.55000000000000004"/>
    <row r="291" ht="15.75" customHeight="1" x14ac:dyDescent="0.55000000000000004"/>
    <row r="292" ht="15.75" customHeight="1" x14ac:dyDescent="0.55000000000000004"/>
    <row r="293" ht="15.75" customHeight="1" x14ac:dyDescent="0.55000000000000004"/>
    <row r="294" ht="15.75" customHeight="1" x14ac:dyDescent="0.55000000000000004"/>
    <row r="295" ht="15.75" customHeight="1" x14ac:dyDescent="0.55000000000000004"/>
    <row r="296" ht="15.75" customHeight="1" x14ac:dyDescent="0.55000000000000004"/>
    <row r="297" ht="15.75" customHeight="1" x14ac:dyDescent="0.55000000000000004"/>
    <row r="298" ht="15.75" customHeight="1" x14ac:dyDescent="0.55000000000000004"/>
    <row r="299" ht="15.75" customHeight="1" x14ac:dyDescent="0.55000000000000004"/>
    <row r="300" ht="15.75" customHeight="1" x14ac:dyDescent="0.55000000000000004"/>
    <row r="301" ht="15.75" customHeight="1" x14ac:dyDescent="0.55000000000000004"/>
    <row r="302" ht="15.75" customHeight="1" x14ac:dyDescent="0.55000000000000004"/>
    <row r="303" ht="15.75" customHeight="1" x14ac:dyDescent="0.55000000000000004"/>
    <row r="304" ht="15.75" customHeight="1" x14ac:dyDescent="0.55000000000000004"/>
    <row r="305" ht="15.75" customHeight="1" x14ac:dyDescent="0.55000000000000004"/>
    <row r="306" ht="15.75" customHeight="1" x14ac:dyDescent="0.55000000000000004"/>
    <row r="307" ht="15.75" customHeight="1" x14ac:dyDescent="0.55000000000000004"/>
    <row r="308" ht="15.75" customHeight="1" x14ac:dyDescent="0.55000000000000004"/>
    <row r="309" ht="15.75" customHeight="1" x14ac:dyDescent="0.55000000000000004"/>
    <row r="310" ht="15.75" customHeight="1" x14ac:dyDescent="0.55000000000000004"/>
    <row r="311" ht="15.75" customHeight="1" x14ac:dyDescent="0.55000000000000004"/>
    <row r="312" ht="15.75" customHeight="1" x14ac:dyDescent="0.55000000000000004"/>
    <row r="313" ht="15.75" customHeight="1" x14ac:dyDescent="0.55000000000000004"/>
    <row r="314" ht="15.75" customHeight="1" x14ac:dyDescent="0.55000000000000004"/>
    <row r="315" ht="15.75" customHeight="1" x14ac:dyDescent="0.55000000000000004"/>
    <row r="316" ht="15.75" customHeight="1" x14ac:dyDescent="0.55000000000000004"/>
    <row r="317" ht="15.75" customHeight="1" x14ac:dyDescent="0.55000000000000004"/>
    <row r="318" ht="15.75" customHeight="1" x14ac:dyDescent="0.55000000000000004"/>
    <row r="319" ht="15.75" customHeight="1" x14ac:dyDescent="0.55000000000000004"/>
    <row r="320" ht="15.75" customHeight="1" x14ac:dyDescent="0.55000000000000004"/>
    <row r="321" ht="15.75" customHeight="1" x14ac:dyDescent="0.55000000000000004"/>
    <row r="322" ht="15.75" customHeight="1" x14ac:dyDescent="0.55000000000000004"/>
    <row r="323" ht="15.75" customHeight="1" x14ac:dyDescent="0.55000000000000004"/>
    <row r="324" ht="15.75" customHeight="1" x14ac:dyDescent="0.55000000000000004"/>
    <row r="325" ht="15.75" customHeight="1" x14ac:dyDescent="0.55000000000000004"/>
    <row r="326" ht="15.75" customHeight="1" x14ac:dyDescent="0.55000000000000004"/>
    <row r="327" ht="15.75" customHeight="1" x14ac:dyDescent="0.55000000000000004"/>
    <row r="328" ht="15.75" customHeight="1" x14ac:dyDescent="0.55000000000000004"/>
    <row r="329" ht="15.75" customHeight="1" x14ac:dyDescent="0.55000000000000004"/>
    <row r="330" ht="15.75" customHeight="1" x14ac:dyDescent="0.55000000000000004"/>
    <row r="331" ht="15.75" customHeight="1" x14ac:dyDescent="0.55000000000000004"/>
    <row r="332" ht="15.75" customHeight="1" x14ac:dyDescent="0.55000000000000004"/>
    <row r="333" ht="15.75" customHeight="1" x14ac:dyDescent="0.55000000000000004"/>
    <row r="334" ht="15.75" customHeight="1" x14ac:dyDescent="0.55000000000000004"/>
    <row r="335" ht="15.75" customHeight="1" x14ac:dyDescent="0.55000000000000004"/>
    <row r="336" ht="15.75" customHeight="1" x14ac:dyDescent="0.55000000000000004"/>
    <row r="337" ht="15.75" customHeight="1" x14ac:dyDescent="0.55000000000000004"/>
    <row r="338" ht="15.75" customHeight="1" x14ac:dyDescent="0.55000000000000004"/>
    <row r="339" ht="15.75" customHeight="1" x14ac:dyDescent="0.55000000000000004"/>
    <row r="340" ht="15.75" customHeight="1" x14ac:dyDescent="0.55000000000000004"/>
    <row r="341" ht="15.75" customHeight="1" x14ac:dyDescent="0.55000000000000004"/>
    <row r="342" ht="15.75" customHeight="1" x14ac:dyDescent="0.55000000000000004"/>
    <row r="343" ht="15.75" customHeight="1" x14ac:dyDescent="0.55000000000000004"/>
    <row r="344" ht="15.75" customHeight="1" x14ac:dyDescent="0.55000000000000004"/>
    <row r="345" ht="15.75" customHeight="1" x14ac:dyDescent="0.55000000000000004"/>
    <row r="346" ht="15.75" customHeight="1" x14ac:dyDescent="0.55000000000000004"/>
    <row r="347" ht="15.75" customHeight="1" x14ac:dyDescent="0.55000000000000004"/>
    <row r="348" ht="15.75" customHeight="1" x14ac:dyDescent="0.55000000000000004"/>
    <row r="349" ht="15.75" customHeight="1" x14ac:dyDescent="0.55000000000000004"/>
    <row r="350" ht="15.75" customHeight="1" x14ac:dyDescent="0.55000000000000004"/>
    <row r="351" ht="15.75" customHeight="1" x14ac:dyDescent="0.55000000000000004"/>
    <row r="352" ht="15.75" customHeight="1" x14ac:dyDescent="0.55000000000000004"/>
    <row r="353" ht="15.75" customHeight="1" x14ac:dyDescent="0.55000000000000004"/>
    <row r="354" ht="15.75" customHeight="1" x14ac:dyDescent="0.55000000000000004"/>
    <row r="355" ht="15.75" customHeight="1" x14ac:dyDescent="0.55000000000000004"/>
    <row r="356" ht="15.75" customHeight="1" x14ac:dyDescent="0.55000000000000004"/>
    <row r="357" ht="15.75" customHeight="1" x14ac:dyDescent="0.55000000000000004"/>
    <row r="358" ht="15.75" customHeight="1" x14ac:dyDescent="0.55000000000000004"/>
    <row r="359" ht="15.75" customHeight="1" x14ac:dyDescent="0.55000000000000004"/>
    <row r="360" ht="15.75" customHeight="1" x14ac:dyDescent="0.55000000000000004"/>
    <row r="361" ht="15.75" customHeight="1" x14ac:dyDescent="0.55000000000000004"/>
    <row r="362" ht="15.75" customHeight="1" x14ac:dyDescent="0.55000000000000004"/>
    <row r="363" ht="15.75" customHeight="1" x14ac:dyDescent="0.55000000000000004"/>
    <row r="364" ht="15.75" customHeight="1" x14ac:dyDescent="0.55000000000000004"/>
    <row r="365" ht="15.75" customHeight="1" x14ac:dyDescent="0.55000000000000004"/>
    <row r="366" ht="15.75" customHeight="1" x14ac:dyDescent="0.55000000000000004"/>
    <row r="367" ht="15.75" customHeight="1" x14ac:dyDescent="0.55000000000000004"/>
    <row r="368" ht="15.75" customHeight="1" x14ac:dyDescent="0.55000000000000004"/>
    <row r="369" ht="15.75" customHeight="1" x14ac:dyDescent="0.55000000000000004"/>
    <row r="370" ht="15.75" customHeight="1" x14ac:dyDescent="0.55000000000000004"/>
    <row r="371" ht="15.75" customHeight="1" x14ac:dyDescent="0.55000000000000004"/>
    <row r="372" ht="15.75" customHeight="1" x14ac:dyDescent="0.55000000000000004"/>
    <row r="373" ht="15.75" customHeight="1" x14ac:dyDescent="0.55000000000000004"/>
    <row r="374" ht="15.75" customHeight="1" x14ac:dyDescent="0.55000000000000004"/>
    <row r="375" ht="15.75" customHeight="1" x14ac:dyDescent="0.55000000000000004"/>
    <row r="376" ht="15.75" customHeight="1" x14ac:dyDescent="0.55000000000000004"/>
    <row r="377" ht="15.75" customHeight="1" x14ac:dyDescent="0.55000000000000004"/>
    <row r="378" ht="15.75" customHeight="1" x14ac:dyDescent="0.55000000000000004"/>
    <row r="379" ht="15.75" customHeight="1" x14ac:dyDescent="0.55000000000000004"/>
    <row r="380" ht="15.75" customHeight="1" x14ac:dyDescent="0.55000000000000004"/>
    <row r="381" ht="15.75" customHeight="1" x14ac:dyDescent="0.55000000000000004"/>
    <row r="382" ht="15.75" customHeight="1" x14ac:dyDescent="0.55000000000000004"/>
    <row r="383" ht="15.75" customHeight="1" x14ac:dyDescent="0.55000000000000004"/>
    <row r="384" ht="15.75" customHeight="1" x14ac:dyDescent="0.55000000000000004"/>
    <row r="385" ht="15.75" customHeight="1" x14ac:dyDescent="0.55000000000000004"/>
    <row r="386" ht="15.75" customHeight="1" x14ac:dyDescent="0.55000000000000004"/>
    <row r="387" ht="15.75" customHeight="1" x14ac:dyDescent="0.55000000000000004"/>
    <row r="388" ht="15.75" customHeight="1" x14ac:dyDescent="0.55000000000000004"/>
    <row r="389" ht="15.75" customHeight="1" x14ac:dyDescent="0.55000000000000004"/>
    <row r="390" ht="15.75" customHeight="1" x14ac:dyDescent="0.55000000000000004"/>
    <row r="391" ht="15.75" customHeight="1" x14ac:dyDescent="0.55000000000000004"/>
    <row r="392" ht="15.75" customHeight="1" x14ac:dyDescent="0.55000000000000004"/>
    <row r="393" ht="15.75" customHeight="1" x14ac:dyDescent="0.55000000000000004"/>
    <row r="394" ht="15.75" customHeight="1" x14ac:dyDescent="0.55000000000000004"/>
    <row r="395" ht="15.75" customHeight="1" x14ac:dyDescent="0.55000000000000004"/>
    <row r="396" ht="15.75" customHeight="1" x14ac:dyDescent="0.55000000000000004"/>
    <row r="397" ht="15.75" customHeight="1" x14ac:dyDescent="0.55000000000000004"/>
    <row r="398" ht="15.75" customHeight="1" x14ac:dyDescent="0.55000000000000004"/>
    <row r="399" ht="15.75" customHeight="1" x14ac:dyDescent="0.55000000000000004"/>
    <row r="400" ht="15.75" customHeight="1" x14ac:dyDescent="0.55000000000000004"/>
    <row r="401" ht="15.75" customHeight="1" x14ac:dyDescent="0.55000000000000004"/>
    <row r="402" ht="15.75" customHeight="1" x14ac:dyDescent="0.55000000000000004"/>
    <row r="403" ht="15.75" customHeight="1" x14ac:dyDescent="0.55000000000000004"/>
    <row r="404" ht="15.75" customHeight="1" x14ac:dyDescent="0.55000000000000004"/>
    <row r="405" ht="15.75" customHeight="1" x14ac:dyDescent="0.55000000000000004"/>
    <row r="406" ht="15.75" customHeight="1" x14ac:dyDescent="0.55000000000000004"/>
    <row r="407" ht="15.75" customHeight="1" x14ac:dyDescent="0.55000000000000004"/>
    <row r="408" ht="15.75" customHeight="1" x14ac:dyDescent="0.55000000000000004"/>
    <row r="409" ht="15.75" customHeight="1" x14ac:dyDescent="0.55000000000000004"/>
    <row r="410" ht="15.75" customHeight="1" x14ac:dyDescent="0.55000000000000004"/>
    <row r="411" ht="15.75" customHeight="1" x14ac:dyDescent="0.55000000000000004"/>
    <row r="412" ht="15.75" customHeight="1" x14ac:dyDescent="0.55000000000000004"/>
    <row r="413" ht="15.75" customHeight="1" x14ac:dyDescent="0.55000000000000004"/>
    <row r="414" ht="15.75" customHeight="1" x14ac:dyDescent="0.55000000000000004"/>
    <row r="415" ht="15.75" customHeight="1" x14ac:dyDescent="0.55000000000000004"/>
    <row r="416" ht="15.75" customHeight="1" x14ac:dyDescent="0.55000000000000004"/>
    <row r="417" ht="15.75" customHeight="1" x14ac:dyDescent="0.55000000000000004"/>
    <row r="418" ht="15.75" customHeight="1" x14ac:dyDescent="0.55000000000000004"/>
    <row r="419" ht="15.75" customHeight="1" x14ac:dyDescent="0.55000000000000004"/>
    <row r="420" ht="15.75" customHeight="1" x14ac:dyDescent="0.55000000000000004"/>
    <row r="421" ht="15.75" customHeight="1" x14ac:dyDescent="0.55000000000000004"/>
    <row r="422" ht="15.75" customHeight="1" x14ac:dyDescent="0.55000000000000004"/>
    <row r="423" ht="15.75" customHeight="1" x14ac:dyDescent="0.55000000000000004"/>
    <row r="424" ht="15.75" customHeight="1" x14ac:dyDescent="0.55000000000000004"/>
    <row r="425" ht="15.75" customHeight="1" x14ac:dyDescent="0.55000000000000004"/>
    <row r="426" ht="15.75" customHeight="1" x14ac:dyDescent="0.55000000000000004"/>
    <row r="427" ht="15.75" customHeight="1" x14ac:dyDescent="0.55000000000000004"/>
    <row r="428" ht="15.75" customHeight="1" x14ac:dyDescent="0.55000000000000004"/>
    <row r="429" ht="15.75" customHeight="1" x14ac:dyDescent="0.55000000000000004"/>
    <row r="430" ht="15.75" customHeight="1" x14ac:dyDescent="0.55000000000000004"/>
    <row r="431" ht="15.75" customHeight="1" x14ac:dyDescent="0.55000000000000004"/>
    <row r="432" ht="15.75" customHeight="1" x14ac:dyDescent="0.55000000000000004"/>
    <row r="433" ht="15.75" customHeight="1" x14ac:dyDescent="0.55000000000000004"/>
    <row r="434" ht="15.75" customHeight="1" x14ac:dyDescent="0.55000000000000004"/>
    <row r="435" ht="15.75" customHeight="1" x14ac:dyDescent="0.55000000000000004"/>
    <row r="436" ht="15.75" customHeight="1" x14ac:dyDescent="0.55000000000000004"/>
    <row r="437" ht="15.75" customHeight="1" x14ac:dyDescent="0.55000000000000004"/>
    <row r="438" ht="15.75" customHeight="1" x14ac:dyDescent="0.55000000000000004"/>
    <row r="439" ht="15.75" customHeight="1" x14ac:dyDescent="0.55000000000000004"/>
    <row r="440" ht="15.75" customHeight="1" x14ac:dyDescent="0.55000000000000004"/>
    <row r="441" ht="15.75" customHeight="1" x14ac:dyDescent="0.55000000000000004"/>
    <row r="442" ht="15.75" customHeight="1" x14ac:dyDescent="0.55000000000000004"/>
    <row r="443" ht="15.75" customHeight="1" x14ac:dyDescent="0.55000000000000004"/>
    <row r="444" ht="15.75" customHeight="1" x14ac:dyDescent="0.55000000000000004"/>
    <row r="445" ht="15.75" customHeight="1" x14ac:dyDescent="0.55000000000000004"/>
    <row r="446" ht="15.75" customHeight="1" x14ac:dyDescent="0.55000000000000004"/>
    <row r="447" ht="15.75" customHeight="1" x14ac:dyDescent="0.55000000000000004"/>
    <row r="448" ht="15.75" customHeight="1" x14ac:dyDescent="0.55000000000000004"/>
    <row r="449" ht="15.75" customHeight="1" x14ac:dyDescent="0.55000000000000004"/>
    <row r="450" ht="15.75" customHeight="1" x14ac:dyDescent="0.55000000000000004"/>
    <row r="451" ht="15.75" customHeight="1" x14ac:dyDescent="0.55000000000000004"/>
    <row r="452" ht="15.75" customHeight="1" x14ac:dyDescent="0.55000000000000004"/>
    <row r="453" ht="15.75" customHeight="1" x14ac:dyDescent="0.55000000000000004"/>
    <row r="454" ht="15.75" customHeight="1" x14ac:dyDescent="0.55000000000000004"/>
    <row r="455" ht="15.75" customHeight="1" x14ac:dyDescent="0.55000000000000004"/>
    <row r="456" ht="15.75" customHeight="1" x14ac:dyDescent="0.55000000000000004"/>
    <row r="457" ht="15.75" customHeight="1" x14ac:dyDescent="0.55000000000000004"/>
    <row r="458" ht="15.75" customHeight="1" x14ac:dyDescent="0.55000000000000004"/>
    <row r="459" ht="15.75" customHeight="1" x14ac:dyDescent="0.55000000000000004"/>
    <row r="460" ht="15.75" customHeight="1" x14ac:dyDescent="0.55000000000000004"/>
    <row r="461" ht="15.75" customHeight="1" x14ac:dyDescent="0.55000000000000004"/>
    <row r="462" ht="15.75" customHeight="1" x14ac:dyDescent="0.55000000000000004"/>
    <row r="463" ht="15.75" customHeight="1" x14ac:dyDescent="0.55000000000000004"/>
    <row r="464" ht="15.75" customHeight="1" x14ac:dyDescent="0.55000000000000004"/>
    <row r="465" ht="15.75" customHeight="1" x14ac:dyDescent="0.55000000000000004"/>
    <row r="466" ht="15.75" customHeight="1" x14ac:dyDescent="0.55000000000000004"/>
    <row r="467" ht="15.75" customHeight="1" x14ac:dyDescent="0.55000000000000004"/>
    <row r="468" ht="15.75" customHeight="1" x14ac:dyDescent="0.55000000000000004"/>
    <row r="469" ht="15.75" customHeight="1" x14ac:dyDescent="0.55000000000000004"/>
    <row r="470" ht="15.75" customHeight="1" x14ac:dyDescent="0.55000000000000004"/>
    <row r="471" ht="15.75" customHeight="1" x14ac:dyDescent="0.55000000000000004"/>
    <row r="472" ht="15.75" customHeight="1" x14ac:dyDescent="0.55000000000000004"/>
    <row r="473" ht="15.75" customHeight="1" x14ac:dyDescent="0.55000000000000004"/>
    <row r="474" ht="15.75" customHeight="1" x14ac:dyDescent="0.55000000000000004"/>
    <row r="475" ht="15.75" customHeight="1" x14ac:dyDescent="0.55000000000000004"/>
    <row r="476" ht="15.75" customHeight="1" x14ac:dyDescent="0.55000000000000004"/>
    <row r="477" ht="15.75" customHeight="1" x14ac:dyDescent="0.55000000000000004"/>
    <row r="478" ht="15.75" customHeight="1" x14ac:dyDescent="0.55000000000000004"/>
    <row r="479" ht="15.75" customHeight="1" x14ac:dyDescent="0.55000000000000004"/>
    <row r="480" ht="15.75" customHeight="1" x14ac:dyDescent="0.55000000000000004"/>
    <row r="481" ht="15.75" customHeight="1" x14ac:dyDescent="0.55000000000000004"/>
    <row r="482" ht="15.75" customHeight="1" x14ac:dyDescent="0.55000000000000004"/>
    <row r="483" ht="15.75" customHeight="1" x14ac:dyDescent="0.55000000000000004"/>
    <row r="484" ht="15.75" customHeight="1" x14ac:dyDescent="0.55000000000000004"/>
    <row r="485" ht="15.75" customHeight="1" x14ac:dyDescent="0.55000000000000004"/>
    <row r="486" ht="15.75" customHeight="1" x14ac:dyDescent="0.55000000000000004"/>
    <row r="487" ht="15.75" customHeight="1" x14ac:dyDescent="0.55000000000000004"/>
    <row r="488" ht="15.75" customHeight="1" x14ac:dyDescent="0.55000000000000004"/>
    <row r="489" ht="15.75" customHeight="1" x14ac:dyDescent="0.55000000000000004"/>
    <row r="490" ht="15.75" customHeight="1" x14ac:dyDescent="0.55000000000000004"/>
    <row r="491" ht="15.75" customHeight="1" x14ac:dyDescent="0.55000000000000004"/>
    <row r="492" ht="15.75" customHeight="1" x14ac:dyDescent="0.55000000000000004"/>
    <row r="493" ht="15.75" customHeight="1" x14ac:dyDescent="0.55000000000000004"/>
    <row r="494" ht="15.75" customHeight="1" x14ac:dyDescent="0.55000000000000004"/>
    <row r="495" ht="15.75" customHeight="1" x14ac:dyDescent="0.55000000000000004"/>
    <row r="496" ht="15.75" customHeight="1" x14ac:dyDescent="0.55000000000000004"/>
    <row r="497" ht="15.75" customHeight="1" x14ac:dyDescent="0.55000000000000004"/>
    <row r="498" ht="15.75" customHeight="1" x14ac:dyDescent="0.55000000000000004"/>
    <row r="499" ht="15.75" customHeight="1" x14ac:dyDescent="0.55000000000000004"/>
    <row r="500" ht="15.75" customHeight="1" x14ac:dyDescent="0.55000000000000004"/>
    <row r="501" ht="15.75" customHeight="1" x14ac:dyDescent="0.55000000000000004"/>
    <row r="502" ht="15.75" customHeight="1" x14ac:dyDescent="0.55000000000000004"/>
    <row r="503" ht="15.75" customHeight="1" x14ac:dyDescent="0.55000000000000004"/>
    <row r="504" ht="15.75" customHeight="1" x14ac:dyDescent="0.55000000000000004"/>
    <row r="505" ht="15.75" customHeight="1" x14ac:dyDescent="0.55000000000000004"/>
    <row r="506" ht="15.75" customHeight="1" x14ac:dyDescent="0.55000000000000004"/>
    <row r="507" ht="15.75" customHeight="1" x14ac:dyDescent="0.55000000000000004"/>
    <row r="508" ht="15.75" customHeight="1" x14ac:dyDescent="0.55000000000000004"/>
    <row r="509" ht="15.75" customHeight="1" x14ac:dyDescent="0.55000000000000004"/>
    <row r="510" ht="15.75" customHeight="1" x14ac:dyDescent="0.55000000000000004"/>
    <row r="511" ht="15.75" customHeight="1" x14ac:dyDescent="0.55000000000000004"/>
    <row r="512" ht="15.75" customHeight="1" x14ac:dyDescent="0.55000000000000004"/>
    <row r="513" ht="15.75" customHeight="1" x14ac:dyDescent="0.55000000000000004"/>
    <row r="514" ht="15.75" customHeight="1" x14ac:dyDescent="0.55000000000000004"/>
    <row r="515" ht="15.75" customHeight="1" x14ac:dyDescent="0.55000000000000004"/>
    <row r="516" ht="15.75" customHeight="1" x14ac:dyDescent="0.55000000000000004"/>
    <row r="517" ht="15.75" customHeight="1" x14ac:dyDescent="0.55000000000000004"/>
    <row r="518" ht="15.75" customHeight="1" x14ac:dyDescent="0.55000000000000004"/>
    <row r="519" ht="15.75" customHeight="1" x14ac:dyDescent="0.55000000000000004"/>
    <row r="520" ht="15.75" customHeight="1" x14ac:dyDescent="0.55000000000000004"/>
    <row r="521" ht="15.75" customHeight="1" x14ac:dyDescent="0.55000000000000004"/>
    <row r="522" ht="15.75" customHeight="1" x14ac:dyDescent="0.55000000000000004"/>
    <row r="523" ht="15.75" customHeight="1" x14ac:dyDescent="0.55000000000000004"/>
    <row r="524" ht="15.75" customHeight="1" x14ac:dyDescent="0.55000000000000004"/>
    <row r="525" ht="15.75" customHeight="1" x14ac:dyDescent="0.55000000000000004"/>
    <row r="526" ht="15.75" customHeight="1" x14ac:dyDescent="0.55000000000000004"/>
    <row r="527" ht="15.75" customHeight="1" x14ac:dyDescent="0.55000000000000004"/>
    <row r="528" ht="15.75" customHeight="1" x14ac:dyDescent="0.55000000000000004"/>
    <row r="529" ht="15.75" customHeight="1" x14ac:dyDescent="0.55000000000000004"/>
    <row r="530" ht="15.75" customHeight="1" x14ac:dyDescent="0.55000000000000004"/>
    <row r="531" ht="15.75" customHeight="1" x14ac:dyDescent="0.55000000000000004"/>
    <row r="532" ht="15.75" customHeight="1" x14ac:dyDescent="0.55000000000000004"/>
    <row r="533" ht="15.75" customHeight="1" x14ac:dyDescent="0.55000000000000004"/>
    <row r="534" ht="15.75" customHeight="1" x14ac:dyDescent="0.55000000000000004"/>
    <row r="535" ht="15.75" customHeight="1" x14ac:dyDescent="0.55000000000000004"/>
    <row r="536" ht="15.75" customHeight="1" x14ac:dyDescent="0.55000000000000004"/>
    <row r="537" ht="15.75" customHeight="1" x14ac:dyDescent="0.55000000000000004"/>
    <row r="538" ht="15.75" customHeight="1" x14ac:dyDescent="0.55000000000000004"/>
    <row r="539" ht="15.75" customHeight="1" x14ac:dyDescent="0.55000000000000004"/>
    <row r="540" ht="15.75" customHeight="1" x14ac:dyDescent="0.55000000000000004"/>
    <row r="541" ht="15.75" customHeight="1" x14ac:dyDescent="0.55000000000000004"/>
    <row r="542" ht="15.75" customHeight="1" x14ac:dyDescent="0.55000000000000004"/>
    <row r="543" ht="15.75" customHeight="1" x14ac:dyDescent="0.55000000000000004"/>
    <row r="544" ht="15.75" customHeight="1" x14ac:dyDescent="0.55000000000000004"/>
    <row r="545" ht="15.75" customHeight="1" x14ac:dyDescent="0.55000000000000004"/>
    <row r="546" ht="15.75" customHeight="1" x14ac:dyDescent="0.55000000000000004"/>
    <row r="547" ht="15.75" customHeight="1" x14ac:dyDescent="0.55000000000000004"/>
    <row r="548" ht="15.75" customHeight="1" x14ac:dyDescent="0.55000000000000004"/>
    <row r="549" ht="15.75" customHeight="1" x14ac:dyDescent="0.55000000000000004"/>
    <row r="550" ht="15.75" customHeight="1" x14ac:dyDescent="0.55000000000000004"/>
    <row r="551" ht="15.75" customHeight="1" x14ac:dyDescent="0.55000000000000004"/>
    <row r="552" ht="15.75" customHeight="1" x14ac:dyDescent="0.55000000000000004"/>
    <row r="553" ht="15.75" customHeight="1" x14ac:dyDescent="0.55000000000000004"/>
    <row r="554" ht="15.75" customHeight="1" x14ac:dyDescent="0.55000000000000004"/>
    <row r="555" ht="15.75" customHeight="1" x14ac:dyDescent="0.55000000000000004"/>
    <row r="556" ht="15.75" customHeight="1" x14ac:dyDescent="0.55000000000000004"/>
    <row r="557" ht="15.75" customHeight="1" x14ac:dyDescent="0.55000000000000004"/>
    <row r="558" ht="15.75" customHeight="1" x14ac:dyDescent="0.55000000000000004"/>
    <row r="559" ht="15.75" customHeight="1" x14ac:dyDescent="0.55000000000000004"/>
    <row r="560" ht="15.75" customHeight="1" x14ac:dyDescent="0.55000000000000004"/>
    <row r="561" ht="15.75" customHeight="1" x14ac:dyDescent="0.55000000000000004"/>
    <row r="562" ht="15.75" customHeight="1" x14ac:dyDescent="0.55000000000000004"/>
    <row r="563" ht="15.75" customHeight="1" x14ac:dyDescent="0.55000000000000004"/>
    <row r="564" ht="15.75" customHeight="1" x14ac:dyDescent="0.55000000000000004"/>
    <row r="565" ht="15.75" customHeight="1" x14ac:dyDescent="0.55000000000000004"/>
    <row r="566" ht="15.75" customHeight="1" x14ac:dyDescent="0.55000000000000004"/>
    <row r="567" ht="15.75" customHeight="1" x14ac:dyDescent="0.55000000000000004"/>
    <row r="568" ht="15.75" customHeight="1" x14ac:dyDescent="0.55000000000000004"/>
    <row r="569" ht="15.75" customHeight="1" x14ac:dyDescent="0.55000000000000004"/>
    <row r="570" ht="15.75" customHeight="1" x14ac:dyDescent="0.55000000000000004"/>
    <row r="571" ht="15.75" customHeight="1" x14ac:dyDescent="0.55000000000000004"/>
    <row r="572" ht="15.75" customHeight="1" x14ac:dyDescent="0.55000000000000004"/>
    <row r="573" ht="15.75" customHeight="1" x14ac:dyDescent="0.55000000000000004"/>
    <row r="574" ht="15.75" customHeight="1" x14ac:dyDescent="0.55000000000000004"/>
    <row r="575" ht="15.75" customHeight="1" x14ac:dyDescent="0.55000000000000004"/>
    <row r="576" ht="15.75" customHeight="1" x14ac:dyDescent="0.55000000000000004"/>
    <row r="577" ht="15.75" customHeight="1" x14ac:dyDescent="0.55000000000000004"/>
    <row r="578" ht="15.75" customHeight="1" x14ac:dyDescent="0.55000000000000004"/>
    <row r="579" ht="15.75" customHeight="1" x14ac:dyDescent="0.55000000000000004"/>
    <row r="580" ht="15.75" customHeight="1" x14ac:dyDescent="0.55000000000000004"/>
    <row r="581" ht="15.75" customHeight="1" x14ac:dyDescent="0.55000000000000004"/>
    <row r="582" ht="15.75" customHeight="1" x14ac:dyDescent="0.55000000000000004"/>
    <row r="583" ht="15.75" customHeight="1" x14ac:dyDescent="0.55000000000000004"/>
    <row r="584" ht="15.75" customHeight="1" x14ac:dyDescent="0.55000000000000004"/>
    <row r="585" ht="15.75" customHeight="1" x14ac:dyDescent="0.55000000000000004"/>
    <row r="586" ht="15.75" customHeight="1" x14ac:dyDescent="0.55000000000000004"/>
    <row r="587" ht="15.75" customHeight="1" x14ac:dyDescent="0.55000000000000004"/>
    <row r="588" ht="15.75" customHeight="1" x14ac:dyDescent="0.55000000000000004"/>
    <row r="589" ht="15.75" customHeight="1" x14ac:dyDescent="0.55000000000000004"/>
    <row r="590" ht="15.75" customHeight="1" x14ac:dyDescent="0.55000000000000004"/>
    <row r="591" ht="15.75" customHeight="1" x14ac:dyDescent="0.55000000000000004"/>
    <row r="592" ht="15.75" customHeight="1" x14ac:dyDescent="0.55000000000000004"/>
    <row r="593" ht="15.75" customHeight="1" x14ac:dyDescent="0.55000000000000004"/>
    <row r="594" ht="15.75" customHeight="1" x14ac:dyDescent="0.55000000000000004"/>
    <row r="595" ht="15.75" customHeight="1" x14ac:dyDescent="0.55000000000000004"/>
    <row r="596" ht="15.75" customHeight="1" x14ac:dyDescent="0.55000000000000004"/>
    <row r="597" ht="15.75" customHeight="1" x14ac:dyDescent="0.55000000000000004"/>
    <row r="598" ht="15.75" customHeight="1" x14ac:dyDescent="0.55000000000000004"/>
    <row r="599" ht="15.75" customHeight="1" x14ac:dyDescent="0.55000000000000004"/>
    <row r="600" ht="15.75" customHeight="1" x14ac:dyDescent="0.55000000000000004"/>
    <row r="601" ht="15.75" customHeight="1" x14ac:dyDescent="0.55000000000000004"/>
    <row r="602" ht="15.75" customHeight="1" x14ac:dyDescent="0.55000000000000004"/>
    <row r="603" ht="15.75" customHeight="1" x14ac:dyDescent="0.55000000000000004"/>
    <row r="604" ht="15.75" customHeight="1" x14ac:dyDescent="0.55000000000000004"/>
    <row r="605" ht="15.75" customHeight="1" x14ac:dyDescent="0.55000000000000004"/>
    <row r="606" ht="15.75" customHeight="1" x14ac:dyDescent="0.55000000000000004"/>
    <row r="607" ht="15.75" customHeight="1" x14ac:dyDescent="0.55000000000000004"/>
    <row r="608" ht="15.75" customHeight="1" x14ac:dyDescent="0.55000000000000004"/>
    <row r="609" ht="15.75" customHeight="1" x14ac:dyDescent="0.55000000000000004"/>
    <row r="610" ht="15.75" customHeight="1" x14ac:dyDescent="0.55000000000000004"/>
    <row r="611" ht="15.75" customHeight="1" x14ac:dyDescent="0.55000000000000004"/>
    <row r="612" ht="15.75" customHeight="1" x14ac:dyDescent="0.55000000000000004"/>
    <row r="613" ht="15.75" customHeight="1" x14ac:dyDescent="0.55000000000000004"/>
    <row r="614" ht="15.75" customHeight="1" x14ac:dyDescent="0.55000000000000004"/>
    <row r="615" ht="15.75" customHeight="1" x14ac:dyDescent="0.55000000000000004"/>
    <row r="616" ht="15.75" customHeight="1" x14ac:dyDescent="0.55000000000000004"/>
    <row r="617" ht="15.75" customHeight="1" x14ac:dyDescent="0.55000000000000004"/>
    <row r="618" ht="15.75" customHeight="1" x14ac:dyDescent="0.55000000000000004"/>
    <row r="619" ht="15.75" customHeight="1" x14ac:dyDescent="0.55000000000000004"/>
    <row r="620" ht="15.75" customHeight="1" x14ac:dyDescent="0.55000000000000004"/>
    <row r="621" ht="15.75" customHeight="1" x14ac:dyDescent="0.55000000000000004"/>
    <row r="622" ht="15.75" customHeight="1" x14ac:dyDescent="0.55000000000000004"/>
    <row r="623" ht="15.75" customHeight="1" x14ac:dyDescent="0.55000000000000004"/>
    <row r="624" ht="15.75" customHeight="1" x14ac:dyDescent="0.55000000000000004"/>
    <row r="625" ht="15.75" customHeight="1" x14ac:dyDescent="0.55000000000000004"/>
    <row r="626" ht="15.75" customHeight="1" x14ac:dyDescent="0.55000000000000004"/>
    <row r="627" ht="15.75" customHeight="1" x14ac:dyDescent="0.55000000000000004"/>
    <row r="628" ht="15.75" customHeight="1" x14ac:dyDescent="0.55000000000000004"/>
    <row r="629" ht="15.75" customHeight="1" x14ac:dyDescent="0.55000000000000004"/>
    <row r="630" ht="15.75" customHeight="1" x14ac:dyDescent="0.55000000000000004"/>
    <row r="631" ht="15.75" customHeight="1" x14ac:dyDescent="0.55000000000000004"/>
    <row r="632" ht="15.75" customHeight="1" x14ac:dyDescent="0.55000000000000004"/>
    <row r="633" ht="15.75" customHeight="1" x14ac:dyDescent="0.55000000000000004"/>
    <row r="634" ht="15.75" customHeight="1" x14ac:dyDescent="0.55000000000000004"/>
    <row r="635" ht="15.75" customHeight="1" x14ac:dyDescent="0.55000000000000004"/>
    <row r="636" ht="15.75" customHeight="1" x14ac:dyDescent="0.55000000000000004"/>
    <row r="637" ht="15.75" customHeight="1" x14ac:dyDescent="0.55000000000000004"/>
    <row r="638" ht="15.75" customHeight="1" x14ac:dyDescent="0.55000000000000004"/>
    <row r="639" ht="15.75" customHeight="1" x14ac:dyDescent="0.55000000000000004"/>
    <row r="640" ht="15.75" customHeight="1" x14ac:dyDescent="0.55000000000000004"/>
    <row r="641" ht="15.75" customHeight="1" x14ac:dyDescent="0.55000000000000004"/>
    <row r="642" ht="15.75" customHeight="1" x14ac:dyDescent="0.55000000000000004"/>
    <row r="643" ht="15.75" customHeight="1" x14ac:dyDescent="0.55000000000000004"/>
    <row r="644" ht="15.75" customHeight="1" x14ac:dyDescent="0.55000000000000004"/>
    <row r="645" ht="15.75" customHeight="1" x14ac:dyDescent="0.55000000000000004"/>
    <row r="646" ht="15.75" customHeight="1" x14ac:dyDescent="0.55000000000000004"/>
    <row r="647" ht="15.75" customHeight="1" x14ac:dyDescent="0.55000000000000004"/>
    <row r="648" ht="15.75" customHeight="1" x14ac:dyDescent="0.55000000000000004"/>
    <row r="649" ht="15.75" customHeight="1" x14ac:dyDescent="0.55000000000000004"/>
    <row r="650" ht="15.75" customHeight="1" x14ac:dyDescent="0.55000000000000004"/>
    <row r="651" ht="15.75" customHeight="1" x14ac:dyDescent="0.55000000000000004"/>
    <row r="652" ht="15.75" customHeight="1" x14ac:dyDescent="0.55000000000000004"/>
    <row r="653" ht="15.75" customHeight="1" x14ac:dyDescent="0.55000000000000004"/>
    <row r="654" ht="15.75" customHeight="1" x14ac:dyDescent="0.55000000000000004"/>
    <row r="655" ht="15.75" customHeight="1" x14ac:dyDescent="0.55000000000000004"/>
    <row r="656" ht="15.75" customHeight="1" x14ac:dyDescent="0.55000000000000004"/>
    <row r="657" ht="15.75" customHeight="1" x14ac:dyDescent="0.55000000000000004"/>
    <row r="658" ht="15.75" customHeight="1" x14ac:dyDescent="0.55000000000000004"/>
    <row r="659" ht="15.75" customHeight="1" x14ac:dyDescent="0.55000000000000004"/>
    <row r="660" ht="15.75" customHeight="1" x14ac:dyDescent="0.55000000000000004"/>
    <row r="661" ht="15.75" customHeight="1" x14ac:dyDescent="0.55000000000000004"/>
    <row r="662" ht="15.75" customHeight="1" x14ac:dyDescent="0.55000000000000004"/>
    <row r="663" ht="15.75" customHeight="1" x14ac:dyDescent="0.55000000000000004"/>
    <row r="664" ht="15.75" customHeight="1" x14ac:dyDescent="0.55000000000000004"/>
    <row r="665" ht="15.75" customHeight="1" x14ac:dyDescent="0.55000000000000004"/>
    <row r="666" ht="15.75" customHeight="1" x14ac:dyDescent="0.55000000000000004"/>
    <row r="667" ht="15.75" customHeight="1" x14ac:dyDescent="0.55000000000000004"/>
    <row r="668" ht="15.75" customHeight="1" x14ac:dyDescent="0.55000000000000004"/>
    <row r="669" ht="15.75" customHeight="1" x14ac:dyDescent="0.55000000000000004"/>
    <row r="670" ht="15.75" customHeight="1" x14ac:dyDescent="0.55000000000000004"/>
    <row r="671" ht="15.75" customHeight="1" x14ac:dyDescent="0.55000000000000004"/>
    <row r="672" ht="15.75" customHeight="1" x14ac:dyDescent="0.55000000000000004"/>
    <row r="673" ht="15.75" customHeight="1" x14ac:dyDescent="0.55000000000000004"/>
    <row r="674" ht="15.75" customHeight="1" x14ac:dyDescent="0.55000000000000004"/>
    <row r="675" ht="15.75" customHeight="1" x14ac:dyDescent="0.55000000000000004"/>
    <row r="676" ht="15.75" customHeight="1" x14ac:dyDescent="0.55000000000000004"/>
    <row r="677" ht="15.75" customHeight="1" x14ac:dyDescent="0.55000000000000004"/>
    <row r="678" ht="15.75" customHeight="1" x14ac:dyDescent="0.55000000000000004"/>
    <row r="679" ht="15.75" customHeight="1" x14ac:dyDescent="0.55000000000000004"/>
    <row r="680" ht="15.75" customHeight="1" x14ac:dyDescent="0.55000000000000004"/>
    <row r="681" ht="15.75" customHeight="1" x14ac:dyDescent="0.55000000000000004"/>
    <row r="682" ht="15.75" customHeight="1" x14ac:dyDescent="0.55000000000000004"/>
    <row r="683" ht="15.75" customHeight="1" x14ac:dyDescent="0.55000000000000004"/>
    <row r="684" ht="15.75" customHeight="1" x14ac:dyDescent="0.55000000000000004"/>
    <row r="685" ht="15.75" customHeight="1" x14ac:dyDescent="0.55000000000000004"/>
    <row r="686" ht="15.75" customHeight="1" x14ac:dyDescent="0.55000000000000004"/>
    <row r="687" ht="15.75" customHeight="1" x14ac:dyDescent="0.55000000000000004"/>
    <row r="688" ht="15.75" customHeight="1" x14ac:dyDescent="0.55000000000000004"/>
    <row r="689" ht="15.75" customHeight="1" x14ac:dyDescent="0.55000000000000004"/>
    <row r="690" ht="15.75" customHeight="1" x14ac:dyDescent="0.55000000000000004"/>
    <row r="691" ht="15.75" customHeight="1" x14ac:dyDescent="0.55000000000000004"/>
    <row r="692" ht="15.75" customHeight="1" x14ac:dyDescent="0.55000000000000004"/>
    <row r="693" ht="15.75" customHeight="1" x14ac:dyDescent="0.55000000000000004"/>
    <row r="694" ht="15.75" customHeight="1" x14ac:dyDescent="0.55000000000000004"/>
    <row r="695" ht="15.75" customHeight="1" x14ac:dyDescent="0.55000000000000004"/>
    <row r="696" ht="15.75" customHeight="1" x14ac:dyDescent="0.55000000000000004"/>
    <row r="697" ht="15.75" customHeight="1" x14ac:dyDescent="0.55000000000000004"/>
    <row r="698" ht="15.75" customHeight="1" x14ac:dyDescent="0.55000000000000004"/>
    <row r="699" ht="15.75" customHeight="1" x14ac:dyDescent="0.55000000000000004"/>
    <row r="700" ht="15.75" customHeight="1" x14ac:dyDescent="0.55000000000000004"/>
    <row r="701" ht="15.75" customHeight="1" x14ac:dyDescent="0.55000000000000004"/>
    <row r="702" ht="15.75" customHeight="1" x14ac:dyDescent="0.55000000000000004"/>
    <row r="703" ht="15.75" customHeight="1" x14ac:dyDescent="0.55000000000000004"/>
    <row r="704" ht="15.75" customHeight="1" x14ac:dyDescent="0.55000000000000004"/>
    <row r="705" ht="15.75" customHeight="1" x14ac:dyDescent="0.55000000000000004"/>
    <row r="706" ht="15.75" customHeight="1" x14ac:dyDescent="0.55000000000000004"/>
    <row r="707" ht="15.75" customHeight="1" x14ac:dyDescent="0.55000000000000004"/>
    <row r="708" ht="15.75" customHeight="1" x14ac:dyDescent="0.55000000000000004"/>
    <row r="709" ht="15.75" customHeight="1" x14ac:dyDescent="0.55000000000000004"/>
    <row r="710" ht="15.75" customHeight="1" x14ac:dyDescent="0.55000000000000004"/>
    <row r="711" ht="15.75" customHeight="1" x14ac:dyDescent="0.55000000000000004"/>
    <row r="712" ht="15.75" customHeight="1" x14ac:dyDescent="0.55000000000000004"/>
    <row r="713" ht="15.75" customHeight="1" x14ac:dyDescent="0.55000000000000004"/>
    <row r="714" ht="15.75" customHeight="1" x14ac:dyDescent="0.55000000000000004"/>
    <row r="715" ht="15.75" customHeight="1" x14ac:dyDescent="0.55000000000000004"/>
    <row r="716" ht="15.75" customHeight="1" x14ac:dyDescent="0.55000000000000004"/>
    <row r="717" ht="15.75" customHeight="1" x14ac:dyDescent="0.55000000000000004"/>
    <row r="718" ht="15.75" customHeight="1" x14ac:dyDescent="0.55000000000000004"/>
    <row r="719" ht="15.75" customHeight="1" x14ac:dyDescent="0.55000000000000004"/>
    <row r="720" ht="15.75" customHeight="1" x14ac:dyDescent="0.55000000000000004"/>
    <row r="721" ht="15.75" customHeight="1" x14ac:dyDescent="0.55000000000000004"/>
    <row r="722" ht="15.75" customHeight="1" x14ac:dyDescent="0.55000000000000004"/>
    <row r="723" ht="15.75" customHeight="1" x14ac:dyDescent="0.55000000000000004"/>
    <row r="724" ht="15.75" customHeight="1" x14ac:dyDescent="0.55000000000000004"/>
    <row r="725" ht="15.75" customHeight="1" x14ac:dyDescent="0.55000000000000004"/>
    <row r="726" ht="15.75" customHeight="1" x14ac:dyDescent="0.55000000000000004"/>
    <row r="727" ht="15.75" customHeight="1" x14ac:dyDescent="0.55000000000000004"/>
    <row r="728" ht="15.75" customHeight="1" x14ac:dyDescent="0.55000000000000004"/>
    <row r="729" ht="15.75" customHeight="1" x14ac:dyDescent="0.55000000000000004"/>
    <row r="730" ht="15.75" customHeight="1" x14ac:dyDescent="0.55000000000000004"/>
    <row r="731" ht="15.75" customHeight="1" x14ac:dyDescent="0.55000000000000004"/>
    <row r="732" ht="15.75" customHeight="1" x14ac:dyDescent="0.55000000000000004"/>
    <row r="733" ht="15.75" customHeight="1" x14ac:dyDescent="0.55000000000000004"/>
    <row r="734" ht="15.75" customHeight="1" x14ac:dyDescent="0.55000000000000004"/>
    <row r="735" ht="15.75" customHeight="1" x14ac:dyDescent="0.55000000000000004"/>
    <row r="736" ht="15.75" customHeight="1" x14ac:dyDescent="0.55000000000000004"/>
    <row r="737" ht="15.75" customHeight="1" x14ac:dyDescent="0.55000000000000004"/>
    <row r="738" ht="15.75" customHeight="1" x14ac:dyDescent="0.55000000000000004"/>
    <row r="739" ht="15.75" customHeight="1" x14ac:dyDescent="0.55000000000000004"/>
    <row r="740" ht="15.75" customHeight="1" x14ac:dyDescent="0.55000000000000004"/>
    <row r="741" ht="15.75" customHeight="1" x14ac:dyDescent="0.55000000000000004"/>
    <row r="742" ht="15.75" customHeight="1" x14ac:dyDescent="0.55000000000000004"/>
    <row r="743" ht="15.75" customHeight="1" x14ac:dyDescent="0.55000000000000004"/>
    <row r="744" ht="15.75" customHeight="1" x14ac:dyDescent="0.55000000000000004"/>
    <row r="745" ht="15.75" customHeight="1" x14ac:dyDescent="0.55000000000000004"/>
    <row r="746" ht="15.75" customHeight="1" x14ac:dyDescent="0.55000000000000004"/>
    <row r="747" ht="15.75" customHeight="1" x14ac:dyDescent="0.55000000000000004"/>
    <row r="748" ht="15.75" customHeight="1" x14ac:dyDescent="0.55000000000000004"/>
    <row r="749" ht="15.75" customHeight="1" x14ac:dyDescent="0.55000000000000004"/>
    <row r="750" ht="15.75" customHeight="1" x14ac:dyDescent="0.55000000000000004"/>
    <row r="751" ht="15.75" customHeight="1" x14ac:dyDescent="0.55000000000000004"/>
    <row r="752" ht="15.75" customHeight="1" x14ac:dyDescent="0.55000000000000004"/>
    <row r="753" ht="15.75" customHeight="1" x14ac:dyDescent="0.55000000000000004"/>
    <row r="754" ht="15.75" customHeight="1" x14ac:dyDescent="0.55000000000000004"/>
    <row r="755" ht="15.75" customHeight="1" x14ac:dyDescent="0.55000000000000004"/>
    <row r="756" ht="15.75" customHeight="1" x14ac:dyDescent="0.55000000000000004"/>
    <row r="757" ht="15.75" customHeight="1" x14ac:dyDescent="0.55000000000000004"/>
    <row r="758" ht="15.75" customHeight="1" x14ac:dyDescent="0.55000000000000004"/>
    <row r="759" ht="15.75" customHeight="1" x14ac:dyDescent="0.55000000000000004"/>
    <row r="760" ht="15.75" customHeight="1" x14ac:dyDescent="0.55000000000000004"/>
    <row r="761" ht="15.75" customHeight="1" x14ac:dyDescent="0.55000000000000004"/>
    <row r="762" ht="15.75" customHeight="1" x14ac:dyDescent="0.55000000000000004"/>
    <row r="763" ht="15.75" customHeight="1" x14ac:dyDescent="0.55000000000000004"/>
    <row r="764" ht="15.75" customHeight="1" x14ac:dyDescent="0.55000000000000004"/>
    <row r="765" ht="15.75" customHeight="1" x14ac:dyDescent="0.55000000000000004"/>
    <row r="766" ht="15.75" customHeight="1" x14ac:dyDescent="0.55000000000000004"/>
    <row r="767" ht="15.75" customHeight="1" x14ac:dyDescent="0.55000000000000004"/>
    <row r="768" ht="15.75" customHeight="1" x14ac:dyDescent="0.55000000000000004"/>
    <row r="769" ht="15.75" customHeight="1" x14ac:dyDescent="0.55000000000000004"/>
    <row r="770" ht="15.75" customHeight="1" x14ac:dyDescent="0.55000000000000004"/>
    <row r="771" ht="15.75" customHeight="1" x14ac:dyDescent="0.55000000000000004"/>
    <row r="772" ht="15.75" customHeight="1" x14ac:dyDescent="0.55000000000000004"/>
    <row r="773" ht="15.75" customHeight="1" x14ac:dyDescent="0.55000000000000004"/>
    <row r="774" ht="15.75" customHeight="1" x14ac:dyDescent="0.55000000000000004"/>
    <row r="775" ht="15.75" customHeight="1" x14ac:dyDescent="0.55000000000000004"/>
    <row r="776" ht="15.75" customHeight="1" x14ac:dyDescent="0.55000000000000004"/>
    <row r="777" ht="15.75" customHeight="1" x14ac:dyDescent="0.55000000000000004"/>
    <row r="778" ht="15.75" customHeight="1" x14ac:dyDescent="0.55000000000000004"/>
    <row r="779" ht="15.75" customHeight="1" x14ac:dyDescent="0.55000000000000004"/>
    <row r="780" ht="15.75" customHeight="1" x14ac:dyDescent="0.55000000000000004"/>
    <row r="781" ht="15.75" customHeight="1" x14ac:dyDescent="0.55000000000000004"/>
    <row r="782" ht="15.75" customHeight="1" x14ac:dyDescent="0.55000000000000004"/>
    <row r="783" ht="15.75" customHeight="1" x14ac:dyDescent="0.55000000000000004"/>
    <row r="784" ht="15.75" customHeight="1" x14ac:dyDescent="0.55000000000000004"/>
    <row r="785" ht="15.75" customHeight="1" x14ac:dyDescent="0.55000000000000004"/>
    <row r="786" ht="15.75" customHeight="1" x14ac:dyDescent="0.55000000000000004"/>
    <row r="787" ht="15.75" customHeight="1" x14ac:dyDescent="0.55000000000000004"/>
    <row r="788" ht="15.75" customHeight="1" x14ac:dyDescent="0.55000000000000004"/>
    <row r="789" ht="15.75" customHeight="1" x14ac:dyDescent="0.55000000000000004"/>
    <row r="790" ht="15.75" customHeight="1" x14ac:dyDescent="0.55000000000000004"/>
    <row r="791" ht="15.75" customHeight="1" x14ac:dyDescent="0.55000000000000004"/>
    <row r="792" ht="15.75" customHeight="1" x14ac:dyDescent="0.55000000000000004"/>
    <row r="793" ht="15.75" customHeight="1" x14ac:dyDescent="0.55000000000000004"/>
    <row r="794" ht="15.75" customHeight="1" x14ac:dyDescent="0.55000000000000004"/>
    <row r="795" ht="15.75" customHeight="1" x14ac:dyDescent="0.55000000000000004"/>
    <row r="796" ht="15.75" customHeight="1" x14ac:dyDescent="0.55000000000000004"/>
    <row r="797" ht="15.75" customHeight="1" x14ac:dyDescent="0.55000000000000004"/>
    <row r="798" ht="15.75" customHeight="1" x14ac:dyDescent="0.55000000000000004"/>
    <row r="799" ht="15.75" customHeight="1" x14ac:dyDescent="0.55000000000000004"/>
    <row r="800" ht="15.75" customHeight="1" x14ac:dyDescent="0.55000000000000004"/>
    <row r="801" ht="15.75" customHeight="1" x14ac:dyDescent="0.55000000000000004"/>
    <row r="802" ht="15.75" customHeight="1" x14ac:dyDescent="0.55000000000000004"/>
    <row r="803" ht="15.75" customHeight="1" x14ac:dyDescent="0.55000000000000004"/>
    <row r="804" ht="15.75" customHeight="1" x14ac:dyDescent="0.55000000000000004"/>
    <row r="805" ht="15.75" customHeight="1" x14ac:dyDescent="0.55000000000000004"/>
    <row r="806" ht="15.75" customHeight="1" x14ac:dyDescent="0.55000000000000004"/>
    <row r="807" ht="15.75" customHeight="1" x14ac:dyDescent="0.55000000000000004"/>
    <row r="808" ht="15.75" customHeight="1" x14ac:dyDescent="0.55000000000000004"/>
    <row r="809" ht="15.75" customHeight="1" x14ac:dyDescent="0.55000000000000004"/>
    <row r="810" ht="15.75" customHeight="1" x14ac:dyDescent="0.55000000000000004"/>
    <row r="811" ht="15.75" customHeight="1" x14ac:dyDescent="0.55000000000000004"/>
    <row r="812" ht="15.75" customHeight="1" x14ac:dyDescent="0.55000000000000004"/>
    <row r="813" ht="15.75" customHeight="1" x14ac:dyDescent="0.55000000000000004"/>
    <row r="814" ht="15.75" customHeight="1" x14ac:dyDescent="0.55000000000000004"/>
    <row r="815" ht="15.75" customHeight="1" x14ac:dyDescent="0.55000000000000004"/>
    <row r="816" ht="15.75" customHeight="1" x14ac:dyDescent="0.55000000000000004"/>
    <row r="817" ht="15.75" customHeight="1" x14ac:dyDescent="0.55000000000000004"/>
    <row r="818" ht="15.75" customHeight="1" x14ac:dyDescent="0.55000000000000004"/>
    <row r="819" ht="15.75" customHeight="1" x14ac:dyDescent="0.55000000000000004"/>
    <row r="820" ht="15.75" customHeight="1" x14ac:dyDescent="0.55000000000000004"/>
    <row r="821" ht="15.75" customHeight="1" x14ac:dyDescent="0.55000000000000004"/>
    <row r="822" ht="15.75" customHeight="1" x14ac:dyDescent="0.55000000000000004"/>
    <row r="823" ht="15.75" customHeight="1" x14ac:dyDescent="0.55000000000000004"/>
    <row r="824" ht="15.75" customHeight="1" x14ac:dyDescent="0.55000000000000004"/>
    <row r="825" ht="15.75" customHeight="1" x14ac:dyDescent="0.55000000000000004"/>
    <row r="826" ht="15.75" customHeight="1" x14ac:dyDescent="0.55000000000000004"/>
    <row r="827" ht="15.75" customHeight="1" x14ac:dyDescent="0.55000000000000004"/>
    <row r="828" ht="15.75" customHeight="1" x14ac:dyDescent="0.55000000000000004"/>
    <row r="829" ht="15.75" customHeight="1" x14ac:dyDescent="0.55000000000000004"/>
    <row r="830" ht="15.75" customHeight="1" x14ac:dyDescent="0.55000000000000004"/>
    <row r="831" ht="15.75" customHeight="1" x14ac:dyDescent="0.55000000000000004"/>
    <row r="832" ht="15.75" customHeight="1" x14ac:dyDescent="0.55000000000000004"/>
    <row r="833" ht="15.75" customHeight="1" x14ac:dyDescent="0.55000000000000004"/>
    <row r="834" ht="15.75" customHeight="1" x14ac:dyDescent="0.55000000000000004"/>
    <row r="835" ht="15.75" customHeight="1" x14ac:dyDescent="0.55000000000000004"/>
    <row r="836" ht="15.75" customHeight="1" x14ac:dyDescent="0.55000000000000004"/>
    <row r="837" ht="15.75" customHeight="1" x14ac:dyDescent="0.55000000000000004"/>
    <row r="838" ht="15.75" customHeight="1" x14ac:dyDescent="0.55000000000000004"/>
    <row r="839" ht="15.75" customHeight="1" x14ac:dyDescent="0.55000000000000004"/>
    <row r="840" ht="15.75" customHeight="1" x14ac:dyDescent="0.55000000000000004"/>
    <row r="841" ht="15.75" customHeight="1" x14ac:dyDescent="0.55000000000000004"/>
    <row r="842" ht="15.75" customHeight="1" x14ac:dyDescent="0.55000000000000004"/>
    <row r="843" ht="15.75" customHeight="1" x14ac:dyDescent="0.55000000000000004"/>
    <row r="844" ht="15.75" customHeight="1" x14ac:dyDescent="0.55000000000000004"/>
    <row r="845" ht="15.75" customHeight="1" x14ac:dyDescent="0.55000000000000004"/>
    <row r="846" ht="15.75" customHeight="1" x14ac:dyDescent="0.55000000000000004"/>
    <row r="847" ht="15.75" customHeight="1" x14ac:dyDescent="0.55000000000000004"/>
    <row r="848" ht="15.75" customHeight="1" x14ac:dyDescent="0.55000000000000004"/>
    <row r="849" ht="15.75" customHeight="1" x14ac:dyDescent="0.55000000000000004"/>
    <row r="850" ht="15.75" customHeight="1" x14ac:dyDescent="0.55000000000000004"/>
    <row r="851" ht="15.75" customHeight="1" x14ac:dyDescent="0.55000000000000004"/>
    <row r="852" ht="15.75" customHeight="1" x14ac:dyDescent="0.55000000000000004"/>
    <row r="853" ht="15.75" customHeight="1" x14ac:dyDescent="0.55000000000000004"/>
    <row r="854" ht="15.75" customHeight="1" x14ac:dyDescent="0.55000000000000004"/>
    <row r="855" ht="15.75" customHeight="1" x14ac:dyDescent="0.55000000000000004"/>
    <row r="856" ht="15.75" customHeight="1" x14ac:dyDescent="0.55000000000000004"/>
    <row r="857" ht="15.75" customHeight="1" x14ac:dyDescent="0.55000000000000004"/>
    <row r="858" ht="15.75" customHeight="1" x14ac:dyDescent="0.55000000000000004"/>
    <row r="859" ht="15.75" customHeight="1" x14ac:dyDescent="0.55000000000000004"/>
    <row r="860" ht="15.75" customHeight="1" x14ac:dyDescent="0.55000000000000004"/>
    <row r="861" ht="15.75" customHeight="1" x14ac:dyDescent="0.55000000000000004"/>
    <row r="862" ht="15.75" customHeight="1" x14ac:dyDescent="0.55000000000000004"/>
    <row r="863" ht="15.75" customHeight="1" x14ac:dyDescent="0.55000000000000004"/>
    <row r="864" ht="15.75" customHeight="1" x14ac:dyDescent="0.55000000000000004"/>
    <row r="865" ht="15.75" customHeight="1" x14ac:dyDescent="0.55000000000000004"/>
    <row r="866" ht="15.75" customHeight="1" x14ac:dyDescent="0.55000000000000004"/>
    <row r="867" ht="15.75" customHeight="1" x14ac:dyDescent="0.55000000000000004"/>
    <row r="868" ht="15.75" customHeight="1" x14ac:dyDescent="0.55000000000000004"/>
    <row r="869" ht="15.75" customHeight="1" x14ac:dyDescent="0.55000000000000004"/>
    <row r="870" ht="15.75" customHeight="1" x14ac:dyDescent="0.55000000000000004"/>
    <row r="871" ht="15.75" customHeight="1" x14ac:dyDescent="0.55000000000000004"/>
    <row r="872" ht="15.75" customHeight="1" x14ac:dyDescent="0.55000000000000004"/>
    <row r="873" ht="15.75" customHeight="1" x14ac:dyDescent="0.55000000000000004"/>
    <row r="874" ht="15.75" customHeight="1" x14ac:dyDescent="0.55000000000000004"/>
    <row r="875" ht="15.75" customHeight="1" x14ac:dyDescent="0.55000000000000004"/>
    <row r="876" ht="15.75" customHeight="1" x14ac:dyDescent="0.55000000000000004"/>
    <row r="877" ht="15.75" customHeight="1" x14ac:dyDescent="0.55000000000000004"/>
    <row r="878" ht="15.75" customHeight="1" x14ac:dyDescent="0.55000000000000004"/>
    <row r="879" ht="15.75" customHeight="1" x14ac:dyDescent="0.55000000000000004"/>
    <row r="880" ht="15.75" customHeight="1" x14ac:dyDescent="0.55000000000000004"/>
    <row r="881" ht="15.75" customHeight="1" x14ac:dyDescent="0.55000000000000004"/>
    <row r="882" ht="15.75" customHeight="1" x14ac:dyDescent="0.55000000000000004"/>
    <row r="883" ht="15.75" customHeight="1" x14ac:dyDescent="0.55000000000000004"/>
    <row r="884" ht="15.75" customHeight="1" x14ac:dyDescent="0.55000000000000004"/>
    <row r="885" ht="15.75" customHeight="1" x14ac:dyDescent="0.55000000000000004"/>
    <row r="886" ht="15.75" customHeight="1" x14ac:dyDescent="0.55000000000000004"/>
    <row r="887" ht="15.75" customHeight="1" x14ac:dyDescent="0.55000000000000004"/>
    <row r="888" ht="15.75" customHeight="1" x14ac:dyDescent="0.55000000000000004"/>
    <row r="889" ht="15.75" customHeight="1" x14ac:dyDescent="0.55000000000000004"/>
    <row r="890" ht="15.75" customHeight="1" x14ac:dyDescent="0.55000000000000004"/>
    <row r="891" ht="15.75" customHeight="1" x14ac:dyDescent="0.55000000000000004"/>
    <row r="892" ht="15.75" customHeight="1" x14ac:dyDescent="0.55000000000000004"/>
    <row r="893" ht="15.75" customHeight="1" x14ac:dyDescent="0.55000000000000004"/>
    <row r="894" ht="15.75" customHeight="1" x14ac:dyDescent="0.55000000000000004"/>
    <row r="895" ht="15.75" customHeight="1" x14ac:dyDescent="0.55000000000000004"/>
    <row r="896" ht="15.75" customHeight="1" x14ac:dyDescent="0.55000000000000004"/>
    <row r="897" ht="15.75" customHeight="1" x14ac:dyDescent="0.55000000000000004"/>
    <row r="898" ht="15.75" customHeight="1" x14ac:dyDescent="0.55000000000000004"/>
    <row r="899" ht="15.75" customHeight="1" x14ac:dyDescent="0.55000000000000004"/>
    <row r="900" ht="15.75" customHeight="1" x14ac:dyDescent="0.55000000000000004"/>
    <row r="901" ht="15.75" customHeight="1" x14ac:dyDescent="0.55000000000000004"/>
    <row r="902" ht="15.75" customHeight="1" x14ac:dyDescent="0.55000000000000004"/>
    <row r="903" ht="15.75" customHeight="1" x14ac:dyDescent="0.55000000000000004"/>
    <row r="904" ht="15.75" customHeight="1" x14ac:dyDescent="0.55000000000000004"/>
    <row r="905" ht="15.75" customHeight="1" x14ac:dyDescent="0.55000000000000004"/>
    <row r="906" ht="15.75" customHeight="1" x14ac:dyDescent="0.55000000000000004"/>
    <row r="907" ht="15.75" customHeight="1" x14ac:dyDescent="0.55000000000000004"/>
    <row r="908" ht="15.75" customHeight="1" x14ac:dyDescent="0.55000000000000004"/>
    <row r="909" ht="15.75" customHeight="1" x14ac:dyDescent="0.55000000000000004"/>
    <row r="910" ht="15.75" customHeight="1" x14ac:dyDescent="0.55000000000000004"/>
    <row r="911" ht="15.75" customHeight="1" x14ac:dyDescent="0.55000000000000004"/>
    <row r="912" ht="15.75" customHeight="1" x14ac:dyDescent="0.55000000000000004"/>
    <row r="913" ht="15.75" customHeight="1" x14ac:dyDescent="0.55000000000000004"/>
    <row r="914" ht="15.75" customHeight="1" x14ac:dyDescent="0.55000000000000004"/>
    <row r="915" ht="15.75" customHeight="1" x14ac:dyDescent="0.55000000000000004"/>
    <row r="916" ht="15.75" customHeight="1" x14ac:dyDescent="0.55000000000000004"/>
    <row r="917" ht="15.75" customHeight="1" x14ac:dyDescent="0.55000000000000004"/>
    <row r="918" ht="15.75" customHeight="1" x14ac:dyDescent="0.55000000000000004"/>
    <row r="919" ht="15.75" customHeight="1" x14ac:dyDescent="0.55000000000000004"/>
    <row r="920" ht="15.75" customHeight="1" x14ac:dyDescent="0.55000000000000004"/>
    <row r="921" ht="15.75" customHeight="1" x14ac:dyDescent="0.55000000000000004"/>
    <row r="922" ht="15.75" customHeight="1" x14ac:dyDescent="0.55000000000000004"/>
    <row r="923" ht="15.75" customHeight="1" x14ac:dyDescent="0.55000000000000004"/>
    <row r="924" ht="15.75" customHeight="1" x14ac:dyDescent="0.55000000000000004"/>
    <row r="925" ht="15.75" customHeight="1" x14ac:dyDescent="0.55000000000000004"/>
    <row r="926" ht="15.75" customHeight="1" x14ac:dyDescent="0.55000000000000004"/>
    <row r="927" ht="15.75" customHeight="1" x14ac:dyDescent="0.55000000000000004"/>
    <row r="928" ht="15.75" customHeight="1" x14ac:dyDescent="0.55000000000000004"/>
    <row r="929" ht="15.75" customHeight="1" x14ac:dyDescent="0.55000000000000004"/>
    <row r="930" ht="15.75" customHeight="1" x14ac:dyDescent="0.55000000000000004"/>
    <row r="931" ht="15.75" customHeight="1" x14ac:dyDescent="0.55000000000000004"/>
    <row r="932" ht="15.75" customHeight="1" x14ac:dyDescent="0.55000000000000004"/>
    <row r="933" ht="15.75" customHeight="1" x14ac:dyDescent="0.55000000000000004"/>
    <row r="934" ht="15.75" customHeight="1" x14ac:dyDescent="0.55000000000000004"/>
    <row r="935" ht="15.75" customHeight="1" x14ac:dyDescent="0.55000000000000004"/>
    <row r="936" ht="15.75" customHeight="1" x14ac:dyDescent="0.55000000000000004"/>
    <row r="937" ht="15.75" customHeight="1" x14ac:dyDescent="0.55000000000000004"/>
    <row r="938" ht="15.75" customHeight="1" x14ac:dyDescent="0.55000000000000004"/>
    <row r="939" ht="15.75" customHeight="1" x14ac:dyDescent="0.55000000000000004"/>
    <row r="940" ht="15.75" customHeight="1" x14ac:dyDescent="0.55000000000000004"/>
    <row r="941" ht="15.75" customHeight="1" x14ac:dyDescent="0.55000000000000004"/>
    <row r="942" ht="15.75" customHeight="1" x14ac:dyDescent="0.55000000000000004"/>
    <row r="943" ht="15.75" customHeight="1" x14ac:dyDescent="0.55000000000000004"/>
    <row r="944" ht="15.75" customHeight="1" x14ac:dyDescent="0.55000000000000004"/>
    <row r="945" ht="15.75" customHeight="1" x14ac:dyDescent="0.55000000000000004"/>
    <row r="946" ht="15.75" customHeight="1" x14ac:dyDescent="0.55000000000000004"/>
    <row r="947" ht="15.75" customHeight="1" x14ac:dyDescent="0.55000000000000004"/>
    <row r="948" ht="15.75" customHeight="1" x14ac:dyDescent="0.55000000000000004"/>
    <row r="949" ht="15.75" customHeight="1" x14ac:dyDescent="0.55000000000000004"/>
    <row r="950" ht="15.75" customHeight="1" x14ac:dyDescent="0.55000000000000004"/>
    <row r="951" ht="15.75" customHeight="1" x14ac:dyDescent="0.55000000000000004"/>
    <row r="952" ht="15.75" customHeight="1" x14ac:dyDescent="0.55000000000000004"/>
    <row r="953" ht="15.75" customHeight="1" x14ac:dyDescent="0.55000000000000004"/>
    <row r="954" ht="15.75" customHeight="1" x14ac:dyDescent="0.55000000000000004"/>
    <row r="955" ht="15.75" customHeight="1" x14ac:dyDescent="0.55000000000000004"/>
    <row r="956" ht="15.75" customHeight="1" x14ac:dyDescent="0.55000000000000004"/>
    <row r="957" ht="15.75" customHeight="1" x14ac:dyDescent="0.55000000000000004"/>
    <row r="958" ht="15.75" customHeight="1" x14ac:dyDescent="0.55000000000000004"/>
    <row r="959" ht="15.75" customHeight="1" x14ac:dyDescent="0.55000000000000004"/>
    <row r="960" ht="15.75" customHeight="1" x14ac:dyDescent="0.55000000000000004"/>
    <row r="961" ht="15.75" customHeight="1" x14ac:dyDescent="0.55000000000000004"/>
    <row r="962" ht="15.75" customHeight="1" x14ac:dyDescent="0.55000000000000004"/>
    <row r="963" ht="15.75" customHeight="1" x14ac:dyDescent="0.55000000000000004"/>
    <row r="964" ht="15.75" customHeight="1" x14ac:dyDescent="0.55000000000000004"/>
    <row r="965" ht="15.75" customHeight="1" x14ac:dyDescent="0.55000000000000004"/>
    <row r="966" ht="15.75" customHeight="1" x14ac:dyDescent="0.55000000000000004"/>
    <row r="967" ht="15.75" customHeight="1" x14ac:dyDescent="0.55000000000000004"/>
    <row r="968" ht="15.75" customHeight="1" x14ac:dyDescent="0.55000000000000004"/>
    <row r="969" ht="15.75" customHeight="1" x14ac:dyDescent="0.55000000000000004"/>
    <row r="970" ht="15.75" customHeight="1" x14ac:dyDescent="0.55000000000000004"/>
    <row r="971" ht="15.75" customHeight="1" x14ac:dyDescent="0.55000000000000004"/>
    <row r="972" ht="15.75" customHeight="1" x14ac:dyDescent="0.55000000000000004"/>
    <row r="973" ht="15.75" customHeight="1" x14ac:dyDescent="0.55000000000000004"/>
    <row r="974" ht="15.75" customHeight="1" x14ac:dyDescent="0.55000000000000004"/>
    <row r="975" ht="15.75" customHeight="1" x14ac:dyDescent="0.55000000000000004"/>
    <row r="976" ht="15.75" customHeight="1" x14ac:dyDescent="0.55000000000000004"/>
    <row r="977" ht="15.75" customHeight="1" x14ac:dyDescent="0.55000000000000004"/>
    <row r="978" ht="15.75" customHeight="1" x14ac:dyDescent="0.55000000000000004"/>
    <row r="979" ht="15.75" customHeight="1" x14ac:dyDescent="0.55000000000000004"/>
    <row r="980" ht="15.75" customHeight="1" x14ac:dyDescent="0.55000000000000004"/>
    <row r="981" ht="15.75" customHeight="1" x14ac:dyDescent="0.55000000000000004"/>
    <row r="982" ht="15.75" customHeight="1" x14ac:dyDescent="0.55000000000000004"/>
    <row r="983" ht="15.75" customHeight="1" x14ac:dyDescent="0.55000000000000004"/>
    <row r="984" ht="15.75" customHeight="1" x14ac:dyDescent="0.55000000000000004"/>
    <row r="985" ht="15.75" customHeight="1" x14ac:dyDescent="0.55000000000000004"/>
    <row r="986" ht="15.75" customHeight="1" x14ac:dyDescent="0.55000000000000004"/>
    <row r="987" ht="15.75" customHeight="1" x14ac:dyDescent="0.55000000000000004"/>
    <row r="988" ht="15.75" customHeight="1" x14ac:dyDescent="0.55000000000000004"/>
    <row r="989" ht="15.75" customHeight="1" x14ac:dyDescent="0.55000000000000004"/>
    <row r="990" ht="15.75" customHeight="1" x14ac:dyDescent="0.55000000000000004"/>
    <row r="991" ht="15.75" customHeight="1" x14ac:dyDescent="0.55000000000000004"/>
    <row r="992" ht="15.75" customHeight="1" x14ac:dyDescent="0.55000000000000004"/>
    <row r="993" ht="15.75" customHeight="1" x14ac:dyDescent="0.55000000000000004"/>
    <row r="994" ht="15.75" customHeight="1" x14ac:dyDescent="0.55000000000000004"/>
    <row r="995" ht="15.75" customHeight="1" x14ac:dyDescent="0.55000000000000004"/>
    <row r="996" ht="15.75" customHeight="1" x14ac:dyDescent="0.55000000000000004"/>
    <row r="997" ht="15.75" customHeight="1" x14ac:dyDescent="0.55000000000000004"/>
    <row r="998" ht="15.75" customHeight="1" x14ac:dyDescent="0.55000000000000004"/>
    <row r="999" ht="15.75" customHeight="1" x14ac:dyDescent="0.55000000000000004"/>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999"/>
  <sheetViews>
    <sheetView workbookViewId="0">
      <selection activeCell="C1" sqref="C1"/>
    </sheetView>
  </sheetViews>
  <sheetFormatPr defaultColWidth="14.41796875" defaultRowHeight="14.4" x14ac:dyDescent="0.55000000000000004"/>
  <cols>
    <col min="1" max="1" width="18.578125" style="42" customWidth="1"/>
    <col min="2" max="21" width="8.68359375" style="42" customWidth="1"/>
    <col min="22" max="22" width="9.41796875" style="42" customWidth="1"/>
    <col min="23" max="23" width="9.26171875" style="42" customWidth="1"/>
    <col min="24" max="24" width="9.41796875" style="42" customWidth="1"/>
    <col min="25" max="25" width="9.26171875" style="42" customWidth="1"/>
    <col min="26" max="26" width="9" style="42" customWidth="1"/>
    <col min="27" max="16384" width="14.41796875" style="42"/>
  </cols>
  <sheetData>
    <row r="1" spans="1:26" ht="43.2" x14ac:dyDescent="0.55000000000000004">
      <c r="A1" s="167" t="s">
        <v>505</v>
      </c>
      <c r="B1" s="167" t="s">
        <v>506</v>
      </c>
      <c r="C1" s="87" t="s">
        <v>139</v>
      </c>
      <c r="D1" s="167" t="s">
        <v>507</v>
      </c>
      <c r="E1" s="81" t="s">
        <v>132</v>
      </c>
      <c r="F1" s="80" t="s">
        <v>133</v>
      </c>
      <c r="G1" s="80" t="s">
        <v>134</v>
      </c>
      <c r="H1" s="80" t="s">
        <v>135</v>
      </c>
      <c r="I1" s="80" t="s">
        <v>20</v>
      </c>
      <c r="J1" s="80" t="s">
        <v>21</v>
      </c>
      <c r="K1" s="80" t="s">
        <v>22</v>
      </c>
      <c r="L1" s="80" t="s">
        <v>23</v>
      </c>
      <c r="M1" s="80" t="s">
        <v>24</v>
      </c>
      <c r="N1" s="80" t="s">
        <v>25</v>
      </c>
      <c r="O1" s="80" t="s">
        <v>26</v>
      </c>
      <c r="P1" s="80" t="s">
        <v>27</v>
      </c>
      <c r="Q1" s="80" t="s">
        <v>28</v>
      </c>
      <c r="R1" s="80" t="s">
        <v>43</v>
      </c>
      <c r="S1" s="80" t="s">
        <v>30</v>
      </c>
      <c r="T1" s="80" t="s">
        <v>31</v>
      </c>
      <c r="U1" s="80" t="s">
        <v>32</v>
      </c>
      <c r="V1" s="81" t="s">
        <v>137</v>
      </c>
      <c r="W1" s="82" t="s">
        <v>138</v>
      </c>
      <c r="X1" s="82" t="s">
        <v>35</v>
      </c>
      <c r="Y1" s="82" t="s">
        <v>36</v>
      </c>
      <c r="Z1" s="85" t="s">
        <v>37</v>
      </c>
    </row>
    <row r="2" spans="1:26" x14ac:dyDescent="0.55000000000000004">
      <c r="A2" s="65" t="s">
        <v>46</v>
      </c>
      <c r="B2" s="65">
        <v>1</v>
      </c>
      <c r="C2" s="65" t="str">
        <f>CONCATENATE(A:A,B:B)</f>
        <v>AC1</v>
      </c>
      <c r="D2" s="65">
        <v>2006</v>
      </c>
      <c r="E2" s="83">
        <v>0</v>
      </c>
      <c r="F2" s="65">
        <v>0</v>
      </c>
      <c r="G2" s="65">
        <v>0</v>
      </c>
      <c r="H2" s="65">
        <v>0</v>
      </c>
      <c r="I2" s="65">
        <v>0</v>
      </c>
      <c r="J2" s="65">
        <v>0</v>
      </c>
      <c r="K2" s="65">
        <v>0</v>
      </c>
      <c r="L2" s="65">
        <v>0</v>
      </c>
      <c r="M2" s="65">
        <v>0</v>
      </c>
      <c r="N2" s="65">
        <v>0</v>
      </c>
      <c r="O2" s="65">
        <v>0</v>
      </c>
      <c r="P2" s="65">
        <v>0</v>
      </c>
      <c r="Q2" s="65">
        <v>0</v>
      </c>
      <c r="R2" s="65">
        <v>0</v>
      </c>
      <c r="S2" s="65">
        <v>0</v>
      </c>
      <c r="T2" s="65">
        <v>0</v>
      </c>
      <c r="U2" s="65">
        <v>0</v>
      </c>
      <c r="V2" s="83">
        <v>0</v>
      </c>
      <c r="W2" s="84">
        <v>0</v>
      </c>
      <c r="X2" s="84">
        <v>0</v>
      </c>
      <c r="Y2" s="84">
        <v>0</v>
      </c>
      <c r="Z2" s="86">
        <v>0</v>
      </c>
    </row>
    <row r="3" spans="1:26" x14ac:dyDescent="0.55000000000000004">
      <c r="A3" s="65" t="s">
        <v>46</v>
      </c>
      <c r="B3" s="65">
        <v>2</v>
      </c>
      <c r="C3" s="65" t="str">
        <f>CONCATENATE(A:A,B:B)</f>
        <v>AC2</v>
      </c>
      <c r="D3" s="65">
        <v>2009</v>
      </c>
      <c r="E3" s="83">
        <v>0</v>
      </c>
      <c r="F3" s="65">
        <v>0</v>
      </c>
      <c r="G3" s="65">
        <v>0</v>
      </c>
      <c r="H3" s="65">
        <v>0</v>
      </c>
      <c r="I3" s="65">
        <v>0</v>
      </c>
      <c r="J3" s="65">
        <v>0</v>
      </c>
      <c r="K3" s="65">
        <v>0</v>
      </c>
      <c r="L3" s="65">
        <v>0</v>
      </c>
      <c r="M3" s="65">
        <v>0</v>
      </c>
      <c r="N3" s="65">
        <v>0</v>
      </c>
      <c r="O3" s="65">
        <v>0</v>
      </c>
      <c r="P3" s="65">
        <v>0</v>
      </c>
      <c r="Q3" s="65">
        <v>0</v>
      </c>
      <c r="R3" s="65">
        <v>0</v>
      </c>
      <c r="S3" s="65">
        <v>0</v>
      </c>
      <c r="T3" s="65">
        <v>0</v>
      </c>
      <c r="U3" s="65">
        <v>0</v>
      </c>
      <c r="V3" s="83">
        <v>0</v>
      </c>
      <c r="W3" s="84">
        <v>0</v>
      </c>
      <c r="X3" s="84">
        <v>0</v>
      </c>
      <c r="Y3" s="84">
        <v>0</v>
      </c>
      <c r="Z3" s="86">
        <v>0</v>
      </c>
    </row>
    <row r="4" spans="1:26" x14ac:dyDescent="0.55000000000000004">
      <c r="A4" s="65" t="s">
        <v>46</v>
      </c>
      <c r="B4" s="65">
        <v>3</v>
      </c>
      <c r="C4" s="65" t="str">
        <f>CONCATENATE(A:A,B:B)</f>
        <v>AC3</v>
      </c>
      <c r="D4" s="65">
        <v>2007</v>
      </c>
      <c r="E4" s="83">
        <v>0</v>
      </c>
      <c r="F4" s="65">
        <v>0</v>
      </c>
      <c r="G4" s="65">
        <v>0</v>
      </c>
      <c r="H4" s="65">
        <v>0</v>
      </c>
      <c r="I4" s="65">
        <v>0</v>
      </c>
      <c r="J4" s="65">
        <v>0</v>
      </c>
      <c r="K4" s="65">
        <v>0</v>
      </c>
      <c r="L4" s="65">
        <v>0</v>
      </c>
      <c r="M4" s="65">
        <v>0</v>
      </c>
      <c r="N4" s="65">
        <v>0</v>
      </c>
      <c r="O4" s="65">
        <v>0</v>
      </c>
      <c r="P4" s="65">
        <v>0</v>
      </c>
      <c r="Q4" s="65">
        <v>0</v>
      </c>
      <c r="R4" s="65">
        <v>0</v>
      </c>
      <c r="S4" s="65">
        <v>0</v>
      </c>
      <c r="T4" s="65">
        <v>0</v>
      </c>
      <c r="U4" s="65">
        <v>0</v>
      </c>
      <c r="V4" s="83">
        <v>0</v>
      </c>
      <c r="W4" s="84">
        <v>0</v>
      </c>
      <c r="X4" s="84">
        <v>0</v>
      </c>
      <c r="Y4" s="84">
        <v>0</v>
      </c>
      <c r="Z4" s="86">
        <v>0</v>
      </c>
    </row>
    <row r="5" spans="1:26" x14ac:dyDescent="0.55000000000000004">
      <c r="A5" s="65" t="s">
        <v>46</v>
      </c>
      <c r="B5" s="65">
        <v>4</v>
      </c>
      <c r="C5" s="65" t="str">
        <f>CONCATENATE(A:A,B:B)</f>
        <v>AC4</v>
      </c>
      <c r="D5" s="65">
        <v>2006</v>
      </c>
      <c r="E5" s="83">
        <v>0</v>
      </c>
      <c r="F5" s="65">
        <v>0</v>
      </c>
      <c r="G5" s="65">
        <v>0</v>
      </c>
      <c r="H5" s="65">
        <v>0</v>
      </c>
      <c r="I5" s="65">
        <v>0</v>
      </c>
      <c r="J5" s="65">
        <v>0</v>
      </c>
      <c r="K5" s="65">
        <v>0</v>
      </c>
      <c r="L5" s="65">
        <v>0</v>
      </c>
      <c r="M5" s="65">
        <v>0</v>
      </c>
      <c r="N5" s="65">
        <v>0</v>
      </c>
      <c r="O5" s="65">
        <v>0</v>
      </c>
      <c r="P5" s="65">
        <v>0</v>
      </c>
      <c r="Q5" s="65">
        <v>0</v>
      </c>
      <c r="R5" s="65">
        <v>0</v>
      </c>
      <c r="S5" s="65">
        <v>0</v>
      </c>
      <c r="T5" s="65">
        <v>0</v>
      </c>
      <c r="U5" s="65">
        <v>0</v>
      </c>
      <c r="V5" s="83">
        <v>0</v>
      </c>
      <c r="W5" s="84">
        <v>0</v>
      </c>
      <c r="X5" s="84">
        <v>0</v>
      </c>
      <c r="Y5" s="84">
        <v>0</v>
      </c>
      <c r="Z5" s="86">
        <v>0</v>
      </c>
    </row>
    <row r="6" spans="1:26" x14ac:dyDescent="0.55000000000000004">
      <c r="A6" s="65" t="s">
        <v>46</v>
      </c>
      <c r="B6" s="65">
        <v>5</v>
      </c>
      <c r="C6" s="65" t="str">
        <f>CONCATENATE(A:A,B:B)</f>
        <v>AC5</v>
      </c>
      <c r="D6" s="65">
        <v>2009</v>
      </c>
      <c r="E6" s="83">
        <v>0</v>
      </c>
      <c r="F6" s="65">
        <v>0</v>
      </c>
      <c r="G6" s="65">
        <v>0</v>
      </c>
      <c r="H6" s="65">
        <v>0</v>
      </c>
      <c r="I6" s="65">
        <v>0</v>
      </c>
      <c r="J6" s="65">
        <v>0</v>
      </c>
      <c r="K6" s="65">
        <v>0</v>
      </c>
      <c r="L6" s="65">
        <v>1</v>
      </c>
      <c r="M6" s="65">
        <v>0</v>
      </c>
      <c r="N6" s="65">
        <v>0</v>
      </c>
      <c r="O6" s="65">
        <v>0</v>
      </c>
      <c r="P6" s="65">
        <v>0</v>
      </c>
      <c r="Q6" s="65">
        <v>0</v>
      </c>
      <c r="R6" s="65">
        <v>0</v>
      </c>
      <c r="S6" s="65">
        <v>0</v>
      </c>
      <c r="T6" s="65">
        <v>0</v>
      </c>
      <c r="U6" s="65">
        <v>0</v>
      </c>
      <c r="V6" s="83">
        <v>0</v>
      </c>
      <c r="W6" s="84">
        <v>0</v>
      </c>
      <c r="X6" s="84">
        <v>0</v>
      </c>
      <c r="Y6" s="84">
        <v>0</v>
      </c>
      <c r="Z6" s="86">
        <v>0</v>
      </c>
    </row>
    <row r="7" spans="1:26" x14ac:dyDescent="0.55000000000000004">
      <c r="A7" s="65" t="s">
        <v>46</v>
      </c>
      <c r="B7" s="65">
        <v>6</v>
      </c>
      <c r="C7" s="65" t="str">
        <f>CONCATENATE(A:A,B:B)</f>
        <v>AC6</v>
      </c>
      <c r="D7" s="65">
        <v>2006</v>
      </c>
      <c r="E7" s="83">
        <v>0</v>
      </c>
      <c r="F7" s="65">
        <v>0</v>
      </c>
      <c r="G7" s="65">
        <v>0</v>
      </c>
      <c r="H7" s="65">
        <v>0</v>
      </c>
      <c r="I7" s="65">
        <v>0</v>
      </c>
      <c r="J7" s="65">
        <v>0</v>
      </c>
      <c r="K7" s="65">
        <v>0</v>
      </c>
      <c r="L7" s="65">
        <v>0</v>
      </c>
      <c r="M7" s="65">
        <v>0</v>
      </c>
      <c r="N7" s="65">
        <v>0</v>
      </c>
      <c r="O7" s="65">
        <v>0</v>
      </c>
      <c r="P7" s="65">
        <v>0</v>
      </c>
      <c r="Q7" s="65">
        <v>0</v>
      </c>
      <c r="R7" s="65">
        <v>0</v>
      </c>
      <c r="S7" s="65">
        <v>0</v>
      </c>
      <c r="T7" s="65">
        <v>0</v>
      </c>
      <c r="U7" s="65">
        <v>0</v>
      </c>
      <c r="V7" s="83">
        <v>0</v>
      </c>
      <c r="W7" s="84">
        <v>0</v>
      </c>
      <c r="X7" s="84">
        <v>0</v>
      </c>
      <c r="Y7" s="84">
        <v>0</v>
      </c>
      <c r="Z7" s="86">
        <v>0</v>
      </c>
    </row>
    <row r="8" spans="1:26" x14ac:dyDescent="0.55000000000000004">
      <c r="A8" s="65" t="s">
        <v>46</v>
      </c>
      <c r="B8" s="65">
        <v>7</v>
      </c>
      <c r="C8" s="65" t="str">
        <f>CONCATENATE(A:A,B:B)</f>
        <v>AC7</v>
      </c>
      <c r="D8" s="65">
        <v>2006</v>
      </c>
      <c r="E8" s="83">
        <v>0</v>
      </c>
      <c r="F8" s="65">
        <v>0</v>
      </c>
      <c r="G8" s="65">
        <v>0</v>
      </c>
      <c r="H8" s="65">
        <v>0</v>
      </c>
      <c r="I8" s="65">
        <v>0</v>
      </c>
      <c r="J8" s="65">
        <v>0</v>
      </c>
      <c r="K8" s="65">
        <v>0</v>
      </c>
      <c r="L8" s="65">
        <v>1</v>
      </c>
      <c r="M8" s="65">
        <v>0</v>
      </c>
      <c r="N8" s="65">
        <v>0</v>
      </c>
      <c r="O8" s="65">
        <v>0</v>
      </c>
      <c r="P8" s="65">
        <v>0</v>
      </c>
      <c r="Q8" s="65">
        <v>0</v>
      </c>
      <c r="R8" s="65">
        <v>0</v>
      </c>
      <c r="S8" s="65">
        <v>0</v>
      </c>
      <c r="T8" s="65">
        <v>0</v>
      </c>
      <c r="U8" s="65">
        <v>0</v>
      </c>
      <c r="V8" s="83">
        <v>0</v>
      </c>
      <c r="W8" s="84">
        <v>0</v>
      </c>
      <c r="X8" s="84">
        <v>0</v>
      </c>
      <c r="Y8" s="84">
        <v>0</v>
      </c>
      <c r="Z8" s="86">
        <v>0</v>
      </c>
    </row>
    <row r="9" spans="1:26" x14ac:dyDescent="0.55000000000000004">
      <c r="A9" s="65" t="s">
        <v>46</v>
      </c>
      <c r="B9" s="65">
        <v>8</v>
      </c>
      <c r="C9" s="65" t="str">
        <f>CONCATENATE(A:A,B:B)</f>
        <v>AC8</v>
      </c>
      <c r="D9" s="65">
        <v>2008</v>
      </c>
      <c r="E9" s="83">
        <v>0</v>
      </c>
      <c r="F9" s="65">
        <v>0</v>
      </c>
      <c r="G9" s="65">
        <v>0</v>
      </c>
      <c r="H9" s="65">
        <v>0</v>
      </c>
      <c r="I9" s="65">
        <v>0</v>
      </c>
      <c r="J9" s="65">
        <v>0</v>
      </c>
      <c r="K9" s="65">
        <v>0</v>
      </c>
      <c r="L9" s="65">
        <v>0</v>
      </c>
      <c r="M9" s="65">
        <v>0</v>
      </c>
      <c r="N9" s="65">
        <v>0</v>
      </c>
      <c r="O9" s="65">
        <v>0</v>
      </c>
      <c r="P9" s="65">
        <v>0</v>
      </c>
      <c r="Q9" s="65">
        <v>0</v>
      </c>
      <c r="R9" s="65">
        <v>0</v>
      </c>
      <c r="S9" s="65">
        <v>0</v>
      </c>
      <c r="T9" s="65">
        <v>0</v>
      </c>
      <c r="U9" s="65">
        <v>0</v>
      </c>
      <c r="V9" s="83">
        <v>0</v>
      </c>
      <c r="W9" s="84">
        <v>0</v>
      </c>
      <c r="X9" s="84">
        <v>0</v>
      </c>
      <c r="Y9" s="84">
        <v>0</v>
      </c>
      <c r="Z9" s="86">
        <v>0</v>
      </c>
    </row>
    <row r="10" spans="1:26" x14ac:dyDescent="0.55000000000000004">
      <c r="A10" s="65" t="s">
        <v>46</v>
      </c>
      <c r="B10" s="65">
        <v>9</v>
      </c>
      <c r="C10" s="65" t="str">
        <f>CONCATENATE(A:A,B:B)</f>
        <v>AC9</v>
      </c>
      <c r="D10" s="65">
        <v>2006</v>
      </c>
      <c r="E10" s="83">
        <v>0</v>
      </c>
      <c r="F10" s="65">
        <v>0</v>
      </c>
      <c r="G10" s="65">
        <v>0</v>
      </c>
      <c r="H10" s="65">
        <v>0</v>
      </c>
      <c r="I10" s="65">
        <v>0</v>
      </c>
      <c r="J10" s="65">
        <v>0</v>
      </c>
      <c r="K10" s="65">
        <v>0</v>
      </c>
      <c r="L10" s="65">
        <v>0</v>
      </c>
      <c r="M10" s="65">
        <v>0</v>
      </c>
      <c r="N10" s="65">
        <v>0</v>
      </c>
      <c r="O10" s="65">
        <v>0</v>
      </c>
      <c r="P10" s="65">
        <v>0</v>
      </c>
      <c r="Q10" s="65">
        <v>0</v>
      </c>
      <c r="R10" s="65">
        <v>0</v>
      </c>
      <c r="S10" s="65">
        <v>0</v>
      </c>
      <c r="T10" s="65">
        <v>0</v>
      </c>
      <c r="U10" s="65">
        <v>0</v>
      </c>
      <c r="V10" s="83">
        <v>0</v>
      </c>
      <c r="W10" s="84">
        <v>0</v>
      </c>
      <c r="X10" s="84">
        <v>0</v>
      </c>
      <c r="Y10" s="84">
        <v>0</v>
      </c>
      <c r="Z10" s="86">
        <v>0</v>
      </c>
    </row>
    <row r="11" spans="1:26" x14ac:dyDescent="0.55000000000000004">
      <c r="A11" s="65" t="s">
        <v>46</v>
      </c>
      <c r="B11" s="65">
        <v>10</v>
      </c>
      <c r="C11" s="65" t="str">
        <f>CONCATENATE(A:A,B:B)</f>
        <v>AC10</v>
      </c>
      <c r="D11" s="65">
        <v>2006</v>
      </c>
      <c r="E11" s="83">
        <v>7</v>
      </c>
      <c r="F11" s="65">
        <v>3</v>
      </c>
      <c r="G11" s="65">
        <v>0</v>
      </c>
      <c r="H11" s="65">
        <v>0</v>
      </c>
      <c r="I11" s="65">
        <v>0</v>
      </c>
      <c r="J11" s="65">
        <v>0</v>
      </c>
      <c r="K11" s="65">
        <v>0</v>
      </c>
      <c r="L11" s="65">
        <v>0</v>
      </c>
      <c r="M11" s="65">
        <v>0</v>
      </c>
      <c r="N11" s="65">
        <v>0</v>
      </c>
      <c r="O11" s="65">
        <v>0</v>
      </c>
      <c r="P11" s="65">
        <v>0</v>
      </c>
      <c r="Q11" s="65">
        <v>0</v>
      </c>
      <c r="R11" s="65">
        <v>0</v>
      </c>
      <c r="S11" s="65">
        <v>0</v>
      </c>
      <c r="T11" s="65">
        <v>0</v>
      </c>
      <c r="U11" s="65">
        <v>0</v>
      </c>
      <c r="V11" s="83">
        <v>0</v>
      </c>
      <c r="W11" s="84">
        <v>0</v>
      </c>
      <c r="X11" s="84">
        <v>0</v>
      </c>
      <c r="Y11" s="84">
        <v>0</v>
      </c>
      <c r="Z11" s="86">
        <v>0</v>
      </c>
    </row>
    <row r="12" spans="1:26" x14ac:dyDescent="0.55000000000000004">
      <c r="A12" s="65" t="s">
        <v>46</v>
      </c>
      <c r="B12" s="65">
        <v>11</v>
      </c>
      <c r="C12" s="65" t="str">
        <f>CONCATENATE(A:A,B:B)</f>
        <v>AC11</v>
      </c>
      <c r="D12" s="65">
        <v>2006</v>
      </c>
      <c r="E12" s="83">
        <v>0</v>
      </c>
      <c r="F12" s="65">
        <v>0</v>
      </c>
      <c r="G12" s="65">
        <v>0</v>
      </c>
      <c r="H12" s="65">
        <v>0</v>
      </c>
      <c r="I12" s="65">
        <v>0</v>
      </c>
      <c r="J12" s="65">
        <v>0</v>
      </c>
      <c r="K12" s="65">
        <v>0</v>
      </c>
      <c r="L12" s="65">
        <v>0</v>
      </c>
      <c r="M12" s="65">
        <v>0</v>
      </c>
      <c r="N12" s="65">
        <v>0</v>
      </c>
      <c r="O12" s="65">
        <v>0</v>
      </c>
      <c r="P12" s="65">
        <v>0</v>
      </c>
      <c r="Q12" s="65">
        <v>0</v>
      </c>
      <c r="R12" s="65">
        <v>0</v>
      </c>
      <c r="S12" s="65">
        <v>0</v>
      </c>
      <c r="T12" s="65">
        <v>0</v>
      </c>
      <c r="U12" s="65">
        <v>0</v>
      </c>
      <c r="V12" s="83">
        <v>4</v>
      </c>
      <c r="W12" s="84">
        <v>0</v>
      </c>
      <c r="X12" s="84">
        <v>0</v>
      </c>
      <c r="Y12" s="84">
        <v>0</v>
      </c>
      <c r="Z12" s="86">
        <v>0</v>
      </c>
    </row>
    <row r="13" spans="1:26" x14ac:dyDescent="0.55000000000000004">
      <c r="A13" s="65" t="s">
        <v>46</v>
      </c>
      <c r="B13" s="65">
        <v>12</v>
      </c>
      <c r="C13" s="65" t="str">
        <f>CONCATENATE(A:A,B:B)</f>
        <v>AC12</v>
      </c>
      <c r="D13" s="65">
        <v>2006</v>
      </c>
      <c r="E13" s="83">
        <v>1</v>
      </c>
      <c r="F13" s="65">
        <v>0</v>
      </c>
      <c r="G13" s="65">
        <v>0</v>
      </c>
      <c r="H13" s="65">
        <v>1</v>
      </c>
      <c r="I13" s="65">
        <v>0</v>
      </c>
      <c r="J13" s="65">
        <v>0</v>
      </c>
      <c r="K13" s="65">
        <v>0</v>
      </c>
      <c r="L13" s="65">
        <v>0</v>
      </c>
      <c r="M13" s="65">
        <v>0</v>
      </c>
      <c r="N13" s="65">
        <v>0</v>
      </c>
      <c r="O13" s="65">
        <v>0</v>
      </c>
      <c r="P13" s="65">
        <v>0</v>
      </c>
      <c r="Q13" s="65">
        <v>0</v>
      </c>
      <c r="R13" s="65">
        <v>0</v>
      </c>
      <c r="S13" s="65">
        <v>0</v>
      </c>
      <c r="T13" s="65">
        <v>0</v>
      </c>
      <c r="U13" s="65">
        <v>0</v>
      </c>
      <c r="V13" s="83">
        <v>0</v>
      </c>
      <c r="W13" s="84">
        <v>0</v>
      </c>
      <c r="X13" s="84">
        <v>0</v>
      </c>
      <c r="Y13" s="84">
        <v>0</v>
      </c>
      <c r="Z13" s="86">
        <v>0</v>
      </c>
    </row>
    <row r="14" spans="1:26" x14ac:dyDescent="0.55000000000000004">
      <c r="A14" s="65" t="s">
        <v>46</v>
      </c>
      <c r="B14" s="65">
        <v>13</v>
      </c>
      <c r="C14" s="65" t="str">
        <f>CONCATENATE(A:A,B:B)</f>
        <v>AC13</v>
      </c>
      <c r="D14" s="65">
        <v>2006</v>
      </c>
      <c r="E14" s="83">
        <v>0</v>
      </c>
      <c r="F14" s="65">
        <v>0</v>
      </c>
      <c r="G14" s="65">
        <v>0</v>
      </c>
      <c r="H14" s="65">
        <v>0</v>
      </c>
      <c r="I14" s="65">
        <v>0</v>
      </c>
      <c r="J14" s="65">
        <v>0</v>
      </c>
      <c r="K14" s="65">
        <v>0</v>
      </c>
      <c r="L14" s="65">
        <v>0</v>
      </c>
      <c r="M14" s="65">
        <v>0</v>
      </c>
      <c r="N14" s="65">
        <v>0</v>
      </c>
      <c r="O14" s="65">
        <v>0</v>
      </c>
      <c r="P14" s="65">
        <v>0</v>
      </c>
      <c r="Q14" s="65">
        <v>0</v>
      </c>
      <c r="R14" s="65">
        <v>0</v>
      </c>
      <c r="S14" s="65">
        <v>0</v>
      </c>
      <c r="T14" s="65">
        <v>0</v>
      </c>
      <c r="U14" s="65">
        <v>0</v>
      </c>
      <c r="V14" s="83">
        <v>0</v>
      </c>
      <c r="W14" s="84">
        <v>0</v>
      </c>
      <c r="X14" s="84">
        <v>0</v>
      </c>
      <c r="Y14" s="84">
        <v>0</v>
      </c>
      <c r="Z14" s="86">
        <v>0</v>
      </c>
    </row>
    <row r="15" spans="1:26" x14ac:dyDescent="0.55000000000000004">
      <c r="A15" s="65" t="s">
        <v>46</v>
      </c>
      <c r="B15" s="65">
        <v>14</v>
      </c>
      <c r="C15" s="65" t="str">
        <f>CONCATENATE(A:A,B:B)</f>
        <v>AC14</v>
      </c>
      <c r="D15" s="65">
        <v>2006</v>
      </c>
      <c r="E15" s="83">
        <v>0</v>
      </c>
      <c r="F15" s="65">
        <v>0</v>
      </c>
      <c r="G15" s="65">
        <v>0</v>
      </c>
      <c r="H15" s="65">
        <v>0</v>
      </c>
      <c r="I15" s="65">
        <v>0</v>
      </c>
      <c r="J15" s="65">
        <v>0</v>
      </c>
      <c r="K15" s="65">
        <v>0</v>
      </c>
      <c r="L15" s="65">
        <v>0</v>
      </c>
      <c r="M15" s="65">
        <v>0</v>
      </c>
      <c r="N15" s="65">
        <v>0</v>
      </c>
      <c r="O15" s="65">
        <v>0</v>
      </c>
      <c r="P15" s="65">
        <v>0</v>
      </c>
      <c r="Q15" s="65">
        <v>0</v>
      </c>
      <c r="R15" s="65">
        <v>0</v>
      </c>
      <c r="S15" s="65">
        <v>0</v>
      </c>
      <c r="T15" s="65">
        <v>0</v>
      </c>
      <c r="U15" s="65">
        <v>0</v>
      </c>
      <c r="V15" s="83">
        <v>0</v>
      </c>
      <c r="W15" s="84">
        <v>0</v>
      </c>
      <c r="X15" s="84">
        <v>0</v>
      </c>
      <c r="Y15" s="84">
        <v>0</v>
      </c>
      <c r="Z15" s="86">
        <v>0</v>
      </c>
    </row>
    <row r="16" spans="1:26" x14ac:dyDescent="0.55000000000000004">
      <c r="A16" s="65" t="s">
        <v>46</v>
      </c>
      <c r="B16" s="65">
        <v>15</v>
      </c>
      <c r="C16" s="65" t="str">
        <f>CONCATENATE(A:A,B:B)</f>
        <v>AC15</v>
      </c>
      <c r="D16" s="65">
        <v>2009</v>
      </c>
      <c r="E16" s="83">
        <v>0</v>
      </c>
      <c r="F16" s="65">
        <v>0</v>
      </c>
      <c r="G16" s="65">
        <v>0</v>
      </c>
      <c r="H16" s="65">
        <v>0</v>
      </c>
      <c r="I16" s="65">
        <v>0</v>
      </c>
      <c r="J16" s="65">
        <v>0</v>
      </c>
      <c r="K16" s="65">
        <v>0</v>
      </c>
      <c r="L16" s="65">
        <v>0</v>
      </c>
      <c r="M16" s="65">
        <v>0</v>
      </c>
      <c r="N16" s="65">
        <v>0</v>
      </c>
      <c r="O16" s="65">
        <v>0</v>
      </c>
      <c r="P16" s="65">
        <v>0</v>
      </c>
      <c r="Q16" s="65">
        <v>0</v>
      </c>
      <c r="R16" s="65">
        <v>0</v>
      </c>
      <c r="S16" s="65">
        <v>0</v>
      </c>
      <c r="T16" s="65">
        <v>0</v>
      </c>
      <c r="U16" s="65">
        <v>0</v>
      </c>
      <c r="V16" s="83">
        <v>0</v>
      </c>
      <c r="W16" s="84">
        <v>0</v>
      </c>
      <c r="X16" s="84">
        <v>0</v>
      </c>
      <c r="Y16" s="84">
        <v>0</v>
      </c>
      <c r="Z16" s="86">
        <v>0</v>
      </c>
    </row>
    <row r="17" spans="1:26" x14ac:dyDescent="0.55000000000000004">
      <c r="A17" s="65" t="s">
        <v>46</v>
      </c>
      <c r="B17" s="65">
        <v>16</v>
      </c>
      <c r="C17" s="65" t="str">
        <f>CONCATENATE(A:A,B:B)</f>
        <v>AC16</v>
      </c>
      <c r="D17" s="65">
        <v>2006</v>
      </c>
      <c r="E17" s="83">
        <v>1</v>
      </c>
      <c r="F17" s="65">
        <v>0</v>
      </c>
      <c r="G17" s="65">
        <v>0</v>
      </c>
      <c r="H17" s="65">
        <v>0</v>
      </c>
      <c r="I17" s="65">
        <v>0</v>
      </c>
      <c r="J17" s="65">
        <v>0</v>
      </c>
      <c r="K17" s="65">
        <v>0</v>
      </c>
      <c r="L17" s="65">
        <v>0</v>
      </c>
      <c r="M17" s="65">
        <v>0</v>
      </c>
      <c r="N17" s="65">
        <v>0</v>
      </c>
      <c r="O17" s="65">
        <v>0</v>
      </c>
      <c r="P17" s="65">
        <v>0</v>
      </c>
      <c r="Q17" s="65">
        <v>0</v>
      </c>
      <c r="R17" s="65">
        <v>0</v>
      </c>
      <c r="S17" s="65">
        <v>0</v>
      </c>
      <c r="T17" s="65">
        <v>0</v>
      </c>
      <c r="U17" s="65">
        <v>0</v>
      </c>
      <c r="V17" s="83">
        <v>2</v>
      </c>
      <c r="W17" s="84">
        <v>3</v>
      </c>
      <c r="X17" s="84">
        <v>2</v>
      </c>
      <c r="Y17" s="84">
        <v>0</v>
      </c>
      <c r="Z17" s="86">
        <v>0</v>
      </c>
    </row>
    <row r="18" spans="1:26" x14ac:dyDescent="0.55000000000000004">
      <c r="A18" s="65" t="s">
        <v>46</v>
      </c>
      <c r="B18" s="65">
        <v>17</v>
      </c>
      <c r="C18" s="65" t="str">
        <f>CONCATENATE(A:A,B:B)</f>
        <v>AC17</v>
      </c>
      <c r="D18" s="65">
        <v>2006</v>
      </c>
      <c r="E18" s="83">
        <v>0</v>
      </c>
      <c r="F18" s="65">
        <v>0</v>
      </c>
      <c r="G18" s="65">
        <v>0</v>
      </c>
      <c r="H18" s="65">
        <v>0</v>
      </c>
      <c r="I18" s="65">
        <v>0</v>
      </c>
      <c r="J18" s="65">
        <v>0</v>
      </c>
      <c r="K18" s="65">
        <v>0</v>
      </c>
      <c r="L18" s="65">
        <v>0</v>
      </c>
      <c r="M18" s="65">
        <v>0</v>
      </c>
      <c r="N18" s="65">
        <v>1</v>
      </c>
      <c r="O18" s="65">
        <v>1</v>
      </c>
      <c r="P18" s="65">
        <v>0</v>
      </c>
      <c r="Q18" s="65">
        <v>0</v>
      </c>
      <c r="R18" s="65">
        <v>0</v>
      </c>
      <c r="S18" s="65">
        <v>0</v>
      </c>
      <c r="T18" s="65">
        <v>0</v>
      </c>
      <c r="U18" s="65">
        <v>0</v>
      </c>
      <c r="V18" s="83">
        <v>0</v>
      </c>
      <c r="W18" s="84">
        <v>0</v>
      </c>
      <c r="X18" s="84">
        <v>0</v>
      </c>
      <c r="Y18" s="84">
        <v>0</v>
      </c>
      <c r="Z18" s="86">
        <v>0</v>
      </c>
    </row>
    <row r="19" spans="1:26" x14ac:dyDescent="0.55000000000000004">
      <c r="A19" s="65" t="s">
        <v>46</v>
      </c>
      <c r="B19" s="65">
        <v>18</v>
      </c>
      <c r="C19" s="65" t="str">
        <f>CONCATENATE(A:A,B:B)</f>
        <v>AC18</v>
      </c>
      <c r="D19" s="65">
        <v>2006</v>
      </c>
      <c r="E19" s="83">
        <v>0</v>
      </c>
      <c r="F19" s="65">
        <v>0</v>
      </c>
      <c r="G19" s="65">
        <v>0</v>
      </c>
      <c r="H19" s="65">
        <v>1</v>
      </c>
      <c r="I19" s="65">
        <v>0</v>
      </c>
      <c r="J19" s="65">
        <v>0</v>
      </c>
      <c r="K19" s="65">
        <v>0</v>
      </c>
      <c r="L19" s="65">
        <v>0</v>
      </c>
      <c r="M19" s="65">
        <v>1</v>
      </c>
      <c r="N19" s="65">
        <v>0</v>
      </c>
      <c r="O19" s="65">
        <v>0</v>
      </c>
      <c r="P19" s="65">
        <v>0</v>
      </c>
      <c r="Q19" s="65">
        <v>0</v>
      </c>
      <c r="R19" s="65">
        <v>0</v>
      </c>
      <c r="S19" s="65">
        <v>0</v>
      </c>
      <c r="T19" s="65">
        <v>0</v>
      </c>
      <c r="U19" s="65">
        <v>0</v>
      </c>
      <c r="V19" s="83">
        <v>0</v>
      </c>
      <c r="W19" s="84">
        <v>0</v>
      </c>
      <c r="X19" s="84">
        <v>0</v>
      </c>
      <c r="Y19" s="84">
        <v>0</v>
      </c>
      <c r="Z19" s="86">
        <v>0</v>
      </c>
    </row>
    <row r="20" spans="1:26" ht="15.75" customHeight="1" x14ac:dyDescent="0.55000000000000004">
      <c r="A20" s="65" t="s">
        <v>46</v>
      </c>
      <c r="B20" s="65">
        <v>19</v>
      </c>
      <c r="C20" s="65" t="str">
        <f>CONCATENATE(A:A,B:B)</f>
        <v>AC19</v>
      </c>
      <c r="D20" s="65">
        <v>2006</v>
      </c>
      <c r="E20" s="83">
        <v>1</v>
      </c>
      <c r="F20" s="65">
        <v>0</v>
      </c>
      <c r="G20" s="65">
        <v>1</v>
      </c>
      <c r="H20" s="65">
        <v>0</v>
      </c>
      <c r="I20" s="65">
        <v>0</v>
      </c>
      <c r="J20" s="65">
        <v>0</v>
      </c>
      <c r="K20" s="65">
        <v>0</v>
      </c>
      <c r="L20" s="65">
        <v>0</v>
      </c>
      <c r="M20" s="65">
        <v>0</v>
      </c>
      <c r="N20" s="65">
        <v>0</v>
      </c>
      <c r="O20" s="65">
        <v>0</v>
      </c>
      <c r="P20" s="65">
        <v>0</v>
      </c>
      <c r="Q20" s="65">
        <v>0</v>
      </c>
      <c r="R20" s="65">
        <v>0</v>
      </c>
      <c r="S20" s="65">
        <v>0</v>
      </c>
      <c r="T20" s="65">
        <v>0</v>
      </c>
      <c r="U20" s="65">
        <v>0</v>
      </c>
      <c r="V20" s="83">
        <v>0</v>
      </c>
      <c r="W20" s="84">
        <v>0</v>
      </c>
      <c r="X20" s="84">
        <v>1</v>
      </c>
      <c r="Y20" s="84">
        <v>0</v>
      </c>
      <c r="Z20" s="86">
        <v>0</v>
      </c>
    </row>
    <row r="21" spans="1:26" ht="15.75" customHeight="1" x14ac:dyDescent="0.55000000000000004">
      <c r="A21" s="65" t="s">
        <v>46</v>
      </c>
      <c r="B21" s="65">
        <v>20</v>
      </c>
      <c r="C21" s="65" t="str">
        <f>CONCATENATE(A:A,B:B)</f>
        <v>AC20</v>
      </c>
      <c r="D21" s="65">
        <v>2006</v>
      </c>
      <c r="E21" s="83">
        <v>0</v>
      </c>
      <c r="F21" s="65">
        <v>0</v>
      </c>
      <c r="G21" s="65">
        <v>0</v>
      </c>
      <c r="H21" s="65">
        <v>0</v>
      </c>
      <c r="I21" s="65">
        <v>0</v>
      </c>
      <c r="J21" s="65">
        <v>0</v>
      </c>
      <c r="K21" s="65">
        <v>0</v>
      </c>
      <c r="L21" s="65">
        <v>1</v>
      </c>
      <c r="M21" s="65">
        <v>0</v>
      </c>
      <c r="N21" s="65">
        <v>0</v>
      </c>
      <c r="O21" s="65">
        <v>0</v>
      </c>
      <c r="P21" s="65">
        <v>0</v>
      </c>
      <c r="Q21" s="65">
        <v>0</v>
      </c>
      <c r="R21" s="65">
        <v>0</v>
      </c>
      <c r="S21" s="65">
        <v>0</v>
      </c>
      <c r="T21" s="65">
        <v>0</v>
      </c>
      <c r="U21" s="65">
        <v>0</v>
      </c>
      <c r="V21" s="83">
        <v>0</v>
      </c>
      <c r="W21" s="84">
        <v>0</v>
      </c>
      <c r="X21" s="84">
        <v>0</v>
      </c>
      <c r="Y21" s="84">
        <v>0</v>
      </c>
      <c r="Z21" s="86">
        <v>0</v>
      </c>
    </row>
    <row r="22" spans="1:26" ht="15.75" customHeight="1" x14ac:dyDescent="0.55000000000000004">
      <c r="A22" s="65" t="s">
        <v>46</v>
      </c>
      <c r="B22" s="65">
        <v>21</v>
      </c>
      <c r="C22" s="65" t="str">
        <f>CONCATENATE(A:A,B:B)</f>
        <v>AC21</v>
      </c>
      <c r="D22" s="65">
        <v>2007</v>
      </c>
      <c r="E22" s="83">
        <v>0</v>
      </c>
      <c r="F22" s="65">
        <v>0</v>
      </c>
      <c r="G22" s="65">
        <v>0</v>
      </c>
      <c r="H22" s="65">
        <v>0</v>
      </c>
      <c r="I22" s="65">
        <v>0</v>
      </c>
      <c r="J22" s="65">
        <v>0</v>
      </c>
      <c r="K22" s="65">
        <v>0</v>
      </c>
      <c r="L22" s="65">
        <v>0</v>
      </c>
      <c r="M22" s="65">
        <v>0</v>
      </c>
      <c r="N22" s="65">
        <v>0</v>
      </c>
      <c r="O22" s="65">
        <v>0</v>
      </c>
      <c r="P22" s="65">
        <v>0</v>
      </c>
      <c r="Q22" s="65">
        <v>0</v>
      </c>
      <c r="R22" s="65">
        <v>0</v>
      </c>
      <c r="S22" s="65">
        <v>0</v>
      </c>
      <c r="T22" s="65">
        <v>0</v>
      </c>
      <c r="U22" s="65">
        <v>0</v>
      </c>
      <c r="V22" s="83">
        <v>0</v>
      </c>
      <c r="W22" s="84">
        <v>0</v>
      </c>
      <c r="X22" s="84">
        <v>0</v>
      </c>
      <c r="Y22" s="84">
        <v>0</v>
      </c>
      <c r="Z22" s="86">
        <v>0</v>
      </c>
    </row>
    <row r="23" spans="1:26" ht="15.75" customHeight="1" x14ac:dyDescent="0.55000000000000004">
      <c r="A23" s="65" t="s">
        <v>46</v>
      </c>
      <c r="B23" s="65">
        <v>22</v>
      </c>
      <c r="C23" s="65" t="str">
        <f>CONCATENATE(A:A,B:B)</f>
        <v>AC22</v>
      </c>
      <c r="D23" s="65">
        <v>2009</v>
      </c>
      <c r="E23" s="83">
        <v>0</v>
      </c>
      <c r="F23" s="65">
        <v>0</v>
      </c>
      <c r="G23" s="65">
        <v>0</v>
      </c>
      <c r="H23" s="65">
        <v>0</v>
      </c>
      <c r="I23" s="65">
        <v>0</v>
      </c>
      <c r="J23" s="65">
        <v>0</v>
      </c>
      <c r="K23" s="65">
        <v>0</v>
      </c>
      <c r="L23" s="65">
        <v>0</v>
      </c>
      <c r="M23" s="65">
        <v>0</v>
      </c>
      <c r="N23" s="65">
        <v>0</v>
      </c>
      <c r="O23" s="65">
        <v>0</v>
      </c>
      <c r="P23" s="65">
        <v>0</v>
      </c>
      <c r="Q23" s="65">
        <v>0</v>
      </c>
      <c r="R23" s="65">
        <v>0</v>
      </c>
      <c r="S23" s="65">
        <v>0</v>
      </c>
      <c r="T23" s="65">
        <v>0</v>
      </c>
      <c r="U23" s="65">
        <v>0</v>
      </c>
      <c r="V23" s="83">
        <v>0</v>
      </c>
      <c r="W23" s="84">
        <v>0</v>
      </c>
      <c r="X23" s="84">
        <v>0</v>
      </c>
      <c r="Y23" s="84">
        <v>0</v>
      </c>
      <c r="Z23" s="86">
        <v>0</v>
      </c>
    </row>
    <row r="24" spans="1:26" ht="15.75" customHeight="1" x14ac:dyDescent="0.55000000000000004">
      <c r="A24" s="65" t="s">
        <v>46</v>
      </c>
      <c r="B24" s="65">
        <v>23</v>
      </c>
      <c r="C24" s="65" t="str">
        <f>CONCATENATE(A:A,B:B)</f>
        <v>AC23</v>
      </c>
      <c r="D24" s="65">
        <v>2009</v>
      </c>
      <c r="E24" s="83">
        <v>0</v>
      </c>
      <c r="F24" s="65">
        <v>0</v>
      </c>
      <c r="G24" s="65">
        <v>0</v>
      </c>
      <c r="H24" s="65">
        <v>0</v>
      </c>
      <c r="I24" s="65">
        <v>0</v>
      </c>
      <c r="J24" s="65">
        <v>0</v>
      </c>
      <c r="K24" s="65">
        <v>0</v>
      </c>
      <c r="L24" s="65">
        <v>0</v>
      </c>
      <c r="M24" s="65">
        <v>0</v>
      </c>
      <c r="N24" s="65">
        <v>0</v>
      </c>
      <c r="O24" s="65">
        <v>0</v>
      </c>
      <c r="P24" s="65">
        <v>0</v>
      </c>
      <c r="Q24" s="65">
        <v>0</v>
      </c>
      <c r="R24" s="65">
        <v>0</v>
      </c>
      <c r="S24" s="65">
        <v>0</v>
      </c>
      <c r="T24" s="65">
        <v>0</v>
      </c>
      <c r="U24" s="65">
        <v>0</v>
      </c>
      <c r="V24" s="83">
        <v>0</v>
      </c>
      <c r="W24" s="84">
        <v>0</v>
      </c>
      <c r="X24" s="84">
        <v>0</v>
      </c>
      <c r="Y24" s="84">
        <v>0</v>
      </c>
      <c r="Z24" s="86">
        <v>0</v>
      </c>
    </row>
    <row r="25" spans="1:26" ht="15.75" customHeight="1" x14ac:dyDescent="0.55000000000000004">
      <c r="A25" s="65" t="s">
        <v>46</v>
      </c>
      <c r="B25" s="65">
        <v>24</v>
      </c>
      <c r="C25" s="65" t="str">
        <f>CONCATENATE(A:A,B:B)</f>
        <v>AC24</v>
      </c>
      <c r="D25" s="65">
        <v>2009</v>
      </c>
      <c r="E25" s="83">
        <v>1</v>
      </c>
      <c r="F25" s="65">
        <v>0</v>
      </c>
      <c r="G25" s="65">
        <v>0</v>
      </c>
      <c r="H25" s="65">
        <v>2</v>
      </c>
      <c r="I25" s="65">
        <v>1</v>
      </c>
      <c r="J25" s="65">
        <v>0</v>
      </c>
      <c r="K25" s="65">
        <v>0</v>
      </c>
      <c r="L25" s="65">
        <v>0</v>
      </c>
      <c r="M25" s="65">
        <v>0</v>
      </c>
      <c r="N25" s="65">
        <v>0</v>
      </c>
      <c r="O25" s="65">
        <v>0</v>
      </c>
      <c r="P25" s="65">
        <v>0</v>
      </c>
      <c r="Q25" s="65">
        <v>0</v>
      </c>
      <c r="R25" s="65">
        <v>0</v>
      </c>
      <c r="S25" s="65">
        <v>0</v>
      </c>
      <c r="T25" s="65">
        <v>0</v>
      </c>
      <c r="U25" s="65">
        <v>0</v>
      </c>
      <c r="V25" s="83">
        <v>0</v>
      </c>
      <c r="W25" s="84">
        <v>0</v>
      </c>
      <c r="X25" s="84">
        <v>0</v>
      </c>
      <c r="Y25" s="84">
        <v>0</v>
      </c>
      <c r="Z25" s="86">
        <v>0</v>
      </c>
    </row>
    <row r="26" spans="1:26" ht="15.75" customHeight="1" x14ac:dyDescent="0.55000000000000004">
      <c r="A26" s="65" t="s">
        <v>46</v>
      </c>
      <c r="B26" s="65">
        <v>25</v>
      </c>
      <c r="C26" s="65" t="str">
        <f>CONCATENATE(A:A,B:B)</f>
        <v>AC25</v>
      </c>
      <c r="D26" s="65">
        <v>2009</v>
      </c>
      <c r="E26" s="83">
        <v>0</v>
      </c>
      <c r="F26" s="65">
        <v>0</v>
      </c>
      <c r="G26" s="65">
        <v>0</v>
      </c>
      <c r="H26" s="65">
        <v>0</v>
      </c>
      <c r="I26" s="65">
        <v>0</v>
      </c>
      <c r="J26" s="65">
        <v>0</v>
      </c>
      <c r="K26" s="65">
        <v>0</v>
      </c>
      <c r="L26" s="65">
        <v>0</v>
      </c>
      <c r="M26" s="65">
        <v>0</v>
      </c>
      <c r="N26" s="65">
        <v>0</v>
      </c>
      <c r="O26" s="65">
        <v>0</v>
      </c>
      <c r="P26" s="65">
        <v>0</v>
      </c>
      <c r="Q26" s="65">
        <v>0</v>
      </c>
      <c r="R26" s="65">
        <v>0</v>
      </c>
      <c r="S26" s="65">
        <v>0</v>
      </c>
      <c r="T26" s="65">
        <v>0</v>
      </c>
      <c r="U26" s="65">
        <v>0</v>
      </c>
      <c r="V26" s="83">
        <v>0</v>
      </c>
      <c r="W26" s="84">
        <v>0</v>
      </c>
      <c r="X26" s="84">
        <v>0</v>
      </c>
      <c r="Y26" s="84">
        <v>0</v>
      </c>
      <c r="Z26" s="86">
        <v>0</v>
      </c>
    </row>
    <row r="27" spans="1:26" ht="15.75" customHeight="1" x14ac:dyDescent="0.55000000000000004">
      <c r="A27" s="65" t="s">
        <v>46</v>
      </c>
      <c r="B27" s="65">
        <v>26</v>
      </c>
      <c r="C27" s="65" t="str">
        <f>CONCATENATE(A:A,B:B)</f>
        <v>AC26</v>
      </c>
      <c r="D27" s="65">
        <v>2009</v>
      </c>
      <c r="E27" s="83">
        <v>0</v>
      </c>
      <c r="F27" s="65">
        <v>0</v>
      </c>
      <c r="G27" s="65">
        <v>0</v>
      </c>
      <c r="H27" s="65">
        <v>0</v>
      </c>
      <c r="I27" s="65">
        <v>0</v>
      </c>
      <c r="J27" s="65">
        <v>0</v>
      </c>
      <c r="K27" s="65">
        <v>0</v>
      </c>
      <c r="L27" s="65">
        <v>0</v>
      </c>
      <c r="M27" s="65">
        <v>0</v>
      </c>
      <c r="N27" s="65">
        <v>0</v>
      </c>
      <c r="O27" s="65">
        <v>0</v>
      </c>
      <c r="P27" s="65">
        <v>0</v>
      </c>
      <c r="Q27" s="65">
        <v>0</v>
      </c>
      <c r="R27" s="65">
        <v>0</v>
      </c>
      <c r="S27" s="65">
        <v>0</v>
      </c>
      <c r="T27" s="65">
        <v>0</v>
      </c>
      <c r="U27" s="65">
        <v>0</v>
      </c>
      <c r="V27" s="83">
        <v>0</v>
      </c>
      <c r="W27" s="84">
        <v>0</v>
      </c>
      <c r="X27" s="84">
        <v>0</v>
      </c>
      <c r="Y27" s="84">
        <v>0</v>
      </c>
      <c r="Z27" s="86">
        <v>0</v>
      </c>
    </row>
    <row r="28" spans="1:26" ht="15.75" customHeight="1" x14ac:dyDescent="0.55000000000000004">
      <c r="A28" s="65" t="s">
        <v>46</v>
      </c>
      <c r="B28" s="65">
        <v>27</v>
      </c>
      <c r="C28" s="65" t="str">
        <f>CONCATENATE(A:A,B:B)</f>
        <v>AC27</v>
      </c>
      <c r="D28" s="65">
        <v>2009</v>
      </c>
      <c r="E28" s="83">
        <v>0</v>
      </c>
      <c r="F28" s="65">
        <v>1</v>
      </c>
      <c r="G28" s="65">
        <v>0</v>
      </c>
      <c r="H28" s="65">
        <v>0</v>
      </c>
      <c r="I28" s="65">
        <v>1</v>
      </c>
      <c r="J28" s="65">
        <v>0</v>
      </c>
      <c r="K28" s="65">
        <v>1</v>
      </c>
      <c r="L28" s="65">
        <v>0</v>
      </c>
      <c r="M28" s="65">
        <v>0</v>
      </c>
      <c r="N28" s="65">
        <v>0</v>
      </c>
      <c r="O28" s="65">
        <v>0</v>
      </c>
      <c r="P28" s="65">
        <v>0</v>
      </c>
      <c r="Q28" s="65">
        <v>0</v>
      </c>
      <c r="R28" s="65">
        <v>0</v>
      </c>
      <c r="S28" s="65">
        <v>0</v>
      </c>
      <c r="T28" s="65">
        <v>0</v>
      </c>
      <c r="U28" s="65">
        <v>0</v>
      </c>
      <c r="V28" s="83">
        <v>0</v>
      </c>
      <c r="W28" s="84">
        <v>0</v>
      </c>
      <c r="X28" s="84">
        <v>0</v>
      </c>
      <c r="Y28" s="84">
        <v>0</v>
      </c>
      <c r="Z28" s="86">
        <v>0</v>
      </c>
    </row>
    <row r="29" spans="1:26" ht="15.75" customHeight="1" x14ac:dyDescent="0.55000000000000004">
      <c r="A29" s="65" t="s">
        <v>46</v>
      </c>
      <c r="B29" s="65">
        <v>28</v>
      </c>
      <c r="C29" s="65" t="str">
        <f>CONCATENATE(A:A,B:B)</f>
        <v>AC28</v>
      </c>
      <c r="D29" s="65">
        <v>2007</v>
      </c>
      <c r="E29" s="83">
        <v>0</v>
      </c>
      <c r="F29" s="65">
        <v>2</v>
      </c>
      <c r="G29" s="65">
        <v>0</v>
      </c>
      <c r="H29" s="65">
        <v>0</v>
      </c>
      <c r="I29" s="65">
        <v>0</v>
      </c>
      <c r="J29" s="65">
        <v>0</v>
      </c>
      <c r="K29" s="65">
        <v>1</v>
      </c>
      <c r="L29" s="65">
        <v>0</v>
      </c>
      <c r="M29" s="65">
        <v>1</v>
      </c>
      <c r="N29" s="65">
        <v>0</v>
      </c>
      <c r="O29" s="65">
        <v>0</v>
      </c>
      <c r="P29" s="65">
        <v>0</v>
      </c>
      <c r="Q29" s="65">
        <v>0</v>
      </c>
      <c r="R29" s="65">
        <v>0</v>
      </c>
      <c r="S29" s="65">
        <v>0</v>
      </c>
      <c r="T29" s="65">
        <v>0</v>
      </c>
      <c r="U29" s="65">
        <v>0</v>
      </c>
      <c r="V29" s="83">
        <v>0</v>
      </c>
      <c r="W29" s="84">
        <v>0</v>
      </c>
      <c r="X29" s="84">
        <v>0</v>
      </c>
      <c r="Y29" s="84">
        <v>0</v>
      </c>
      <c r="Z29" s="86">
        <v>0</v>
      </c>
    </row>
    <row r="30" spans="1:26" ht="15.75" customHeight="1" x14ac:dyDescent="0.55000000000000004">
      <c r="A30" s="65" t="s">
        <v>46</v>
      </c>
      <c r="B30" s="65">
        <v>29</v>
      </c>
      <c r="C30" s="65" t="str">
        <f>CONCATENATE(A:A,B:B)</f>
        <v>AC29</v>
      </c>
      <c r="D30" s="65">
        <v>2009</v>
      </c>
      <c r="E30" s="83">
        <v>0</v>
      </c>
      <c r="F30" s="65">
        <v>0</v>
      </c>
      <c r="G30" s="65">
        <v>0</v>
      </c>
      <c r="H30" s="65">
        <v>0</v>
      </c>
      <c r="I30" s="65">
        <v>0</v>
      </c>
      <c r="J30" s="65">
        <v>0</v>
      </c>
      <c r="K30" s="65">
        <v>0</v>
      </c>
      <c r="L30" s="65">
        <v>0</v>
      </c>
      <c r="M30" s="65">
        <v>0</v>
      </c>
      <c r="N30" s="65">
        <v>0</v>
      </c>
      <c r="O30" s="65">
        <v>0</v>
      </c>
      <c r="P30" s="65">
        <v>0</v>
      </c>
      <c r="Q30" s="65">
        <v>0</v>
      </c>
      <c r="R30" s="65">
        <v>0</v>
      </c>
      <c r="S30" s="65">
        <v>0</v>
      </c>
      <c r="T30" s="65">
        <v>0</v>
      </c>
      <c r="U30" s="65">
        <v>0</v>
      </c>
      <c r="V30" s="83">
        <v>0</v>
      </c>
      <c r="W30" s="84">
        <v>0</v>
      </c>
      <c r="X30" s="84">
        <v>0</v>
      </c>
      <c r="Y30" s="84">
        <v>0</v>
      </c>
      <c r="Z30" s="86">
        <v>0</v>
      </c>
    </row>
    <row r="31" spans="1:26" ht="15.75" customHeight="1" x14ac:dyDescent="0.55000000000000004">
      <c r="A31" s="65" t="s">
        <v>46</v>
      </c>
      <c r="B31" s="65">
        <v>30</v>
      </c>
      <c r="C31" s="65" t="str">
        <f>CONCATENATE(A:A,B:B)</f>
        <v>AC30</v>
      </c>
      <c r="D31" s="65">
        <v>2007</v>
      </c>
      <c r="E31" s="83">
        <v>0</v>
      </c>
      <c r="F31" s="65">
        <v>0</v>
      </c>
      <c r="G31" s="65">
        <v>0</v>
      </c>
      <c r="H31" s="65">
        <v>0</v>
      </c>
      <c r="I31" s="65">
        <v>0</v>
      </c>
      <c r="J31" s="65">
        <v>0</v>
      </c>
      <c r="K31" s="65">
        <v>0</v>
      </c>
      <c r="L31" s="65">
        <v>0</v>
      </c>
      <c r="M31" s="65">
        <v>0</v>
      </c>
      <c r="N31" s="65">
        <v>0</v>
      </c>
      <c r="O31" s="65">
        <v>0</v>
      </c>
      <c r="P31" s="65">
        <v>0</v>
      </c>
      <c r="Q31" s="65">
        <v>0</v>
      </c>
      <c r="R31" s="65">
        <v>0</v>
      </c>
      <c r="S31" s="65">
        <v>0</v>
      </c>
      <c r="T31" s="65">
        <v>0</v>
      </c>
      <c r="U31" s="65">
        <v>0</v>
      </c>
      <c r="V31" s="83">
        <v>0</v>
      </c>
      <c r="W31" s="84">
        <v>0</v>
      </c>
      <c r="X31" s="84">
        <v>0</v>
      </c>
      <c r="Y31" s="84">
        <v>0</v>
      </c>
      <c r="Z31" s="86">
        <v>0</v>
      </c>
    </row>
    <row r="32" spans="1:26" ht="15.75" customHeight="1" x14ac:dyDescent="0.55000000000000004">
      <c r="A32" s="65" t="s">
        <v>46</v>
      </c>
      <c r="B32" s="65">
        <v>31</v>
      </c>
      <c r="C32" s="65" t="str">
        <f>CONCATENATE(A:A,B:B)</f>
        <v>AC31</v>
      </c>
      <c r="D32" s="65">
        <v>2007</v>
      </c>
      <c r="E32" s="83">
        <v>0</v>
      </c>
      <c r="F32" s="65">
        <v>0</v>
      </c>
      <c r="G32" s="65">
        <v>0</v>
      </c>
      <c r="H32" s="65">
        <v>0</v>
      </c>
      <c r="I32" s="65">
        <v>0</v>
      </c>
      <c r="J32" s="65">
        <v>0</v>
      </c>
      <c r="K32" s="65">
        <v>0</v>
      </c>
      <c r="L32" s="65">
        <v>0</v>
      </c>
      <c r="M32" s="65">
        <v>0</v>
      </c>
      <c r="N32" s="65">
        <v>0</v>
      </c>
      <c r="O32" s="65">
        <v>0</v>
      </c>
      <c r="P32" s="65">
        <v>0</v>
      </c>
      <c r="Q32" s="65">
        <v>0</v>
      </c>
      <c r="R32" s="65">
        <v>0</v>
      </c>
      <c r="S32" s="65">
        <v>0</v>
      </c>
      <c r="T32" s="65">
        <v>0</v>
      </c>
      <c r="U32" s="65">
        <v>0</v>
      </c>
      <c r="V32" s="83">
        <v>0</v>
      </c>
      <c r="W32" s="84">
        <v>0</v>
      </c>
      <c r="X32" s="84">
        <v>0</v>
      </c>
      <c r="Y32" s="84">
        <v>0</v>
      </c>
      <c r="Z32" s="86">
        <v>0</v>
      </c>
    </row>
    <row r="33" spans="1:26" ht="15.75" customHeight="1" x14ac:dyDescent="0.55000000000000004">
      <c r="A33" s="65" t="s">
        <v>46</v>
      </c>
      <c r="B33" s="65">
        <v>32</v>
      </c>
      <c r="C33" s="65" t="str">
        <f>CONCATENATE(A:A,B:B)</f>
        <v>AC32</v>
      </c>
      <c r="D33" s="65">
        <v>2007</v>
      </c>
      <c r="E33" s="83">
        <v>0</v>
      </c>
      <c r="F33" s="65">
        <v>0</v>
      </c>
      <c r="G33" s="65">
        <v>0</v>
      </c>
      <c r="H33" s="65">
        <v>0</v>
      </c>
      <c r="I33" s="65">
        <v>0</v>
      </c>
      <c r="J33" s="65">
        <v>0</v>
      </c>
      <c r="K33" s="65">
        <v>0</v>
      </c>
      <c r="L33" s="65">
        <v>0</v>
      </c>
      <c r="M33" s="65">
        <v>0</v>
      </c>
      <c r="N33" s="65">
        <v>0</v>
      </c>
      <c r="O33" s="65">
        <v>0</v>
      </c>
      <c r="P33" s="65">
        <v>0</v>
      </c>
      <c r="Q33" s="65">
        <v>0</v>
      </c>
      <c r="R33" s="65">
        <v>0</v>
      </c>
      <c r="S33" s="65">
        <v>0</v>
      </c>
      <c r="T33" s="65">
        <v>0</v>
      </c>
      <c r="U33" s="65">
        <v>0</v>
      </c>
      <c r="V33" s="83">
        <v>0</v>
      </c>
      <c r="W33" s="84">
        <v>0</v>
      </c>
      <c r="X33" s="84">
        <v>0</v>
      </c>
      <c r="Y33" s="84">
        <v>0</v>
      </c>
      <c r="Z33" s="86">
        <v>0</v>
      </c>
    </row>
    <row r="34" spans="1:26" ht="15.75" customHeight="1" x14ac:dyDescent="0.55000000000000004">
      <c r="A34" s="65" t="s">
        <v>46</v>
      </c>
      <c r="B34" s="65">
        <v>33</v>
      </c>
      <c r="C34" s="65" t="str">
        <f>CONCATENATE(A:A,B:B)</f>
        <v>AC33</v>
      </c>
      <c r="D34" s="65">
        <v>2007</v>
      </c>
      <c r="E34" s="83">
        <v>0</v>
      </c>
      <c r="F34" s="65">
        <v>0</v>
      </c>
      <c r="G34" s="65">
        <v>0</v>
      </c>
      <c r="H34" s="65">
        <v>0</v>
      </c>
      <c r="I34" s="65">
        <v>0</v>
      </c>
      <c r="J34" s="65">
        <v>0</v>
      </c>
      <c r="K34" s="65">
        <v>0</v>
      </c>
      <c r="L34" s="65">
        <v>0</v>
      </c>
      <c r="M34" s="65">
        <v>0</v>
      </c>
      <c r="N34" s="65">
        <v>0</v>
      </c>
      <c r="O34" s="65">
        <v>0</v>
      </c>
      <c r="P34" s="65">
        <v>0</v>
      </c>
      <c r="Q34" s="65">
        <v>0</v>
      </c>
      <c r="R34" s="65">
        <v>0</v>
      </c>
      <c r="S34" s="65">
        <v>0</v>
      </c>
      <c r="T34" s="65">
        <v>0</v>
      </c>
      <c r="U34" s="65">
        <v>0</v>
      </c>
      <c r="V34" s="83">
        <v>0</v>
      </c>
      <c r="W34" s="84">
        <v>0</v>
      </c>
      <c r="X34" s="84">
        <v>0</v>
      </c>
      <c r="Y34" s="84">
        <v>0</v>
      </c>
      <c r="Z34" s="86">
        <v>0</v>
      </c>
    </row>
    <row r="35" spans="1:26" ht="15.75" customHeight="1" x14ac:dyDescent="0.55000000000000004">
      <c r="A35" s="65" t="s">
        <v>46</v>
      </c>
      <c r="B35" s="65">
        <v>35</v>
      </c>
      <c r="C35" s="65" t="str">
        <f>CONCATENATE(A:A,B:B)</f>
        <v>AC35</v>
      </c>
      <c r="D35" s="65">
        <v>2009</v>
      </c>
      <c r="E35" s="83">
        <v>0</v>
      </c>
      <c r="F35" s="65">
        <v>0</v>
      </c>
      <c r="G35" s="65">
        <v>0</v>
      </c>
      <c r="H35" s="65">
        <v>0</v>
      </c>
      <c r="I35" s="65">
        <v>0</v>
      </c>
      <c r="J35" s="65">
        <v>0</v>
      </c>
      <c r="K35" s="65">
        <v>0</v>
      </c>
      <c r="L35" s="65">
        <v>0</v>
      </c>
      <c r="M35" s="65">
        <v>1</v>
      </c>
      <c r="N35" s="65">
        <v>0</v>
      </c>
      <c r="O35" s="65">
        <v>0</v>
      </c>
      <c r="P35" s="65">
        <v>0</v>
      </c>
      <c r="Q35" s="65">
        <v>0</v>
      </c>
      <c r="R35" s="65">
        <v>1</v>
      </c>
      <c r="S35" s="65">
        <v>0</v>
      </c>
      <c r="T35" s="65">
        <v>0</v>
      </c>
      <c r="U35" s="65">
        <v>0</v>
      </c>
      <c r="V35" s="83">
        <v>0</v>
      </c>
      <c r="W35" s="84">
        <v>0</v>
      </c>
      <c r="X35" s="84">
        <v>0</v>
      </c>
      <c r="Y35" s="84">
        <v>0</v>
      </c>
      <c r="Z35" s="86">
        <v>0</v>
      </c>
    </row>
    <row r="36" spans="1:26" ht="15.75" customHeight="1" x14ac:dyDescent="0.55000000000000004">
      <c r="A36" s="65" t="s">
        <v>46</v>
      </c>
      <c r="B36" s="65">
        <v>36</v>
      </c>
      <c r="C36" s="65" t="str">
        <f>CONCATENATE(A:A,B:B)</f>
        <v>AC36</v>
      </c>
      <c r="D36" s="65">
        <v>2009</v>
      </c>
      <c r="E36" s="83">
        <v>0</v>
      </c>
      <c r="F36" s="65">
        <v>0</v>
      </c>
      <c r="G36" s="65">
        <v>0</v>
      </c>
      <c r="H36" s="65">
        <v>0</v>
      </c>
      <c r="I36" s="65">
        <v>0</v>
      </c>
      <c r="J36" s="65">
        <v>1</v>
      </c>
      <c r="K36" s="65">
        <v>0</v>
      </c>
      <c r="L36" s="65">
        <v>0</v>
      </c>
      <c r="M36" s="65">
        <v>0</v>
      </c>
      <c r="N36" s="65">
        <v>0</v>
      </c>
      <c r="O36" s="65">
        <v>0</v>
      </c>
      <c r="P36" s="65">
        <v>0</v>
      </c>
      <c r="Q36" s="65">
        <v>0</v>
      </c>
      <c r="R36" s="65">
        <v>0</v>
      </c>
      <c r="S36" s="65">
        <v>0</v>
      </c>
      <c r="T36" s="65">
        <v>0</v>
      </c>
      <c r="U36" s="65">
        <v>0</v>
      </c>
      <c r="V36" s="83">
        <v>0</v>
      </c>
      <c r="W36" s="84">
        <v>0</v>
      </c>
      <c r="X36" s="84">
        <v>0</v>
      </c>
      <c r="Y36" s="84">
        <v>0</v>
      </c>
      <c r="Z36" s="86">
        <v>0</v>
      </c>
    </row>
    <row r="37" spans="1:26" ht="15.75" customHeight="1" x14ac:dyDescent="0.55000000000000004">
      <c r="A37" s="65" t="s">
        <v>46</v>
      </c>
      <c r="B37" s="65">
        <v>37</v>
      </c>
      <c r="C37" s="65" t="str">
        <f>CONCATENATE(A:A,B:B)</f>
        <v>AC37</v>
      </c>
      <c r="D37" s="65">
        <v>2007</v>
      </c>
      <c r="E37" s="83">
        <v>0</v>
      </c>
      <c r="F37" s="65">
        <v>0</v>
      </c>
      <c r="G37" s="65">
        <v>0</v>
      </c>
      <c r="H37" s="65">
        <v>0</v>
      </c>
      <c r="I37" s="65">
        <v>0</v>
      </c>
      <c r="J37" s="65">
        <v>0</v>
      </c>
      <c r="K37" s="65">
        <v>0</v>
      </c>
      <c r="L37" s="65">
        <v>0</v>
      </c>
      <c r="M37" s="65">
        <v>0</v>
      </c>
      <c r="N37" s="65">
        <v>0</v>
      </c>
      <c r="O37" s="65">
        <v>0</v>
      </c>
      <c r="P37" s="65">
        <v>0</v>
      </c>
      <c r="Q37" s="65">
        <v>0</v>
      </c>
      <c r="R37" s="65">
        <v>0</v>
      </c>
      <c r="S37" s="65">
        <v>0</v>
      </c>
      <c r="T37" s="65">
        <v>0</v>
      </c>
      <c r="U37" s="65">
        <v>0</v>
      </c>
      <c r="V37" s="83">
        <v>0</v>
      </c>
      <c r="W37" s="84">
        <v>0</v>
      </c>
      <c r="X37" s="84">
        <v>0</v>
      </c>
      <c r="Y37" s="84">
        <v>0</v>
      </c>
      <c r="Z37" s="86">
        <v>0</v>
      </c>
    </row>
    <row r="38" spans="1:26" ht="15.75" customHeight="1" x14ac:dyDescent="0.55000000000000004">
      <c r="A38" s="65" t="s">
        <v>46</v>
      </c>
      <c r="B38" s="65">
        <v>38</v>
      </c>
      <c r="C38" s="65" t="str">
        <f>CONCATENATE(A:A,B:B)</f>
        <v>AC38</v>
      </c>
      <c r="D38" s="65">
        <v>2009</v>
      </c>
      <c r="E38" s="83">
        <v>0</v>
      </c>
      <c r="F38" s="65">
        <v>0</v>
      </c>
      <c r="G38" s="65">
        <v>0</v>
      </c>
      <c r="H38" s="65">
        <v>0</v>
      </c>
      <c r="I38" s="65">
        <v>0</v>
      </c>
      <c r="J38" s="65">
        <v>0</v>
      </c>
      <c r="K38" s="65">
        <v>0</v>
      </c>
      <c r="L38" s="65">
        <v>0</v>
      </c>
      <c r="M38" s="65">
        <v>0</v>
      </c>
      <c r="N38" s="65">
        <v>0</v>
      </c>
      <c r="O38" s="65">
        <v>0</v>
      </c>
      <c r="P38" s="65">
        <v>0</v>
      </c>
      <c r="Q38" s="65">
        <v>0</v>
      </c>
      <c r="R38" s="65">
        <v>0</v>
      </c>
      <c r="S38" s="65">
        <v>0</v>
      </c>
      <c r="T38" s="65">
        <v>0</v>
      </c>
      <c r="U38" s="65">
        <v>0</v>
      </c>
      <c r="V38" s="83">
        <v>0</v>
      </c>
      <c r="W38" s="84">
        <v>0</v>
      </c>
      <c r="X38" s="84">
        <v>0</v>
      </c>
      <c r="Y38" s="84">
        <v>0</v>
      </c>
      <c r="Z38" s="86">
        <v>0</v>
      </c>
    </row>
    <row r="39" spans="1:26" ht="15.75" customHeight="1" x14ac:dyDescent="0.55000000000000004">
      <c r="A39" s="65" t="s">
        <v>46</v>
      </c>
      <c r="B39" s="65">
        <v>39</v>
      </c>
      <c r="C39" s="65" t="str">
        <f>CONCATENATE(A:A,B:B)</f>
        <v>AC39</v>
      </c>
      <c r="D39" s="65">
        <v>2009</v>
      </c>
      <c r="E39" s="83">
        <v>0</v>
      </c>
      <c r="F39" s="65">
        <v>0</v>
      </c>
      <c r="G39" s="65">
        <v>0</v>
      </c>
      <c r="H39" s="65">
        <v>0</v>
      </c>
      <c r="I39" s="65">
        <v>0</v>
      </c>
      <c r="J39" s="65">
        <v>0</v>
      </c>
      <c r="K39" s="65">
        <v>0</v>
      </c>
      <c r="L39" s="65">
        <v>0</v>
      </c>
      <c r="M39" s="65">
        <v>0</v>
      </c>
      <c r="N39" s="65">
        <v>0</v>
      </c>
      <c r="O39" s="65">
        <v>0</v>
      </c>
      <c r="P39" s="65">
        <v>0</v>
      </c>
      <c r="Q39" s="65">
        <v>0</v>
      </c>
      <c r="R39" s="65">
        <v>0</v>
      </c>
      <c r="S39" s="65">
        <v>0</v>
      </c>
      <c r="T39" s="65">
        <v>0</v>
      </c>
      <c r="U39" s="65">
        <v>0</v>
      </c>
      <c r="V39" s="83">
        <v>0</v>
      </c>
      <c r="W39" s="84">
        <v>0</v>
      </c>
      <c r="X39" s="84">
        <v>0</v>
      </c>
      <c r="Y39" s="84">
        <v>0</v>
      </c>
      <c r="Z39" s="86">
        <v>0</v>
      </c>
    </row>
    <row r="40" spans="1:26" ht="15.75" customHeight="1" x14ac:dyDescent="0.55000000000000004">
      <c r="A40" s="65" t="s">
        <v>46</v>
      </c>
      <c r="B40" s="65">
        <v>40</v>
      </c>
      <c r="C40" s="65" t="str">
        <f>CONCATENATE(A:A,B:B)</f>
        <v>AC40</v>
      </c>
      <c r="D40" s="65">
        <v>2009</v>
      </c>
      <c r="E40" s="83">
        <v>0</v>
      </c>
      <c r="F40" s="65">
        <v>0</v>
      </c>
      <c r="G40" s="65">
        <v>0</v>
      </c>
      <c r="H40" s="65">
        <v>0</v>
      </c>
      <c r="I40" s="65">
        <v>0</v>
      </c>
      <c r="J40" s="65">
        <v>0</v>
      </c>
      <c r="K40" s="65">
        <v>0</v>
      </c>
      <c r="L40" s="65">
        <v>0</v>
      </c>
      <c r="M40" s="65">
        <v>0</v>
      </c>
      <c r="N40" s="65">
        <v>0</v>
      </c>
      <c r="O40" s="65">
        <v>0</v>
      </c>
      <c r="P40" s="65">
        <v>0</v>
      </c>
      <c r="Q40" s="65">
        <v>0</v>
      </c>
      <c r="R40" s="65">
        <v>0</v>
      </c>
      <c r="S40" s="65">
        <v>0</v>
      </c>
      <c r="T40" s="65">
        <v>0</v>
      </c>
      <c r="U40" s="65">
        <v>0</v>
      </c>
      <c r="V40" s="83">
        <v>0</v>
      </c>
      <c r="W40" s="84">
        <v>0</v>
      </c>
      <c r="X40" s="84">
        <v>0</v>
      </c>
      <c r="Y40" s="84">
        <v>0</v>
      </c>
      <c r="Z40" s="86">
        <v>0</v>
      </c>
    </row>
    <row r="41" spans="1:26" ht="15.75" customHeight="1" x14ac:dyDescent="0.55000000000000004">
      <c r="A41" s="65" t="s">
        <v>46</v>
      </c>
      <c r="B41" s="65">
        <v>41</v>
      </c>
      <c r="C41" s="65" t="str">
        <f>CONCATENATE(A:A,B:B)</f>
        <v>AC41</v>
      </c>
      <c r="D41" s="65">
        <v>2009</v>
      </c>
      <c r="E41" s="83">
        <v>0</v>
      </c>
      <c r="F41" s="65">
        <v>0</v>
      </c>
      <c r="G41" s="65">
        <v>0</v>
      </c>
      <c r="H41" s="65">
        <v>0</v>
      </c>
      <c r="I41" s="65">
        <v>0</v>
      </c>
      <c r="J41" s="65">
        <v>0</v>
      </c>
      <c r="K41" s="65">
        <v>0</v>
      </c>
      <c r="L41" s="65">
        <v>0</v>
      </c>
      <c r="M41" s="65">
        <v>0</v>
      </c>
      <c r="N41" s="65">
        <v>0</v>
      </c>
      <c r="O41" s="65">
        <v>0</v>
      </c>
      <c r="P41" s="65">
        <v>0</v>
      </c>
      <c r="Q41" s="65">
        <v>0</v>
      </c>
      <c r="R41" s="65">
        <v>0</v>
      </c>
      <c r="S41" s="65">
        <v>0</v>
      </c>
      <c r="T41" s="65">
        <v>0</v>
      </c>
      <c r="U41" s="65">
        <v>0</v>
      </c>
      <c r="V41" s="83">
        <v>0</v>
      </c>
      <c r="W41" s="84">
        <v>0</v>
      </c>
      <c r="X41" s="84">
        <v>0</v>
      </c>
      <c r="Y41" s="84">
        <v>0</v>
      </c>
      <c r="Z41" s="86">
        <v>0</v>
      </c>
    </row>
    <row r="42" spans="1:26" ht="15.75" customHeight="1" x14ac:dyDescent="0.55000000000000004">
      <c r="A42" s="65" t="s">
        <v>46</v>
      </c>
      <c r="B42" s="65">
        <v>44</v>
      </c>
      <c r="C42" s="65" t="str">
        <f>CONCATENATE(A:A,B:B)</f>
        <v>AC44</v>
      </c>
      <c r="D42" s="65">
        <v>2008</v>
      </c>
      <c r="E42" s="83">
        <v>0</v>
      </c>
      <c r="F42" s="65">
        <v>0</v>
      </c>
      <c r="G42" s="65">
        <v>0</v>
      </c>
      <c r="H42" s="65">
        <v>0</v>
      </c>
      <c r="I42" s="65">
        <v>0</v>
      </c>
      <c r="J42" s="65">
        <v>0</v>
      </c>
      <c r="K42" s="65">
        <v>0</v>
      </c>
      <c r="L42" s="65">
        <v>0</v>
      </c>
      <c r="M42" s="65">
        <v>0</v>
      </c>
      <c r="N42" s="65">
        <v>0</v>
      </c>
      <c r="O42" s="65">
        <v>0</v>
      </c>
      <c r="P42" s="65">
        <v>0</v>
      </c>
      <c r="Q42" s="65">
        <v>0</v>
      </c>
      <c r="R42" s="65">
        <v>0</v>
      </c>
      <c r="S42" s="65">
        <v>0</v>
      </c>
      <c r="T42" s="65">
        <v>0</v>
      </c>
      <c r="U42" s="65">
        <v>0</v>
      </c>
      <c r="V42" s="83">
        <v>3</v>
      </c>
      <c r="W42" s="84">
        <v>0</v>
      </c>
      <c r="X42" s="84">
        <v>0</v>
      </c>
      <c r="Y42" s="84">
        <v>0</v>
      </c>
      <c r="Z42" s="86">
        <v>0</v>
      </c>
    </row>
    <row r="43" spans="1:26" ht="15.75" customHeight="1" x14ac:dyDescent="0.55000000000000004">
      <c r="A43" s="65" t="s">
        <v>46</v>
      </c>
      <c r="B43" s="65">
        <v>45</v>
      </c>
      <c r="C43" s="65" t="str">
        <f>CONCATENATE(A:A,B:B)</f>
        <v>AC45</v>
      </c>
      <c r="D43" s="65">
        <v>2008</v>
      </c>
      <c r="E43" s="83">
        <v>0</v>
      </c>
      <c r="F43" s="65">
        <v>0</v>
      </c>
      <c r="G43" s="65">
        <v>0</v>
      </c>
      <c r="H43" s="65">
        <v>0</v>
      </c>
      <c r="I43" s="65">
        <v>0</v>
      </c>
      <c r="J43" s="65">
        <v>0</v>
      </c>
      <c r="K43" s="65">
        <v>0</v>
      </c>
      <c r="L43" s="65">
        <v>0</v>
      </c>
      <c r="M43" s="65">
        <v>0</v>
      </c>
      <c r="N43" s="65">
        <v>1</v>
      </c>
      <c r="O43" s="65">
        <v>0</v>
      </c>
      <c r="P43" s="65">
        <v>0</v>
      </c>
      <c r="Q43" s="65">
        <v>0</v>
      </c>
      <c r="R43" s="65">
        <v>0</v>
      </c>
      <c r="S43" s="65">
        <v>0</v>
      </c>
      <c r="T43" s="65">
        <v>0</v>
      </c>
      <c r="U43" s="65">
        <v>0</v>
      </c>
      <c r="V43" s="83">
        <v>1</v>
      </c>
      <c r="W43" s="84">
        <v>0</v>
      </c>
      <c r="X43" s="84">
        <v>0</v>
      </c>
      <c r="Y43" s="84">
        <v>0</v>
      </c>
      <c r="Z43" s="86">
        <v>0</v>
      </c>
    </row>
    <row r="44" spans="1:26" ht="15.75" customHeight="1" x14ac:dyDescent="0.55000000000000004">
      <c r="A44" s="65" t="s">
        <v>46</v>
      </c>
      <c r="B44" s="65">
        <v>60</v>
      </c>
      <c r="C44" s="65" t="str">
        <f>CONCATENATE(A:A,B:B)</f>
        <v>AC60</v>
      </c>
      <c r="D44" s="65">
        <v>2009</v>
      </c>
      <c r="E44" s="83">
        <v>0</v>
      </c>
      <c r="F44" s="65">
        <v>0</v>
      </c>
      <c r="G44" s="65">
        <v>0</v>
      </c>
      <c r="H44" s="65">
        <v>0</v>
      </c>
      <c r="I44" s="65">
        <v>0</v>
      </c>
      <c r="J44" s="65">
        <v>0</v>
      </c>
      <c r="K44" s="65">
        <v>0</v>
      </c>
      <c r="L44" s="65">
        <v>0</v>
      </c>
      <c r="M44" s="65">
        <v>0</v>
      </c>
      <c r="N44" s="65">
        <v>0</v>
      </c>
      <c r="O44" s="65">
        <v>0</v>
      </c>
      <c r="P44" s="65">
        <v>0</v>
      </c>
      <c r="Q44" s="65">
        <v>0</v>
      </c>
      <c r="R44" s="65">
        <v>0</v>
      </c>
      <c r="S44" s="65">
        <v>0</v>
      </c>
      <c r="T44" s="65">
        <v>0</v>
      </c>
      <c r="U44" s="65">
        <v>0</v>
      </c>
      <c r="V44" s="83">
        <v>0</v>
      </c>
      <c r="W44" s="84">
        <v>0</v>
      </c>
      <c r="X44" s="84">
        <v>0</v>
      </c>
      <c r="Y44" s="84">
        <v>0</v>
      </c>
      <c r="Z44" s="86">
        <v>0</v>
      </c>
    </row>
    <row r="45" spans="1:26" ht="15.75" customHeight="1" x14ac:dyDescent="0.55000000000000004">
      <c r="A45" s="65" t="s">
        <v>46</v>
      </c>
      <c r="B45" s="65">
        <v>61</v>
      </c>
      <c r="C45" s="65" t="str">
        <f>CONCATENATE(A:A,B:B)</f>
        <v>AC61</v>
      </c>
      <c r="D45" s="65">
        <v>2009</v>
      </c>
      <c r="E45" s="83">
        <v>0</v>
      </c>
      <c r="F45" s="65">
        <v>0</v>
      </c>
      <c r="G45" s="65">
        <v>1</v>
      </c>
      <c r="H45" s="65">
        <v>0</v>
      </c>
      <c r="I45" s="65">
        <v>1</v>
      </c>
      <c r="J45" s="65">
        <v>1</v>
      </c>
      <c r="K45" s="65">
        <v>0</v>
      </c>
      <c r="L45" s="65">
        <v>1</v>
      </c>
      <c r="M45" s="65">
        <v>0</v>
      </c>
      <c r="N45" s="65">
        <v>0</v>
      </c>
      <c r="O45" s="65">
        <v>0</v>
      </c>
      <c r="P45" s="65">
        <v>0</v>
      </c>
      <c r="Q45" s="65">
        <v>0</v>
      </c>
      <c r="R45" s="65">
        <v>0</v>
      </c>
      <c r="S45" s="65">
        <v>0</v>
      </c>
      <c r="T45" s="65">
        <v>0</v>
      </c>
      <c r="U45" s="65">
        <v>0</v>
      </c>
      <c r="V45" s="83">
        <v>0</v>
      </c>
      <c r="W45" s="84">
        <v>0</v>
      </c>
      <c r="X45" s="84">
        <v>0</v>
      </c>
      <c r="Y45" s="84">
        <v>0</v>
      </c>
      <c r="Z45" s="86">
        <v>0</v>
      </c>
    </row>
    <row r="46" spans="1:26" ht="15.75" customHeight="1" x14ac:dyDescent="0.55000000000000004">
      <c r="A46" s="65" t="s">
        <v>46</v>
      </c>
      <c r="B46" s="65">
        <v>62</v>
      </c>
      <c r="C46" s="65" t="str">
        <f>CONCATENATE(A:A,B:B)</f>
        <v>AC62</v>
      </c>
      <c r="D46" s="65">
        <v>2009</v>
      </c>
      <c r="E46" s="83">
        <v>0</v>
      </c>
      <c r="F46" s="65">
        <v>0</v>
      </c>
      <c r="G46" s="65">
        <v>0</v>
      </c>
      <c r="H46" s="65">
        <v>0</v>
      </c>
      <c r="I46" s="65">
        <v>0</v>
      </c>
      <c r="J46" s="65">
        <v>0</v>
      </c>
      <c r="K46" s="65">
        <v>0</v>
      </c>
      <c r="L46" s="65">
        <v>0</v>
      </c>
      <c r="M46" s="65">
        <v>0</v>
      </c>
      <c r="N46" s="65">
        <v>0</v>
      </c>
      <c r="O46" s="65">
        <v>0</v>
      </c>
      <c r="P46" s="65">
        <v>0</v>
      </c>
      <c r="Q46" s="65">
        <v>0</v>
      </c>
      <c r="R46" s="65">
        <v>0</v>
      </c>
      <c r="S46" s="65">
        <v>0</v>
      </c>
      <c r="T46" s="65">
        <v>0</v>
      </c>
      <c r="U46" s="65">
        <v>0</v>
      </c>
      <c r="V46" s="83">
        <v>0</v>
      </c>
      <c r="W46" s="84">
        <v>0</v>
      </c>
      <c r="X46" s="84">
        <v>0</v>
      </c>
      <c r="Y46" s="84">
        <v>0</v>
      </c>
      <c r="Z46" s="86">
        <v>0</v>
      </c>
    </row>
    <row r="47" spans="1:26" ht="15.75" customHeight="1" x14ac:dyDescent="0.55000000000000004">
      <c r="A47" s="65" t="s">
        <v>54</v>
      </c>
      <c r="B47" s="65">
        <v>1</v>
      </c>
      <c r="C47" s="65" t="str">
        <f>CONCATENATE(A:A,B:B)</f>
        <v>AK1</v>
      </c>
      <c r="D47" s="65">
        <v>2007</v>
      </c>
      <c r="E47" s="83">
        <v>1</v>
      </c>
      <c r="F47" s="65">
        <v>3</v>
      </c>
      <c r="G47" s="65">
        <v>1</v>
      </c>
      <c r="H47" s="65">
        <v>0</v>
      </c>
      <c r="I47" s="65">
        <v>0</v>
      </c>
      <c r="J47" s="65">
        <v>0</v>
      </c>
      <c r="K47" s="65">
        <v>0</v>
      </c>
      <c r="L47" s="65">
        <v>0</v>
      </c>
      <c r="M47" s="65">
        <v>0</v>
      </c>
      <c r="N47" s="65">
        <v>0</v>
      </c>
      <c r="O47" s="65">
        <v>0</v>
      </c>
      <c r="P47" s="65">
        <v>0</v>
      </c>
      <c r="Q47" s="65">
        <v>0</v>
      </c>
      <c r="R47" s="65">
        <v>0</v>
      </c>
      <c r="S47" s="65">
        <v>0</v>
      </c>
      <c r="T47" s="65">
        <v>0</v>
      </c>
      <c r="U47" s="65">
        <v>0</v>
      </c>
      <c r="V47" s="83">
        <v>0</v>
      </c>
      <c r="W47" s="84">
        <v>0</v>
      </c>
      <c r="X47" s="84">
        <v>0</v>
      </c>
      <c r="Y47" s="84">
        <v>0</v>
      </c>
      <c r="Z47" s="86">
        <v>0</v>
      </c>
    </row>
    <row r="48" spans="1:26" ht="15.75" customHeight="1" x14ac:dyDescent="0.55000000000000004">
      <c r="A48" s="65" t="s">
        <v>54</v>
      </c>
      <c r="B48" s="65">
        <v>2</v>
      </c>
      <c r="C48" s="65" t="str">
        <f>CONCATENATE(A:A,B:B)</f>
        <v>AK2</v>
      </c>
      <c r="D48" s="65">
        <v>2007</v>
      </c>
      <c r="E48" s="83">
        <v>0</v>
      </c>
      <c r="F48" s="65">
        <v>0</v>
      </c>
      <c r="G48" s="65">
        <v>0</v>
      </c>
      <c r="H48" s="65">
        <v>0</v>
      </c>
      <c r="I48" s="65">
        <v>0</v>
      </c>
      <c r="J48" s="65">
        <v>0</v>
      </c>
      <c r="K48" s="65">
        <v>0</v>
      </c>
      <c r="L48" s="65">
        <v>0</v>
      </c>
      <c r="M48" s="65">
        <v>0</v>
      </c>
      <c r="N48" s="65">
        <v>0</v>
      </c>
      <c r="O48" s="65">
        <v>1</v>
      </c>
      <c r="P48" s="65">
        <v>0</v>
      </c>
      <c r="Q48" s="65">
        <v>0</v>
      </c>
      <c r="R48" s="65">
        <v>0</v>
      </c>
      <c r="S48" s="65">
        <v>0</v>
      </c>
      <c r="T48" s="65">
        <v>0</v>
      </c>
      <c r="U48" s="65">
        <v>0</v>
      </c>
      <c r="V48" s="83">
        <v>0</v>
      </c>
      <c r="W48" s="84">
        <v>0</v>
      </c>
      <c r="X48" s="84">
        <v>0</v>
      </c>
      <c r="Y48" s="84">
        <v>0</v>
      </c>
      <c r="Z48" s="86">
        <v>0</v>
      </c>
    </row>
    <row r="49" spans="1:26" ht="15.75" customHeight="1" x14ac:dyDescent="0.55000000000000004">
      <c r="A49" s="65" t="s">
        <v>54</v>
      </c>
      <c r="B49" s="65">
        <v>3</v>
      </c>
      <c r="C49" s="65" t="str">
        <f>CONCATENATE(A:A,B:B)</f>
        <v>AK3</v>
      </c>
      <c r="D49" s="65">
        <v>2007</v>
      </c>
      <c r="E49" s="83">
        <v>0</v>
      </c>
      <c r="F49" s="65">
        <v>0</v>
      </c>
      <c r="G49" s="65">
        <v>0</v>
      </c>
      <c r="H49" s="65">
        <v>0</v>
      </c>
      <c r="I49" s="65">
        <v>0</v>
      </c>
      <c r="J49" s="65">
        <v>1</v>
      </c>
      <c r="K49" s="65">
        <v>0</v>
      </c>
      <c r="L49" s="65">
        <v>0</v>
      </c>
      <c r="M49" s="65">
        <v>0</v>
      </c>
      <c r="N49" s="65">
        <v>0</v>
      </c>
      <c r="O49" s="65">
        <v>0</v>
      </c>
      <c r="P49" s="65">
        <v>0</v>
      </c>
      <c r="Q49" s="65">
        <v>0</v>
      </c>
      <c r="R49" s="65">
        <v>0</v>
      </c>
      <c r="S49" s="65">
        <v>0</v>
      </c>
      <c r="T49" s="65">
        <v>0</v>
      </c>
      <c r="U49" s="65">
        <v>0</v>
      </c>
      <c r="V49" s="83">
        <v>0</v>
      </c>
      <c r="W49" s="84">
        <v>0</v>
      </c>
      <c r="X49" s="84">
        <v>0</v>
      </c>
      <c r="Y49" s="84">
        <v>0</v>
      </c>
      <c r="Z49" s="86">
        <v>0</v>
      </c>
    </row>
    <row r="50" spans="1:26" ht="15.75" customHeight="1" x14ac:dyDescent="0.55000000000000004">
      <c r="A50" s="65" t="s">
        <v>54</v>
      </c>
      <c r="B50" s="65">
        <v>4</v>
      </c>
      <c r="C50" s="65" t="str">
        <f>CONCATENATE(A:A,B:B)</f>
        <v>AK4</v>
      </c>
      <c r="D50" s="65">
        <v>2007</v>
      </c>
      <c r="E50" s="83">
        <v>0</v>
      </c>
      <c r="F50" s="65">
        <v>0</v>
      </c>
      <c r="G50" s="65">
        <v>0</v>
      </c>
      <c r="H50" s="65">
        <v>0</v>
      </c>
      <c r="I50" s="65">
        <v>0</v>
      </c>
      <c r="J50" s="65">
        <v>0</v>
      </c>
      <c r="K50" s="65">
        <v>0</v>
      </c>
      <c r="L50" s="65">
        <v>0</v>
      </c>
      <c r="M50" s="65">
        <v>0</v>
      </c>
      <c r="N50" s="65">
        <v>0</v>
      </c>
      <c r="O50" s="65">
        <v>0</v>
      </c>
      <c r="P50" s="65">
        <v>0</v>
      </c>
      <c r="Q50" s="65">
        <v>0</v>
      </c>
      <c r="R50" s="65">
        <v>0</v>
      </c>
      <c r="S50" s="65">
        <v>0</v>
      </c>
      <c r="T50" s="65">
        <v>0</v>
      </c>
      <c r="U50" s="65">
        <v>0</v>
      </c>
      <c r="V50" s="83">
        <v>0</v>
      </c>
      <c r="W50" s="84">
        <v>0</v>
      </c>
      <c r="X50" s="84">
        <v>0</v>
      </c>
      <c r="Y50" s="84">
        <v>0</v>
      </c>
      <c r="Z50" s="86">
        <v>0</v>
      </c>
    </row>
    <row r="51" spans="1:26" ht="15.75" customHeight="1" x14ac:dyDescent="0.55000000000000004">
      <c r="A51" s="65" t="s">
        <v>54</v>
      </c>
      <c r="B51" s="65">
        <v>5</v>
      </c>
      <c r="C51" s="65" t="str">
        <f>CONCATENATE(A:A,B:B)</f>
        <v>AK5</v>
      </c>
      <c r="D51" s="65">
        <v>2007</v>
      </c>
      <c r="E51" s="83">
        <v>0</v>
      </c>
      <c r="F51" s="65">
        <v>0</v>
      </c>
      <c r="G51" s="65">
        <v>1</v>
      </c>
      <c r="H51" s="65">
        <v>1</v>
      </c>
      <c r="I51" s="65">
        <v>0</v>
      </c>
      <c r="J51" s="65">
        <v>0</v>
      </c>
      <c r="K51" s="65">
        <v>0</v>
      </c>
      <c r="L51" s="65">
        <v>0</v>
      </c>
      <c r="M51" s="65">
        <v>0</v>
      </c>
      <c r="N51" s="65">
        <v>0</v>
      </c>
      <c r="O51" s="65">
        <v>0</v>
      </c>
      <c r="P51" s="65">
        <v>0</v>
      </c>
      <c r="Q51" s="65">
        <v>0</v>
      </c>
      <c r="R51" s="65">
        <v>0</v>
      </c>
      <c r="S51" s="65">
        <v>0</v>
      </c>
      <c r="T51" s="65">
        <v>0</v>
      </c>
      <c r="U51" s="65">
        <v>0</v>
      </c>
      <c r="V51" s="83">
        <v>0</v>
      </c>
      <c r="W51" s="84">
        <v>0</v>
      </c>
      <c r="X51" s="84">
        <v>0</v>
      </c>
      <c r="Y51" s="84">
        <v>0</v>
      </c>
      <c r="Z51" s="86">
        <v>0</v>
      </c>
    </row>
    <row r="52" spans="1:26" ht="15.75" customHeight="1" x14ac:dyDescent="0.55000000000000004">
      <c r="A52" s="65" t="s">
        <v>54</v>
      </c>
      <c r="B52" s="65">
        <v>6</v>
      </c>
      <c r="C52" s="65" t="str">
        <f>CONCATENATE(A:A,B:B)</f>
        <v>AK6</v>
      </c>
      <c r="D52" s="65">
        <v>2007</v>
      </c>
      <c r="E52" s="83">
        <v>0</v>
      </c>
      <c r="F52" s="65">
        <v>0</v>
      </c>
      <c r="G52" s="65">
        <v>0</v>
      </c>
      <c r="H52" s="65">
        <v>0</v>
      </c>
      <c r="I52" s="65">
        <v>0</v>
      </c>
      <c r="J52" s="65">
        <v>0</v>
      </c>
      <c r="K52" s="65">
        <v>0</v>
      </c>
      <c r="L52" s="65">
        <v>0</v>
      </c>
      <c r="M52" s="65">
        <v>0</v>
      </c>
      <c r="N52" s="65">
        <v>0</v>
      </c>
      <c r="O52" s="65">
        <v>0</v>
      </c>
      <c r="P52" s="65">
        <v>0</v>
      </c>
      <c r="Q52" s="65">
        <v>0</v>
      </c>
      <c r="R52" s="65">
        <v>0</v>
      </c>
      <c r="S52" s="65">
        <v>0</v>
      </c>
      <c r="T52" s="65">
        <v>0</v>
      </c>
      <c r="U52" s="65">
        <v>0</v>
      </c>
      <c r="V52" s="83">
        <v>0</v>
      </c>
      <c r="W52" s="84">
        <v>0</v>
      </c>
      <c r="X52" s="84">
        <v>0</v>
      </c>
      <c r="Y52" s="84">
        <v>0</v>
      </c>
      <c r="Z52" s="86">
        <v>0</v>
      </c>
    </row>
    <row r="53" spans="1:26" ht="15.75" customHeight="1" x14ac:dyDescent="0.55000000000000004">
      <c r="A53" s="65" t="s">
        <v>54</v>
      </c>
      <c r="B53" s="65">
        <v>7</v>
      </c>
      <c r="C53" s="65" t="str">
        <f>CONCATENATE(A:A,B:B)</f>
        <v>AK7</v>
      </c>
      <c r="D53" s="65">
        <v>2007</v>
      </c>
      <c r="E53" s="83">
        <v>0</v>
      </c>
      <c r="F53" s="65">
        <v>0</v>
      </c>
      <c r="G53" s="65">
        <v>0</v>
      </c>
      <c r="H53" s="65">
        <v>0</v>
      </c>
      <c r="I53" s="65">
        <v>0</v>
      </c>
      <c r="J53" s="65">
        <v>1</v>
      </c>
      <c r="K53" s="65">
        <v>0</v>
      </c>
      <c r="L53" s="65">
        <v>0</v>
      </c>
      <c r="M53" s="65">
        <v>0</v>
      </c>
      <c r="N53" s="65">
        <v>0</v>
      </c>
      <c r="O53" s="65">
        <v>0</v>
      </c>
      <c r="P53" s="65">
        <v>0</v>
      </c>
      <c r="Q53" s="65">
        <v>0</v>
      </c>
      <c r="R53" s="65">
        <v>0</v>
      </c>
      <c r="S53" s="65">
        <v>0</v>
      </c>
      <c r="T53" s="65">
        <v>0</v>
      </c>
      <c r="U53" s="65">
        <v>0</v>
      </c>
      <c r="V53" s="83">
        <v>0</v>
      </c>
      <c r="W53" s="84">
        <v>0</v>
      </c>
      <c r="X53" s="84">
        <v>0</v>
      </c>
      <c r="Y53" s="84">
        <v>0</v>
      </c>
      <c r="Z53" s="86">
        <v>0</v>
      </c>
    </row>
    <row r="54" spans="1:26" ht="15.75" customHeight="1" x14ac:dyDescent="0.55000000000000004">
      <c r="A54" s="65" t="s">
        <v>54</v>
      </c>
      <c r="B54" s="65">
        <v>8</v>
      </c>
      <c r="C54" s="65" t="str">
        <f>CONCATENATE(A:A,B:B)</f>
        <v>AK8</v>
      </c>
      <c r="D54" s="65">
        <v>2007</v>
      </c>
      <c r="E54" s="83">
        <v>0</v>
      </c>
      <c r="F54" s="65">
        <v>0</v>
      </c>
      <c r="G54" s="65">
        <v>0</v>
      </c>
      <c r="H54" s="65">
        <v>0</v>
      </c>
      <c r="I54" s="65">
        <v>0</v>
      </c>
      <c r="J54" s="65">
        <v>0</v>
      </c>
      <c r="K54" s="65">
        <v>1</v>
      </c>
      <c r="L54" s="65">
        <v>0</v>
      </c>
      <c r="M54" s="65">
        <v>0</v>
      </c>
      <c r="N54" s="65">
        <v>0</v>
      </c>
      <c r="O54" s="65">
        <v>0</v>
      </c>
      <c r="P54" s="65">
        <v>0</v>
      </c>
      <c r="Q54" s="65">
        <v>0</v>
      </c>
      <c r="R54" s="65">
        <v>0</v>
      </c>
      <c r="S54" s="65">
        <v>0</v>
      </c>
      <c r="T54" s="65">
        <v>0</v>
      </c>
      <c r="U54" s="65">
        <v>0</v>
      </c>
      <c r="V54" s="83">
        <v>0</v>
      </c>
      <c r="W54" s="84">
        <v>0</v>
      </c>
      <c r="X54" s="84">
        <v>0</v>
      </c>
      <c r="Y54" s="84">
        <v>0</v>
      </c>
      <c r="Z54" s="86">
        <v>0</v>
      </c>
    </row>
    <row r="55" spans="1:26" ht="15.75" customHeight="1" x14ac:dyDescent="0.55000000000000004">
      <c r="A55" s="65" t="s">
        <v>55</v>
      </c>
      <c r="B55" s="65">
        <v>1</v>
      </c>
      <c r="C55" s="65" t="str">
        <f>CONCATENATE(A:A,B:B)</f>
        <v>ANC1</v>
      </c>
      <c r="D55" s="65">
        <v>2007</v>
      </c>
      <c r="E55" s="83">
        <v>0</v>
      </c>
      <c r="F55" s="65">
        <v>0</v>
      </c>
      <c r="G55" s="65">
        <v>0</v>
      </c>
      <c r="H55" s="65">
        <v>0</v>
      </c>
      <c r="I55" s="65">
        <v>0</v>
      </c>
      <c r="J55" s="65">
        <v>0</v>
      </c>
      <c r="K55" s="65">
        <v>0</v>
      </c>
      <c r="L55" s="65">
        <v>0</v>
      </c>
      <c r="M55" s="65">
        <v>0</v>
      </c>
      <c r="N55" s="65">
        <v>0</v>
      </c>
      <c r="O55" s="65">
        <v>0</v>
      </c>
      <c r="P55" s="65">
        <v>0</v>
      </c>
      <c r="Q55" s="65">
        <v>0</v>
      </c>
      <c r="R55" s="65">
        <v>0</v>
      </c>
      <c r="S55" s="65">
        <v>0</v>
      </c>
      <c r="T55" s="65">
        <v>0</v>
      </c>
      <c r="U55" s="65">
        <v>0</v>
      </c>
      <c r="V55" s="83">
        <v>0</v>
      </c>
      <c r="W55" s="84">
        <v>0</v>
      </c>
      <c r="X55" s="84">
        <v>0</v>
      </c>
      <c r="Y55" s="84">
        <v>0</v>
      </c>
      <c r="Z55" s="86">
        <v>0</v>
      </c>
    </row>
    <row r="56" spans="1:26" ht="15.75" customHeight="1" x14ac:dyDescent="0.55000000000000004">
      <c r="A56" s="65" t="s">
        <v>55</v>
      </c>
      <c r="B56" s="65">
        <v>2</v>
      </c>
      <c r="C56" s="65" t="str">
        <f>CONCATENATE(A:A,B:B)</f>
        <v>ANC2</v>
      </c>
      <c r="D56" s="65">
        <v>2007</v>
      </c>
      <c r="E56" s="83">
        <v>0</v>
      </c>
      <c r="F56" s="65">
        <v>0</v>
      </c>
      <c r="G56" s="65">
        <v>0</v>
      </c>
      <c r="H56" s="65">
        <v>0</v>
      </c>
      <c r="I56" s="65">
        <v>0</v>
      </c>
      <c r="J56" s="65">
        <v>0</v>
      </c>
      <c r="K56" s="65">
        <v>0</v>
      </c>
      <c r="L56" s="65">
        <v>0</v>
      </c>
      <c r="M56" s="65">
        <v>0</v>
      </c>
      <c r="N56" s="65">
        <v>0</v>
      </c>
      <c r="O56" s="65">
        <v>0</v>
      </c>
      <c r="P56" s="65">
        <v>0</v>
      </c>
      <c r="Q56" s="65">
        <v>0</v>
      </c>
      <c r="R56" s="65">
        <v>0</v>
      </c>
      <c r="S56" s="65">
        <v>0</v>
      </c>
      <c r="T56" s="65">
        <v>0</v>
      </c>
      <c r="U56" s="65">
        <v>0</v>
      </c>
      <c r="V56" s="83">
        <v>0</v>
      </c>
      <c r="W56" s="84">
        <v>0</v>
      </c>
      <c r="X56" s="84">
        <v>0</v>
      </c>
      <c r="Y56" s="84">
        <v>0</v>
      </c>
      <c r="Z56" s="86">
        <v>0</v>
      </c>
    </row>
    <row r="57" spans="1:26" ht="15.75" customHeight="1" x14ac:dyDescent="0.55000000000000004">
      <c r="A57" s="65" t="s">
        <v>55</v>
      </c>
      <c r="B57" s="65">
        <v>3</v>
      </c>
      <c r="C57" s="65" t="str">
        <f>CONCATENATE(A:A,B:B)</f>
        <v>ANC3</v>
      </c>
      <c r="D57" s="65">
        <v>2008</v>
      </c>
      <c r="E57" s="83">
        <v>0</v>
      </c>
      <c r="F57" s="65">
        <v>0</v>
      </c>
      <c r="G57" s="65">
        <v>0</v>
      </c>
      <c r="H57" s="65">
        <v>0</v>
      </c>
      <c r="I57" s="65">
        <v>0</v>
      </c>
      <c r="J57" s="65">
        <v>0</v>
      </c>
      <c r="K57" s="65">
        <v>0</v>
      </c>
      <c r="L57" s="65">
        <v>0</v>
      </c>
      <c r="M57" s="65">
        <v>0</v>
      </c>
      <c r="N57" s="65">
        <v>0</v>
      </c>
      <c r="O57" s="65">
        <v>0</v>
      </c>
      <c r="P57" s="65">
        <v>0</v>
      </c>
      <c r="Q57" s="65">
        <v>0</v>
      </c>
      <c r="R57" s="65">
        <v>0</v>
      </c>
      <c r="S57" s="65">
        <v>0</v>
      </c>
      <c r="T57" s="65">
        <v>0</v>
      </c>
      <c r="U57" s="65">
        <v>0</v>
      </c>
      <c r="V57" s="83">
        <v>0</v>
      </c>
      <c r="W57" s="84">
        <v>0</v>
      </c>
      <c r="X57" s="84">
        <v>0</v>
      </c>
      <c r="Y57" s="84">
        <v>0</v>
      </c>
      <c r="Z57" s="86">
        <v>0</v>
      </c>
    </row>
    <row r="58" spans="1:26" ht="15.75" customHeight="1" x14ac:dyDescent="0.55000000000000004">
      <c r="A58" s="65" t="s">
        <v>55</v>
      </c>
      <c r="B58" s="65">
        <v>4</v>
      </c>
      <c r="C58" s="65" t="str">
        <f>CONCATENATE(A:A,B:B)</f>
        <v>ANC4</v>
      </c>
      <c r="D58" s="65">
        <v>2007</v>
      </c>
      <c r="E58" s="83">
        <v>2</v>
      </c>
      <c r="F58" s="65">
        <v>0</v>
      </c>
      <c r="G58" s="65">
        <v>1</v>
      </c>
      <c r="H58" s="65">
        <v>0</v>
      </c>
      <c r="I58" s="65">
        <v>0</v>
      </c>
      <c r="J58" s="65">
        <v>0</v>
      </c>
      <c r="K58" s="65">
        <v>0</v>
      </c>
      <c r="L58" s="65">
        <v>0</v>
      </c>
      <c r="M58" s="65">
        <v>0</v>
      </c>
      <c r="N58" s="65">
        <v>0</v>
      </c>
      <c r="O58" s="65">
        <v>0</v>
      </c>
      <c r="P58" s="65">
        <v>0</v>
      </c>
      <c r="Q58" s="65">
        <v>0</v>
      </c>
      <c r="R58" s="65">
        <v>0</v>
      </c>
      <c r="S58" s="65">
        <v>0</v>
      </c>
      <c r="T58" s="65">
        <v>0</v>
      </c>
      <c r="U58" s="65">
        <v>0</v>
      </c>
      <c r="V58" s="83">
        <v>0</v>
      </c>
      <c r="W58" s="84">
        <v>3</v>
      </c>
      <c r="X58" s="84">
        <v>2</v>
      </c>
      <c r="Y58" s="84">
        <v>1</v>
      </c>
      <c r="Z58" s="86">
        <v>1</v>
      </c>
    </row>
    <row r="59" spans="1:26" ht="15.75" customHeight="1" x14ac:dyDescent="0.55000000000000004">
      <c r="A59" s="65" t="s">
        <v>55</v>
      </c>
      <c r="B59" s="65">
        <v>5</v>
      </c>
      <c r="C59" s="65" t="str">
        <f>CONCATENATE(A:A,B:B)</f>
        <v>ANC5</v>
      </c>
      <c r="D59" s="65">
        <v>2008</v>
      </c>
      <c r="E59" s="83">
        <v>0</v>
      </c>
      <c r="F59" s="65">
        <v>0</v>
      </c>
      <c r="G59" s="65">
        <v>0</v>
      </c>
      <c r="H59" s="65">
        <v>0</v>
      </c>
      <c r="I59" s="65">
        <v>0</v>
      </c>
      <c r="J59" s="65">
        <v>0</v>
      </c>
      <c r="K59" s="65">
        <v>0</v>
      </c>
      <c r="L59" s="65">
        <v>1</v>
      </c>
      <c r="M59" s="65">
        <v>0</v>
      </c>
      <c r="N59" s="65">
        <v>0</v>
      </c>
      <c r="O59" s="65">
        <v>0</v>
      </c>
      <c r="P59" s="65">
        <v>0</v>
      </c>
      <c r="Q59" s="65">
        <v>0</v>
      </c>
      <c r="R59" s="65">
        <v>0</v>
      </c>
      <c r="S59" s="65">
        <v>0</v>
      </c>
      <c r="T59" s="65">
        <v>0</v>
      </c>
      <c r="U59" s="65">
        <v>0</v>
      </c>
      <c r="V59" s="83">
        <v>0</v>
      </c>
      <c r="W59" s="84">
        <v>0</v>
      </c>
      <c r="X59" s="84">
        <v>0</v>
      </c>
      <c r="Y59" s="84">
        <v>0</v>
      </c>
      <c r="Z59" s="86">
        <v>0</v>
      </c>
    </row>
    <row r="60" spans="1:26" ht="15.75" customHeight="1" x14ac:dyDescent="0.55000000000000004">
      <c r="A60" s="65" t="s">
        <v>55</v>
      </c>
      <c r="B60" s="65">
        <v>6</v>
      </c>
      <c r="C60" s="65" t="str">
        <f>CONCATENATE(A:A,B:B)</f>
        <v>ANC6</v>
      </c>
      <c r="D60" s="65">
        <v>2008</v>
      </c>
      <c r="E60" s="83">
        <v>0</v>
      </c>
      <c r="F60" s="65">
        <v>0</v>
      </c>
      <c r="G60" s="65">
        <v>0</v>
      </c>
      <c r="H60" s="65">
        <v>1</v>
      </c>
      <c r="I60" s="65">
        <v>0</v>
      </c>
      <c r="J60" s="65">
        <v>0</v>
      </c>
      <c r="K60" s="65">
        <v>0</v>
      </c>
      <c r="L60" s="65">
        <v>0</v>
      </c>
      <c r="M60" s="65">
        <v>0</v>
      </c>
      <c r="N60" s="65">
        <v>0</v>
      </c>
      <c r="O60" s="65">
        <v>0</v>
      </c>
      <c r="P60" s="65">
        <v>0</v>
      </c>
      <c r="Q60" s="65">
        <v>0</v>
      </c>
      <c r="R60" s="65">
        <v>0</v>
      </c>
      <c r="S60" s="65">
        <v>0</v>
      </c>
      <c r="T60" s="65">
        <v>0</v>
      </c>
      <c r="U60" s="65">
        <v>0</v>
      </c>
      <c r="V60" s="83">
        <v>0</v>
      </c>
      <c r="W60" s="84">
        <v>0</v>
      </c>
      <c r="X60" s="84">
        <v>0</v>
      </c>
      <c r="Y60" s="84">
        <v>0</v>
      </c>
      <c r="Z60" s="86">
        <v>0</v>
      </c>
    </row>
    <row r="61" spans="1:26" ht="15.75" customHeight="1" x14ac:dyDescent="0.55000000000000004">
      <c r="A61" s="65" t="s">
        <v>55</v>
      </c>
      <c r="B61" s="65">
        <v>7</v>
      </c>
      <c r="C61" s="65" t="str">
        <f>CONCATENATE(A:A,B:B)</f>
        <v>ANC7</v>
      </c>
      <c r="D61" s="65">
        <v>2007</v>
      </c>
      <c r="E61" s="83">
        <v>0</v>
      </c>
      <c r="F61" s="65">
        <v>0</v>
      </c>
      <c r="G61" s="65">
        <v>0</v>
      </c>
      <c r="H61" s="65">
        <v>0</v>
      </c>
      <c r="I61" s="65">
        <v>0</v>
      </c>
      <c r="J61" s="65">
        <v>0</v>
      </c>
      <c r="K61" s="65">
        <v>0</v>
      </c>
      <c r="L61" s="65">
        <v>0</v>
      </c>
      <c r="M61" s="65">
        <v>0</v>
      </c>
      <c r="N61" s="65">
        <v>0</v>
      </c>
      <c r="O61" s="65">
        <v>0</v>
      </c>
      <c r="P61" s="65">
        <v>0</v>
      </c>
      <c r="Q61" s="65">
        <v>0</v>
      </c>
      <c r="R61" s="65">
        <v>0</v>
      </c>
      <c r="S61" s="65">
        <v>0</v>
      </c>
      <c r="T61" s="65">
        <v>0</v>
      </c>
      <c r="U61" s="65">
        <v>0</v>
      </c>
      <c r="V61" s="83">
        <v>1</v>
      </c>
      <c r="W61" s="84">
        <v>0</v>
      </c>
      <c r="X61" s="84">
        <v>0</v>
      </c>
      <c r="Y61" s="84">
        <v>0</v>
      </c>
      <c r="Z61" s="86">
        <v>0</v>
      </c>
    </row>
    <row r="62" spans="1:26" ht="15.75" customHeight="1" x14ac:dyDescent="0.55000000000000004">
      <c r="A62" s="65" t="s">
        <v>55</v>
      </c>
      <c r="B62" s="65">
        <v>8</v>
      </c>
      <c r="C62" s="65" t="str">
        <f>CONCATENATE(A:A,B:B)</f>
        <v>ANC8</v>
      </c>
      <c r="D62" s="65">
        <v>2007</v>
      </c>
      <c r="E62" s="83">
        <v>0</v>
      </c>
      <c r="F62" s="65">
        <v>0</v>
      </c>
      <c r="G62" s="65">
        <v>0</v>
      </c>
      <c r="H62" s="65">
        <v>0</v>
      </c>
      <c r="I62" s="65">
        <v>0</v>
      </c>
      <c r="J62" s="65">
        <v>0</v>
      </c>
      <c r="K62" s="65">
        <v>0</v>
      </c>
      <c r="L62" s="65">
        <v>1</v>
      </c>
      <c r="M62" s="65">
        <v>0</v>
      </c>
      <c r="N62" s="65">
        <v>0</v>
      </c>
      <c r="O62" s="65">
        <v>0</v>
      </c>
      <c r="P62" s="65">
        <v>1</v>
      </c>
      <c r="Q62" s="65">
        <v>0</v>
      </c>
      <c r="R62" s="65">
        <v>0</v>
      </c>
      <c r="S62" s="65">
        <v>0</v>
      </c>
      <c r="T62" s="65">
        <v>0</v>
      </c>
      <c r="U62" s="65">
        <v>0</v>
      </c>
      <c r="V62" s="83">
        <v>0</v>
      </c>
      <c r="W62" s="84">
        <v>0</v>
      </c>
      <c r="X62" s="84">
        <v>0</v>
      </c>
      <c r="Y62" s="84">
        <v>0</v>
      </c>
      <c r="Z62" s="86">
        <v>0</v>
      </c>
    </row>
    <row r="63" spans="1:26" ht="15.75" customHeight="1" x14ac:dyDescent="0.55000000000000004">
      <c r="A63" s="65" t="s">
        <v>55</v>
      </c>
      <c r="B63" s="65">
        <v>9</v>
      </c>
      <c r="C63" s="65" t="str">
        <f>CONCATENATE(A:A,B:B)</f>
        <v>ANC9</v>
      </c>
      <c r="D63" s="65">
        <v>2008</v>
      </c>
      <c r="E63" s="83">
        <v>0</v>
      </c>
      <c r="F63" s="65">
        <v>0</v>
      </c>
      <c r="G63" s="65">
        <v>0</v>
      </c>
      <c r="H63" s="65">
        <v>0</v>
      </c>
      <c r="I63" s="65">
        <v>0</v>
      </c>
      <c r="J63" s="65">
        <v>0</v>
      </c>
      <c r="K63" s="65">
        <v>0</v>
      </c>
      <c r="L63" s="65">
        <v>0</v>
      </c>
      <c r="M63" s="65">
        <v>0</v>
      </c>
      <c r="N63" s="65">
        <v>0</v>
      </c>
      <c r="O63" s="65">
        <v>0</v>
      </c>
      <c r="P63" s="65">
        <v>0</v>
      </c>
      <c r="Q63" s="65">
        <v>0</v>
      </c>
      <c r="R63" s="65">
        <v>0</v>
      </c>
      <c r="S63" s="65">
        <v>0</v>
      </c>
      <c r="T63" s="65">
        <v>0</v>
      </c>
      <c r="U63" s="65">
        <v>0</v>
      </c>
      <c r="V63" s="83">
        <v>0</v>
      </c>
      <c r="W63" s="84">
        <v>0</v>
      </c>
      <c r="X63" s="84">
        <v>0</v>
      </c>
      <c r="Y63" s="84">
        <v>0</v>
      </c>
      <c r="Z63" s="86">
        <v>0</v>
      </c>
    </row>
    <row r="64" spans="1:26" ht="15.75" customHeight="1" x14ac:dyDescent="0.55000000000000004">
      <c r="A64" s="65" t="s">
        <v>55</v>
      </c>
      <c r="B64" s="65">
        <v>10</v>
      </c>
      <c r="C64" s="65" t="str">
        <f>CONCATENATE(A:A,B:B)</f>
        <v>ANC10</v>
      </c>
      <c r="D64" s="65">
        <v>2007</v>
      </c>
      <c r="E64" s="83">
        <v>0</v>
      </c>
      <c r="F64" s="65">
        <v>0</v>
      </c>
      <c r="G64" s="65">
        <v>0</v>
      </c>
      <c r="H64" s="65">
        <v>0</v>
      </c>
      <c r="I64" s="65">
        <v>0</v>
      </c>
      <c r="J64" s="65">
        <v>0</v>
      </c>
      <c r="K64" s="65">
        <v>0</v>
      </c>
      <c r="L64" s="65">
        <v>0</v>
      </c>
      <c r="M64" s="65">
        <v>0</v>
      </c>
      <c r="N64" s="65">
        <v>0</v>
      </c>
      <c r="O64" s="65">
        <v>1</v>
      </c>
      <c r="P64" s="65">
        <v>0</v>
      </c>
      <c r="Q64" s="65">
        <v>0</v>
      </c>
      <c r="R64" s="65">
        <v>0</v>
      </c>
      <c r="S64" s="65">
        <v>0</v>
      </c>
      <c r="T64" s="65">
        <v>0</v>
      </c>
      <c r="U64" s="65">
        <v>0</v>
      </c>
      <c r="V64" s="83">
        <v>0</v>
      </c>
      <c r="W64" s="84">
        <v>0</v>
      </c>
      <c r="X64" s="84">
        <v>0</v>
      </c>
      <c r="Y64" s="84">
        <v>0</v>
      </c>
      <c r="Z64" s="86">
        <v>0</v>
      </c>
    </row>
    <row r="65" spans="1:26" ht="15.75" customHeight="1" x14ac:dyDescent="0.55000000000000004">
      <c r="A65" s="65" t="s">
        <v>55</v>
      </c>
      <c r="B65" s="65">
        <v>11</v>
      </c>
      <c r="C65" s="65" t="str">
        <f>CONCATENATE(A:A,B:B)</f>
        <v>ANC11</v>
      </c>
      <c r="D65" s="65">
        <v>2007</v>
      </c>
      <c r="E65" s="83">
        <v>0</v>
      </c>
      <c r="F65" s="65">
        <v>0</v>
      </c>
      <c r="G65" s="65">
        <v>0</v>
      </c>
      <c r="H65" s="65">
        <v>0</v>
      </c>
      <c r="I65" s="65">
        <v>0</v>
      </c>
      <c r="J65" s="65">
        <v>0</v>
      </c>
      <c r="K65" s="65">
        <v>0</v>
      </c>
      <c r="L65" s="65">
        <v>0</v>
      </c>
      <c r="M65" s="65">
        <v>0</v>
      </c>
      <c r="N65" s="65">
        <v>0</v>
      </c>
      <c r="O65" s="65">
        <v>0</v>
      </c>
      <c r="P65" s="65">
        <v>1</v>
      </c>
      <c r="Q65" s="65">
        <v>0</v>
      </c>
      <c r="R65" s="65">
        <v>0</v>
      </c>
      <c r="S65" s="65">
        <v>0</v>
      </c>
      <c r="T65" s="65">
        <v>0</v>
      </c>
      <c r="U65" s="65">
        <v>0</v>
      </c>
      <c r="V65" s="83">
        <v>2</v>
      </c>
      <c r="W65" s="84">
        <v>0</v>
      </c>
      <c r="X65" s="84">
        <v>0</v>
      </c>
      <c r="Y65" s="84">
        <v>0</v>
      </c>
      <c r="Z65" s="86">
        <v>0</v>
      </c>
    </row>
    <row r="66" spans="1:26" ht="15.75" customHeight="1" x14ac:dyDescent="0.55000000000000004">
      <c r="A66" s="65" t="s">
        <v>55</v>
      </c>
      <c r="B66" s="65">
        <v>13</v>
      </c>
      <c r="C66" s="65" t="str">
        <f>CONCATENATE(A:A,B:B)</f>
        <v>ANC13</v>
      </c>
      <c r="D66" s="65">
        <v>2007</v>
      </c>
      <c r="E66" s="83">
        <v>1</v>
      </c>
      <c r="F66" s="65">
        <v>0</v>
      </c>
      <c r="G66" s="65">
        <v>1</v>
      </c>
      <c r="H66" s="65">
        <v>0</v>
      </c>
      <c r="I66" s="65">
        <v>0</v>
      </c>
      <c r="J66" s="65">
        <v>0</v>
      </c>
      <c r="K66" s="65">
        <v>0</v>
      </c>
      <c r="L66" s="65">
        <v>0</v>
      </c>
      <c r="M66" s="65">
        <v>0</v>
      </c>
      <c r="N66" s="65">
        <v>0</v>
      </c>
      <c r="O66" s="65">
        <v>0</v>
      </c>
      <c r="P66" s="65">
        <v>0</v>
      </c>
      <c r="Q66" s="65">
        <v>0</v>
      </c>
      <c r="R66" s="65">
        <v>0</v>
      </c>
      <c r="S66" s="65">
        <v>0</v>
      </c>
      <c r="T66" s="65">
        <v>0</v>
      </c>
      <c r="U66" s="65">
        <v>0</v>
      </c>
      <c r="V66" s="83">
        <v>0</v>
      </c>
      <c r="W66" s="84">
        <v>0</v>
      </c>
      <c r="X66" s="84">
        <v>0</v>
      </c>
      <c r="Y66" s="84">
        <v>1</v>
      </c>
      <c r="Z66" s="86">
        <v>0</v>
      </c>
    </row>
    <row r="67" spans="1:26" ht="15.75" customHeight="1" x14ac:dyDescent="0.55000000000000004">
      <c r="A67" s="65" t="s">
        <v>55</v>
      </c>
      <c r="B67" s="65">
        <v>15</v>
      </c>
      <c r="C67" s="65" t="str">
        <f>CONCATENATE(A:A,B:B)</f>
        <v>ANC15</v>
      </c>
      <c r="D67" s="65">
        <v>2006</v>
      </c>
      <c r="E67" s="83">
        <v>0</v>
      </c>
      <c r="F67" s="65">
        <v>0</v>
      </c>
      <c r="G67" s="65">
        <v>0</v>
      </c>
      <c r="H67" s="65">
        <v>0</v>
      </c>
      <c r="I67" s="65">
        <v>0</v>
      </c>
      <c r="J67" s="65">
        <v>0</v>
      </c>
      <c r="K67" s="65">
        <v>0</v>
      </c>
      <c r="L67" s="65">
        <v>0</v>
      </c>
      <c r="M67" s="65">
        <v>1</v>
      </c>
      <c r="N67" s="65">
        <v>0</v>
      </c>
      <c r="O67" s="65">
        <v>0</v>
      </c>
      <c r="P67" s="65">
        <v>0</v>
      </c>
      <c r="Q67" s="65">
        <v>0</v>
      </c>
      <c r="R67" s="65">
        <v>0</v>
      </c>
      <c r="S67" s="65">
        <v>0</v>
      </c>
      <c r="T67" s="65">
        <v>0</v>
      </c>
      <c r="U67" s="65">
        <v>0</v>
      </c>
      <c r="V67" s="83">
        <v>0</v>
      </c>
      <c r="W67" s="84">
        <v>0</v>
      </c>
      <c r="X67" s="84">
        <v>0</v>
      </c>
      <c r="Y67" s="84">
        <v>0</v>
      </c>
      <c r="Z67" s="86">
        <v>0</v>
      </c>
    </row>
    <row r="68" spans="1:26" ht="15.75" customHeight="1" x14ac:dyDescent="0.55000000000000004">
      <c r="A68" s="65" t="s">
        <v>55</v>
      </c>
      <c r="B68" s="65">
        <v>16</v>
      </c>
      <c r="C68" s="65" t="str">
        <f>CONCATENATE(A:A,B:B)</f>
        <v>ANC16</v>
      </c>
      <c r="D68" s="65">
        <v>2007</v>
      </c>
      <c r="E68" s="83">
        <v>0</v>
      </c>
      <c r="F68" s="65">
        <v>0</v>
      </c>
      <c r="G68" s="65">
        <v>0</v>
      </c>
      <c r="H68" s="65">
        <v>0</v>
      </c>
      <c r="I68" s="65">
        <v>0</v>
      </c>
      <c r="J68" s="65">
        <v>0</v>
      </c>
      <c r="K68" s="65">
        <v>0</v>
      </c>
      <c r="L68" s="65">
        <v>0</v>
      </c>
      <c r="M68" s="65">
        <v>0</v>
      </c>
      <c r="N68" s="65">
        <v>0</v>
      </c>
      <c r="O68" s="65">
        <v>0</v>
      </c>
      <c r="P68" s="65">
        <v>0</v>
      </c>
      <c r="Q68" s="65">
        <v>0</v>
      </c>
      <c r="R68" s="65">
        <v>0</v>
      </c>
      <c r="S68" s="65">
        <v>0</v>
      </c>
      <c r="T68" s="65">
        <v>0</v>
      </c>
      <c r="U68" s="65">
        <v>0</v>
      </c>
      <c r="V68" s="83">
        <v>0</v>
      </c>
      <c r="W68" s="84">
        <v>0</v>
      </c>
      <c r="X68" s="84">
        <v>0</v>
      </c>
      <c r="Y68" s="84">
        <v>0</v>
      </c>
      <c r="Z68" s="86">
        <v>0</v>
      </c>
    </row>
    <row r="69" spans="1:26" ht="15.75" customHeight="1" x14ac:dyDescent="0.55000000000000004">
      <c r="A69" s="65" t="s">
        <v>55</v>
      </c>
      <c r="B69" s="65">
        <v>17</v>
      </c>
      <c r="C69" s="65" t="str">
        <f>CONCATENATE(A:A,B:B)</f>
        <v>ANC17</v>
      </c>
      <c r="D69" s="65">
        <v>2007</v>
      </c>
      <c r="E69" s="83">
        <v>0</v>
      </c>
      <c r="F69" s="65">
        <v>0</v>
      </c>
      <c r="G69" s="65">
        <v>0</v>
      </c>
      <c r="H69" s="65">
        <v>0</v>
      </c>
      <c r="I69" s="65">
        <v>0</v>
      </c>
      <c r="J69" s="65">
        <v>0</v>
      </c>
      <c r="K69" s="65">
        <v>0</v>
      </c>
      <c r="L69" s="65">
        <v>0</v>
      </c>
      <c r="M69" s="65">
        <v>0</v>
      </c>
      <c r="N69" s="65">
        <v>0</v>
      </c>
      <c r="O69" s="65">
        <v>0</v>
      </c>
      <c r="P69" s="65">
        <v>0</v>
      </c>
      <c r="Q69" s="65">
        <v>0</v>
      </c>
      <c r="R69" s="65">
        <v>0</v>
      </c>
      <c r="S69" s="65">
        <v>0</v>
      </c>
      <c r="T69" s="65">
        <v>0</v>
      </c>
      <c r="U69" s="65">
        <v>0</v>
      </c>
      <c r="V69" s="83">
        <v>0</v>
      </c>
      <c r="W69" s="84">
        <v>0</v>
      </c>
      <c r="X69" s="84">
        <v>0</v>
      </c>
      <c r="Y69" s="84">
        <v>0</v>
      </c>
      <c r="Z69" s="86">
        <v>0</v>
      </c>
    </row>
    <row r="70" spans="1:26" ht="15.75" customHeight="1" x14ac:dyDescent="0.55000000000000004">
      <c r="A70" s="65" t="s">
        <v>55</v>
      </c>
      <c r="B70" s="65">
        <v>18</v>
      </c>
      <c r="C70" s="65" t="str">
        <f>CONCATENATE(A:A,B:B)</f>
        <v>ANC18</v>
      </c>
      <c r="D70" s="65">
        <v>2007</v>
      </c>
      <c r="E70" s="83">
        <v>0</v>
      </c>
      <c r="F70" s="65">
        <v>0</v>
      </c>
      <c r="G70" s="65">
        <v>0</v>
      </c>
      <c r="H70" s="65">
        <v>0</v>
      </c>
      <c r="I70" s="65">
        <v>0</v>
      </c>
      <c r="J70" s="65">
        <v>0</v>
      </c>
      <c r="K70" s="65">
        <v>0</v>
      </c>
      <c r="L70" s="65">
        <v>0</v>
      </c>
      <c r="M70" s="65">
        <v>0</v>
      </c>
      <c r="N70" s="65">
        <v>0</v>
      </c>
      <c r="O70" s="65">
        <v>0</v>
      </c>
      <c r="P70" s="65">
        <v>0</v>
      </c>
      <c r="Q70" s="65">
        <v>0</v>
      </c>
      <c r="R70" s="65">
        <v>0</v>
      </c>
      <c r="S70" s="65">
        <v>0</v>
      </c>
      <c r="T70" s="65">
        <v>0</v>
      </c>
      <c r="U70" s="65">
        <v>0</v>
      </c>
      <c r="V70" s="83">
        <v>0</v>
      </c>
      <c r="W70" s="84">
        <v>0</v>
      </c>
      <c r="X70" s="84">
        <v>0</v>
      </c>
      <c r="Y70" s="84">
        <v>0</v>
      </c>
      <c r="Z70" s="86">
        <v>0</v>
      </c>
    </row>
    <row r="71" spans="1:26" ht="15.75" customHeight="1" x14ac:dyDescent="0.55000000000000004">
      <c r="A71" s="65" t="s">
        <v>55</v>
      </c>
      <c r="B71" s="65">
        <v>19</v>
      </c>
      <c r="C71" s="65" t="str">
        <f>CONCATENATE(A:A,B:B)</f>
        <v>ANC19</v>
      </c>
      <c r="D71" s="65">
        <v>2007</v>
      </c>
      <c r="E71" s="83">
        <v>0</v>
      </c>
      <c r="F71" s="65">
        <v>0</v>
      </c>
      <c r="G71" s="65">
        <v>0</v>
      </c>
      <c r="H71" s="65">
        <v>0</v>
      </c>
      <c r="I71" s="65">
        <v>0</v>
      </c>
      <c r="J71" s="65">
        <v>0</v>
      </c>
      <c r="K71" s="65">
        <v>0</v>
      </c>
      <c r="L71" s="65">
        <v>0</v>
      </c>
      <c r="M71" s="65">
        <v>0</v>
      </c>
      <c r="N71" s="65">
        <v>0</v>
      </c>
      <c r="O71" s="65">
        <v>0</v>
      </c>
      <c r="P71" s="65">
        <v>0</v>
      </c>
      <c r="Q71" s="65">
        <v>0</v>
      </c>
      <c r="R71" s="65">
        <v>0</v>
      </c>
      <c r="S71" s="65">
        <v>0</v>
      </c>
      <c r="T71" s="65">
        <v>0</v>
      </c>
      <c r="U71" s="65">
        <v>0</v>
      </c>
      <c r="V71" s="83">
        <v>1</v>
      </c>
      <c r="W71" s="84">
        <v>0</v>
      </c>
      <c r="X71" s="84">
        <v>0</v>
      </c>
      <c r="Y71" s="84">
        <v>0</v>
      </c>
      <c r="Z71" s="86">
        <v>0</v>
      </c>
    </row>
    <row r="72" spans="1:26" ht="15.75" customHeight="1" x14ac:dyDescent="0.55000000000000004">
      <c r="A72" s="65" t="s">
        <v>55</v>
      </c>
      <c r="B72" s="65">
        <v>21</v>
      </c>
      <c r="C72" s="65" t="str">
        <f>CONCATENATE(A:A,B:B)</f>
        <v>ANC21</v>
      </c>
      <c r="D72" s="65">
        <v>2007</v>
      </c>
      <c r="E72" s="83">
        <v>0</v>
      </c>
      <c r="F72" s="65">
        <v>0</v>
      </c>
      <c r="G72" s="65">
        <v>0</v>
      </c>
      <c r="H72" s="65">
        <v>0</v>
      </c>
      <c r="I72" s="65">
        <v>0</v>
      </c>
      <c r="J72" s="65">
        <v>0</v>
      </c>
      <c r="K72" s="65">
        <v>0</v>
      </c>
      <c r="L72" s="65">
        <v>0</v>
      </c>
      <c r="M72" s="65">
        <v>0</v>
      </c>
      <c r="N72" s="65">
        <v>0</v>
      </c>
      <c r="O72" s="65">
        <v>0</v>
      </c>
      <c r="P72" s="65">
        <v>0</v>
      </c>
      <c r="Q72" s="65">
        <v>0</v>
      </c>
      <c r="R72" s="65">
        <v>0</v>
      </c>
      <c r="S72" s="65">
        <v>0</v>
      </c>
      <c r="T72" s="65">
        <v>0</v>
      </c>
      <c r="U72" s="65">
        <v>0</v>
      </c>
      <c r="V72" s="83">
        <v>0</v>
      </c>
      <c r="W72" s="84">
        <v>0</v>
      </c>
      <c r="X72" s="84">
        <v>0</v>
      </c>
      <c r="Y72" s="84">
        <v>0</v>
      </c>
      <c r="Z72" s="86">
        <v>0</v>
      </c>
    </row>
    <row r="73" spans="1:26" ht="15.75" customHeight="1" x14ac:dyDescent="0.55000000000000004">
      <c r="A73" s="65" t="s">
        <v>55</v>
      </c>
      <c r="B73" s="65">
        <v>22</v>
      </c>
      <c r="C73" s="65" t="str">
        <f>CONCATENATE(A:A,B:B)</f>
        <v>ANC22</v>
      </c>
      <c r="D73" s="65">
        <v>2008</v>
      </c>
      <c r="E73" s="83">
        <v>0</v>
      </c>
      <c r="F73" s="65">
        <v>0</v>
      </c>
      <c r="G73" s="65">
        <v>0</v>
      </c>
      <c r="H73" s="65">
        <v>0</v>
      </c>
      <c r="I73" s="65">
        <v>0</v>
      </c>
      <c r="J73" s="65">
        <v>0</v>
      </c>
      <c r="K73" s="65">
        <v>0</v>
      </c>
      <c r="L73" s="65">
        <v>0</v>
      </c>
      <c r="M73" s="65">
        <v>0</v>
      </c>
      <c r="N73" s="65">
        <v>0</v>
      </c>
      <c r="O73" s="65">
        <v>0</v>
      </c>
      <c r="P73" s="65">
        <v>0</v>
      </c>
      <c r="Q73" s="65">
        <v>0</v>
      </c>
      <c r="R73" s="65">
        <v>0</v>
      </c>
      <c r="S73" s="65">
        <v>0</v>
      </c>
      <c r="T73" s="65">
        <v>0</v>
      </c>
      <c r="U73" s="65">
        <v>0</v>
      </c>
      <c r="V73" s="83">
        <v>0</v>
      </c>
      <c r="W73" s="84">
        <v>0</v>
      </c>
      <c r="X73" s="84">
        <v>0</v>
      </c>
      <c r="Y73" s="84">
        <v>0</v>
      </c>
      <c r="Z73" s="86">
        <v>0</v>
      </c>
    </row>
    <row r="74" spans="1:26" ht="15.75" customHeight="1" x14ac:dyDescent="0.55000000000000004">
      <c r="A74" s="65" t="s">
        <v>55</v>
      </c>
      <c r="B74" s="65">
        <v>23</v>
      </c>
      <c r="C74" s="65" t="str">
        <f>CONCATENATE(A:A,B:B)</f>
        <v>ANC23</v>
      </c>
      <c r="D74" s="65">
        <v>2006</v>
      </c>
      <c r="E74" s="83">
        <v>1</v>
      </c>
      <c r="F74" s="65">
        <v>1</v>
      </c>
      <c r="G74" s="65">
        <v>0</v>
      </c>
      <c r="H74" s="65">
        <v>1</v>
      </c>
      <c r="I74" s="65">
        <v>0</v>
      </c>
      <c r="J74" s="65">
        <v>0</v>
      </c>
      <c r="K74" s="65">
        <v>0</v>
      </c>
      <c r="L74" s="65">
        <v>0</v>
      </c>
      <c r="M74" s="65">
        <v>0</v>
      </c>
      <c r="N74" s="65">
        <v>0</v>
      </c>
      <c r="O74" s="65">
        <v>0</v>
      </c>
      <c r="P74" s="65">
        <v>0</v>
      </c>
      <c r="Q74" s="65">
        <v>0</v>
      </c>
      <c r="R74" s="65">
        <v>0</v>
      </c>
      <c r="S74" s="65">
        <v>0</v>
      </c>
      <c r="T74" s="65">
        <v>0</v>
      </c>
      <c r="U74" s="65">
        <v>0</v>
      </c>
      <c r="V74" s="83">
        <v>0</v>
      </c>
      <c r="W74" s="84">
        <v>0</v>
      </c>
      <c r="X74" s="84">
        <v>0</v>
      </c>
      <c r="Y74" s="84">
        <v>0</v>
      </c>
      <c r="Z74" s="86">
        <v>0</v>
      </c>
    </row>
    <row r="75" spans="1:26" ht="15.75" customHeight="1" x14ac:dyDescent="0.55000000000000004"/>
    <row r="76" spans="1:26" ht="15.75" customHeight="1" x14ac:dyDescent="0.55000000000000004"/>
    <row r="77" spans="1:26" ht="15.75" customHeight="1" x14ac:dyDescent="0.55000000000000004"/>
    <row r="78" spans="1:26" ht="15.75" customHeight="1" x14ac:dyDescent="0.55000000000000004"/>
    <row r="79" spans="1:26" ht="15.75" customHeight="1" x14ac:dyDescent="0.55000000000000004"/>
    <row r="80" spans="1:26" ht="15.75" customHeight="1" x14ac:dyDescent="0.55000000000000004"/>
    <row r="81" ht="15.75" customHeight="1" x14ac:dyDescent="0.55000000000000004"/>
    <row r="82" ht="15.75" customHeight="1" x14ac:dyDescent="0.55000000000000004"/>
    <row r="83" ht="15.75" customHeight="1" x14ac:dyDescent="0.55000000000000004"/>
    <row r="84" ht="15.75" customHeight="1" x14ac:dyDescent="0.55000000000000004"/>
    <row r="85" ht="15.75" customHeight="1" x14ac:dyDescent="0.55000000000000004"/>
    <row r="86" ht="15.75" customHeight="1" x14ac:dyDescent="0.55000000000000004"/>
    <row r="87" ht="15.75" customHeight="1" x14ac:dyDescent="0.55000000000000004"/>
    <row r="88" ht="15.75" customHeight="1" x14ac:dyDescent="0.55000000000000004"/>
    <row r="89" ht="15.75" customHeight="1" x14ac:dyDescent="0.55000000000000004"/>
    <row r="90" ht="15.75" customHeight="1" x14ac:dyDescent="0.55000000000000004"/>
    <row r="91" ht="15.75" customHeight="1" x14ac:dyDescent="0.55000000000000004"/>
    <row r="92" ht="15.75" customHeight="1" x14ac:dyDescent="0.55000000000000004"/>
    <row r="93" ht="15.75" customHeight="1" x14ac:dyDescent="0.55000000000000004"/>
    <row r="94" ht="15.75" customHeight="1" x14ac:dyDescent="0.55000000000000004"/>
    <row r="95" ht="15.75" customHeight="1" x14ac:dyDescent="0.55000000000000004"/>
    <row r="96" ht="15.75" customHeight="1" x14ac:dyDescent="0.55000000000000004"/>
    <row r="97" ht="15.75" customHeight="1" x14ac:dyDescent="0.55000000000000004"/>
    <row r="98" ht="15.75" customHeight="1" x14ac:dyDescent="0.55000000000000004"/>
    <row r="99" ht="15.75" customHeight="1" x14ac:dyDescent="0.55000000000000004"/>
    <row r="100" ht="15.75" customHeight="1" x14ac:dyDescent="0.55000000000000004"/>
    <row r="101" ht="15.75" customHeight="1" x14ac:dyDescent="0.55000000000000004"/>
    <row r="102" ht="15.75" customHeight="1" x14ac:dyDescent="0.55000000000000004"/>
    <row r="103" ht="15.75" customHeight="1" x14ac:dyDescent="0.55000000000000004"/>
    <row r="104" ht="15.75" customHeight="1" x14ac:dyDescent="0.55000000000000004"/>
    <row r="105" ht="15.75" customHeight="1" x14ac:dyDescent="0.55000000000000004"/>
    <row r="106" ht="15.75" customHeight="1" x14ac:dyDescent="0.55000000000000004"/>
    <row r="107" ht="15.75" customHeight="1" x14ac:dyDescent="0.55000000000000004"/>
    <row r="108" ht="15.75" customHeight="1" x14ac:dyDescent="0.55000000000000004"/>
    <row r="109" ht="15.75" customHeight="1" x14ac:dyDescent="0.55000000000000004"/>
    <row r="110" ht="15.75" customHeight="1" x14ac:dyDescent="0.55000000000000004"/>
    <row r="111" ht="15.75" customHeight="1" x14ac:dyDescent="0.55000000000000004"/>
    <row r="112" ht="15.75" customHeight="1" x14ac:dyDescent="0.55000000000000004"/>
    <row r="113" ht="15.75" customHeight="1" x14ac:dyDescent="0.55000000000000004"/>
    <row r="114" ht="15.75" customHeight="1" x14ac:dyDescent="0.55000000000000004"/>
    <row r="115" ht="15.75" customHeight="1" x14ac:dyDescent="0.55000000000000004"/>
    <row r="116" ht="15.75" customHeight="1" x14ac:dyDescent="0.55000000000000004"/>
    <row r="117" ht="15.75" customHeight="1" x14ac:dyDescent="0.55000000000000004"/>
    <row r="118" ht="15.75" customHeight="1" x14ac:dyDescent="0.55000000000000004"/>
    <row r="119" ht="15.75" customHeight="1" x14ac:dyDescent="0.55000000000000004"/>
    <row r="120" ht="15.75" customHeight="1" x14ac:dyDescent="0.55000000000000004"/>
    <row r="121" ht="15.75" customHeight="1" x14ac:dyDescent="0.55000000000000004"/>
    <row r="122" ht="15.75" customHeight="1" x14ac:dyDescent="0.55000000000000004"/>
    <row r="123" ht="15.75" customHeight="1" x14ac:dyDescent="0.55000000000000004"/>
    <row r="124" ht="15.75" customHeight="1" x14ac:dyDescent="0.55000000000000004"/>
    <row r="125" ht="15.75" customHeight="1" x14ac:dyDescent="0.55000000000000004"/>
    <row r="126" ht="15.75" customHeight="1" x14ac:dyDescent="0.55000000000000004"/>
    <row r="127" ht="15.75" customHeight="1" x14ac:dyDescent="0.55000000000000004"/>
    <row r="128" ht="15.75" customHeight="1" x14ac:dyDescent="0.55000000000000004"/>
    <row r="129" ht="15.75" customHeight="1" x14ac:dyDescent="0.55000000000000004"/>
    <row r="130" ht="15.75" customHeight="1" x14ac:dyDescent="0.55000000000000004"/>
    <row r="131" ht="15.75" customHeight="1" x14ac:dyDescent="0.55000000000000004"/>
    <row r="132" ht="15.75" customHeight="1" x14ac:dyDescent="0.55000000000000004"/>
    <row r="133" ht="15.75" customHeight="1" x14ac:dyDescent="0.55000000000000004"/>
    <row r="134" ht="15.75" customHeight="1" x14ac:dyDescent="0.55000000000000004"/>
    <row r="135" ht="15.75" customHeight="1" x14ac:dyDescent="0.55000000000000004"/>
    <row r="136" ht="15.75" customHeight="1" x14ac:dyDescent="0.55000000000000004"/>
    <row r="137" ht="15.75" customHeight="1" x14ac:dyDescent="0.55000000000000004"/>
    <row r="138" ht="15.75" customHeight="1" x14ac:dyDescent="0.55000000000000004"/>
    <row r="139" ht="15.75" customHeight="1" x14ac:dyDescent="0.55000000000000004"/>
    <row r="140" ht="15.75" customHeight="1" x14ac:dyDescent="0.55000000000000004"/>
    <row r="141" ht="15.75" customHeight="1" x14ac:dyDescent="0.55000000000000004"/>
    <row r="142" ht="15.75" customHeight="1" x14ac:dyDescent="0.55000000000000004"/>
    <row r="143" ht="15.75" customHeight="1" x14ac:dyDescent="0.55000000000000004"/>
    <row r="144" ht="15.75" customHeight="1" x14ac:dyDescent="0.55000000000000004"/>
    <row r="145" ht="15.75" customHeight="1" x14ac:dyDescent="0.55000000000000004"/>
    <row r="146" ht="15.75" customHeight="1" x14ac:dyDescent="0.55000000000000004"/>
    <row r="147" ht="15.75" customHeight="1" x14ac:dyDescent="0.55000000000000004"/>
    <row r="148" ht="15.75" customHeight="1" x14ac:dyDescent="0.55000000000000004"/>
    <row r="149" ht="15.75" customHeight="1" x14ac:dyDescent="0.55000000000000004"/>
    <row r="150" ht="15.75" customHeight="1" x14ac:dyDescent="0.55000000000000004"/>
    <row r="151" ht="15.75" customHeight="1" x14ac:dyDescent="0.55000000000000004"/>
    <row r="152" ht="15.75" customHeight="1" x14ac:dyDescent="0.55000000000000004"/>
    <row r="153" ht="15.75" customHeight="1" x14ac:dyDescent="0.55000000000000004"/>
    <row r="154" ht="15.75" customHeight="1" x14ac:dyDescent="0.55000000000000004"/>
    <row r="155" ht="15.75" customHeight="1" x14ac:dyDescent="0.55000000000000004"/>
    <row r="156" ht="15.75" customHeight="1" x14ac:dyDescent="0.55000000000000004"/>
    <row r="157" ht="15.75" customHeight="1" x14ac:dyDescent="0.55000000000000004"/>
    <row r="158" ht="15.75" customHeight="1" x14ac:dyDescent="0.55000000000000004"/>
    <row r="159" ht="15.75" customHeight="1" x14ac:dyDescent="0.55000000000000004"/>
    <row r="160" ht="15.75" customHeight="1" x14ac:dyDescent="0.55000000000000004"/>
    <row r="161" ht="15.75" customHeight="1" x14ac:dyDescent="0.55000000000000004"/>
    <row r="162" ht="15.75" customHeight="1" x14ac:dyDescent="0.55000000000000004"/>
    <row r="163" ht="15.75" customHeight="1" x14ac:dyDescent="0.55000000000000004"/>
    <row r="164" ht="15.75" customHeight="1" x14ac:dyDescent="0.55000000000000004"/>
    <row r="165" ht="15.75" customHeight="1" x14ac:dyDescent="0.55000000000000004"/>
    <row r="166" ht="15.75" customHeight="1" x14ac:dyDescent="0.55000000000000004"/>
    <row r="167" ht="15.75" customHeight="1" x14ac:dyDescent="0.55000000000000004"/>
    <row r="168" ht="15.75" customHeight="1" x14ac:dyDescent="0.55000000000000004"/>
    <row r="169" ht="15.75" customHeight="1" x14ac:dyDescent="0.55000000000000004"/>
    <row r="170" ht="15.75" customHeight="1" x14ac:dyDescent="0.55000000000000004"/>
    <row r="171" ht="15.75" customHeight="1" x14ac:dyDescent="0.55000000000000004"/>
    <row r="172" ht="15.75" customHeight="1" x14ac:dyDescent="0.55000000000000004"/>
    <row r="173" ht="15.75" customHeight="1" x14ac:dyDescent="0.55000000000000004"/>
    <row r="174" ht="15.75" customHeight="1" x14ac:dyDescent="0.55000000000000004"/>
    <row r="175" ht="15.75" customHeight="1" x14ac:dyDescent="0.55000000000000004"/>
    <row r="176" ht="15.75" customHeight="1" x14ac:dyDescent="0.55000000000000004"/>
    <row r="177" ht="15.75" customHeight="1" x14ac:dyDescent="0.55000000000000004"/>
    <row r="178" ht="15.75" customHeight="1" x14ac:dyDescent="0.55000000000000004"/>
    <row r="179" ht="15.75" customHeight="1" x14ac:dyDescent="0.55000000000000004"/>
    <row r="180" ht="15.75" customHeight="1" x14ac:dyDescent="0.55000000000000004"/>
    <row r="181" ht="15.75" customHeight="1" x14ac:dyDescent="0.55000000000000004"/>
    <row r="182" ht="15.75" customHeight="1" x14ac:dyDescent="0.55000000000000004"/>
    <row r="183" ht="15.75" customHeight="1" x14ac:dyDescent="0.55000000000000004"/>
    <row r="184" ht="15.75" customHeight="1" x14ac:dyDescent="0.55000000000000004"/>
    <row r="185" ht="15.75" customHeight="1" x14ac:dyDescent="0.55000000000000004"/>
    <row r="186" ht="15.75" customHeight="1" x14ac:dyDescent="0.55000000000000004"/>
    <row r="187" ht="15.75" customHeight="1" x14ac:dyDescent="0.55000000000000004"/>
    <row r="188" ht="15.75" customHeight="1" x14ac:dyDescent="0.55000000000000004"/>
    <row r="189" ht="15.75" customHeight="1" x14ac:dyDescent="0.55000000000000004"/>
    <row r="190" ht="15.75" customHeight="1" x14ac:dyDescent="0.55000000000000004"/>
    <row r="191" ht="15.75" customHeight="1" x14ac:dyDescent="0.55000000000000004"/>
    <row r="192" ht="15.75" customHeight="1" x14ac:dyDescent="0.55000000000000004"/>
    <row r="193" ht="15.75" customHeight="1" x14ac:dyDescent="0.55000000000000004"/>
    <row r="194" ht="15.75" customHeight="1" x14ac:dyDescent="0.55000000000000004"/>
    <row r="195" ht="15.75" customHeight="1" x14ac:dyDescent="0.55000000000000004"/>
    <row r="196" ht="15.75" customHeight="1" x14ac:dyDescent="0.55000000000000004"/>
    <row r="197" ht="15.75" customHeight="1" x14ac:dyDescent="0.55000000000000004"/>
    <row r="198" ht="15.75" customHeight="1" x14ac:dyDescent="0.55000000000000004"/>
    <row r="199" ht="15.75" customHeight="1" x14ac:dyDescent="0.55000000000000004"/>
    <row r="200" ht="15.75" customHeight="1" x14ac:dyDescent="0.55000000000000004"/>
    <row r="201" ht="15.75" customHeight="1" x14ac:dyDescent="0.55000000000000004"/>
    <row r="202" ht="15.75" customHeight="1" x14ac:dyDescent="0.55000000000000004"/>
    <row r="203" ht="15.75" customHeight="1" x14ac:dyDescent="0.55000000000000004"/>
    <row r="204" ht="15.75" customHeight="1" x14ac:dyDescent="0.55000000000000004"/>
    <row r="205" ht="15.75" customHeight="1" x14ac:dyDescent="0.55000000000000004"/>
    <row r="206" ht="15.75" customHeight="1" x14ac:dyDescent="0.55000000000000004"/>
    <row r="207" ht="15.75" customHeight="1" x14ac:dyDescent="0.55000000000000004"/>
    <row r="208" ht="15.75" customHeight="1" x14ac:dyDescent="0.55000000000000004"/>
    <row r="209" ht="15.75" customHeight="1" x14ac:dyDescent="0.55000000000000004"/>
    <row r="210" ht="15.75" customHeight="1" x14ac:dyDescent="0.55000000000000004"/>
    <row r="211" ht="15.75" customHeight="1" x14ac:dyDescent="0.55000000000000004"/>
    <row r="212" ht="15.75" customHeight="1" x14ac:dyDescent="0.55000000000000004"/>
    <row r="213" ht="15.75" customHeight="1" x14ac:dyDescent="0.55000000000000004"/>
    <row r="214" ht="15.75" customHeight="1" x14ac:dyDescent="0.55000000000000004"/>
    <row r="215" ht="15.75" customHeight="1" x14ac:dyDescent="0.55000000000000004"/>
    <row r="216" ht="15.75" customHeight="1" x14ac:dyDescent="0.55000000000000004"/>
    <row r="217" ht="15.75" customHeight="1" x14ac:dyDescent="0.55000000000000004"/>
    <row r="218" ht="15.75" customHeight="1" x14ac:dyDescent="0.55000000000000004"/>
    <row r="219" ht="15.75" customHeight="1" x14ac:dyDescent="0.55000000000000004"/>
    <row r="220" ht="15.75" customHeight="1" x14ac:dyDescent="0.55000000000000004"/>
    <row r="221" ht="15.75" customHeight="1" x14ac:dyDescent="0.55000000000000004"/>
    <row r="222" ht="15.75" customHeight="1" x14ac:dyDescent="0.55000000000000004"/>
    <row r="223" ht="15.75" customHeight="1" x14ac:dyDescent="0.55000000000000004"/>
    <row r="224" ht="15.75" customHeight="1" x14ac:dyDescent="0.55000000000000004"/>
    <row r="225" ht="15.75" customHeight="1" x14ac:dyDescent="0.55000000000000004"/>
    <row r="226" ht="15.75" customHeight="1" x14ac:dyDescent="0.55000000000000004"/>
    <row r="227" ht="15.75" customHeight="1" x14ac:dyDescent="0.55000000000000004"/>
    <row r="228" ht="15.75" customHeight="1" x14ac:dyDescent="0.55000000000000004"/>
    <row r="229" ht="15.75" customHeight="1" x14ac:dyDescent="0.55000000000000004"/>
    <row r="230" ht="15.75" customHeight="1" x14ac:dyDescent="0.55000000000000004"/>
    <row r="231" ht="15.75" customHeight="1" x14ac:dyDescent="0.55000000000000004"/>
    <row r="232" ht="15.75" customHeight="1" x14ac:dyDescent="0.55000000000000004"/>
    <row r="233" ht="15.75" customHeight="1" x14ac:dyDescent="0.55000000000000004"/>
    <row r="234" ht="15.75" customHeight="1" x14ac:dyDescent="0.55000000000000004"/>
    <row r="235" ht="15.75" customHeight="1" x14ac:dyDescent="0.55000000000000004"/>
    <row r="236" ht="15.75" customHeight="1" x14ac:dyDescent="0.55000000000000004"/>
    <row r="237" ht="15.75" customHeight="1" x14ac:dyDescent="0.55000000000000004"/>
    <row r="238" ht="15.75" customHeight="1" x14ac:dyDescent="0.55000000000000004"/>
    <row r="239" ht="15.75" customHeight="1" x14ac:dyDescent="0.55000000000000004"/>
    <row r="240" ht="15.75" customHeight="1" x14ac:dyDescent="0.55000000000000004"/>
    <row r="241" ht="15.75" customHeight="1" x14ac:dyDescent="0.55000000000000004"/>
    <row r="242" ht="15.75" customHeight="1" x14ac:dyDescent="0.55000000000000004"/>
    <row r="243" ht="15.75" customHeight="1" x14ac:dyDescent="0.55000000000000004"/>
    <row r="244" ht="15.75" customHeight="1" x14ac:dyDescent="0.55000000000000004"/>
    <row r="245" ht="15.75" customHeight="1" x14ac:dyDescent="0.55000000000000004"/>
    <row r="246" ht="15.75" customHeight="1" x14ac:dyDescent="0.55000000000000004"/>
    <row r="247" ht="15.75" customHeight="1" x14ac:dyDescent="0.55000000000000004"/>
    <row r="248" ht="15.75" customHeight="1" x14ac:dyDescent="0.55000000000000004"/>
    <row r="249" ht="15.75" customHeight="1" x14ac:dyDescent="0.55000000000000004"/>
    <row r="250" ht="15.75" customHeight="1" x14ac:dyDescent="0.55000000000000004"/>
    <row r="251" ht="15.75" customHeight="1" x14ac:dyDescent="0.55000000000000004"/>
    <row r="252" ht="15.75" customHeight="1" x14ac:dyDescent="0.55000000000000004"/>
    <row r="253" ht="15.75" customHeight="1" x14ac:dyDescent="0.55000000000000004"/>
    <row r="254" ht="15.75" customHeight="1" x14ac:dyDescent="0.55000000000000004"/>
    <row r="255" ht="15.75" customHeight="1" x14ac:dyDescent="0.55000000000000004"/>
    <row r="256" ht="15.75" customHeight="1" x14ac:dyDescent="0.55000000000000004"/>
    <row r="257" ht="15.75" customHeight="1" x14ac:dyDescent="0.55000000000000004"/>
    <row r="258" ht="15.75" customHeight="1" x14ac:dyDescent="0.55000000000000004"/>
    <row r="259" ht="15.75" customHeight="1" x14ac:dyDescent="0.55000000000000004"/>
    <row r="260" ht="15.75" customHeight="1" x14ac:dyDescent="0.55000000000000004"/>
    <row r="261" ht="15.75" customHeight="1" x14ac:dyDescent="0.55000000000000004"/>
    <row r="262" ht="15.75" customHeight="1" x14ac:dyDescent="0.55000000000000004"/>
    <row r="263" ht="15.75" customHeight="1" x14ac:dyDescent="0.55000000000000004"/>
    <row r="264" ht="15.75" customHeight="1" x14ac:dyDescent="0.55000000000000004"/>
    <row r="265" ht="15.75" customHeight="1" x14ac:dyDescent="0.55000000000000004"/>
    <row r="266" ht="15.75" customHeight="1" x14ac:dyDescent="0.55000000000000004"/>
    <row r="267" ht="15.75" customHeight="1" x14ac:dyDescent="0.55000000000000004"/>
    <row r="268" ht="15.75" customHeight="1" x14ac:dyDescent="0.55000000000000004"/>
    <row r="269" ht="15.75" customHeight="1" x14ac:dyDescent="0.55000000000000004"/>
    <row r="270" ht="15.75" customHeight="1" x14ac:dyDescent="0.55000000000000004"/>
    <row r="271" ht="15.75" customHeight="1" x14ac:dyDescent="0.55000000000000004"/>
    <row r="272" ht="15.75" customHeight="1" x14ac:dyDescent="0.55000000000000004"/>
    <row r="273" ht="15.75" customHeight="1" x14ac:dyDescent="0.55000000000000004"/>
    <row r="274" ht="15.75" customHeight="1" x14ac:dyDescent="0.55000000000000004"/>
    <row r="275" ht="15.75" customHeight="1" x14ac:dyDescent="0.55000000000000004"/>
    <row r="276" ht="15.75" customHeight="1" x14ac:dyDescent="0.55000000000000004"/>
    <row r="277" ht="15.75" customHeight="1" x14ac:dyDescent="0.55000000000000004"/>
    <row r="278" ht="15.75" customHeight="1" x14ac:dyDescent="0.55000000000000004"/>
    <row r="279" ht="15.75" customHeight="1" x14ac:dyDescent="0.55000000000000004"/>
    <row r="280" ht="15.75" customHeight="1" x14ac:dyDescent="0.55000000000000004"/>
    <row r="281" ht="15.75" customHeight="1" x14ac:dyDescent="0.55000000000000004"/>
    <row r="282" ht="15.75" customHeight="1" x14ac:dyDescent="0.55000000000000004"/>
    <row r="283" ht="15.75" customHeight="1" x14ac:dyDescent="0.55000000000000004"/>
    <row r="284" ht="15.75" customHeight="1" x14ac:dyDescent="0.55000000000000004"/>
    <row r="285" ht="15.75" customHeight="1" x14ac:dyDescent="0.55000000000000004"/>
    <row r="286" ht="15.75" customHeight="1" x14ac:dyDescent="0.55000000000000004"/>
    <row r="287" ht="15.75" customHeight="1" x14ac:dyDescent="0.55000000000000004"/>
    <row r="288" ht="15.75" customHeight="1" x14ac:dyDescent="0.55000000000000004"/>
    <row r="289" ht="15.75" customHeight="1" x14ac:dyDescent="0.55000000000000004"/>
    <row r="290" ht="15.75" customHeight="1" x14ac:dyDescent="0.55000000000000004"/>
    <row r="291" ht="15.75" customHeight="1" x14ac:dyDescent="0.55000000000000004"/>
    <row r="292" ht="15.75" customHeight="1" x14ac:dyDescent="0.55000000000000004"/>
    <row r="293" ht="15.75" customHeight="1" x14ac:dyDescent="0.55000000000000004"/>
    <row r="294" ht="15.75" customHeight="1" x14ac:dyDescent="0.55000000000000004"/>
    <row r="295" ht="15.75" customHeight="1" x14ac:dyDescent="0.55000000000000004"/>
    <row r="296" ht="15.75" customHeight="1" x14ac:dyDescent="0.55000000000000004"/>
    <row r="297" ht="15.75" customHeight="1" x14ac:dyDescent="0.55000000000000004"/>
    <row r="298" ht="15.75" customHeight="1" x14ac:dyDescent="0.55000000000000004"/>
    <row r="299" ht="15.75" customHeight="1" x14ac:dyDescent="0.55000000000000004"/>
    <row r="300" ht="15.75" customHeight="1" x14ac:dyDescent="0.55000000000000004"/>
    <row r="301" ht="15.75" customHeight="1" x14ac:dyDescent="0.55000000000000004"/>
    <row r="302" ht="15.75" customHeight="1" x14ac:dyDescent="0.55000000000000004"/>
    <row r="303" ht="15.75" customHeight="1" x14ac:dyDescent="0.55000000000000004"/>
    <row r="304" ht="15.75" customHeight="1" x14ac:dyDescent="0.55000000000000004"/>
    <row r="305" ht="15.75" customHeight="1" x14ac:dyDescent="0.55000000000000004"/>
    <row r="306" ht="15.75" customHeight="1" x14ac:dyDescent="0.55000000000000004"/>
    <row r="307" ht="15.75" customHeight="1" x14ac:dyDescent="0.55000000000000004"/>
    <row r="308" ht="15.75" customHeight="1" x14ac:dyDescent="0.55000000000000004"/>
    <row r="309" ht="15.75" customHeight="1" x14ac:dyDescent="0.55000000000000004"/>
    <row r="310" ht="15.75" customHeight="1" x14ac:dyDescent="0.55000000000000004"/>
    <row r="311" ht="15.75" customHeight="1" x14ac:dyDescent="0.55000000000000004"/>
    <row r="312" ht="15.75" customHeight="1" x14ac:dyDescent="0.55000000000000004"/>
    <row r="313" ht="15.75" customHeight="1" x14ac:dyDescent="0.55000000000000004"/>
    <row r="314" ht="15.75" customHeight="1" x14ac:dyDescent="0.55000000000000004"/>
    <row r="315" ht="15.75" customHeight="1" x14ac:dyDescent="0.55000000000000004"/>
    <row r="316" ht="15.75" customHeight="1" x14ac:dyDescent="0.55000000000000004"/>
    <row r="317" ht="15.75" customHeight="1" x14ac:dyDescent="0.55000000000000004"/>
    <row r="318" ht="15.75" customHeight="1" x14ac:dyDescent="0.55000000000000004"/>
    <row r="319" ht="15.75" customHeight="1" x14ac:dyDescent="0.55000000000000004"/>
    <row r="320" ht="15.75" customHeight="1" x14ac:dyDescent="0.55000000000000004"/>
    <row r="321" ht="15.75" customHeight="1" x14ac:dyDescent="0.55000000000000004"/>
    <row r="322" ht="15.75" customHeight="1" x14ac:dyDescent="0.55000000000000004"/>
    <row r="323" ht="15.75" customHeight="1" x14ac:dyDescent="0.55000000000000004"/>
    <row r="324" ht="15.75" customHeight="1" x14ac:dyDescent="0.55000000000000004"/>
    <row r="325" ht="15.75" customHeight="1" x14ac:dyDescent="0.55000000000000004"/>
    <row r="326" ht="15.75" customHeight="1" x14ac:dyDescent="0.55000000000000004"/>
    <row r="327" ht="15.75" customHeight="1" x14ac:dyDescent="0.55000000000000004"/>
    <row r="328" ht="15.75" customHeight="1" x14ac:dyDescent="0.55000000000000004"/>
    <row r="329" ht="15.75" customHeight="1" x14ac:dyDescent="0.55000000000000004"/>
    <row r="330" ht="15.75" customHeight="1" x14ac:dyDescent="0.55000000000000004"/>
    <row r="331" ht="15.75" customHeight="1" x14ac:dyDescent="0.55000000000000004"/>
    <row r="332" ht="15.75" customHeight="1" x14ac:dyDescent="0.55000000000000004"/>
    <row r="333" ht="15.75" customHeight="1" x14ac:dyDescent="0.55000000000000004"/>
    <row r="334" ht="15.75" customHeight="1" x14ac:dyDescent="0.55000000000000004"/>
    <row r="335" ht="15.75" customHeight="1" x14ac:dyDescent="0.55000000000000004"/>
    <row r="336" ht="15.75" customHeight="1" x14ac:dyDescent="0.55000000000000004"/>
    <row r="337" ht="15.75" customHeight="1" x14ac:dyDescent="0.55000000000000004"/>
    <row r="338" ht="15.75" customHeight="1" x14ac:dyDescent="0.55000000000000004"/>
    <row r="339" ht="15.75" customHeight="1" x14ac:dyDescent="0.55000000000000004"/>
    <row r="340" ht="15.75" customHeight="1" x14ac:dyDescent="0.55000000000000004"/>
    <row r="341" ht="15.75" customHeight="1" x14ac:dyDescent="0.55000000000000004"/>
    <row r="342" ht="15.75" customHeight="1" x14ac:dyDescent="0.55000000000000004"/>
    <row r="343" ht="15.75" customHeight="1" x14ac:dyDescent="0.55000000000000004"/>
    <row r="344" ht="15.75" customHeight="1" x14ac:dyDescent="0.55000000000000004"/>
    <row r="345" ht="15.75" customHeight="1" x14ac:dyDescent="0.55000000000000004"/>
    <row r="346" ht="15.75" customHeight="1" x14ac:dyDescent="0.55000000000000004"/>
    <row r="347" ht="15.75" customHeight="1" x14ac:dyDescent="0.55000000000000004"/>
    <row r="348" ht="15.75" customHeight="1" x14ac:dyDescent="0.55000000000000004"/>
    <row r="349" ht="15.75" customHeight="1" x14ac:dyDescent="0.55000000000000004"/>
    <row r="350" ht="15.75" customHeight="1" x14ac:dyDescent="0.55000000000000004"/>
    <row r="351" ht="15.75" customHeight="1" x14ac:dyDescent="0.55000000000000004"/>
    <row r="352" ht="15.75" customHeight="1" x14ac:dyDescent="0.55000000000000004"/>
    <row r="353" ht="15.75" customHeight="1" x14ac:dyDescent="0.55000000000000004"/>
    <row r="354" ht="15.75" customHeight="1" x14ac:dyDescent="0.55000000000000004"/>
    <row r="355" ht="15.75" customHeight="1" x14ac:dyDescent="0.55000000000000004"/>
    <row r="356" ht="15.75" customHeight="1" x14ac:dyDescent="0.55000000000000004"/>
    <row r="357" ht="15.75" customHeight="1" x14ac:dyDescent="0.55000000000000004"/>
    <row r="358" ht="15.75" customHeight="1" x14ac:dyDescent="0.55000000000000004"/>
    <row r="359" ht="15.75" customHeight="1" x14ac:dyDescent="0.55000000000000004"/>
    <row r="360" ht="15.75" customHeight="1" x14ac:dyDescent="0.55000000000000004"/>
    <row r="361" ht="15.75" customHeight="1" x14ac:dyDescent="0.55000000000000004"/>
    <row r="362" ht="15.75" customHeight="1" x14ac:dyDescent="0.55000000000000004"/>
    <row r="363" ht="15.75" customHeight="1" x14ac:dyDescent="0.55000000000000004"/>
    <row r="364" ht="15.75" customHeight="1" x14ac:dyDescent="0.55000000000000004"/>
    <row r="365" ht="15.75" customHeight="1" x14ac:dyDescent="0.55000000000000004"/>
    <row r="366" ht="15.75" customHeight="1" x14ac:dyDescent="0.55000000000000004"/>
    <row r="367" ht="15.75" customHeight="1" x14ac:dyDescent="0.55000000000000004"/>
    <row r="368" ht="15.75" customHeight="1" x14ac:dyDescent="0.55000000000000004"/>
    <row r="369" ht="15.75" customHeight="1" x14ac:dyDescent="0.55000000000000004"/>
    <row r="370" ht="15.75" customHeight="1" x14ac:dyDescent="0.55000000000000004"/>
    <row r="371" ht="15.75" customHeight="1" x14ac:dyDescent="0.55000000000000004"/>
    <row r="372" ht="15.75" customHeight="1" x14ac:dyDescent="0.55000000000000004"/>
    <row r="373" ht="15.75" customHeight="1" x14ac:dyDescent="0.55000000000000004"/>
    <row r="374" ht="15.75" customHeight="1" x14ac:dyDescent="0.55000000000000004"/>
    <row r="375" ht="15.75" customHeight="1" x14ac:dyDescent="0.55000000000000004"/>
    <row r="376" ht="15.75" customHeight="1" x14ac:dyDescent="0.55000000000000004"/>
    <row r="377" ht="15.75" customHeight="1" x14ac:dyDescent="0.55000000000000004"/>
    <row r="378" ht="15.75" customHeight="1" x14ac:dyDescent="0.55000000000000004"/>
    <row r="379" ht="15.75" customHeight="1" x14ac:dyDescent="0.55000000000000004"/>
    <row r="380" ht="15.75" customHeight="1" x14ac:dyDescent="0.55000000000000004"/>
    <row r="381" ht="15.75" customHeight="1" x14ac:dyDescent="0.55000000000000004"/>
    <row r="382" ht="15.75" customHeight="1" x14ac:dyDescent="0.55000000000000004"/>
    <row r="383" ht="15.75" customHeight="1" x14ac:dyDescent="0.55000000000000004"/>
    <row r="384" ht="15.75" customHeight="1" x14ac:dyDescent="0.55000000000000004"/>
    <row r="385" ht="15.75" customHeight="1" x14ac:dyDescent="0.55000000000000004"/>
    <row r="386" ht="15.75" customHeight="1" x14ac:dyDescent="0.55000000000000004"/>
    <row r="387" ht="15.75" customHeight="1" x14ac:dyDescent="0.55000000000000004"/>
    <row r="388" ht="15.75" customHeight="1" x14ac:dyDescent="0.55000000000000004"/>
    <row r="389" ht="15.75" customHeight="1" x14ac:dyDescent="0.55000000000000004"/>
    <row r="390" ht="15.75" customHeight="1" x14ac:dyDescent="0.55000000000000004"/>
    <row r="391" ht="15.75" customHeight="1" x14ac:dyDescent="0.55000000000000004"/>
    <row r="392" ht="15.75" customHeight="1" x14ac:dyDescent="0.55000000000000004"/>
    <row r="393" ht="15.75" customHeight="1" x14ac:dyDescent="0.55000000000000004"/>
    <row r="394" ht="15.75" customHeight="1" x14ac:dyDescent="0.55000000000000004"/>
    <row r="395" ht="15.75" customHeight="1" x14ac:dyDescent="0.55000000000000004"/>
    <row r="396" ht="15.75" customHeight="1" x14ac:dyDescent="0.55000000000000004"/>
    <row r="397" ht="15.75" customHeight="1" x14ac:dyDescent="0.55000000000000004"/>
    <row r="398" ht="15.75" customHeight="1" x14ac:dyDescent="0.55000000000000004"/>
    <row r="399" ht="15.75" customHeight="1" x14ac:dyDescent="0.55000000000000004"/>
    <row r="400" ht="15.75" customHeight="1" x14ac:dyDescent="0.55000000000000004"/>
    <row r="401" ht="15.75" customHeight="1" x14ac:dyDescent="0.55000000000000004"/>
    <row r="402" ht="15.75" customHeight="1" x14ac:dyDescent="0.55000000000000004"/>
    <row r="403" ht="15.75" customHeight="1" x14ac:dyDescent="0.55000000000000004"/>
    <row r="404" ht="15.75" customHeight="1" x14ac:dyDescent="0.55000000000000004"/>
    <row r="405" ht="15.75" customHeight="1" x14ac:dyDescent="0.55000000000000004"/>
    <row r="406" ht="15.75" customHeight="1" x14ac:dyDescent="0.55000000000000004"/>
    <row r="407" ht="15.75" customHeight="1" x14ac:dyDescent="0.55000000000000004"/>
    <row r="408" ht="15.75" customHeight="1" x14ac:dyDescent="0.55000000000000004"/>
    <row r="409" ht="15.75" customHeight="1" x14ac:dyDescent="0.55000000000000004"/>
    <row r="410" ht="15.75" customHeight="1" x14ac:dyDescent="0.55000000000000004"/>
    <row r="411" ht="15.75" customHeight="1" x14ac:dyDescent="0.55000000000000004"/>
    <row r="412" ht="15.75" customHeight="1" x14ac:dyDescent="0.55000000000000004"/>
    <row r="413" ht="15.75" customHeight="1" x14ac:dyDescent="0.55000000000000004"/>
    <row r="414" ht="15.75" customHeight="1" x14ac:dyDescent="0.55000000000000004"/>
    <row r="415" ht="15.75" customHeight="1" x14ac:dyDescent="0.55000000000000004"/>
    <row r="416" ht="15.75" customHeight="1" x14ac:dyDescent="0.55000000000000004"/>
    <row r="417" ht="15.75" customHeight="1" x14ac:dyDescent="0.55000000000000004"/>
    <row r="418" ht="15.75" customHeight="1" x14ac:dyDescent="0.55000000000000004"/>
    <row r="419" ht="15.75" customHeight="1" x14ac:dyDescent="0.55000000000000004"/>
    <row r="420" ht="15.75" customHeight="1" x14ac:dyDescent="0.55000000000000004"/>
    <row r="421" ht="15.75" customHeight="1" x14ac:dyDescent="0.55000000000000004"/>
    <row r="422" ht="15.75" customHeight="1" x14ac:dyDescent="0.55000000000000004"/>
    <row r="423" ht="15.75" customHeight="1" x14ac:dyDescent="0.55000000000000004"/>
    <row r="424" ht="15.75" customHeight="1" x14ac:dyDescent="0.55000000000000004"/>
    <row r="425" ht="15.75" customHeight="1" x14ac:dyDescent="0.55000000000000004"/>
    <row r="426" ht="15.75" customHeight="1" x14ac:dyDescent="0.55000000000000004"/>
    <row r="427" ht="15.75" customHeight="1" x14ac:dyDescent="0.55000000000000004"/>
    <row r="428" ht="15.75" customHeight="1" x14ac:dyDescent="0.55000000000000004"/>
    <row r="429" ht="15.75" customHeight="1" x14ac:dyDescent="0.55000000000000004"/>
    <row r="430" ht="15.75" customHeight="1" x14ac:dyDescent="0.55000000000000004"/>
    <row r="431" ht="15.75" customHeight="1" x14ac:dyDescent="0.55000000000000004"/>
    <row r="432" ht="15.75" customHeight="1" x14ac:dyDescent="0.55000000000000004"/>
    <row r="433" ht="15.75" customHeight="1" x14ac:dyDescent="0.55000000000000004"/>
    <row r="434" ht="15.75" customHeight="1" x14ac:dyDescent="0.55000000000000004"/>
    <row r="435" ht="15.75" customHeight="1" x14ac:dyDescent="0.55000000000000004"/>
    <row r="436" ht="15.75" customHeight="1" x14ac:dyDescent="0.55000000000000004"/>
    <row r="437" ht="15.75" customHeight="1" x14ac:dyDescent="0.55000000000000004"/>
    <row r="438" ht="15.75" customHeight="1" x14ac:dyDescent="0.55000000000000004"/>
    <row r="439" ht="15.75" customHeight="1" x14ac:dyDescent="0.55000000000000004"/>
    <row r="440" ht="15.75" customHeight="1" x14ac:dyDescent="0.55000000000000004"/>
    <row r="441" ht="15.75" customHeight="1" x14ac:dyDescent="0.55000000000000004"/>
    <row r="442" ht="15.75" customHeight="1" x14ac:dyDescent="0.55000000000000004"/>
    <row r="443" ht="15.75" customHeight="1" x14ac:dyDescent="0.55000000000000004"/>
    <row r="444" ht="15.75" customHeight="1" x14ac:dyDescent="0.55000000000000004"/>
    <row r="445" ht="15.75" customHeight="1" x14ac:dyDescent="0.55000000000000004"/>
    <row r="446" ht="15.75" customHeight="1" x14ac:dyDescent="0.55000000000000004"/>
    <row r="447" ht="15.75" customHeight="1" x14ac:dyDescent="0.55000000000000004"/>
    <row r="448" ht="15.75" customHeight="1" x14ac:dyDescent="0.55000000000000004"/>
    <row r="449" ht="15.75" customHeight="1" x14ac:dyDescent="0.55000000000000004"/>
    <row r="450" ht="15.75" customHeight="1" x14ac:dyDescent="0.55000000000000004"/>
    <row r="451" ht="15.75" customHeight="1" x14ac:dyDescent="0.55000000000000004"/>
    <row r="452" ht="15.75" customHeight="1" x14ac:dyDescent="0.55000000000000004"/>
    <row r="453" ht="15.75" customHeight="1" x14ac:dyDescent="0.55000000000000004"/>
    <row r="454" ht="15.75" customHeight="1" x14ac:dyDescent="0.55000000000000004"/>
    <row r="455" ht="15.75" customHeight="1" x14ac:dyDescent="0.55000000000000004"/>
    <row r="456" ht="15.75" customHeight="1" x14ac:dyDescent="0.55000000000000004"/>
    <row r="457" ht="15.75" customHeight="1" x14ac:dyDescent="0.55000000000000004"/>
    <row r="458" ht="15.75" customHeight="1" x14ac:dyDescent="0.55000000000000004"/>
    <row r="459" ht="15.75" customHeight="1" x14ac:dyDescent="0.55000000000000004"/>
    <row r="460" ht="15.75" customHeight="1" x14ac:dyDescent="0.55000000000000004"/>
    <row r="461" ht="15.75" customHeight="1" x14ac:dyDescent="0.55000000000000004"/>
    <row r="462" ht="15.75" customHeight="1" x14ac:dyDescent="0.55000000000000004"/>
    <row r="463" ht="15.75" customHeight="1" x14ac:dyDescent="0.55000000000000004"/>
    <row r="464" ht="15.75" customHeight="1" x14ac:dyDescent="0.55000000000000004"/>
    <row r="465" ht="15.75" customHeight="1" x14ac:dyDescent="0.55000000000000004"/>
    <row r="466" ht="15.75" customHeight="1" x14ac:dyDescent="0.55000000000000004"/>
    <row r="467" ht="15.75" customHeight="1" x14ac:dyDescent="0.55000000000000004"/>
    <row r="468" ht="15.75" customHeight="1" x14ac:dyDescent="0.55000000000000004"/>
    <row r="469" ht="15.75" customHeight="1" x14ac:dyDescent="0.55000000000000004"/>
    <row r="470" ht="15.75" customHeight="1" x14ac:dyDescent="0.55000000000000004"/>
    <row r="471" ht="15.75" customHeight="1" x14ac:dyDescent="0.55000000000000004"/>
    <row r="472" ht="15.75" customHeight="1" x14ac:dyDescent="0.55000000000000004"/>
    <row r="473" ht="15.75" customHeight="1" x14ac:dyDescent="0.55000000000000004"/>
    <row r="474" ht="15.75" customHeight="1" x14ac:dyDescent="0.55000000000000004"/>
    <row r="475" ht="15.75" customHeight="1" x14ac:dyDescent="0.55000000000000004"/>
    <row r="476" ht="15.75" customHeight="1" x14ac:dyDescent="0.55000000000000004"/>
    <row r="477" ht="15.75" customHeight="1" x14ac:dyDescent="0.55000000000000004"/>
    <row r="478" ht="15.75" customHeight="1" x14ac:dyDescent="0.55000000000000004"/>
    <row r="479" ht="15.75" customHeight="1" x14ac:dyDescent="0.55000000000000004"/>
    <row r="480" ht="15.75" customHeight="1" x14ac:dyDescent="0.55000000000000004"/>
    <row r="481" ht="15.75" customHeight="1" x14ac:dyDescent="0.55000000000000004"/>
    <row r="482" ht="15.75" customHeight="1" x14ac:dyDescent="0.55000000000000004"/>
    <row r="483" ht="15.75" customHeight="1" x14ac:dyDescent="0.55000000000000004"/>
    <row r="484" ht="15.75" customHeight="1" x14ac:dyDescent="0.55000000000000004"/>
    <row r="485" ht="15.75" customHeight="1" x14ac:dyDescent="0.55000000000000004"/>
    <row r="486" ht="15.75" customHeight="1" x14ac:dyDescent="0.55000000000000004"/>
    <row r="487" ht="15.75" customHeight="1" x14ac:dyDescent="0.55000000000000004"/>
    <row r="488" ht="15.75" customHeight="1" x14ac:dyDescent="0.55000000000000004"/>
    <row r="489" ht="15.75" customHeight="1" x14ac:dyDescent="0.55000000000000004"/>
    <row r="490" ht="15.75" customHeight="1" x14ac:dyDescent="0.55000000000000004"/>
    <row r="491" ht="15.75" customHeight="1" x14ac:dyDescent="0.55000000000000004"/>
    <row r="492" ht="15.75" customHeight="1" x14ac:dyDescent="0.55000000000000004"/>
    <row r="493" ht="15.75" customHeight="1" x14ac:dyDescent="0.55000000000000004"/>
    <row r="494" ht="15.75" customHeight="1" x14ac:dyDescent="0.55000000000000004"/>
    <row r="495" ht="15.75" customHeight="1" x14ac:dyDescent="0.55000000000000004"/>
    <row r="496" ht="15.75" customHeight="1" x14ac:dyDescent="0.55000000000000004"/>
    <row r="497" ht="15.75" customHeight="1" x14ac:dyDescent="0.55000000000000004"/>
    <row r="498" ht="15.75" customHeight="1" x14ac:dyDescent="0.55000000000000004"/>
    <row r="499" ht="15.75" customHeight="1" x14ac:dyDescent="0.55000000000000004"/>
    <row r="500" ht="15.75" customHeight="1" x14ac:dyDescent="0.55000000000000004"/>
    <row r="501" ht="15.75" customHeight="1" x14ac:dyDescent="0.55000000000000004"/>
    <row r="502" ht="15.75" customHeight="1" x14ac:dyDescent="0.55000000000000004"/>
    <row r="503" ht="15.75" customHeight="1" x14ac:dyDescent="0.55000000000000004"/>
    <row r="504" ht="15.75" customHeight="1" x14ac:dyDescent="0.55000000000000004"/>
    <row r="505" ht="15.75" customHeight="1" x14ac:dyDescent="0.55000000000000004"/>
    <row r="506" ht="15.75" customHeight="1" x14ac:dyDescent="0.55000000000000004"/>
    <row r="507" ht="15.75" customHeight="1" x14ac:dyDescent="0.55000000000000004"/>
    <row r="508" ht="15.75" customHeight="1" x14ac:dyDescent="0.55000000000000004"/>
    <row r="509" ht="15.75" customHeight="1" x14ac:dyDescent="0.55000000000000004"/>
    <row r="510" ht="15.75" customHeight="1" x14ac:dyDescent="0.55000000000000004"/>
    <row r="511" ht="15.75" customHeight="1" x14ac:dyDescent="0.55000000000000004"/>
    <row r="512" ht="15.75" customHeight="1" x14ac:dyDescent="0.55000000000000004"/>
    <row r="513" ht="15.75" customHeight="1" x14ac:dyDescent="0.55000000000000004"/>
    <row r="514" ht="15.75" customHeight="1" x14ac:dyDescent="0.55000000000000004"/>
    <row r="515" ht="15.75" customHeight="1" x14ac:dyDescent="0.55000000000000004"/>
    <row r="516" ht="15.75" customHeight="1" x14ac:dyDescent="0.55000000000000004"/>
    <row r="517" ht="15.75" customHeight="1" x14ac:dyDescent="0.55000000000000004"/>
    <row r="518" ht="15.75" customHeight="1" x14ac:dyDescent="0.55000000000000004"/>
    <row r="519" ht="15.75" customHeight="1" x14ac:dyDescent="0.55000000000000004"/>
    <row r="520" ht="15.75" customHeight="1" x14ac:dyDescent="0.55000000000000004"/>
    <row r="521" ht="15.75" customHeight="1" x14ac:dyDescent="0.55000000000000004"/>
    <row r="522" ht="15.75" customHeight="1" x14ac:dyDescent="0.55000000000000004"/>
    <row r="523" ht="15.75" customHeight="1" x14ac:dyDescent="0.55000000000000004"/>
    <row r="524" ht="15.75" customHeight="1" x14ac:dyDescent="0.55000000000000004"/>
    <row r="525" ht="15.75" customHeight="1" x14ac:dyDescent="0.55000000000000004"/>
    <row r="526" ht="15.75" customHeight="1" x14ac:dyDescent="0.55000000000000004"/>
    <row r="527" ht="15.75" customHeight="1" x14ac:dyDescent="0.55000000000000004"/>
    <row r="528" ht="15.75" customHeight="1" x14ac:dyDescent="0.55000000000000004"/>
    <row r="529" ht="15.75" customHeight="1" x14ac:dyDescent="0.55000000000000004"/>
    <row r="530" ht="15.75" customHeight="1" x14ac:dyDescent="0.55000000000000004"/>
    <row r="531" ht="15.75" customHeight="1" x14ac:dyDescent="0.55000000000000004"/>
    <row r="532" ht="15.75" customHeight="1" x14ac:dyDescent="0.55000000000000004"/>
    <row r="533" ht="15.75" customHeight="1" x14ac:dyDescent="0.55000000000000004"/>
    <row r="534" ht="15.75" customHeight="1" x14ac:dyDescent="0.55000000000000004"/>
    <row r="535" ht="15.75" customHeight="1" x14ac:dyDescent="0.55000000000000004"/>
    <row r="536" ht="15.75" customHeight="1" x14ac:dyDescent="0.55000000000000004"/>
    <row r="537" ht="15.75" customHeight="1" x14ac:dyDescent="0.55000000000000004"/>
    <row r="538" ht="15.75" customHeight="1" x14ac:dyDescent="0.55000000000000004"/>
    <row r="539" ht="15.75" customHeight="1" x14ac:dyDescent="0.55000000000000004"/>
    <row r="540" ht="15.75" customHeight="1" x14ac:dyDescent="0.55000000000000004"/>
    <row r="541" ht="15.75" customHeight="1" x14ac:dyDescent="0.55000000000000004"/>
    <row r="542" ht="15.75" customHeight="1" x14ac:dyDescent="0.55000000000000004"/>
    <row r="543" ht="15.75" customHeight="1" x14ac:dyDescent="0.55000000000000004"/>
    <row r="544" ht="15.75" customHeight="1" x14ac:dyDescent="0.55000000000000004"/>
    <row r="545" ht="15.75" customHeight="1" x14ac:dyDescent="0.55000000000000004"/>
    <row r="546" ht="15.75" customHeight="1" x14ac:dyDescent="0.55000000000000004"/>
    <row r="547" ht="15.75" customHeight="1" x14ac:dyDescent="0.55000000000000004"/>
    <row r="548" ht="15.75" customHeight="1" x14ac:dyDescent="0.55000000000000004"/>
    <row r="549" ht="15.75" customHeight="1" x14ac:dyDescent="0.55000000000000004"/>
    <row r="550" ht="15.75" customHeight="1" x14ac:dyDescent="0.55000000000000004"/>
    <row r="551" ht="15.75" customHeight="1" x14ac:dyDescent="0.55000000000000004"/>
    <row r="552" ht="15.75" customHeight="1" x14ac:dyDescent="0.55000000000000004"/>
    <row r="553" ht="15.75" customHeight="1" x14ac:dyDescent="0.55000000000000004"/>
    <row r="554" ht="15.75" customHeight="1" x14ac:dyDescent="0.55000000000000004"/>
    <row r="555" ht="15.75" customHeight="1" x14ac:dyDescent="0.55000000000000004"/>
    <row r="556" ht="15.75" customHeight="1" x14ac:dyDescent="0.55000000000000004"/>
    <row r="557" ht="15.75" customHeight="1" x14ac:dyDescent="0.55000000000000004"/>
    <row r="558" ht="15.75" customHeight="1" x14ac:dyDescent="0.55000000000000004"/>
    <row r="559" ht="15.75" customHeight="1" x14ac:dyDescent="0.55000000000000004"/>
    <row r="560" ht="15.75" customHeight="1" x14ac:dyDescent="0.55000000000000004"/>
    <row r="561" ht="15.75" customHeight="1" x14ac:dyDescent="0.55000000000000004"/>
    <row r="562" ht="15.75" customHeight="1" x14ac:dyDescent="0.55000000000000004"/>
    <row r="563" ht="15.75" customHeight="1" x14ac:dyDescent="0.55000000000000004"/>
    <row r="564" ht="15.75" customHeight="1" x14ac:dyDescent="0.55000000000000004"/>
    <row r="565" ht="15.75" customHeight="1" x14ac:dyDescent="0.55000000000000004"/>
    <row r="566" ht="15.75" customHeight="1" x14ac:dyDescent="0.55000000000000004"/>
    <row r="567" ht="15.75" customHeight="1" x14ac:dyDescent="0.55000000000000004"/>
    <row r="568" ht="15.75" customHeight="1" x14ac:dyDescent="0.55000000000000004"/>
    <row r="569" ht="15.75" customHeight="1" x14ac:dyDescent="0.55000000000000004"/>
    <row r="570" ht="15.75" customHeight="1" x14ac:dyDescent="0.55000000000000004"/>
    <row r="571" ht="15.75" customHeight="1" x14ac:dyDescent="0.55000000000000004"/>
    <row r="572" ht="15.75" customHeight="1" x14ac:dyDescent="0.55000000000000004"/>
    <row r="573" ht="15.75" customHeight="1" x14ac:dyDescent="0.55000000000000004"/>
    <row r="574" ht="15.75" customHeight="1" x14ac:dyDescent="0.55000000000000004"/>
    <row r="575" ht="15.75" customHeight="1" x14ac:dyDescent="0.55000000000000004"/>
    <row r="576" ht="15.75" customHeight="1" x14ac:dyDescent="0.55000000000000004"/>
    <row r="577" ht="15.75" customHeight="1" x14ac:dyDescent="0.55000000000000004"/>
    <row r="578" ht="15.75" customHeight="1" x14ac:dyDescent="0.55000000000000004"/>
    <row r="579" ht="15.75" customHeight="1" x14ac:dyDescent="0.55000000000000004"/>
    <row r="580" ht="15.75" customHeight="1" x14ac:dyDescent="0.55000000000000004"/>
    <row r="581" ht="15.75" customHeight="1" x14ac:dyDescent="0.55000000000000004"/>
    <row r="582" ht="15.75" customHeight="1" x14ac:dyDescent="0.55000000000000004"/>
    <row r="583" ht="15.75" customHeight="1" x14ac:dyDescent="0.55000000000000004"/>
    <row r="584" ht="15.75" customHeight="1" x14ac:dyDescent="0.55000000000000004"/>
    <row r="585" ht="15.75" customHeight="1" x14ac:dyDescent="0.55000000000000004"/>
    <row r="586" ht="15.75" customHeight="1" x14ac:dyDescent="0.55000000000000004"/>
    <row r="587" ht="15.75" customHeight="1" x14ac:dyDescent="0.55000000000000004"/>
    <row r="588" ht="15.75" customHeight="1" x14ac:dyDescent="0.55000000000000004"/>
    <row r="589" ht="15.75" customHeight="1" x14ac:dyDescent="0.55000000000000004"/>
    <row r="590" ht="15.75" customHeight="1" x14ac:dyDescent="0.55000000000000004"/>
    <row r="591" ht="15.75" customHeight="1" x14ac:dyDescent="0.55000000000000004"/>
    <row r="592" ht="15.75" customHeight="1" x14ac:dyDescent="0.55000000000000004"/>
    <row r="593" ht="15.75" customHeight="1" x14ac:dyDescent="0.55000000000000004"/>
    <row r="594" ht="15.75" customHeight="1" x14ac:dyDescent="0.55000000000000004"/>
    <row r="595" ht="15.75" customHeight="1" x14ac:dyDescent="0.55000000000000004"/>
    <row r="596" ht="15.75" customHeight="1" x14ac:dyDescent="0.55000000000000004"/>
    <row r="597" ht="15.75" customHeight="1" x14ac:dyDescent="0.55000000000000004"/>
    <row r="598" ht="15.75" customHeight="1" x14ac:dyDescent="0.55000000000000004"/>
    <row r="599" ht="15.75" customHeight="1" x14ac:dyDescent="0.55000000000000004"/>
    <row r="600" ht="15.75" customHeight="1" x14ac:dyDescent="0.55000000000000004"/>
    <row r="601" ht="15.75" customHeight="1" x14ac:dyDescent="0.55000000000000004"/>
    <row r="602" ht="15.75" customHeight="1" x14ac:dyDescent="0.55000000000000004"/>
    <row r="603" ht="15.75" customHeight="1" x14ac:dyDescent="0.55000000000000004"/>
    <row r="604" ht="15.75" customHeight="1" x14ac:dyDescent="0.55000000000000004"/>
    <row r="605" ht="15.75" customHeight="1" x14ac:dyDescent="0.55000000000000004"/>
    <row r="606" ht="15.75" customHeight="1" x14ac:dyDescent="0.55000000000000004"/>
    <row r="607" ht="15.75" customHeight="1" x14ac:dyDescent="0.55000000000000004"/>
    <row r="608" ht="15.75" customHeight="1" x14ac:dyDescent="0.55000000000000004"/>
    <row r="609" ht="15.75" customHeight="1" x14ac:dyDescent="0.55000000000000004"/>
    <row r="610" ht="15.75" customHeight="1" x14ac:dyDescent="0.55000000000000004"/>
    <row r="611" ht="15.75" customHeight="1" x14ac:dyDescent="0.55000000000000004"/>
    <row r="612" ht="15.75" customHeight="1" x14ac:dyDescent="0.55000000000000004"/>
    <row r="613" ht="15.75" customHeight="1" x14ac:dyDescent="0.55000000000000004"/>
    <row r="614" ht="15.75" customHeight="1" x14ac:dyDescent="0.55000000000000004"/>
    <row r="615" ht="15.75" customHeight="1" x14ac:dyDescent="0.55000000000000004"/>
    <row r="616" ht="15.75" customHeight="1" x14ac:dyDescent="0.55000000000000004"/>
    <row r="617" ht="15.75" customHeight="1" x14ac:dyDescent="0.55000000000000004"/>
    <row r="618" ht="15.75" customHeight="1" x14ac:dyDescent="0.55000000000000004"/>
    <row r="619" ht="15.75" customHeight="1" x14ac:dyDescent="0.55000000000000004"/>
    <row r="620" ht="15.75" customHeight="1" x14ac:dyDescent="0.55000000000000004"/>
    <row r="621" ht="15.75" customHeight="1" x14ac:dyDescent="0.55000000000000004"/>
    <row r="622" ht="15.75" customHeight="1" x14ac:dyDescent="0.55000000000000004"/>
    <row r="623" ht="15.75" customHeight="1" x14ac:dyDescent="0.55000000000000004"/>
    <row r="624" ht="15.75" customHeight="1" x14ac:dyDescent="0.55000000000000004"/>
    <row r="625" ht="15.75" customHeight="1" x14ac:dyDescent="0.55000000000000004"/>
    <row r="626" ht="15.75" customHeight="1" x14ac:dyDescent="0.55000000000000004"/>
    <row r="627" ht="15.75" customHeight="1" x14ac:dyDescent="0.55000000000000004"/>
    <row r="628" ht="15.75" customHeight="1" x14ac:dyDescent="0.55000000000000004"/>
    <row r="629" ht="15.75" customHeight="1" x14ac:dyDescent="0.55000000000000004"/>
    <row r="630" ht="15.75" customHeight="1" x14ac:dyDescent="0.55000000000000004"/>
    <row r="631" ht="15.75" customHeight="1" x14ac:dyDescent="0.55000000000000004"/>
    <row r="632" ht="15.75" customHeight="1" x14ac:dyDescent="0.55000000000000004"/>
    <row r="633" ht="15.75" customHeight="1" x14ac:dyDescent="0.55000000000000004"/>
    <row r="634" ht="15.75" customHeight="1" x14ac:dyDescent="0.55000000000000004"/>
    <row r="635" ht="15.75" customHeight="1" x14ac:dyDescent="0.55000000000000004"/>
    <row r="636" ht="15.75" customHeight="1" x14ac:dyDescent="0.55000000000000004"/>
    <row r="637" ht="15.75" customHeight="1" x14ac:dyDescent="0.55000000000000004"/>
    <row r="638" ht="15.75" customHeight="1" x14ac:dyDescent="0.55000000000000004"/>
    <row r="639" ht="15.75" customHeight="1" x14ac:dyDescent="0.55000000000000004"/>
    <row r="640" ht="15.75" customHeight="1" x14ac:dyDescent="0.55000000000000004"/>
    <row r="641" ht="15.75" customHeight="1" x14ac:dyDescent="0.55000000000000004"/>
    <row r="642" ht="15.75" customHeight="1" x14ac:dyDescent="0.55000000000000004"/>
    <row r="643" ht="15.75" customHeight="1" x14ac:dyDescent="0.55000000000000004"/>
    <row r="644" ht="15.75" customHeight="1" x14ac:dyDescent="0.55000000000000004"/>
    <row r="645" ht="15.75" customHeight="1" x14ac:dyDescent="0.55000000000000004"/>
    <row r="646" ht="15.75" customHeight="1" x14ac:dyDescent="0.55000000000000004"/>
    <row r="647" ht="15.75" customHeight="1" x14ac:dyDescent="0.55000000000000004"/>
    <row r="648" ht="15.75" customHeight="1" x14ac:dyDescent="0.55000000000000004"/>
    <row r="649" ht="15.75" customHeight="1" x14ac:dyDescent="0.55000000000000004"/>
    <row r="650" ht="15.75" customHeight="1" x14ac:dyDescent="0.55000000000000004"/>
    <row r="651" ht="15.75" customHeight="1" x14ac:dyDescent="0.55000000000000004"/>
    <row r="652" ht="15.75" customHeight="1" x14ac:dyDescent="0.55000000000000004"/>
    <row r="653" ht="15.75" customHeight="1" x14ac:dyDescent="0.55000000000000004"/>
    <row r="654" ht="15.75" customHeight="1" x14ac:dyDescent="0.55000000000000004"/>
    <row r="655" ht="15.75" customHeight="1" x14ac:dyDescent="0.55000000000000004"/>
    <row r="656" ht="15.75" customHeight="1" x14ac:dyDescent="0.55000000000000004"/>
    <row r="657" ht="15.75" customHeight="1" x14ac:dyDescent="0.55000000000000004"/>
    <row r="658" ht="15.75" customHeight="1" x14ac:dyDescent="0.55000000000000004"/>
    <row r="659" ht="15.75" customHeight="1" x14ac:dyDescent="0.55000000000000004"/>
    <row r="660" ht="15.75" customHeight="1" x14ac:dyDescent="0.55000000000000004"/>
    <row r="661" ht="15.75" customHeight="1" x14ac:dyDescent="0.55000000000000004"/>
    <row r="662" ht="15.75" customHeight="1" x14ac:dyDescent="0.55000000000000004"/>
    <row r="663" ht="15.75" customHeight="1" x14ac:dyDescent="0.55000000000000004"/>
    <row r="664" ht="15.75" customHeight="1" x14ac:dyDescent="0.55000000000000004"/>
    <row r="665" ht="15.75" customHeight="1" x14ac:dyDescent="0.55000000000000004"/>
    <row r="666" ht="15.75" customHeight="1" x14ac:dyDescent="0.55000000000000004"/>
    <row r="667" ht="15.75" customHeight="1" x14ac:dyDescent="0.55000000000000004"/>
    <row r="668" ht="15.75" customHeight="1" x14ac:dyDescent="0.55000000000000004"/>
    <row r="669" ht="15.75" customHeight="1" x14ac:dyDescent="0.55000000000000004"/>
    <row r="670" ht="15.75" customHeight="1" x14ac:dyDescent="0.55000000000000004"/>
    <row r="671" ht="15.75" customHeight="1" x14ac:dyDescent="0.55000000000000004"/>
    <row r="672" ht="15.75" customHeight="1" x14ac:dyDescent="0.55000000000000004"/>
    <row r="673" ht="15.75" customHeight="1" x14ac:dyDescent="0.55000000000000004"/>
    <row r="674" ht="15.75" customHeight="1" x14ac:dyDescent="0.55000000000000004"/>
    <row r="675" ht="15.75" customHeight="1" x14ac:dyDescent="0.55000000000000004"/>
    <row r="676" ht="15.75" customHeight="1" x14ac:dyDescent="0.55000000000000004"/>
    <row r="677" ht="15.75" customHeight="1" x14ac:dyDescent="0.55000000000000004"/>
    <row r="678" ht="15.75" customHeight="1" x14ac:dyDescent="0.55000000000000004"/>
    <row r="679" ht="15.75" customHeight="1" x14ac:dyDescent="0.55000000000000004"/>
    <row r="680" ht="15.75" customHeight="1" x14ac:dyDescent="0.55000000000000004"/>
    <row r="681" ht="15.75" customHeight="1" x14ac:dyDescent="0.55000000000000004"/>
    <row r="682" ht="15.75" customHeight="1" x14ac:dyDescent="0.55000000000000004"/>
    <row r="683" ht="15.75" customHeight="1" x14ac:dyDescent="0.55000000000000004"/>
    <row r="684" ht="15.75" customHeight="1" x14ac:dyDescent="0.55000000000000004"/>
    <row r="685" ht="15.75" customHeight="1" x14ac:dyDescent="0.55000000000000004"/>
    <row r="686" ht="15.75" customHeight="1" x14ac:dyDescent="0.55000000000000004"/>
    <row r="687" ht="15.75" customHeight="1" x14ac:dyDescent="0.55000000000000004"/>
    <row r="688" ht="15.75" customHeight="1" x14ac:dyDescent="0.55000000000000004"/>
    <row r="689" ht="15.75" customHeight="1" x14ac:dyDescent="0.55000000000000004"/>
    <row r="690" ht="15.75" customHeight="1" x14ac:dyDescent="0.55000000000000004"/>
    <row r="691" ht="15.75" customHeight="1" x14ac:dyDescent="0.55000000000000004"/>
    <row r="692" ht="15.75" customHeight="1" x14ac:dyDescent="0.55000000000000004"/>
    <row r="693" ht="15.75" customHeight="1" x14ac:dyDescent="0.55000000000000004"/>
    <row r="694" ht="15.75" customHeight="1" x14ac:dyDescent="0.55000000000000004"/>
    <row r="695" ht="15.75" customHeight="1" x14ac:dyDescent="0.55000000000000004"/>
    <row r="696" ht="15.75" customHeight="1" x14ac:dyDescent="0.55000000000000004"/>
    <row r="697" ht="15.75" customHeight="1" x14ac:dyDescent="0.55000000000000004"/>
    <row r="698" ht="15.75" customHeight="1" x14ac:dyDescent="0.55000000000000004"/>
    <row r="699" ht="15.75" customHeight="1" x14ac:dyDescent="0.55000000000000004"/>
    <row r="700" ht="15.75" customHeight="1" x14ac:dyDescent="0.55000000000000004"/>
    <row r="701" ht="15.75" customHeight="1" x14ac:dyDescent="0.55000000000000004"/>
    <row r="702" ht="15.75" customHeight="1" x14ac:dyDescent="0.55000000000000004"/>
    <row r="703" ht="15.75" customHeight="1" x14ac:dyDescent="0.55000000000000004"/>
    <row r="704" ht="15.75" customHeight="1" x14ac:dyDescent="0.55000000000000004"/>
    <row r="705" ht="15.75" customHeight="1" x14ac:dyDescent="0.55000000000000004"/>
    <row r="706" ht="15.75" customHeight="1" x14ac:dyDescent="0.55000000000000004"/>
    <row r="707" ht="15.75" customHeight="1" x14ac:dyDescent="0.55000000000000004"/>
    <row r="708" ht="15.75" customHeight="1" x14ac:dyDescent="0.55000000000000004"/>
    <row r="709" ht="15.75" customHeight="1" x14ac:dyDescent="0.55000000000000004"/>
    <row r="710" ht="15.75" customHeight="1" x14ac:dyDescent="0.55000000000000004"/>
    <row r="711" ht="15.75" customHeight="1" x14ac:dyDescent="0.55000000000000004"/>
    <row r="712" ht="15.75" customHeight="1" x14ac:dyDescent="0.55000000000000004"/>
    <row r="713" ht="15.75" customHeight="1" x14ac:dyDescent="0.55000000000000004"/>
    <row r="714" ht="15.75" customHeight="1" x14ac:dyDescent="0.55000000000000004"/>
    <row r="715" ht="15.75" customHeight="1" x14ac:dyDescent="0.55000000000000004"/>
    <row r="716" ht="15.75" customHeight="1" x14ac:dyDescent="0.55000000000000004"/>
    <row r="717" ht="15.75" customHeight="1" x14ac:dyDescent="0.55000000000000004"/>
    <row r="718" ht="15.75" customHeight="1" x14ac:dyDescent="0.55000000000000004"/>
    <row r="719" ht="15.75" customHeight="1" x14ac:dyDescent="0.55000000000000004"/>
    <row r="720" ht="15.75" customHeight="1" x14ac:dyDescent="0.55000000000000004"/>
    <row r="721" ht="15.75" customHeight="1" x14ac:dyDescent="0.55000000000000004"/>
    <row r="722" ht="15.75" customHeight="1" x14ac:dyDescent="0.55000000000000004"/>
    <row r="723" ht="15.75" customHeight="1" x14ac:dyDescent="0.55000000000000004"/>
    <row r="724" ht="15.75" customHeight="1" x14ac:dyDescent="0.55000000000000004"/>
    <row r="725" ht="15.75" customHeight="1" x14ac:dyDescent="0.55000000000000004"/>
    <row r="726" ht="15.75" customHeight="1" x14ac:dyDescent="0.55000000000000004"/>
    <row r="727" ht="15.75" customHeight="1" x14ac:dyDescent="0.55000000000000004"/>
    <row r="728" ht="15.75" customHeight="1" x14ac:dyDescent="0.55000000000000004"/>
    <row r="729" ht="15.75" customHeight="1" x14ac:dyDescent="0.55000000000000004"/>
    <row r="730" ht="15.75" customHeight="1" x14ac:dyDescent="0.55000000000000004"/>
    <row r="731" ht="15.75" customHeight="1" x14ac:dyDescent="0.55000000000000004"/>
    <row r="732" ht="15.75" customHeight="1" x14ac:dyDescent="0.55000000000000004"/>
    <row r="733" ht="15.75" customHeight="1" x14ac:dyDescent="0.55000000000000004"/>
    <row r="734" ht="15.75" customHeight="1" x14ac:dyDescent="0.55000000000000004"/>
    <row r="735" ht="15.75" customHeight="1" x14ac:dyDescent="0.55000000000000004"/>
    <row r="736" ht="15.75" customHeight="1" x14ac:dyDescent="0.55000000000000004"/>
    <row r="737" ht="15.75" customHeight="1" x14ac:dyDescent="0.55000000000000004"/>
    <row r="738" ht="15.75" customHeight="1" x14ac:dyDescent="0.55000000000000004"/>
    <row r="739" ht="15.75" customHeight="1" x14ac:dyDescent="0.55000000000000004"/>
    <row r="740" ht="15.75" customHeight="1" x14ac:dyDescent="0.55000000000000004"/>
    <row r="741" ht="15.75" customHeight="1" x14ac:dyDescent="0.55000000000000004"/>
    <row r="742" ht="15.75" customHeight="1" x14ac:dyDescent="0.55000000000000004"/>
    <row r="743" ht="15.75" customHeight="1" x14ac:dyDescent="0.55000000000000004"/>
    <row r="744" ht="15.75" customHeight="1" x14ac:dyDescent="0.55000000000000004"/>
    <row r="745" ht="15.75" customHeight="1" x14ac:dyDescent="0.55000000000000004"/>
    <row r="746" ht="15.75" customHeight="1" x14ac:dyDescent="0.55000000000000004"/>
    <row r="747" ht="15.75" customHeight="1" x14ac:dyDescent="0.55000000000000004"/>
    <row r="748" ht="15.75" customHeight="1" x14ac:dyDescent="0.55000000000000004"/>
    <row r="749" ht="15.75" customHeight="1" x14ac:dyDescent="0.55000000000000004"/>
    <row r="750" ht="15.75" customHeight="1" x14ac:dyDescent="0.55000000000000004"/>
    <row r="751" ht="15.75" customHeight="1" x14ac:dyDescent="0.55000000000000004"/>
    <row r="752" ht="15.75" customHeight="1" x14ac:dyDescent="0.55000000000000004"/>
    <row r="753" ht="15.75" customHeight="1" x14ac:dyDescent="0.55000000000000004"/>
    <row r="754" ht="15.75" customHeight="1" x14ac:dyDescent="0.55000000000000004"/>
    <row r="755" ht="15.75" customHeight="1" x14ac:dyDescent="0.55000000000000004"/>
    <row r="756" ht="15.75" customHeight="1" x14ac:dyDescent="0.55000000000000004"/>
    <row r="757" ht="15.75" customHeight="1" x14ac:dyDescent="0.55000000000000004"/>
    <row r="758" ht="15.75" customHeight="1" x14ac:dyDescent="0.55000000000000004"/>
    <row r="759" ht="15.75" customHeight="1" x14ac:dyDescent="0.55000000000000004"/>
    <row r="760" ht="15.75" customHeight="1" x14ac:dyDescent="0.55000000000000004"/>
    <row r="761" ht="15.75" customHeight="1" x14ac:dyDescent="0.55000000000000004"/>
    <row r="762" ht="15.75" customHeight="1" x14ac:dyDescent="0.55000000000000004"/>
    <row r="763" ht="15.75" customHeight="1" x14ac:dyDescent="0.55000000000000004"/>
    <row r="764" ht="15.75" customHeight="1" x14ac:dyDescent="0.55000000000000004"/>
    <row r="765" ht="15.75" customHeight="1" x14ac:dyDescent="0.55000000000000004"/>
    <row r="766" ht="15.75" customHeight="1" x14ac:dyDescent="0.55000000000000004"/>
    <row r="767" ht="15.75" customHeight="1" x14ac:dyDescent="0.55000000000000004"/>
    <row r="768" ht="15.75" customHeight="1" x14ac:dyDescent="0.55000000000000004"/>
    <row r="769" ht="15.75" customHeight="1" x14ac:dyDescent="0.55000000000000004"/>
    <row r="770" ht="15.75" customHeight="1" x14ac:dyDescent="0.55000000000000004"/>
    <row r="771" ht="15.75" customHeight="1" x14ac:dyDescent="0.55000000000000004"/>
    <row r="772" ht="15.75" customHeight="1" x14ac:dyDescent="0.55000000000000004"/>
    <row r="773" ht="15.75" customHeight="1" x14ac:dyDescent="0.55000000000000004"/>
    <row r="774" ht="15.75" customHeight="1" x14ac:dyDescent="0.55000000000000004"/>
    <row r="775" ht="15.75" customHeight="1" x14ac:dyDescent="0.55000000000000004"/>
    <row r="776" ht="15.75" customHeight="1" x14ac:dyDescent="0.55000000000000004"/>
    <row r="777" ht="15.75" customHeight="1" x14ac:dyDescent="0.55000000000000004"/>
    <row r="778" ht="15.75" customHeight="1" x14ac:dyDescent="0.55000000000000004"/>
    <row r="779" ht="15.75" customHeight="1" x14ac:dyDescent="0.55000000000000004"/>
    <row r="780" ht="15.75" customHeight="1" x14ac:dyDescent="0.55000000000000004"/>
    <row r="781" ht="15.75" customHeight="1" x14ac:dyDescent="0.55000000000000004"/>
    <row r="782" ht="15.75" customHeight="1" x14ac:dyDescent="0.55000000000000004"/>
    <row r="783" ht="15.75" customHeight="1" x14ac:dyDescent="0.55000000000000004"/>
    <row r="784" ht="15.75" customHeight="1" x14ac:dyDescent="0.55000000000000004"/>
    <row r="785" ht="15.75" customHeight="1" x14ac:dyDescent="0.55000000000000004"/>
    <row r="786" ht="15.75" customHeight="1" x14ac:dyDescent="0.55000000000000004"/>
    <row r="787" ht="15.75" customHeight="1" x14ac:dyDescent="0.55000000000000004"/>
    <row r="788" ht="15.75" customHeight="1" x14ac:dyDescent="0.55000000000000004"/>
    <row r="789" ht="15.75" customHeight="1" x14ac:dyDescent="0.55000000000000004"/>
    <row r="790" ht="15.75" customHeight="1" x14ac:dyDescent="0.55000000000000004"/>
    <row r="791" ht="15.75" customHeight="1" x14ac:dyDescent="0.55000000000000004"/>
    <row r="792" ht="15.75" customHeight="1" x14ac:dyDescent="0.55000000000000004"/>
    <row r="793" ht="15.75" customHeight="1" x14ac:dyDescent="0.55000000000000004"/>
    <row r="794" ht="15.75" customHeight="1" x14ac:dyDescent="0.55000000000000004"/>
    <row r="795" ht="15.75" customHeight="1" x14ac:dyDescent="0.55000000000000004"/>
    <row r="796" ht="15.75" customHeight="1" x14ac:dyDescent="0.55000000000000004"/>
    <row r="797" ht="15.75" customHeight="1" x14ac:dyDescent="0.55000000000000004"/>
    <row r="798" ht="15.75" customHeight="1" x14ac:dyDescent="0.55000000000000004"/>
    <row r="799" ht="15.75" customHeight="1" x14ac:dyDescent="0.55000000000000004"/>
    <row r="800" ht="15.75" customHeight="1" x14ac:dyDescent="0.55000000000000004"/>
    <row r="801" ht="15.75" customHeight="1" x14ac:dyDescent="0.55000000000000004"/>
    <row r="802" ht="15.75" customHeight="1" x14ac:dyDescent="0.55000000000000004"/>
    <row r="803" ht="15.75" customHeight="1" x14ac:dyDescent="0.55000000000000004"/>
    <row r="804" ht="15.75" customHeight="1" x14ac:dyDescent="0.55000000000000004"/>
    <row r="805" ht="15.75" customHeight="1" x14ac:dyDescent="0.55000000000000004"/>
    <row r="806" ht="15.75" customHeight="1" x14ac:dyDescent="0.55000000000000004"/>
    <row r="807" ht="15.75" customHeight="1" x14ac:dyDescent="0.55000000000000004"/>
    <row r="808" ht="15.75" customHeight="1" x14ac:dyDescent="0.55000000000000004"/>
    <row r="809" ht="15.75" customHeight="1" x14ac:dyDescent="0.55000000000000004"/>
    <row r="810" ht="15.75" customHeight="1" x14ac:dyDescent="0.55000000000000004"/>
    <row r="811" ht="15.75" customHeight="1" x14ac:dyDescent="0.55000000000000004"/>
    <row r="812" ht="15.75" customHeight="1" x14ac:dyDescent="0.55000000000000004"/>
    <row r="813" ht="15.75" customHeight="1" x14ac:dyDescent="0.55000000000000004"/>
    <row r="814" ht="15.75" customHeight="1" x14ac:dyDescent="0.55000000000000004"/>
    <row r="815" ht="15.75" customHeight="1" x14ac:dyDescent="0.55000000000000004"/>
    <row r="816" ht="15.75" customHeight="1" x14ac:dyDescent="0.55000000000000004"/>
    <row r="817" ht="15.75" customHeight="1" x14ac:dyDescent="0.55000000000000004"/>
    <row r="818" ht="15.75" customHeight="1" x14ac:dyDescent="0.55000000000000004"/>
    <row r="819" ht="15.75" customHeight="1" x14ac:dyDescent="0.55000000000000004"/>
    <row r="820" ht="15.75" customHeight="1" x14ac:dyDescent="0.55000000000000004"/>
    <row r="821" ht="15.75" customHeight="1" x14ac:dyDescent="0.55000000000000004"/>
    <row r="822" ht="15.75" customHeight="1" x14ac:dyDescent="0.55000000000000004"/>
    <row r="823" ht="15.75" customHeight="1" x14ac:dyDescent="0.55000000000000004"/>
    <row r="824" ht="15.75" customHeight="1" x14ac:dyDescent="0.55000000000000004"/>
    <row r="825" ht="15.75" customHeight="1" x14ac:dyDescent="0.55000000000000004"/>
    <row r="826" ht="15.75" customHeight="1" x14ac:dyDescent="0.55000000000000004"/>
    <row r="827" ht="15.75" customHeight="1" x14ac:dyDescent="0.55000000000000004"/>
    <row r="828" ht="15.75" customHeight="1" x14ac:dyDescent="0.55000000000000004"/>
    <row r="829" ht="15.75" customHeight="1" x14ac:dyDescent="0.55000000000000004"/>
    <row r="830" ht="15.75" customHeight="1" x14ac:dyDescent="0.55000000000000004"/>
    <row r="831" ht="15.75" customHeight="1" x14ac:dyDescent="0.55000000000000004"/>
    <row r="832" ht="15.75" customHeight="1" x14ac:dyDescent="0.55000000000000004"/>
    <row r="833" ht="15.75" customHeight="1" x14ac:dyDescent="0.55000000000000004"/>
    <row r="834" ht="15.75" customHeight="1" x14ac:dyDescent="0.55000000000000004"/>
    <row r="835" ht="15.75" customHeight="1" x14ac:dyDescent="0.55000000000000004"/>
    <row r="836" ht="15.75" customHeight="1" x14ac:dyDescent="0.55000000000000004"/>
    <row r="837" ht="15.75" customHeight="1" x14ac:dyDescent="0.55000000000000004"/>
    <row r="838" ht="15.75" customHeight="1" x14ac:dyDescent="0.55000000000000004"/>
    <row r="839" ht="15.75" customHeight="1" x14ac:dyDescent="0.55000000000000004"/>
    <row r="840" ht="15.75" customHeight="1" x14ac:dyDescent="0.55000000000000004"/>
    <row r="841" ht="15.75" customHeight="1" x14ac:dyDescent="0.55000000000000004"/>
    <row r="842" ht="15.75" customHeight="1" x14ac:dyDescent="0.55000000000000004"/>
    <row r="843" ht="15.75" customHeight="1" x14ac:dyDescent="0.55000000000000004"/>
    <row r="844" ht="15.75" customHeight="1" x14ac:dyDescent="0.55000000000000004"/>
    <row r="845" ht="15.75" customHeight="1" x14ac:dyDescent="0.55000000000000004"/>
    <row r="846" ht="15.75" customHeight="1" x14ac:dyDescent="0.55000000000000004"/>
    <row r="847" ht="15.75" customHeight="1" x14ac:dyDescent="0.55000000000000004"/>
    <row r="848" ht="15.75" customHeight="1" x14ac:dyDescent="0.55000000000000004"/>
    <row r="849" ht="15.75" customHeight="1" x14ac:dyDescent="0.55000000000000004"/>
    <row r="850" ht="15.75" customHeight="1" x14ac:dyDescent="0.55000000000000004"/>
    <row r="851" ht="15.75" customHeight="1" x14ac:dyDescent="0.55000000000000004"/>
    <row r="852" ht="15.75" customHeight="1" x14ac:dyDescent="0.55000000000000004"/>
    <row r="853" ht="15.75" customHeight="1" x14ac:dyDescent="0.55000000000000004"/>
    <row r="854" ht="15.75" customHeight="1" x14ac:dyDescent="0.55000000000000004"/>
    <row r="855" ht="15.75" customHeight="1" x14ac:dyDescent="0.55000000000000004"/>
    <row r="856" ht="15.75" customHeight="1" x14ac:dyDescent="0.55000000000000004"/>
    <row r="857" ht="15.75" customHeight="1" x14ac:dyDescent="0.55000000000000004"/>
    <row r="858" ht="15.75" customHeight="1" x14ac:dyDescent="0.55000000000000004"/>
    <row r="859" ht="15.75" customHeight="1" x14ac:dyDescent="0.55000000000000004"/>
    <row r="860" ht="15.75" customHeight="1" x14ac:dyDescent="0.55000000000000004"/>
    <row r="861" ht="15.75" customHeight="1" x14ac:dyDescent="0.55000000000000004"/>
    <row r="862" ht="15.75" customHeight="1" x14ac:dyDescent="0.55000000000000004"/>
    <row r="863" ht="15.75" customHeight="1" x14ac:dyDescent="0.55000000000000004"/>
    <row r="864" ht="15.75" customHeight="1" x14ac:dyDescent="0.55000000000000004"/>
    <row r="865" ht="15.75" customHeight="1" x14ac:dyDescent="0.55000000000000004"/>
    <row r="866" ht="15.75" customHeight="1" x14ac:dyDescent="0.55000000000000004"/>
    <row r="867" ht="15.75" customHeight="1" x14ac:dyDescent="0.55000000000000004"/>
    <row r="868" ht="15.75" customHeight="1" x14ac:dyDescent="0.55000000000000004"/>
    <row r="869" ht="15.75" customHeight="1" x14ac:dyDescent="0.55000000000000004"/>
    <row r="870" ht="15.75" customHeight="1" x14ac:dyDescent="0.55000000000000004"/>
    <row r="871" ht="15.75" customHeight="1" x14ac:dyDescent="0.55000000000000004"/>
    <row r="872" ht="15.75" customHeight="1" x14ac:dyDescent="0.55000000000000004"/>
    <row r="873" ht="15.75" customHeight="1" x14ac:dyDescent="0.55000000000000004"/>
    <row r="874" ht="15.75" customHeight="1" x14ac:dyDescent="0.55000000000000004"/>
    <row r="875" ht="15.75" customHeight="1" x14ac:dyDescent="0.55000000000000004"/>
    <row r="876" ht="15.75" customHeight="1" x14ac:dyDescent="0.55000000000000004"/>
    <row r="877" ht="15.75" customHeight="1" x14ac:dyDescent="0.55000000000000004"/>
    <row r="878" ht="15.75" customHeight="1" x14ac:dyDescent="0.55000000000000004"/>
    <row r="879" ht="15.75" customHeight="1" x14ac:dyDescent="0.55000000000000004"/>
    <row r="880" ht="15.75" customHeight="1" x14ac:dyDescent="0.55000000000000004"/>
    <row r="881" ht="15.75" customHeight="1" x14ac:dyDescent="0.55000000000000004"/>
    <row r="882" ht="15.75" customHeight="1" x14ac:dyDescent="0.55000000000000004"/>
    <row r="883" ht="15.75" customHeight="1" x14ac:dyDescent="0.55000000000000004"/>
    <row r="884" ht="15.75" customHeight="1" x14ac:dyDescent="0.55000000000000004"/>
    <row r="885" ht="15.75" customHeight="1" x14ac:dyDescent="0.55000000000000004"/>
    <row r="886" ht="15.75" customHeight="1" x14ac:dyDescent="0.55000000000000004"/>
    <row r="887" ht="15.75" customHeight="1" x14ac:dyDescent="0.55000000000000004"/>
    <row r="888" ht="15.75" customHeight="1" x14ac:dyDescent="0.55000000000000004"/>
    <row r="889" ht="15.75" customHeight="1" x14ac:dyDescent="0.55000000000000004"/>
    <row r="890" ht="15.75" customHeight="1" x14ac:dyDescent="0.55000000000000004"/>
    <row r="891" ht="15.75" customHeight="1" x14ac:dyDescent="0.55000000000000004"/>
    <row r="892" ht="15.75" customHeight="1" x14ac:dyDescent="0.55000000000000004"/>
    <row r="893" ht="15.75" customHeight="1" x14ac:dyDescent="0.55000000000000004"/>
    <row r="894" ht="15.75" customHeight="1" x14ac:dyDescent="0.55000000000000004"/>
    <row r="895" ht="15.75" customHeight="1" x14ac:dyDescent="0.55000000000000004"/>
    <row r="896" ht="15.75" customHeight="1" x14ac:dyDescent="0.55000000000000004"/>
    <row r="897" ht="15.75" customHeight="1" x14ac:dyDescent="0.55000000000000004"/>
    <row r="898" ht="15.75" customHeight="1" x14ac:dyDescent="0.55000000000000004"/>
    <row r="899" ht="15.75" customHeight="1" x14ac:dyDescent="0.55000000000000004"/>
    <row r="900" ht="15.75" customHeight="1" x14ac:dyDescent="0.55000000000000004"/>
    <row r="901" ht="15.75" customHeight="1" x14ac:dyDescent="0.55000000000000004"/>
    <row r="902" ht="15.75" customHeight="1" x14ac:dyDescent="0.55000000000000004"/>
    <row r="903" ht="15.75" customHeight="1" x14ac:dyDescent="0.55000000000000004"/>
    <row r="904" ht="15.75" customHeight="1" x14ac:dyDescent="0.55000000000000004"/>
    <row r="905" ht="15.75" customHeight="1" x14ac:dyDescent="0.55000000000000004"/>
    <row r="906" ht="15.75" customHeight="1" x14ac:dyDescent="0.55000000000000004"/>
    <row r="907" ht="15.75" customHeight="1" x14ac:dyDescent="0.55000000000000004"/>
    <row r="908" ht="15.75" customHeight="1" x14ac:dyDescent="0.55000000000000004"/>
    <row r="909" ht="15.75" customHeight="1" x14ac:dyDescent="0.55000000000000004"/>
    <row r="910" ht="15.75" customHeight="1" x14ac:dyDescent="0.55000000000000004"/>
    <row r="911" ht="15.75" customHeight="1" x14ac:dyDescent="0.55000000000000004"/>
    <row r="912" ht="15.75" customHeight="1" x14ac:dyDescent="0.55000000000000004"/>
    <row r="913" ht="15.75" customHeight="1" x14ac:dyDescent="0.55000000000000004"/>
    <row r="914" ht="15.75" customHeight="1" x14ac:dyDescent="0.55000000000000004"/>
    <row r="915" ht="15.75" customHeight="1" x14ac:dyDescent="0.55000000000000004"/>
    <row r="916" ht="15.75" customHeight="1" x14ac:dyDescent="0.55000000000000004"/>
    <row r="917" ht="15.75" customHeight="1" x14ac:dyDescent="0.55000000000000004"/>
    <row r="918" ht="15.75" customHeight="1" x14ac:dyDescent="0.55000000000000004"/>
    <row r="919" ht="15.75" customHeight="1" x14ac:dyDescent="0.55000000000000004"/>
    <row r="920" ht="15.75" customHeight="1" x14ac:dyDescent="0.55000000000000004"/>
    <row r="921" ht="15.75" customHeight="1" x14ac:dyDescent="0.55000000000000004"/>
    <row r="922" ht="15.75" customHeight="1" x14ac:dyDescent="0.55000000000000004"/>
    <row r="923" ht="15.75" customHeight="1" x14ac:dyDescent="0.55000000000000004"/>
    <row r="924" ht="15.75" customHeight="1" x14ac:dyDescent="0.55000000000000004"/>
    <row r="925" ht="15.75" customHeight="1" x14ac:dyDescent="0.55000000000000004"/>
    <row r="926" ht="15.75" customHeight="1" x14ac:dyDescent="0.55000000000000004"/>
    <row r="927" ht="15.75" customHeight="1" x14ac:dyDescent="0.55000000000000004"/>
    <row r="928" ht="15.75" customHeight="1" x14ac:dyDescent="0.55000000000000004"/>
    <row r="929" ht="15.75" customHeight="1" x14ac:dyDescent="0.55000000000000004"/>
    <row r="930" ht="15.75" customHeight="1" x14ac:dyDescent="0.55000000000000004"/>
    <row r="931" ht="15.75" customHeight="1" x14ac:dyDescent="0.55000000000000004"/>
    <row r="932" ht="15.75" customHeight="1" x14ac:dyDescent="0.55000000000000004"/>
    <row r="933" ht="15.75" customHeight="1" x14ac:dyDescent="0.55000000000000004"/>
    <row r="934" ht="15.75" customHeight="1" x14ac:dyDescent="0.55000000000000004"/>
    <row r="935" ht="15.75" customHeight="1" x14ac:dyDescent="0.55000000000000004"/>
    <row r="936" ht="15.75" customHeight="1" x14ac:dyDescent="0.55000000000000004"/>
    <row r="937" ht="15.75" customHeight="1" x14ac:dyDescent="0.55000000000000004"/>
    <row r="938" ht="15.75" customHeight="1" x14ac:dyDescent="0.55000000000000004"/>
    <row r="939" ht="15.75" customHeight="1" x14ac:dyDescent="0.55000000000000004"/>
    <row r="940" ht="15.75" customHeight="1" x14ac:dyDescent="0.55000000000000004"/>
    <row r="941" ht="15.75" customHeight="1" x14ac:dyDescent="0.55000000000000004"/>
    <row r="942" ht="15.75" customHeight="1" x14ac:dyDescent="0.55000000000000004"/>
    <row r="943" ht="15.75" customHeight="1" x14ac:dyDescent="0.55000000000000004"/>
    <row r="944" ht="15.75" customHeight="1" x14ac:dyDescent="0.55000000000000004"/>
    <row r="945" ht="15.75" customHeight="1" x14ac:dyDescent="0.55000000000000004"/>
    <row r="946" ht="15.75" customHeight="1" x14ac:dyDescent="0.55000000000000004"/>
    <row r="947" ht="15.75" customHeight="1" x14ac:dyDescent="0.55000000000000004"/>
    <row r="948" ht="15.75" customHeight="1" x14ac:dyDescent="0.55000000000000004"/>
    <row r="949" ht="15.75" customHeight="1" x14ac:dyDescent="0.55000000000000004"/>
    <row r="950" ht="15.75" customHeight="1" x14ac:dyDescent="0.55000000000000004"/>
    <row r="951" ht="15.75" customHeight="1" x14ac:dyDescent="0.55000000000000004"/>
    <row r="952" ht="15.75" customHeight="1" x14ac:dyDescent="0.55000000000000004"/>
    <row r="953" ht="15.75" customHeight="1" x14ac:dyDescent="0.55000000000000004"/>
    <row r="954" ht="15.75" customHeight="1" x14ac:dyDescent="0.55000000000000004"/>
    <row r="955" ht="15.75" customHeight="1" x14ac:dyDescent="0.55000000000000004"/>
    <row r="956" ht="15.75" customHeight="1" x14ac:dyDescent="0.55000000000000004"/>
    <row r="957" ht="15.75" customHeight="1" x14ac:dyDescent="0.55000000000000004"/>
    <row r="958" ht="15.75" customHeight="1" x14ac:dyDescent="0.55000000000000004"/>
    <row r="959" ht="15.75" customHeight="1" x14ac:dyDescent="0.55000000000000004"/>
    <row r="960" ht="15.75" customHeight="1" x14ac:dyDescent="0.55000000000000004"/>
    <row r="961" ht="15.75" customHeight="1" x14ac:dyDescent="0.55000000000000004"/>
    <row r="962" ht="15.75" customHeight="1" x14ac:dyDescent="0.55000000000000004"/>
    <row r="963" ht="15.75" customHeight="1" x14ac:dyDescent="0.55000000000000004"/>
    <row r="964" ht="15.75" customHeight="1" x14ac:dyDescent="0.55000000000000004"/>
    <row r="965" ht="15.75" customHeight="1" x14ac:dyDescent="0.55000000000000004"/>
    <row r="966" ht="15.75" customHeight="1" x14ac:dyDescent="0.55000000000000004"/>
    <row r="967" ht="15.75" customHeight="1" x14ac:dyDescent="0.55000000000000004"/>
    <row r="968" ht="15.75" customHeight="1" x14ac:dyDescent="0.55000000000000004"/>
    <row r="969" ht="15.75" customHeight="1" x14ac:dyDescent="0.55000000000000004"/>
    <row r="970" ht="15.75" customHeight="1" x14ac:dyDescent="0.55000000000000004"/>
    <row r="971" ht="15.75" customHeight="1" x14ac:dyDescent="0.55000000000000004"/>
    <row r="972" ht="15.75" customHeight="1" x14ac:dyDescent="0.55000000000000004"/>
    <row r="973" ht="15.75" customHeight="1" x14ac:dyDescent="0.55000000000000004"/>
    <row r="974" ht="15.75" customHeight="1" x14ac:dyDescent="0.55000000000000004"/>
    <row r="975" ht="15.75" customHeight="1" x14ac:dyDescent="0.55000000000000004"/>
    <row r="976" ht="15.75" customHeight="1" x14ac:dyDescent="0.55000000000000004"/>
    <row r="977" ht="15.75" customHeight="1" x14ac:dyDescent="0.55000000000000004"/>
    <row r="978" ht="15.75" customHeight="1" x14ac:dyDescent="0.55000000000000004"/>
    <row r="979" ht="15.75" customHeight="1" x14ac:dyDescent="0.55000000000000004"/>
    <row r="980" ht="15.75" customHeight="1" x14ac:dyDescent="0.55000000000000004"/>
    <row r="981" ht="15.75" customHeight="1" x14ac:dyDescent="0.55000000000000004"/>
    <row r="982" ht="15.75" customHeight="1" x14ac:dyDescent="0.55000000000000004"/>
    <row r="983" ht="15.75" customHeight="1" x14ac:dyDescent="0.55000000000000004"/>
    <row r="984" ht="15.75" customHeight="1" x14ac:dyDescent="0.55000000000000004"/>
    <row r="985" ht="15.75" customHeight="1" x14ac:dyDescent="0.55000000000000004"/>
    <row r="986" ht="15.75" customHeight="1" x14ac:dyDescent="0.55000000000000004"/>
    <row r="987" ht="15.75" customHeight="1" x14ac:dyDescent="0.55000000000000004"/>
    <row r="988" ht="15.75" customHeight="1" x14ac:dyDescent="0.55000000000000004"/>
    <row r="989" ht="15.75" customHeight="1" x14ac:dyDescent="0.55000000000000004"/>
    <row r="990" ht="15.75" customHeight="1" x14ac:dyDescent="0.55000000000000004"/>
    <row r="991" ht="15.75" customHeight="1" x14ac:dyDescent="0.55000000000000004"/>
    <row r="992" ht="15.75" customHeight="1" x14ac:dyDescent="0.55000000000000004"/>
    <row r="993" ht="15.75" customHeight="1" x14ac:dyDescent="0.55000000000000004"/>
    <row r="994" ht="15.75" customHeight="1" x14ac:dyDescent="0.55000000000000004"/>
    <row r="995" ht="15.75" customHeight="1" x14ac:dyDescent="0.55000000000000004"/>
    <row r="996" ht="15.75" customHeight="1" x14ac:dyDescent="0.55000000000000004"/>
    <row r="997" ht="15.75" customHeight="1" x14ac:dyDescent="0.55000000000000004"/>
    <row r="998" ht="15.75" customHeight="1" x14ac:dyDescent="0.55000000000000004"/>
    <row r="999" ht="15.75" customHeight="1" x14ac:dyDescent="0.5500000000000000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83"/>
  <sheetViews>
    <sheetView workbookViewId="0"/>
  </sheetViews>
  <sheetFormatPr defaultColWidth="9.15625" defaultRowHeight="12.9" x14ac:dyDescent="0.5"/>
  <cols>
    <col min="1" max="1" width="9.15625" style="138"/>
    <col min="2" max="2" width="7.68359375" style="96" customWidth="1"/>
    <col min="3" max="3" width="8.41796875" style="96" customWidth="1"/>
    <col min="4" max="4" width="10.68359375" style="96" customWidth="1"/>
    <col min="5" max="5" width="8.83984375" style="96" customWidth="1"/>
    <col min="6" max="6" width="9.15625" style="96"/>
    <col min="7" max="7" width="16" style="96" customWidth="1"/>
    <col min="8" max="8" width="8.83984375" style="96" customWidth="1"/>
    <col min="9" max="9" width="14.15625" style="110" customWidth="1"/>
    <col min="10" max="10" width="9.15625" style="110"/>
    <col min="11" max="11" width="23" style="110" customWidth="1"/>
    <col min="12" max="12" width="15.68359375" style="98" customWidth="1"/>
    <col min="13" max="13" width="10" style="99" bestFit="1" customWidth="1"/>
    <col min="14" max="14" width="53.83984375" style="99" customWidth="1"/>
    <col min="15" max="15" width="52.41796875" style="99" customWidth="1"/>
    <col min="16" max="16" width="85" style="99" bestFit="1" customWidth="1"/>
    <col min="17" max="17" width="14.83984375" style="99" customWidth="1"/>
    <col min="18" max="18" width="21.578125" style="99" customWidth="1"/>
    <col min="19" max="16384" width="9.15625" style="99"/>
  </cols>
  <sheetData>
    <row r="1" spans="1:18" s="90" customFormat="1" ht="25.8" x14ac:dyDescent="0.5">
      <c r="A1" s="87" t="s">
        <v>139</v>
      </c>
      <c r="B1" s="87" t="s">
        <v>140</v>
      </c>
      <c r="C1" s="87" t="s">
        <v>141</v>
      </c>
      <c r="D1" s="87" t="s">
        <v>142</v>
      </c>
      <c r="E1" s="87" t="s">
        <v>143</v>
      </c>
      <c r="F1" s="87" t="s">
        <v>144</v>
      </c>
      <c r="G1" s="87" t="s">
        <v>145</v>
      </c>
      <c r="H1" s="87" t="s">
        <v>146</v>
      </c>
      <c r="I1" s="87" t="s">
        <v>147</v>
      </c>
      <c r="J1" s="87" t="s">
        <v>148</v>
      </c>
      <c r="K1" s="88" t="s">
        <v>149</v>
      </c>
      <c r="L1" s="89" t="s">
        <v>150</v>
      </c>
      <c r="M1" s="90" t="s">
        <v>151</v>
      </c>
      <c r="N1" s="90" t="s">
        <v>152</v>
      </c>
      <c r="O1" s="90" t="s">
        <v>153</v>
      </c>
      <c r="P1" s="90" t="s">
        <v>154</v>
      </c>
      <c r="Q1" s="90" t="s">
        <v>155</v>
      </c>
      <c r="R1" s="90" t="s">
        <v>156</v>
      </c>
    </row>
    <row r="2" spans="1:18" s="92" customFormat="1" x14ac:dyDescent="0.5">
      <c r="A2" s="91" t="s">
        <v>157</v>
      </c>
      <c r="B2" s="92" t="s">
        <v>116</v>
      </c>
      <c r="C2" s="92" t="s">
        <v>116</v>
      </c>
      <c r="D2" s="92" t="s">
        <v>116</v>
      </c>
      <c r="E2" s="92" t="s">
        <v>116</v>
      </c>
      <c r="F2" s="92" t="s">
        <v>116</v>
      </c>
      <c r="G2" s="92" t="s">
        <v>158</v>
      </c>
      <c r="H2" s="92" t="s">
        <v>116</v>
      </c>
      <c r="I2" s="92" t="s">
        <v>58</v>
      </c>
      <c r="J2" s="92" t="s">
        <v>58</v>
      </c>
      <c r="K2" s="92" t="s">
        <v>58</v>
      </c>
      <c r="L2" s="93">
        <v>38937</v>
      </c>
      <c r="M2" s="92">
        <v>2013</v>
      </c>
      <c r="N2" s="92" t="s">
        <v>159</v>
      </c>
      <c r="O2" s="92" t="s">
        <v>118</v>
      </c>
      <c r="P2" s="92" t="s">
        <v>160</v>
      </c>
      <c r="Q2" s="92">
        <v>0</v>
      </c>
      <c r="R2" s="92" t="s">
        <v>116</v>
      </c>
    </row>
    <row r="3" spans="1:18" x14ac:dyDescent="0.5">
      <c r="A3" s="94" t="s">
        <v>161</v>
      </c>
      <c r="B3" s="95">
        <v>446448</v>
      </c>
      <c r="C3" s="95">
        <v>4473381</v>
      </c>
      <c r="D3" s="96" t="s">
        <v>58</v>
      </c>
      <c r="E3" s="96" t="s">
        <v>58</v>
      </c>
      <c r="F3" s="96" t="s">
        <v>116</v>
      </c>
      <c r="G3" s="97" t="s">
        <v>162</v>
      </c>
      <c r="H3" s="96" t="s">
        <v>116</v>
      </c>
      <c r="I3" s="96" t="s">
        <v>58</v>
      </c>
      <c r="J3" s="96" t="s">
        <v>58</v>
      </c>
      <c r="K3" s="96" t="s">
        <v>85</v>
      </c>
      <c r="L3" s="98">
        <v>43306</v>
      </c>
      <c r="M3" s="99" t="s">
        <v>116</v>
      </c>
      <c r="O3" s="100" t="s">
        <v>163</v>
      </c>
      <c r="P3" s="101" t="s">
        <v>164</v>
      </c>
      <c r="Q3" s="102">
        <v>4</v>
      </c>
      <c r="R3" s="99" t="s">
        <v>165</v>
      </c>
    </row>
    <row r="4" spans="1:18" x14ac:dyDescent="0.5">
      <c r="A4" s="94" t="s">
        <v>166</v>
      </c>
      <c r="B4" s="96" t="s">
        <v>167</v>
      </c>
      <c r="C4" s="96" t="s">
        <v>168</v>
      </c>
      <c r="D4" s="96" t="s">
        <v>58</v>
      </c>
      <c r="E4" s="96" t="s">
        <v>58</v>
      </c>
      <c r="F4" s="96" t="s">
        <v>116</v>
      </c>
      <c r="G4" s="97" t="s">
        <v>169</v>
      </c>
      <c r="H4" s="96" t="s">
        <v>116</v>
      </c>
      <c r="I4" s="96" t="s">
        <v>58</v>
      </c>
      <c r="J4" s="96" t="s">
        <v>58</v>
      </c>
      <c r="K4" s="96" t="s">
        <v>85</v>
      </c>
      <c r="L4" s="98">
        <v>43312</v>
      </c>
      <c r="M4" s="99" t="s">
        <v>116</v>
      </c>
      <c r="O4" s="100" t="s">
        <v>170</v>
      </c>
      <c r="P4" s="101" t="s">
        <v>171</v>
      </c>
      <c r="Q4" s="102">
        <v>4</v>
      </c>
      <c r="R4" s="99" t="s">
        <v>165</v>
      </c>
    </row>
    <row r="5" spans="1:18" x14ac:dyDescent="0.5">
      <c r="A5" s="94" t="s">
        <v>172</v>
      </c>
      <c r="B5" s="96" t="s">
        <v>173</v>
      </c>
      <c r="C5" s="96" t="s">
        <v>174</v>
      </c>
      <c r="D5" s="96" t="s">
        <v>58</v>
      </c>
      <c r="E5" s="96" t="s">
        <v>58</v>
      </c>
      <c r="F5" s="96" t="s">
        <v>116</v>
      </c>
      <c r="G5" s="97" t="s">
        <v>158</v>
      </c>
      <c r="H5" s="96" t="s">
        <v>116</v>
      </c>
      <c r="I5" s="96" t="s">
        <v>58</v>
      </c>
      <c r="J5" s="96" t="s">
        <v>58</v>
      </c>
      <c r="K5" s="96" t="s">
        <v>85</v>
      </c>
      <c r="L5" s="98">
        <v>43308</v>
      </c>
      <c r="M5" s="99" t="s">
        <v>116</v>
      </c>
      <c r="O5" s="99" t="s">
        <v>118</v>
      </c>
      <c r="P5" s="99" t="s">
        <v>175</v>
      </c>
      <c r="Q5" s="99">
        <v>4</v>
      </c>
      <c r="R5" s="99" t="s">
        <v>165</v>
      </c>
    </row>
    <row r="6" spans="1:18" ht="25.8" x14ac:dyDescent="0.5">
      <c r="A6" s="94" t="s">
        <v>176</v>
      </c>
      <c r="B6" s="96">
        <v>445533</v>
      </c>
      <c r="C6" s="96" t="s">
        <v>177</v>
      </c>
      <c r="D6" s="96" t="s">
        <v>58</v>
      </c>
      <c r="E6" s="96" t="s">
        <v>58</v>
      </c>
      <c r="F6" s="96" t="s">
        <v>116</v>
      </c>
      <c r="G6" s="97" t="s">
        <v>162</v>
      </c>
      <c r="H6" s="96" t="s">
        <v>116</v>
      </c>
      <c r="I6" s="96" t="s">
        <v>58</v>
      </c>
      <c r="J6" s="96" t="s">
        <v>58</v>
      </c>
      <c r="K6" s="96" t="s">
        <v>85</v>
      </c>
      <c r="L6" s="98">
        <v>43308</v>
      </c>
      <c r="M6" s="99" t="s">
        <v>116</v>
      </c>
      <c r="O6" s="103" t="s">
        <v>178</v>
      </c>
      <c r="P6" s="104" t="s">
        <v>179</v>
      </c>
      <c r="Q6" s="99">
        <v>4</v>
      </c>
      <c r="R6" s="99" t="s">
        <v>165</v>
      </c>
    </row>
    <row r="7" spans="1:18" x14ac:dyDescent="0.5">
      <c r="A7" s="94" t="s">
        <v>180</v>
      </c>
      <c r="B7" s="96">
        <v>446403</v>
      </c>
      <c r="C7" s="96" t="s">
        <v>181</v>
      </c>
      <c r="D7" s="96" t="s">
        <v>58</v>
      </c>
      <c r="E7" s="96" t="s">
        <v>58</v>
      </c>
      <c r="F7" s="96" t="s">
        <v>116</v>
      </c>
      <c r="G7" s="97" t="s">
        <v>158</v>
      </c>
      <c r="H7" s="96" t="s">
        <v>116</v>
      </c>
      <c r="I7" s="96" t="s">
        <v>58</v>
      </c>
      <c r="J7" s="96" t="s">
        <v>58</v>
      </c>
      <c r="K7" s="96" t="s">
        <v>85</v>
      </c>
      <c r="L7" s="98">
        <v>43308</v>
      </c>
      <c r="M7" s="99" t="s">
        <v>116</v>
      </c>
      <c r="O7" s="99" t="s">
        <v>182</v>
      </c>
      <c r="P7" s="99" t="s">
        <v>183</v>
      </c>
      <c r="Q7" s="99">
        <v>4</v>
      </c>
      <c r="R7" s="99" t="s">
        <v>165</v>
      </c>
    </row>
    <row r="8" spans="1:18" s="108" customFormat="1" ht="38.700000000000003" x14ac:dyDescent="0.5">
      <c r="A8" s="105" t="s">
        <v>184</v>
      </c>
      <c r="B8" s="106" t="s">
        <v>185</v>
      </c>
      <c r="C8" s="106" t="s">
        <v>186</v>
      </c>
      <c r="D8" s="106" t="s">
        <v>58</v>
      </c>
      <c r="E8" s="106" t="s">
        <v>58</v>
      </c>
      <c r="F8" s="106" t="s">
        <v>187</v>
      </c>
      <c r="G8" s="97" t="s">
        <v>158</v>
      </c>
      <c r="H8" s="106" t="s">
        <v>58</v>
      </c>
      <c r="I8" s="106" t="s">
        <v>85</v>
      </c>
      <c r="J8" s="96" t="s">
        <v>58</v>
      </c>
      <c r="K8" s="106" t="s">
        <v>85</v>
      </c>
      <c r="L8" s="107">
        <v>43319</v>
      </c>
      <c r="M8" s="108" t="s">
        <v>116</v>
      </c>
      <c r="O8" s="109" t="s">
        <v>188</v>
      </c>
      <c r="P8" s="108" t="s">
        <v>189</v>
      </c>
      <c r="Q8" s="108">
        <v>4</v>
      </c>
      <c r="R8" s="108" t="s">
        <v>165</v>
      </c>
    </row>
    <row r="9" spans="1:18" x14ac:dyDescent="0.5">
      <c r="A9" s="94" t="s">
        <v>190</v>
      </c>
      <c r="B9" s="96">
        <v>449576</v>
      </c>
      <c r="C9" s="96">
        <v>4472674</v>
      </c>
      <c r="D9" s="96" t="s">
        <v>58</v>
      </c>
      <c r="E9" s="96" t="s">
        <v>85</v>
      </c>
      <c r="F9" s="96" t="s">
        <v>116</v>
      </c>
      <c r="G9" s="97" t="s">
        <v>191</v>
      </c>
      <c r="H9" s="96" t="s">
        <v>116</v>
      </c>
      <c r="I9" s="96" t="s">
        <v>58</v>
      </c>
      <c r="J9" s="96" t="s">
        <v>58</v>
      </c>
      <c r="K9" s="96" t="s">
        <v>85</v>
      </c>
      <c r="L9" s="98">
        <v>43305</v>
      </c>
      <c r="M9" s="99" t="s">
        <v>116</v>
      </c>
      <c r="O9" s="99" t="s">
        <v>192</v>
      </c>
      <c r="P9" s="99" t="s">
        <v>193</v>
      </c>
      <c r="Q9" s="99">
        <v>4</v>
      </c>
      <c r="R9" s="99" t="s">
        <v>165</v>
      </c>
    </row>
    <row r="10" spans="1:18" x14ac:dyDescent="0.5">
      <c r="A10" s="94" t="s">
        <v>194</v>
      </c>
      <c r="B10" s="96">
        <v>446646</v>
      </c>
      <c r="C10" s="96">
        <v>4472398</v>
      </c>
      <c r="D10" s="96" t="s">
        <v>85</v>
      </c>
      <c r="E10" s="96" t="s">
        <v>58</v>
      </c>
      <c r="F10" s="96" t="s">
        <v>116</v>
      </c>
      <c r="G10" s="97" t="s">
        <v>158</v>
      </c>
      <c r="H10" s="96" t="s">
        <v>116</v>
      </c>
      <c r="I10" s="110" t="s">
        <v>58</v>
      </c>
      <c r="J10" s="96" t="s">
        <v>58</v>
      </c>
      <c r="K10" s="110" t="s">
        <v>85</v>
      </c>
      <c r="L10" s="98">
        <v>43312</v>
      </c>
      <c r="M10" s="99" t="s">
        <v>116</v>
      </c>
      <c r="O10" s="99" t="s">
        <v>118</v>
      </c>
      <c r="P10" s="99" t="s">
        <v>195</v>
      </c>
      <c r="Q10" s="99">
        <v>4</v>
      </c>
      <c r="R10" s="99" t="s">
        <v>165</v>
      </c>
    </row>
    <row r="11" spans="1:18" s="114" customFormat="1" ht="25.8" x14ac:dyDescent="0.5">
      <c r="A11" s="111" t="s">
        <v>196</v>
      </c>
      <c r="B11" s="112" t="s">
        <v>197</v>
      </c>
      <c r="C11" s="112" t="s">
        <v>198</v>
      </c>
      <c r="D11" s="112" t="s">
        <v>58</v>
      </c>
      <c r="E11" s="112" t="s">
        <v>85</v>
      </c>
      <c r="F11" s="112" t="s">
        <v>187</v>
      </c>
      <c r="G11" s="97" t="s">
        <v>158</v>
      </c>
      <c r="H11" s="112" t="s">
        <v>85</v>
      </c>
      <c r="I11" s="112" t="s">
        <v>85</v>
      </c>
      <c r="J11" s="96" t="s">
        <v>58</v>
      </c>
      <c r="K11" s="112" t="s">
        <v>85</v>
      </c>
      <c r="L11" s="113">
        <v>43319</v>
      </c>
      <c r="M11" s="114" t="s">
        <v>116</v>
      </c>
      <c r="O11" s="115" t="s">
        <v>199</v>
      </c>
      <c r="P11" s="114" t="s">
        <v>200</v>
      </c>
      <c r="Q11" s="114">
        <v>4</v>
      </c>
      <c r="R11" s="114" t="s">
        <v>165</v>
      </c>
    </row>
    <row r="12" spans="1:18" x14ac:dyDescent="0.5">
      <c r="A12" s="94" t="s">
        <v>201</v>
      </c>
      <c r="B12" s="96" t="s">
        <v>202</v>
      </c>
      <c r="C12" s="96" t="s">
        <v>203</v>
      </c>
      <c r="D12" s="96" t="s">
        <v>85</v>
      </c>
      <c r="E12" s="96" t="s">
        <v>58</v>
      </c>
      <c r="F12" s="96" t="s">
        <v>116</v>
      </c>
      <c r="G12" s="97" t="s">
        <v>158</v>
      </c>
      <c r="H12" s="96" t="s">
        <v>116</v>
      </c>
      <c r="I12" s="110" t="s">
        <v>58</v>
      </c>
      <c r="J12" s="96" t="s">
        <v>58</v>
      </c>
      <c r="K12" s="110" t="s">
        <v>85</v>
      </c>
      <c r="L12" s="98">
        <v>43312</v>
      </c>
      <c r="M12" s="99" t="s">
        <v>116</v>
      </c>
      <c r="O12" s="99" t="s">
        <v>118</v>
      </c>
      <c r="P12" s="99" t="s">
        <v>204</v>
      </c>
      <c r="Q12" s="99">
        <v>4</v>
      </c>
      <c r="R12" s="99" t="s">
        <v>165</v>
      </c>
    </row>
    <row r="13" spans="1:18" s="92" customFormat="1" x14ac:dyDescent="0.5">
      <c r="A13" s="91" t="s">
        <v>205</v>
      </c>
      <c r="B13" s="92" t="s">
        <v>116</v>
      </c>
      <c r="C13" s="92" t="s">
        <v>116</v>
      </c>
      <c r="D13" s="92" t="s">
        <v>116</v>
      </c>
      <c r="E13" s="92" t="s">
        <v>116</v>
      </c>
      <c r="F13" s="92" t="s">
        <v>116</v>
      </c>
      <c r="G13" s="92" t="s">
        <v>158</v>
      </c>
      <c r="H13" s="92" t="s">
        <v>116</v>
      </c>
      <c r="I13" s="92" t="s">
        <v>58</v>
      </c>
      <c r="J13" s="92" t="s">
        <v>58</v>
      </c>
      <c r="K13" s="92" t="s">
        <v>58</v>
      </c>
      <c r="L13" s="93">
        <v>41527</v>
      </c>
      <c r="M13" s="92">
        <v>2013</v>
      </c>
      <c r="N13" s="92" t="s">
        <v>206</v>
      </c>
      <c r="O13" s="92" t="s">
        <v>207</v>
      </c>
      <c r="P13" s="92" t="s">
        <v>208</v>
      </c>
      <c r="Q13" s="92">
        <v>1</v>
      </c>
      <c r="R13" s="92" t="s">
        <v>209</v>
      </c>
    </row>
    <row r="14" spans="1:18" ht="25.8" x14ac:dyDescent="0.5">
      <c r="A14" s="94" t="s">
        <v>210</v>
      </c>
      <c r="B14" s="96" t="s">
        <v>211</v>
      </c>
      <c r="C14" s="96" t="s">
        <v>212</v>
      </c>
      <c r="D14" s="96" t="s">
        <v>85</v>
      </c>
      <c r="E14" s="96" t="s">
        <v>58</v>
      </c>
      <c r="F14" s="96" t="s">
        <v>116</v>
      </c>
      <c r="G14" s="97" t="s">
        <v>158</v>
      </c>
      <c r="H14" s="96" t="s">
        <v>116</v>
      </c>
      <c r="I14" s="110" t="s">
        <v>58</v>
      </c>
      <c r="J14" s="96" t="s">
        <v>58</v>
      </c>
      <c r="K14" s="110" t="s">
        <v>85</v>
      </c>
      <c r="L14" s="98">
        <v>43308</v>
      </c>
      <c r="M14" s="99" t="s">
        <v>116</v>
      </c>
      <c r="O14" s="103" t="s">
        <v>178</v>
      </c>
      <c r="P14" s="99" t="s">
        <v>200</v>
      </c>
      <c r="Q14" s="99" t="s">
        <v>213</v>
      </c>
      <c r="R14" s="99" t="s">
        <v>165</v>
      </c>
    </row>
    <row r="15" spans="1:18" s="92" customFormat="1" x14ac:dyDescent="0.5">
      <c r="A15" s="91" t="s">
        <v>214</v>
      </c>
      <c r="B15" s="92" t="s">
        <v>116</v>
      </c>
      <c r="C15" s="92" t="s">
        <v>116</v>
      </c>
      <c r="D15" s="92" t="s">
        <v>116</v>
      </c>
      <c r="E15" s="92" t="s">
        <v>116</v>
      </c>
      <c r="F15" s="92" t="s">
        <v>116</v>
      </c>
      <c r="G15" s="92" t="s">
        <v>158</v>
      </c>
      <c r="H15" s="92" t="s">
        <v>116</v>
      </c>
      <c r="I15" s="92" t="s">
        <v>58</v>
      </c>
      <c r="J15" s="92" t="s">
        <v>58</v>
      </c>
      <c r="K15" s="92" t="s">
        <v>58</v>
      </c>
      <c r="L15" s="93">
        <v>41466</v>
      </c>
      <c r="M15" s="92">
        <v>2013</v>
      </c>
      <c r="N15" s="92" t="s">
        <v>215</v>
      </c>
      <c r="O15" s="92" t="s">
        <v>216</v>
      </c>
      <c r="P15" s="92" t="s">
        <v>208</v>
      </c>
      <c r="Q15" s="92">
        <v>0</v>
      </c>
      <c r="R15" s="92" t="s">
        <v>116</v>
      </c>
    </row>
    <row r="16" spans="1:18" ht="25.8" x14ac:dyDescent="0.5">
      <c r="A16" s="94" t="s">
        <v>48</v>
      </c>
      <c r="B16" s="96" t="s">
        <v>217</v>
      </c>
      <c r="C16" s="96" t="s">
        <v>218</v>
      </c>
      <c r="D16" s="96" t="s">
        <v>85</v>
      </c>
      <c r="E16" s="96" t="s">
        <v>58</v>
      </c>
      <c r="F16" s="96" t="s">
        <v>116</v>
      </c>
      <c r="G16" s="97" t="s">
        <v>162</v>
      </c>
      <c r="H16" s="96" t="s">
        <v>116</v>
      </c>
      <c r="I16" s="110" t="s">
        <v>58</v>
      </c>
      <c r="J16" s="96" t="s">
        <v>58</v>
      </c>
      <c r="K16" s="110" t="s">
        <v>85</v>
      </c>
      <c r="L16" s="98">
        <v>43308</v>
      </c>
      <c r="M16" s="99" t="s">
        <v>116</v>
      </c>
      <c r="O16" s="103" t="s">
        <v>178</v>
      </c>
      <c r="P16" s="99" t="s">
        <v>219</v>
      </c>
      <c r="Q16" s="99">
        <v>4</v>
      </c>
      <c r="R16" s="99" t="s">
        <v>165</v>
      </c>
    </row>
    <row r="17" spans="1:18" ht="25.8" x14ac:dyDescent="0.5">
      <c r="A17" s="94" t="s">
        <v>220</v>
      </c>
      <c r="B17" s="96">
        <v>449692</v>
      </c>
      <c r="C17" s="96">
        <v>4473147</v>
      </c>
      <c r="D17" s="96" t="s">
        <v>58</v>
      </c>
      <c r="E17" s="96" t="s">
        <v>58</v>
      </c>
      <c r="F17" s="96" t="s">
        <v>116</v>
      </c>
      <c r="G17" s="97" t="s">
        <v>158</v>
      </c>
      <c r="H17" s="96" t="s">
        <v>116</v>
      </c>
      <c r="I17" s="110" t="s">
        <v>58</v>
      </c>
      <c r="J17" s="96" t="s">
        <v>58</v>
      </c>
      <c r="K17" s="110" t="s">
        <v>85</v>
      </c>
      <c r="L17" s="98">
        <v>43305</v>
      </c>
      <c r="M17" s="99" t="s">
        <v>116</v>
      </c>
      <c r="O17" s="103" t="s">
        <v>221</v>
      </c>
      <c r="P17" s="99" t="s">
        <v>222</v>
      </c>
      <c r="Q17" s="99">
        <v>4</v>
      </c>
      <c r="R17" s="99" t="s">
        <v>223</v>
      </c>
    </row>
    <row r="18" spans="1:18" ht="25.8" x14ac:dyDescent="0.5">
      <c r="A18" s="94" t="s">
        <v>224</v>
      </c>
      <c r="B18" s="96" t="s">
        <v>225</v>
      </c>
      <c r="C18" s="96" t="s">
        <v>226</v>
      </c>
      <c r="D18" s="96" t="s">
        <v>58</v>
      </c>
      <c r="E18" s="96" t="s">
        <v>58</v>
      </c>
      <c r="F18" s="96" t="s">
        <v>116</v>
      </c>
      <c r="G18" s="97" t="s">
        <v>158</v>
      </c>
      <c r="H18" s="96" t="s">
        <v>116</v>
      </c>
      <c r="I18" s="110" t="s">
        <v>58</v>
      </c>
      <c r="J18" s="96" t="s">
        <v>58</v>
      </c>
      <c r="K18" s="110" t="s">
        <v>85</v>
      </c>
      <c r="L18" s="98">
        <v>43319</v>
      </c>
      <c r="M18" s="99" t="s">
        <v>116</v>
      </c>
      <c r="O18" s="103" t="s">
        <v>227</v>
      </c>
      <c r="P18" s="99" t="s">
        <v>228</v>
      </c>
      <c r="Q18" s="99">
        <v>4</v>
      </c>
      <c r="R18" s="99" t="s">
        <v>165</v>
      </c>
    </row>
    <row r="19" spans="1:18" ht="25.8" x14ac:dyDescent="0.5">
      <c r="A19" s="94" t="s">
        <v>229</v>
      </c>
      <c r="B19" s="96" t="s">
        <v>230</v>
      </c>
      <c r="C19" s="96" t="s">
        <v>231</v>
      </c>
      <c r="D19" s="96" t="s">
        <v>85</v>
      </c>
      <c r="E19" s="96" t="s">
        <v>58</v>
      </c>
      <c r="F19" s="96" t="s">
        <v>116</v>
      </c>
      <c r="G19" s="97" t="s">
        <v>158</v>
      </c>
      <c r="H19" s="96" t="s">
        <v>116</v>
      </c>
      <c r="I19" s="110" t="s">
        <v>58</v>
      </c>
      <c r="J19" s="96" t="s">
        <v>58</v>
      </c>
      <c r="K19" s="110" t="s">
        <v>85</v>
      </c>
      <c r="L19" s="98">
        <v>43314</v>
      </c>
      <c r="M19" s="99" t="s">
        <v>116</v>
      </c>
      <c r="O19" s="99" t="s">
        <v>232</v>
      </c>
      <c r="P19" s="103" t="s">
        <v>233</v>
      </c>
      <c r="Q19" s="99">
        <v>4</v>
      </c>
      <c r="R19" s="99" t="s">
        <v>165</v>
      </c>
    </row>
    <row r="20" spans="1:18" s="114" customFormat="1" x14ac:dyDescent="0.5">
      <c r="A20" s="111" t="s">
        <v>234</v>
      </c>
      <c r="B20" s="112" t="s">
        <v>235</v>
      </c>
      <c r="C20" s="112" t="s">
        <v>236</v>
      </c>
      <c r="D20" s="112" t="s">
        <v>85</v>
      </c>
      <c r="E20" s="112" t="s">
        <v>85</v>
      </c>
      <c r="F20" s="112" t="s">
        <v>187</v>
      </c>
      <c r="G20" s="97" t="s">
        <v>158</v>
      </c>
      <c r="H20" s="112" t="s">
        <v>85</v>
      </c>
      <c r="I20" s="112" t="s">
        <v>85</v>
      </c>
      <c r="J20" s="96" t="s">
        <v>58</v>
      </c>
      <c r="K20" s="112" t="s">
        <v>85</v>
      </c>
      <c r="L20" s="113">
        <v>43319</v>
      </c>
      <c r="M20" s="114" t="s">
        <v>116</v>
      </c>
      <c r="O20" s="114" t="s">
        <v>237</v>
      </c>
      <c r="P20" s="114" t="s">
        <v>200</v>
      </c>
      <c r="Q20" s="114">
        <v>4</v>
      </c>
      <c r="R20" s="114" t="s">
        <v>165</v>
      </c>
    </row>
    <row r="21" spans="1:18" x14ac:dyDescent="0.5">
      <c r="A21" s="94" t="s">
        <v>238</v>
      </c>
      <c r="B21" s="96" t="s">
        <v>239</v>
      </c>
      <c r="C21" s="96" t="s">
        <v>240</v>
      </c>
      <c r="D21" s="96" t="s">
        <v>85</v>
      </c>
      <c r="E21" s="96" t="s">
        <v>58</v>
      </c>
      <c r="F21" s="96" t="s">
        <v>116</v>
      </c>
      <c r="G21" s="97" t="s">
        <v>158</v>
      </c>
      <c r="H21" s="96" t="s">
        <v>116</v>
      </c>
      <c r="I21" s="110" t="s">
        <v>58</v>
      </c>
      <c r="J21" s="96" t="s">
        <v>58</v>
      </c>
      <c r="K21" s="110" t="s">
        <v>85</v>
      </c>
      <c r="L21" s="98">
        <v>43308</v>
      </c>
      <c r="M21" s="99" t="s">
        <v>116</v>
      </c>
      <c r="O21" s="99" t="s">
        <v>118</v>
      </c>
      <c r="P21" s="99" t="s">
        <v>200</v>
      </c>
      <c r="Q21" s="99">
        <v>4</v>
      </c>
      <c r="R21" s="99" t="s">
        <v>165</v>
      </c>
    </row>
    <row r="22" spans="1:18" s="92" customFormat="1" x14ac:dyDescent="0.5">
      <c r="A22" s="91" t="s">
        <v>241</v>
      </c>
      <c r="B22" s="92" t="s">
        <v>116</v>
      </c>
      <c r="C22" s="92" t="s">
        <v>116</v>
      </c>
      <c r="D22" s="92" t="s">
        <v>116</v>
      </c>
      <c r="E22" s="92" t="s">
        <v>116</v>
      </c>
      <c r="F22" s="92" t="s">
        <v>116</v>
      </c>
      <c r="G22" s="92" t="s">
        <v>169</v>
      </c>
      <c r="H22" s="92" t="s">
        <v>116</v>
      </c>
      <c r="I22" s="92" t="s">
        <v>58</v>
      </c>
      <c r="J22" s="92" t="s">
        <v>58</v>
      </c>
      <c r="K22" s="92" t="s">
        <v>58</v>
      </c>
      <c r="L22" s="93">
        <v>41523</v>
      </c>
      <c r="M22" s="92" t="s">
        <v>242</v>
      </c>
      <c r="N22" s="92" t="s">
        <v>243</v>
      </c>
      <c r="O22" s="92" t="s">
        <v>244</v>
      </c>
      <c r="P22" s="92" t="s">
        <v>208</v>
      </c>
      <c r="Q22" s="92">
        <v>0</v>
      </c>
      <c r="R22" s="92" t="s">
        <v>116</v>
      </c>
    </row>
    <row r="23" spans="1:18" x14ac:dyDescent="0.5">
      <c r="A23" s="94" t="s">
        <v>245</v>
      </c>
      <c r="B23" s="96" t="s">
        <v>246</v>
      </c>
      <c r="C23" s="96" t="s">
        <v>247</v>
      </c>
      <c r="D23" s="96" t="s">
        <v>85</v>
      </c>
      <c r="E23" s="96" t="s">
        <v>58</v>
      </c>
      <c r="F23" s="96" t="s">
        <v>116</v>
      </c>
      <c r="G23" s="97" t="s">
        <v>162</v>
      </c>
      <c r="H23" s="96" t="s">
        <v>116</v>
      </c>
      <c r="I23" s="110" t="s">
        <v>58</v>
      </c>
      <c r="J23" s="96" t="s">
        <v>58</v>
      </c>
      <c r="K23" s="110" t="s">
        <v>85</v>
      </c>
      <c r="L23" s="98">
        <v>43308</v>
      </c>
      <c r="M23" s="99" t="s">
        <v>116</v>
      </c>
      <c r="O23" s="99" t="s">
        <v>118</v>
      </c>
      <c r="P23" s="99" t="s">
        <v>248</v>
      </c>
      <c r="Q23" s="99">
        <v>4</v>
      </c>
      <c r="R23" s="99" t="s">
        <v>165</v>
      </c>
    </row>
    <row r="24" spans="1:18" x14ac:dyDescent="0.5">
      <c r="A24" s="94" t="s">
        <v>249</v>
      </c>
      <c r="B24" s="96" t="s">
        <v>250</v>
      </c>
      <c r="C24" s="96" t="s">
        <v>251</v>
      </c>
      <c r="D24" s="96" t="s">
        <v>85</v>
      </c>
      <c r="E24" s="96" t="s">
        <v>58</v>
      </c>
      <c r="F24" s="96" t="s">
        <v>116</v>
      </c>
      <c r="G24" s="97" t="s">
        <v>162</v>
      </c>
      <c r="H24" s="96" t="s">
        <v>116</v>
      </c>
      <c r="I24" s="110" t="s">
        <v>58</v>
      </c>
      <c r="J24" s="96" t="s">
        <v>58</v>
      </c>
      <c r="K24" s="110" t="s">
        <v>85</v>
      </c>
      <c r="L24" s="98">
        <v>43308</v>
      </c>
      <c r="M24" s="99" t="s">
        <v>116</v>
      </c>
      <c r="O24" s="99" t="s">
        <v>118</v>
      </c>
      <c r="P24" s="99" t="s">
        <v>252</v>
      </c>
      <c r="Q24" s="99" t="s">
        <v>213</v>
      </c>
      <c r="R24" s="99" t="s">
        <v>165</v>
      </c>
    </row>
    <row r="25" spans="1:18" s="108" customFormat="1" x14ac:dyDescent="0.5">
      <c r="A25" s="105" t="s">
        <v>253</v>
      </c>
      <c r="B25" s="106" t="s">
        <v>254</v>
      </c>
      <c r="C25" s="106" t="s">
        <v>255</v>
      </c>
      <c r="D25" s="106" t="s">
        <v>58</v>
      </c>
      <c r="E25" s="106" t="s">
        <v>58</v>
      </c>
      <c r="F25" s="106" t="s">
        <v>187</v>
      </c>
      <c r="G25" s="97" t="s">
        <v>162</v>
      </c>
      <c r="H25" s="106" t="s">
        <v>58</v>
      </c>
      <c r="I25" s="106" t="s">
        <v>85</v>
      </c>
      <c r="J25" s="96" t="s">
        <v>58</v>
      </c>
      <c r="K25" s="106" t="s">
        <v>85</v>
      </c>
      <c r="L25" s="113">
        <v>43319</v>
      </c>
      <c r="M25" s="108" t="s">
        <v>116</v>
      </c>
      <c r="O25" s="108" t="s">
        <v>256</v>
      </c>
      <c r="P25" s="108" t="s">
        <v>200</v>
      </c>
      <c r="Q25" s="108">
        <v>4</v>
      </c>
      <c r="R25" s="108" t="s">
        <v>165</v>
      </c>
    </row>
    <row r="26" spans="1:18" x14ac:dyDescent="0.5">
      <c r="A26" s="94" t="s">
        <v>257</v>
      </c>
      <c r="B26" s="96" t="s">
        <v>258</v>
      </c>
      <c r="C26" s="96" t="s">
        <v>259</v>
      </c>
      <c r="D26" s="96" t="s">
        <v>85</v>
      </c>
      <c r="E26" s="96" t="s">
        <v>58</v>
      </c>
      <c r="F26" s="96" t="s">
        <v>116</v>
      </c>
      <c r="G26" s="97" t="s">
        <v>162</v>
      </c>
      <c r="H26" s="96" t="s">
        <v>116</v>
      </c>
      <c r="I26" s="110" t="s">
        <v>58</v>
      </c>
      <c r="J26" s="96" t="s">
        <v>58</v>
      </c>
      <c r="K26" s="110" t="s">
        <v>85</v>
      </c>
      <c r="L26" s="98">
        <v>43308</v>
      </c>
      <c r="M26" s="99" t="s">
        <v>116</v>
      </c>
      <c r="O26" s="99" t="s">
        <v>118</v>
      </c>
      <c r="P26" s="99" t="s">
        <v>200</v>
      </c>
      <c r="Q26" s="99">
        <v>4</v>
      </c>
      <c r="R26" s="99" t="s">
        <v>165</v>
      </c>
    </row>
    <row r="27" spans="1:18" s="108" customFormat="1" x14ac:dyDescent="0.5">
      <c r="A27" s="105" t="s">
        <v>260</v>
      </c>
      <c r="B27" s="106" t="s">
        <v>261</v>
      </c>
      <c r="C27" s="106" t="s">
        <v>262</v>
      </c>
      <c r="D27" s="106" t="s">
        <v>58</v>
      </c>
      <c r="E27" s="106" t="s">
        <v>58</v>
      </c>
      <c r="F27" s="106" t="s">
        <v>187</v>
      </c>
      <c r="G27" s="97" t="s">
        <v>162</v>
      </c>
      <c r="H27" s="106" t="s">
        <v>263</v>
      </c>
      <c r="I27" s="106" t="s">
        <v>85</v>
      </c>
      <c r="J27" s="96" t="s">
        <v>58</v>
      </c>
      <c r="K27" s="106" t="s">
        <v>85</v>
      </c>
      <c r="L27" s="113">
        <v>43313</v>
      </c>
      <c r="M27" s="108" t="s">
        <v>116</v>
      </c>
      <c r="O27" s="108" t="s">
        <v>264</v>
      </c>
      <c r="P27" s="108" t="s">
        <v>200</v>
      </c>
      <c r="Q27" s="108">
        <v>4</v>
      </c>
      <c r="R27" s="108" t="s">
        <v>165</v>
      </c>
    </row>
    <row r="28" spans="1:18" s="114" customFormat="1" ht="25.8" x14ac:dyDescent="0.5">
      <c r="A28" s="111" t="s">
        <v>265</v>
      </c>
      <c r="B28" s="112" t="s">
        <v>266</v>
      </c>
      <c r="C28" s="112" t="s">
        <v>267</v>
      </c>
      <c r="D28" s="112" t="s">
        <v>58</v>
      </c>
      <c r="E28" s="112" t="s">
        <v>58</v>
      </c>
      <c r="F28" s="112" t="s">
        <v>187</v>
      </c>
      <c r="G28" s="97" t="s">
        <v>162</v>
      </c>
      <c r="H28" s="112" t="s">
        <v>85</v>
      </c>
      <c r="I28" s="112" t="s">
        <v>85</v>
      </c>
      <c r="J28" s="96" t="s">
        <v>58</v>
      </c>
      <c r="K28" s="112" t="s">
        <v>85</v>
      </c>
      <c r="L28" s="113">
        <v>43319</v>
      </c>
      <c r="M28" s="114" t="s">
        <v>116</v>
      </c>
      <c r="O28" s="114" t="s">
        <v>268</v>
      </c>
      <c r="P28" s="115" t="s">
        <v>269</v>
      </c>
      <c r="Q28" s="114" t="s">
        <v>270</v>
      </c>
      <c r="R28" s="114" t="s">
        <v>271</v>
      </c>
    </row>
    <row r="29" spans="1:18" ht="25.8" x14ac:dyDescent="0.5">
      <c r="A29" s="94" t="s">
        <v>272</v>
      </c>
      <c r="B29" s="96" t="s">
        <v>273</v>
      </c>
      <c r="C29" s="96">
        <v>4468593</v>
      </c>
      <c r="D29" s="96" t="s">
        <v>58</v>
      </c>
      <c r="E29" s="96" t="s">
        <v>85</v>
      </c>
      <c r="F29" s="96" t="s">
        <v>116</v>
      </c>
      <c r="G29" s="97" t="s">
        <v>169</v>
      </c>
      <c r="H29" s="96" t="s">
        <v>116</v>
      </c>
      <c r="I29" s="110" t="s">
        <v>58</v>
      </c>
      <c r="J29" s="96" t="s">
        <v>58</v>
      </c>
      <c r="K29" s="110" t="s">
        <v>85</v>
      </c>
      <c r="L29" s="98">
        <v>43315</v>
      </c>
      <c r="M29" s="99" t="s">
        <v>116</v>
      </c>
      <c r="O29" s="99" t="s">
        <v>274</v>
      </c>
      <c r="P29" s="103" t="s">
        <v>275</v>
      </c>
      <c r="Q29" s="99">
        <v>4</v>
      </c>
      <c r="R29" s="99" t="s">
        <v>165</v>
      </c>
    </row>
    <row r="30" spans="1:18" s="108" customFormat="1" x14ac:dyDescent="0.5">
      <c r="A30" s="105" t="s">
        <v>276</v>
      </c>
      <c r="B30" s="106" t="s">
        <v>277</v>
      </c>
      <c r="C30" s="106" t="s">
        <v>278</v>
      </c>
      <c r="D30" s="106" t="s">
        <v>85</v>
      </c>
      <c r="E30" s="106" t="s">
        <v>58</v>
      </c>
      <c r="F30" s="106" t="s">
        <v>187</v>
      </c>
      <c r="G30" s="97" t="s">
        <v>162</v>
      </c>
      <c r="H30" s="106" t="s">
        <v>58</v>
      </c>
      <c r="I30" s="106" t="s">
        <v>85</v>
      </c>
      <c r="J30" s="96" t="s">
        <v>58</v>
      </c>
      <c r="K30" s="106" t="s">
        <v>85</v>
      </c>
      <c r="L30" s="113">
        <v>43319</v>
      </c>
      <c r="M30" s="108" t="s">
        <v>116</v>
      </c>
      <c r="O30" s="108" t="s">
        <v>264</v>
      </c>
      <c r="P30" s="108" t="s">
        <v>200</v>
      </c>
      <c r="Q30" s="108">
        <v>4</v>
      </c>
      <c r="R30" s="108" t="s">
        <v>165</v>
      </c>
    </row>
    <row r="31" spans="1:18" ht="25.8" x14ac:dyDescent="0.5">
      <c r="A31" s="94" t="s">
        <v>279</v>
      </c>
      <c r="B31" s="96" t="s">
        <v>280</v>
      </c>
      <c r="C31" s="96" t="s">
        <v>281</v>
      </c>
      <c r="D31" s="96" t="s">
        <v>58</v>
      </c>
      <c r="E31" s="96" t="s">
        <v>58</v>
      </c>
      <c r="F31" s="96" t="s">
        <v>116</v>
      </c>
      <c r="G31" s="97" t="s">
        <v>169</v>
      </c>
      <c r="H31" s="96" t="s">
        <v>116</v>
      </c>
      <c r="I31" s="110" t="s">
        <v>58</v>
      </c>
      <c r="J31" s="96" t="s">
        <v>58</v>
      </c>
      <c r="K31" s="110" t="s">
        <v>85</v>
      </c>
      <c r="L31" s="98">
        <v>43320</v>
      </c>
      <c r="M31" s="99" t="s">
        <v>116</v>
      </c>
      <c r="O31" s="99" t="s">
        <v>282</v>
      </c>
      <c r="P31" s="103" t="s">
        <v>283</v>
      </c>
      <c r="Q31" s="99">
        <v>4</v>
      </c>
      <c r="R31" s="99" t="s">
        <v>165</v>
      </c>
    </row>
    <row r="32" spans="1:18" s="108" customFormat="1" x14ac:dyDescent="0.5">
      <c r="A32" s="105" t="s">
        <v>284</v>
      </c>
      <c r="B32" s="106" t="s">
        <v>285</v>
      </c>
      <c r="C32" s="106" t="s">
        <v>286</v>
      </c>
      <c r="D32" s="106" t="s">
        <v>85</v>
      </c>
      <c r="E32" s="106" t="s">
        <v>85</v>
      </c>
      <c r="F32" s="106" t="s">
        <v>187</v>
      </c>
      <c r="G32" s="97" t="s">
        <v>169</v>
      </c>
      <c r="H32" s="106" t="s">
        <v>58</v>
      </c>
      <c r="I32" s="106" t="s">
        <v>85</v>
      </c>
      <c r="J32" s="96" t="s">
        <v>58</v>
      </c>
      <c r="K32" s="106" t="s">
        <v>85</v>
      </c>
      <c r="L32" s="107">
        <v>43312</v>
      </c>
      <c r="M32" s="108" t="s">
        <v>116</v>
      </c>
      <c r="O32" s="108" t="s">
        <v>287</v>
      </c>
      <c r="P32" s="108" t="s">
        <v>288</v>
      </c>
      <c r="Q32" s="108">
        <v>4</v>
      </c>
      <c r="R32" s="108" t="s">
        <v>165</v>
      </c>
    </row>
    <row r="33" spans="1:18" x14ac:dyDescent="0.5">
      <c r="A33" s="94" t="s">
        <v>289</v>
      </c>
      <c r="B33" s="96" t="s">
        <v>290</v>
      </c>
      <c r="C33" s="96" t="s">
        <v>291</v>
      </c>
      <c r="D33" s="96" t="s">
        <v>58</v>
      </c>
      <c r="E33" s="96" t="s">
        <v>58</v>
      </c>
      <c r="F33" s="96" t="s">
        <v>116</v>
      </c>
      <c r="G33" s="97" t="s">
        <v>169</v>
      </c>
      <c r="H33" s="96" t="s">
        <v>116</v>
      </c>
      <c r="I33" s="110" t="s">
        <v>58</v>
      </c>
      <c r="J33" s="96" t="s">
        <v>58</v>
      </c>
      <c r="K33" s="110" t="s">
        <v>85</v>
      </c>
      <c r="L33" s="98">
        <v>43305</v>
      </c>
      <c r="M33" s="99" t="s">
        <v>116</v>
      </c>
      <c r="O33" s="99" t="s">
        <v>292</v>
      </c>
      <c r="P33" s="108" t="s">
        <v>288</v>
      </c>
      <c r="Q33" s="99">
        <v>4</v>
      </c>
      <c r="R33" s="99" t="s">
        <v>165</v>
      </c>
    </row>
    <row r="34" spans="1:18" ht="25.8" x14ac:dyDescent="0.5">
      <c r="A34" s="94" t="s">
        <v>293</v>
      </c>
      <c r="B34" s="96" t="s">
        <v>294</v>
      </c>
      <c r="C34" s="96" t="s">
        <v>295</v>
      </c>
      <c r="D34" s="96" t="s">
        <v>85</v>
      </c>
      <c r="E34" s="96" t="s">
        <v>85</v>
      </c>
      <c r="F34" s="96" t="s">
        <v>116</v>
      </c>
      <c r="G34" s="97" t="s">
        <v>169</v>
      </c>
      <c r="H34" s="96" t="s">
        <v>116</v>
      </c>
      <c r="I34" s="110" t="s">
        <v>58</v>
      </c>
      <c r="J34" s="96" t="s">
        <v>58</v>
      </c>
      <c r="K34" s="110" t="s">
        <v>85</v>
      </c>
      <c r="L34" s="98">
        <v>43306</v>
      </c>
      <c r="M34" s="99" t="s">
        <v>116</v>
      </c>
      <c r="O34" s="103" t="s">
        <v>296</v>
      </c>
      <c r="P34" s="103" t="s">
        <v>297</v>
      </c>
      <c r="Q34" s="99">
        <v>4</v>
      </c>
      <c r="R34" s="99" t="s">
        <v>165</v>
      </c>
    </row>
    <row r="35" spans="1:18" s="92" customFormat="1" x14ac:dyDescent="0.5">
      <c r="A35" s="91" t="s">
        <v>298</v>
      </c>
      <c r="B35" s="92" t="s">
        <v>116</v>
      </c>
      <c r="C35" s="92" t="s">
        <v>116</v>
      </c>
      <c r="D35" s="92" t="s">
        <v>116</v>
      </c>
      <c r="E35" s="92" t="s">
        <v>116</v>
      </c>
      <c r="F35" s="92" t="s">
        <v>116</v>
      </c>
      <c r="G35" s="92" t="s">
        <v>162</v>
      </c>
      <c r="H35" s="92" t="s">
        <v>116</v>
      </c>
      <c r="I35" s="92" t="s">
        <v>58</v>
      </c>
      <c r="J35" s="92" t="s">
        <v>58</v>
      </c>
      <c r="K35" s="92" t="s">
        <v>58</v>
      </c>
      <c r="L35" s="93">
        <v>40065</v>
      </c>
      <c r="M35" s="92" t="s">
        <v>151</v>
      </c>
      <c r="N35" s="92" t="s">
        <v>159</v>
      </c>
      <c r="O35" s="92" t="s">
        <v>299</v>
      </c>
      <c r="P35" s="92" t="s">
        <v>116</v>
      </c>
      <c r="Q35" s="92">
        <v>4</v>
      </c>
      <c r="R35" s="92" t="s">
        <v>165</v>
      </c>
    </row>
    <row r="36" spans="1:18" x14ac:dyDescent="0.5">
      <c r="A36" s="94" t="s">
        <v>300</v>
      </c>
      <c r="B36" s="96" t="s">
        <v>301</v>
      </c>
      <c r="C36" s="96" t="s">
        <v>302</v>
      </c>
      <c r="D36" s="96" t="s">
        <v>58</v>
      </c>
      <c r="E36" s="96" t="s">
        <v>85</v>
      </c>
      <c r="F36" s="96" t="s">
        <v>116</v>
      </c>
      <c r="G36" s="97" t="s">
        <v>162</v>
      </c>
      <c r="H36" s="96" t="s">
        <v>116</v>
      </c>
      <c r="I36" s="110" t="s">
        <v>58</v>
      </c>
      <c r="J36" s="96" t="s">
        <v>58</v>
      </c>
      <c r="K36" s="110" t="s">
        <v>85</v>
      </c>
      <c r="L36" s="98">
        <v>43314</v>
      </c>
      <c r="M36" s="99" t="s">
        <v>116</v>
      </c>
      <c r="O36" s="99" t="s">
        <v>303</v>
      </c>
      <c r="P36" s="99" t="s">
        <v>304</v>
      </c>
      <c r="Q36" s="99">
        <v>4</v>
      </c>
      <c r="R36" s="99" t="s">
        <v>165</v>
      </c>
    </row>
    <row r="37" spans="1:18" x14ac:dyDescent="0.5">
      <c r="A37" s="94" t="s">
        <v>305</v>
      </c>
      <c r="B37" s="96" t="s">
        <v>306</v>
      </c>
      <c r="C37" s="96" t="s">
        <v>307</v>
      </c>
      <c r="D37" s="96" t="s">
        <v>85</v>
      </c>
      <c r="E37" s="96" t="s">
        <v>58</v>
      </c>
      <c r="F37" s="96" t="s">
        <v>116</v>
      </c>
      <c r="G37" s="97" t="s">
        <v>162</v>
      </c>
      <c r="H37" s="96" t="s">
        <v>116</v>
      </c>
      <c r="I37" s="110" t="s">
        <v>58</v>
      </c>
      <c r="J37" s="96" t="s">
        <v>58</v>
      </c>
      <c r="K37" s="110" t="s">
        <v>85</v>
      </c>
      <c r="L37" s="98">
        <v>43308</v>
      </c>
      <c r="M37" s="99" t="s">
        <v>116</v>
      </c>
      <c r="O37" s="99" t="s">
        <v>118</v>
      </c>
      <c r="P37" s="99" t="s">
        <v>200</v>
      </c>
      <c r="Q37" s="99">
        <v>4</v>
      </c>
      <c r="R37" s="99" t="s">
        <v>165</v>
      </c>
    </row>
    <row r="38" spans="1:18" ht="25.8" x14ac:dyDescent="0.5">
      <c r="A38" s="94" t="s">
        <v>308</v>
      </c>
      <c r="B38" s="96" t="s">
        <v>309</v>
      </c>
      <c r="C38" s="96" t="s">
        <v>310</v>
      </c>
      <c r="D38" s="96" t="s">
        <v>58</v>
      </c>
      <c r="E38" s="96" t="s">
        <v>58</v>
      </c>
      <c r="F38" s="96" t="s">
        <v>116</v>
      </c>
      <c r="G38" s="97" t="s">
        <v>169</v>
      </c>
      <c r="H38" s="96" t="s">
        <v>116</v>
      </c>
      <c r="I38" s="110" t="s">
        <v>58</v>
      </c>
      <c r="J38" s="96" t="s">
        <v>58</v>
      </c>
      <c r="K38" s="110" t="s">
        <v>85</v>
      </c>
      <c r="L38" s="98">
        <v>43306</v>
      </c>
      <c r="M38" s="99" t="s">
        <v>116</v>
      </c>
      <c r="O38" s="99" t="s">
        <v>311</v>
      </c>
      <c r="P38" s="103" t="s">
        <v>312</v>
      </c>
      <c r="Q38" s="99">
        <v>4</v>
      </c>
      <c r="R38" s="99" t="s">
        <v>165</v>
      </c>
    </row>
    <row r="39" spans="1:18" x14ac:dyDescent="0.5">
      <c r="A39" s="94" t="s">
        <v>313</v>
      </c>
      <c r="B39" s="96" t="s">
        <v>314</v>
      </c>
      <c r="C39" s="96" t="s">
        <v>315</v>
      </c>
      <c r="D39" s="96" t="s">
        <v>85</v>
      </c>
      <c r="E39" s="96" t="s">
        <v>58</v>
      </c>
      <c r="F39" s="96" t="s">
        <v>116</v>
      </c>
      <c r="G39" s="97" t="s">
        <v>162</v>
      </c>
      <c r="H39" s="96" t="s">
        <v>116</v>
      </c>
      <c r="I39" s="110" t="s">
        <v>58</v>
      </c>
      <c r="J39" s="96" t="s">
        <v>58</v>
      </c>
      <c r="K39" s="110" t="s">
        <v>85</v>
      </c>
      <c r="L39" s="98">
        <v>43312</v>
      </c>
      <c r="M39" s="99" t="s">
        <v>116</v>
      </c>
      <c r="O39" s="99" t="s">
        <v>118</v>
      </c>
      <c r="P39" s="99" t="s">
        <v>316</v>
      </c>
      <c r="Q39" s="99">
        <v>4</v>
      </c>
      <c r="R39" s="99" t="s">
        <v>165</v>
      </c>
    </row>
    <row r="40" spans="1:18" ht="25.8" x14ac:dyDescent="0.5">
      <c r="A40" s="94" t="s">
        <v>317</v>
      </c>
      <c r="B40" s="96" t="s">
        <v>318</v>
      </c>
      <c r="C40" s="96" t="s">
        <v>319</v>
      </c>
      <c r="D40" s="96" t="s">
        <v>85</v>
      </c>
      <c r="E40" s="96" t="s">
        <v>58</v>
      </c>
      <c r="F40" s="96" t="s">
        <v>116</v>
      </c>
      <c r="G40" s="97" t="s">
        <v>162</v>
      </c>
      <c r="H40" s="96" t="s">
        <v>116</v>
      </c>
      <c r="I40" s="110" t="s">
        <v>58</v>
      </c>
      <c r="J40" s="96" t="s">
        <v>58</v>
      </c>
      <c r="K40" s="110" t="s">
        <v>85</v>
      </c>
      <c r="L40" s="98">
        <v>43312</v>
      </c>
      <c r="M40" s="99" t="s">
        <v>116</v>
      </c>
      <c r="O40" s="103" t="s">
        <v>320</v>
      </c>
      <c r="P40" s="99" t="s">
        <v>200</v>
      </c>
      <c r="Q40" s="99" t="s">
        <v>213</v>
      </c>
      <c r="R40" s="99" t="s">
        <v>165</v>
      </c>
    </row>
    <row r="41" spans="1:18" s="121" customFormat="1" x14ac:dyDescent="0.5">
      <c r="A41" s="116" t="s">
        <v>321</v>
      </c>
      <c r="B41" s="117" t="s">
        <v>322</v>
      </c>
      <c r="C41" s="117" t="s">
        <v>323</v>
      </c>
      <c r="D41" s="117" t="s">
        <v>58</v>
      </c>
      <c r="E41" s="117" t="s">
        <v>58</v>
      </c>
      <c r="F41" s="117" t="s">
        <v>116</v>
      </c>
      <c r="G41" s="118" t="s">
        <v>162</v>
      </c>
      <c r="H41" s="117" t="s">
        <v>116</v>
      </c>
      <c r="I41" s="119" t="s">
        <v>58</v>
      </c>
      <c r="J41" s="117" t="s">
        <v>58</v>
      </c>
      <c r="K41" s="119" t="s">
        <v>85</v>
      </c>
      <c r="L41" s="120">
        <v>43305</v>
      </c>
      <c r="M41" s="121" t="s">
        <v>116</v>
      </c>
      <c r="O41" s="121" t="s">
        <v>324</v>
      </c>
      <c r="P41" s="121" t="s">
        <v>200</v>
      </c>
      <c r="Q41" s="121">
        <v>4</v>
      </c>
      <c r="R41" s="121" t="s">
        <v>165</v>
      </c>
    </row>
    <row r="42" spans="1:18" s="123" customFormat="1" x14ac:dyDescent="0.5">
      <c r="A42" s="122" t="s">
        <v>325</v>
      </c>
      <c r="B42" s="123">
        <v>449707</v>
      </c>
      <c r="C42" s="123">
        <v>4473015</v>
      </c>
      <c r="D42" s="123" t="s">
        <v>58</v>
      </c>
      <c r="E42" s="123" t="s">
        <v>58</v>
      </c>
      <c r="F42" s="123" t="s">
        <v>116</v>
      </c>
      <c r="G42" s="92" t="s">
        <v>162</v>
      </c>
      <c r="H42" s="123" t="s">
        <v>116</v>
      </c>
      <c r="I42" s="124" t="s">
        <v>58</v>
      </c>
      <c r="J42" s="123" t="s">
        <v>58</v>
      </c>
      <c r="K42" s="124" t="s">
        <v>58</v>
      </c>
      <c r="L42" s="125">
        <v>41471</v>
      </c>
      <c r="M42" s="123" t="s">
        <v>326</v>
      </c>
      <c r="N42" s="123" t="s">
        <v>327</v>
      </c>
      <c r="O42" s="123" t="s">
        <v>328</v>
      </c>
      <c r="P42" s="123" t="s">
        <v>329</v>
      </c>
      <c r="Q42" s="123">
        <v>4</v>
      </c>
      <c r="R42" s="123" t="s">
        <v>165</v>
      </c>
    </row>
    <row r="43" spans="1:18" s="131" customFormat="1" ht="25.8" x14ac:dyDescent="0.5">
      <c r="A43" s="126" t="s">
        <v>330</v>
      </c>
      <c r="B43" s="127" t="s">
        <v>331</v>
      </c>
      <c r="C43" s="127" t="s">
        <v>332</v>
      </c>
      <c r="D43" s="127" t="s">
        <v>58</v>
      </c>
      <c r="E43" s="127" t="s">
        <v>85</v>
      </c>
      <c r="F43" s="127" t="s">
        <v>116</v>
      </c>
      <c r="G43" s="128" t="s">
        <v>191</v>
      </c>
      <c r="H43" s="127" t="s">
        <v>116</v>
      </c>
      <c r="I43" s="129" t="s">
        <v>58</v>
      </c>
      <c r="J43" s="127" t="s">
        <v>58</v>
      </c>
      <c r="K43" s="129" t="s">
        <v>85</v>
      </c>
      <c r="L43" s="130">
        <v>43314</v>
      </c>
      <c r="M43" s="131" t="s">
        <v>116</v>
      </c>
      <c r="O43" s="132" t="s">
        <v>333</v>
      </c>
      <c r="P43" s="132" t="s">
        <v>334</v>
      </c>
      <c r="Q43" s="131" t="s">
        <v>335</v>
      </c>
      <c r="R43" s="131" t="s">
        <v>165</v>
      </c>
    </row>
    <row r="44" spans="1:18" ht="25.8" x14ac:dyDescent="0.5">
      <c r="A44" s="94" t="s">
        <v>336</v>
      </c>
      <c r="B44" s="96" t="s">
        <v>337</v>
      </c>
      <c r="C44" s="96" t="s">
        <v>338</v>
      </c>
      <c r="D44" s="96" t="s">
        <v>58</v>
      </c>
      <c r="E44" s="96" t="s">
        <v>85</v>
      </c>
      <c r="F44" s="96" t="s">
        <v>116</v>
      </c>
      <c r="G44" s="97" t="s">
        <v>191</v>
      </c>
      <c r="H44" s="96" t="s">
        <v>116</v>
      </c>
      <c r="I44" s="110" t="s">
        <v>58</v>
      </c>
      <c r="J44" s="96" t="s">
        <v>58</v>
      </c>
      <c r="K44" s="110" t="s">
        <v>85</v>
      </c>
      <c r="L44" s="98">
        <v>43315</v>
      </c>
      <c r="M44" s="99" t="s">
        <v>116</v>
      </c>
      <c r="O44" s="103" t="s">
        <v>339</v>
      </c>
      <c r="P44" s="103" t="s">
        <v>340</v>
      </c>
      <c r="Q44" s="99">
        <v>4</v>
      </c>
      <c r="R44" s="99" t="s">
        <v>165</v>
      </c>
    </row>
    <row r="45" spans="1:18" x14ac:dyDescent="0.5">
      <c r="A45" s="94" t="s">
        <v>341</v>
      </c>
      <c r="B45" s="96" t="s">
        <v>342</v>
      </c>
      <c r="C45" s="96" t="s">
        <v>343</v>
      </c>
      <c r="D45" s="96" t="s">
        <v>58</v>
      </c>
      <c r="E45" s="96" t="s">
        <v>85</v>
      </c>
      <c r="F45" s="96" t="s">
        <v>116</v>
      </c>
      <c r="G45" s="97" t="s">
        <v>162</v>
      </c>
      <c r="H45" s="96" t="s">
        <v>116</v>
      </c>
      <c r="I45" s="110" t="s">
        <v>58</v>
      </c>
      <c r="J45" s="96" t="s">
        <v>58</v>
      </c>
      <c r="K45" s="110" t="s">
        <v>85</v>
      </c>
      <c r="L45" s="98">
        <v>43312</v>
      </c>
      <c r="M45" s="99" t="s">
        <v>116</v>
      </c>
      <c r="O45" s="103" t="s">
        <v>344</v>
      </c>
      <c r="P45" s="103" t="s">
        <v>345</v>
      </c>
      <c r="Q45" s="99" t="s">
        <v>335</v>
      </c>
      <c r="R45" s="99" t="s">
        <v>165</v>
      </c>
    </row>
    <row r="46" spans="1:18" s="108" customFormat="1" ht="25.8" x14ac:dyDescent="0.5">
      <c r="A46" s="105" t="s">
        <v>346</v>
      </c>
      <c r="B46" s="106" t="s">
        <v>347</v>
      </c>
      <c r="C46" s="106" t="s">
        <v>348</v>
      </c>
      <c r="D46" s="106" t="s">
        <v>58</v>
      </c>
      <c r="E46" s="106" t="s">
        <v>85</v>
      </c>
      <c r="F46" s="106" t="s">
        <v>187</v>
      </c>
      <c r="G46" s="97" t="s">
        <v>162</v>
      </c>
      <c r="H46" s="106" t="s">
        <v>58</v>
      </c>
      <c r="I46" s="106" t="s">
        <v>85</v>
      </c>
      <c r="J46" s="96" t="s">
        <v>58</v>
      </c>
      <c r="K46" s="106" t="s">
        <v>85</v>
      </c>
      <c r="L46" s="107">
        <v>43320</v>
      </c>
      <c r="M46" s="108" t="s">
        <v>116</v>
      </c>
      <c r="O46" s="109" t="s">
        <v>349</v>
      </c>
      <c r="P46" s="109" t="s">
        <v>350</v>
      </c>
      <c r="Q46" s="108">
        <v>4</v>
      </c>
      <c r="R46" s="108" t="s">
        <v>165</v>
      </c>
    </row>
    <row r="47" spans="1:18" x14ac:dyDescent="0.5">
      <c r="A47" s="94" t="s">
        <v>351</v>
      </c>
      <c r="B47" s="96">
        <v>449259</v>
      </c>
      <c r="C47" s="96">
        <v>4472916</v>
      </c>
      <c r="D47" s="96" t="s">
        <v>58</v>
      </c>
      <c r="E47" s="96" t="s">
        <v>85</v>
      </c>
      <c r="F47" s="96" t="s">
        <v>116</v>
      </c>
      <c r="G47" s="97" t="s">
        <v>162</v>
      </c>
      <c r="H47" s="96" t="s">
        <v>116</v>
      </c>
      <c r="I47" s="110" t="s">
        <v>58</v>
      </c>
      <c r="J47" s="96" t="s">
        <v>58</v>
      </c>
      <c r="K47" s="110" t="s">
        <v>85</v>
      </c>
      <c r="L47" s="98">
        <v>43305</v>
      </c>
      <c r="M47" s="99" t="s">
        <v>116</v>
      </c>
      <c r="O47" s="99" t="s">
        <v>352</v>
      </c>
      <c r="P47" s="99" t="s">
        <v>200</v>
      </c>
      <c r="Q47" s="99">
        <v>4</v>
      </c>
      <c r="R47" s="99" t="s">
        <v>165</v>
      </c>
    </row>
    <row r="48" spans="1:18" s="114" customFormat="1" x14ac:dyDescent="0.5">
      <c r="A48" s="111" t="s">
        <v>49</v>
      </c>
      <c r="B48" s="112" t="s">
        <v>353</v>
      </c>
      <c r="C48" s="112" t="s">
        <v>354</v>
      </c>
      <c r="D48" s="112" t="s">
        <v>58</v>
      </c>
      <c r="E48" s="112" t="s">
        <v>58</v>
      </c>
      <c r="F48" s="112" t="s">
        <v>187</v>
      </c>
      <c r="G48" s="97" t="s">
        <v>355</v>
      </c>
      <c r="H48" s="112" t="s">
        <v>85</v>
      </c>
      <c r="I48" s="112" t="s">
        <v>85</v>
      </c>
      <c r="J48" s="96" t="s">
        <v>58</v>
      </c>
      <c r="K48" s="112" t="s">
        <v>85</v>
      </c>
      <c r="L48" s="113">
        <v>43313</v>
      </c>
      <c r="M48" s="114" t="s">
        <v>116</v>
      </c>
      <c r="O48" s="114" t="s">
        <v>356</v>
      </c>
      <c r="P48" s="114" t="s">
        <v>357</v>
      </c>
      <c r="Q48" s="114">
        <v>4</v>
      </c>
      <c r="R48" s="114" t="s">
        <v>165</v>
      </c>
    </row>
    <row r="49" spans="1:18" s="114" customFormat="1" x14ac:dyDescent="0.5">
      <c r="A49" s="111" t="s">
        <v>50</v>
      </c>
      <c r="B49" s="112" t="s">
        <v>358</v>
      </c>
      <c r="C49" s="112">
        <v>4467439</v>
      </c>
      <c r="D49" s="112" t="s">
        <v>85</v>
      </c>
      <c r="E49" s="112" t="s">
        <v>58</v>
      </c>
      <c r="F49" s="112" t="s">
        <v>187</v>
      </c>
      <c r="G49" s="97" t="s">
        <v>355</v>
      </c>
      <c r="H49" s="112" t="s">
        <v>85</v>
      </c>
      <c r="I49" s="112" t="s">
        <v>85</v>
      </c>
      <c r="J49" s="96" t="s">
        <v>58</v>
      </c>
      <c r="K49" s="112" t="s">
        <v>85</v>
      </c>
      <c r="L49" s="113">
        <v>43319</v>
      </c>
      <c r="M49" s="114" t="s">
        <v>116</v>
      </c>
      <c r="O49" s="115" t="s">
        <v>359</v>
      </c>
      <c r="P49" s="114" t="s">
        <v>360</v>
      </c>
      <c r="Q49" s="114" t="s">
        <v>335</v>
      </c>
      <c r="R49" s="114" t="s">
        <v>165</v>
      </c>
    </row>
    <row r="50" spans="1:18" s="114" customFormat="1" x14ac:dyDescent="0.5">
      <c r="A50" s="111" t="s">
        <v>51</v>
      </c>
      <c r="B50" s="112" t="s">
        <v>361</v>
      </c>
      <c r="C50" s="112" t="s">
        <v>362</v>
      </c>
      <c r="D50" s="112" t="s">
        <v>85</v>
      </c>
      <c r="E50" s="112" t="s">
        <v>58</v>
      </c>
      <c r="F50" s="112" t="s">
        <v>187</v>
      </c>
      <c r="G50" s="97" t="s">
        <v>355</v>
      </c>
      <c r="H50" s="112" t="s">
        <v>85</v>
      </c>
      <c r="I50" s="112" t="s">
        <v>85</v>
      </c>
      <c r="J50" s="96" t="s">
        <v>58</v>
      </c>
      <c r="K50" s="112" t="s">
        <v>85</v>
      </c>
      <c r="L50" s="113">
        <v>43319</v>
      </c>
      <c r="M50" s="114" t="s">
        <v>116</v>
      </c>
      <c r="O50" s="115" t="s">
        <v>359</v>
      </c>
      <c r="P50" s="114" t="s">
        <v>200</v>
      </c>
      <c r="Q50" s="114">
        <v>4</v>
      </c>
      <c r="R50" s="114" t="s">
        <v>165</v>
      </c>
    </row>
    <row r="51" spans="1:18" s="114" customFormat="1" x14ac:dyDescent="0.5">
      <c r="A51" s="111" t="s">
        <v>52</v>
      </c>
      <c r="B51" s="112">
        <v>447005</v>
      </c>
      <c r="C51" s="112" t="s">
        <v>363</v>
      </c>
      <c r="D51" s="112" t="s">
        <v>58</v>
      </c>
      <c r="E51" s="112" t="s">
        <v>85</v>
      </c>
      <c r="F51" s="112" t="s">
        <v>187</v>
      </c>
      <c r="G51" s="97" t="s">
        <v>355</v>
      </c>
      <c r="H51" s="112" t="s">
        <v>85</v>
      </c>
      <c r="I51" s="112" t="s">
        <v>85</v>
      </c>
      <c r="J51" s="96" t="s">
        <v>58</v>
      </c>
      <c r="K51" s="112" t="s">
        <v>85</v>
      </c>
      <c r="L51" s="113">
        <v>43319</v>
      </c>
      <c r="M51" s="114" t="s">
        <v>116</v>
      </c>
      <c r="O51" s="114" t="s">
        <v>364</v>
      </c>
      <c r="P51" s="114" t="s">
        <v>200</v>
      </c>
      <c r="Q51" s="114">
        <v>4</v>
      </c>
      <c r="R51" s="114" t="s">
        <v>165</v>
      </c>
    </row>
    <row r="52" spans="1:18" s="108" customFormat="1" ht="39" customHeight="1" x14ac:dyDescent="0.5">
      <c r="A52" s="105" t="s">
        <v>53</v>
      </c>
      <c r="B52" s="106" t="s">
        <v>365</v>
      </c>
      <c r="C52" s="106" t="s">
        <v>236</v>
      </c>
      <c r="D52" s="106" t="s">
        <v>85</v>
      </c>
      <c r="E52" s="106" t="s">
        <v>85</v>
      </c>
      <c r="F52" s="106" t="s">
        <v>187</v>
      </c>
      <c r="G52" s="97" t="s">
        <v>355</v>
      </c>
      <c r="H52" s="106" t="s">
        <v>58</v>
      </c>
      <c r="I52" s="106" t="s">
        <v>85</v>
      </c>
      <c r="J52" s="96" t="s">
        <v>58</v>
      </c>
      <c r="K52" s="106" t="s">
        <v>85</v>
      </c>
      <c r="L52" s="113">
        <v>43319</v>
      </c>
      <c r="M52" s="108" t="s">
        <v>116</v>
      </c>
      <c r="O52" s="108" t="s">
        <v>366</v>
      </c>
      <c r="P52" s="109" t="s">
        <v>367</v>
      </c>
      <c r="Q52" s="108">
        <v>4</v>
      </c>
      <c r="R52" s="108" t="s">
        <v>165</v>
      </c>
    </row>
    <row r="53" spans="1:18" s="108" customFormat="1" x14ac:dyDescent="0.5">
      <c r="A53" s="105" t="s">
        <v>108</v>
      </c>
      <c r="B53" s="106" t="s">
        <v>368</v>
      </c>
      <c r="C53" s="106" t="s">
        <v>369</v>
      </c>
      <c r="D53" s="106" t="s">
        <v>58</v>
      </c>
      <c r="E53" s="106" t="s">
        <v>58</v>
      </c>
      <c r="F53" s="106" t="s">
        <v>116</v>
      </c>
      <c r="G53" s="97" t="s">
        <v>326</v>
      </c>
      <c r="H53" s="106" t="s">
        <v>58</v>
      </c>
      <c r="I53" s="106" t="s">
        <v>58</v>
      </c>
      <c r="J53" s="96" t="s">
        <v>58</v>
      </c>
      <c r="K53" s="106" t="s">
        <v>85</v>
      </c>
      <c r="L53" s="113">
        <v>43334</v>
      </c>
      <c r="M53" s="108" t="s">
        <v>116</v>
      </c>
      <c r="O53" s="108" t="s">
        <v>370</v>
      </c>
      <c r="P53" s="108" t="s">
        <v>371</v>
      </c>
      <c r="Q53" s="108" t="s">
        <v>213</v>
      </c>
      <c r="R53" s="108" t="s">
        <v>165</v>
      </c>
    </row>
    <row r="54" spans="1:18" x14ac:dyDescent="0.5">
      <c r="A54" s="94" t="s">
        <v>372</v>
      </c>
      <c r="B54" s="96" t="s">
        <v>373</v>
      </c>
      <c r="C54" s="96" t="s">
        <v>374</v>
      </c>
      <c r="D54" s="96" t="s">
        <v>58</v>
      </c>
      <c r="E54" s="96" t="s">
        <v>58</v>
      </c>
      <c r="F54" s="96" t="s">
        <v>116</v>
      </c>
      <c r="G54" s="97" t="s">
        <v>169</v>
      </c>
      <c r="H54" s="96" t="s">
        <v>116</v>
      </c>
      <c r="I54" s="110" t="s">
        <v>58</v>
      </c>
      <c r="J54" s="96" t="s">
        <v>58</v>
      </c>
      <c r="K54" s="110" t="s">
        <v>85</v>
      </c>
      <c r="L54" s="98">
        <v>43301</v>
      </c>
      <c r="M54" s="99" t="s">
        <v>116</v>
      </c>
      <c r="O54" s="99" t="s">
        <v>375</v>
      </c>
      <c r="P54" s="99" t="s">
        <v>200</v>
      </c>
      <c r="Q54" s="99">
        <v>4</v>
      </c>
      <c r="R54" s="99" t="s">
        <v>165</v>
      </c>
    </row>
    <row r="55" spans="1:18" x14ac:dyDescent="0.5">
      <c r="A55" s="94" t="s">
        <v>376</v>
      </c>
      <c r="B55" s="96" t="s">
        <v>377</v>
      </c>
      <c r="C55" s="96" t="s">
        <v>378</v>
      </c>
      <c r="D55" s="96" t="s">
        <v>85</v>
      </c>
      <c r="E55" s="96" t="s">
        <v>58</v>
      </c>
      <c r="F55" s="96" t="s">
        <v>116</v>
      </c>
      <c r="G55" s="97" t="s">
        <v>169</v>
      </c>
      <c r="H55" s="96" t="s">
        <v>116</v>
      </c>
      <c r="I55" s="110" t="s">
        <v>58</v>
      </c>
      <c r="J55" s="96" t="s">
        <v>58</v>
      </c>
      <c r="K55" s="110" t="s">
        <v>85</v>
      </c>
      <c r="L55" s="98">
        <v>43321</v>
      </c>
      <c r="M55" s="99" t="s">
        <v>116</v>
      </c>
      <c r="O55" s="99" t="s">
        <v>379</v>
      </c>
      <c r="P55" s="103" t="s">
        <v>380</v>
      </c>
      <c r="Q55" s="99">
        <v>4</v>
      </c>
      <c r="R55" s="99" t="s">
        <v>165</v>
      </c>
    </row>
    <row r="56" spans="1:18" x14ac:dyDescent="0.5">
      <c r="A56" s="94" t="s">
        <v>381</v>
      </c>
      <c r="B56" s="96">
        <v>428188</v>
      </c>
      <c r="C56" s="96" t="s">
        <v>382</v>
      </c>
      <c r="D56" s="96" t="s">
        <v>85</v>
      </c>
      <c r="E56" s="96" t="s">
        <v>58</v>
      </c>
      <c r="F56" s="96" t="s">
        <v>116</v>
      </c>
      <c r="G56" s="97" t="s">
        <v>169</v>
      </c>
      <c r="H56" s="96" t="s">
        <v>116</v>
      </c>
      <c r="I56" s="110" t="s">
        <v>58</v>
      </c>
      <c r="J56" s="96" t="s">
        <v>58</v>
      </c>
      <c r="K56" s="110" t="s">
        <v>85</v>
      </c>
      <c r="L56" s="98">
        <v>43321</v>
      </c>
      <c r="M56" s="99" t="s">
        <v>116</v>
      </c>
      <c r="O56" s="99" t="s">
        <v>383</v>
      </c>
      <c r="P56" s="99" t="s">
        <v>384</v>
      </c>
      <c r="Q56" s="99">
        <v>4</v>
      </c>
      <c r="R56" s="99" t="s">
        <v>165</v>
      </c>
    </row>
    <row r="57" spans="1:18" ht="51.6" x14ac:dyDescent="0.5">
      <c r="A57" s="94" t="s">
        <v>385</v>
      </c>
      <c r="B57" s="96" t="s">
        <v>386</v>
      </c>
      <c r="C57" s="96" t="s">
        <v>387</v>
      </c>
      <c r="D57" s="96" t="s">
        <v>85</v>
      </c>
      <c r="E57" s="96" t="s">
        <v>58</v>
      </c>
      <c r="F57" s="96" t="s">
        <v>116</v>
      </c>
      <c r="G57" s="97" t="s">
        <v>169</v>
      </c>
      <c r="H57" s="96" t="s">
        <v>116</v>
      </c>
      <c r="I57" s="110" t="s">
        <v>58</v>
      </c>
      <c r="J57" s="96" t="s">
        <v>58</v>
      </c>
      <c r="K57" s="110" t="s">
        <v>85</v>
      </c>
      <c r="L57" s="98">
        <v>43321</v>
      </c>
      <c r="M57" s="99" t="s">
        <v>116</v>
      </c>
      <c r="O57" s="103" t="s">
        <v>388</v>
      </c>
      <c r="P57" s="99" t="s">
        <v>389</v>
      </c>
      <c r="Q57" s="99">
        <v>4</v>
      </c>
      <c r="R57" s="99" t="s">
        <v>165</v>
      </c>
    </row>
    <row r="58" spans="1:18" x14ac:dyDescent="0.5">
      <c r="A58" s="94" t="s">
        <v>390</v>
      </c>
      <c r="B58" s="96" t="s">
        <v>391</v>
      </c>
      <c r="C58" s="96" t="s">
        <v>392</v>
      </c>
      <c r="D58" s="96" t="s">
        <v>85</v>
      </c>
      <c r="E58" s="96" t="s">
        <v>58</v>
      </c>
      <c r="F58" s="96" t="s">
        <v>116</v>
      </c>
      <c r="G58" s="97" t="s">
        <v>169</v>
      </c>
      <c r="H58" s="96" t="s">
        <v>116</v>
      </c>
      <c r="I58" s="110" t="s">
        <v>58</v>
      </c>
      <c r="J58" s="96" t="s">
        <v>58</v>
      </c>
      <c r="K58" s="110" t="s">
        <v>85</v>
      </c>
      <c r="L58" s="98">
        <v>43321</v>
      </c>
      <c r="M58" s="99" t="s">
        <v>116</v>
      </c>
      <c r="O58" s="99" t="s">
        <v>393</v>
      </c>
      <c r="P58" s="99" t="s">
        <v>200</v>
      </c>
      <c r="Q58" s="99">
        <v>4</v>
      </c>
      <c r="R58" s="99" t="s">
        <v>165</v>
      </c>
    </row>
    <row r="59" spans="1:18" ht="25.8" x14ac:dyDescent="0.5">
      <c r="A59" s="94" t="s">
        <v>394</v>
      </c>
      <c r="B59" s="96" t="s">
        <v>395</v>
      </c>
      <c r="C59" s="96" t="s">
        <v>396</v>
      </c>
      <c r="D59" s="96" t="s">
        <v>85</v>
      </c>
      <c r="E59" s="96" t="s">
        <v>58</v>
      </c>
      <c r="F59" s="96" t="s">
        <v>116</v>
      </c>
      <c r="G59" s="97" t="s">
        <v>169</v>
      </c>
      <c r="H59" s="96" t="s">
        <v>116</v>
      </c>
      <c r="I59" s="110" t="s">
        <v>58</v>
      </c>
      <c r="J59" s="96" t="s">
        <v>58</v>
      </c>
      <c r="K59" s="110" t="s">
        <v>85</v>
      </c>
      <c r="L59" s="133">
        <v>43321</v>
      </c>
      <c r="M59" s="99" t="s">
        <v>116</v>
      </c>
      <c r="O59" s="99" t="s">
        <v>397</v>
      </c>
      <c r="P59" s="103" t="s">
        <v>398</v>
      </c>
      <c r="Q59" s="99">
        <v>4</v>
      </c>
      <c r="R59" s="99" t="s">
        <v>165</v>
      </c>
    </row>
    <row r="60" spans="1:18" ht="25.8" x14ac:dyDescent="0.5">
      <c r="A60" s="94" t="s">
        <v>399</v>
      </c>
      <c r="B60" s="96" t="s">
        <v>400</v>
      </c>
      <c r="C60" s="96" t="s">
        <v>401</v>
      </c>
      <c r="D60" s="96" t="s">
        <v>58</v>
      </c>
      <c r="E60" s="96" t="s">
        <v>58</v>
      </c>
      <c r="F60" s="96" t="s">
        <v>116</v>
      </c>
      <c r="G60" s="97" t="s">
        <v>169</v>
      </c>
      <c r="H60" s="96" t="s">
        <v>116</v>
      </c>
      <c r="I60" s="110" t="s">
        <v>58</v>
      </c>
      <c r="J60" s="96" t="s">
        <v>58</v>
      </c>
      <c r="K60" s="110" t="s">
        <v>85</v>
      </c>
      <c r="L60" s="98">
        <v>43320</v>
      </c>
      <c r="M60" s="99" t="s">
        <v>116</v>
      </c>
      <c r="O60" s="103" t="s">
        <v>402</v>
      </c>
      <c r="P60" s="99" t="s">
        <v>389</v>
      </c>
      <c r="Q60" s="99">
        <v>4</v>
      </c>
      <c r="R60" s="99" t="s">
        <v>165</v>
      </c>
    </row>
    <row r="61" spans="1:18" x14ac:dyDescent="0.5">
      <c r="A61" s="94" t="s">
        <v>403</v>
      </c>
      <c r="B61" s="96" t="s">
        <v>404</v>
      </c>
      <c r="C61" s="96" t="s">
        <v>405</v>
      </c>
      <c r="D61" s="96" t="s">
        <v>58</v>
      </c>
      <c r="E61" s="96" t="s">
        <v>58</v>
      </c>
      <c r="F61" s="96" t="s">
        <v>116</v>
      </c>
      <c r="G61" s="97" t="s">
        <v>191</v>
      </c>
      <c r="H61" s="96" t="s">
        <v>116</v>
      </c>
      <c r="I61" s="110" t="s">
        <v>58</v>
      </c>
      <c r="J61" s="96" t="s">
        <v>58</v>
      </c>
      <c r="K61" s="110" t="s">
        <v>85</v>
      </c>
      <c r="L61" s="98">
        <v>43320</v>
      </c>
      <c r="M61" s="99" t="s">
        <v>116</v>
      </c>
      <c r="O61" s="99" t="s">
        <v>406</v>
      </c>
      <c r="P61" s="99" t="s">
        <v>407</v>
      </c>
      <c r="Q61" s="99">
        <v>4</v>
      </c>
      <c r="R61" s="99" t="s">
        <v>165</v>
      </c>
    </row>
    <row r="62" spans="1:18" ht="25.8" x14ac:dyDescent="0.5">
      <c r="A62" s="94" t="s">
        <v>408</v>
      </c>
      <c r="B62" s="96" t="s">
        <v>409</v>
      </c>
      <c r="C62" s="96" t="s">
        <v>410</v>
      </c>
      <c r="D62" s="96" t="s">
        <v>85</v>
      </c>
      <c r="E62" s="96" t="s">
        <v>58</v>
      </c>
      <c r="F62" s="96" t="s">
        <v>116</v>
      </c>
      <c r="G62" s="97" t="s">
        <v>169</v>
      </c>
      <c r="H62" s="96" t="s">
        <v>116</v>
      </c>
      <c r="I62" s="110" t="s">
        <v>58</v>
      </c>
      <c r="J62" s="96" t="s">
        <v>58</v>
      </c>
      <c r="K62" s="110" t="s">
        <v>85</v>
      </c>
      <c r="L62" s="98">
        <v>43312</v>
      </c>
      <c r="M62" s="99" t="s">
        <v>116</v>
      </c>
      <c r="O62" s="103" t="s">
        <v>411</v>
      </c>
      <c r="P62" s="103" t="s">
        <v>412</v>
      </c>
      <c r="Q62" s="99">
        <v>4</v>
      </c>
      <c r="R62" s="99" t="s">
        <v>165</v>
      </c>
    </row>
    <row r="63" spans="1:18" ht="38.700000000000003" x14ac:dyDescent="0.5">
      <c r="A63" s="94" t="s">
        <v>413</v>
      </c>
      <c r="B63" s="96" t="s">
        <v>414</v>
      </c>
      <c r="C63" s="96" t="s">
        <v>415</v>
      </c>
      <c r="D63" s="96" t="s">
        <v>85</v>
      </c>
      <c r="E63" s="96" t="s">
        <v>58</v>
      </c>
      <c r="F63" s="96" t="s">
        <v>116</v>
      </c>
      <c r="G63" s="97" t="s">
        <v>169</v>
      </c>
      <c r="H63" s="96" t="s">
        <v>116</v>
      </c>
      <c r="I63" s="110" t="s">
        <v>58</v>
      </c>
      <c r="J63" s="96" t="s">
        <v>58</v>
      </c>
      <c r="K63" s="110" t="s">
        <v>85</v>
      </c>
      <c r="L63" s="98">
        <v>43312</v>
      </c>
      <c r="M63" s="99" t="s">
        <v>116</v>
      </c>
      <c r="O63" s="103" t="s">
        <v>416</v>
      </c>
      <c r="P63" s="99" t="s">
        <v>417</v>
      </c>
      <c r="Q63" s="99">
        <v>4</v>
      </c>
      <c r="R63" s="99" t="s">
        <v>165</v>
      </c>
    </row>
    <row r="64" spans="1:18" ht="25.8" x14ac:dyDescent="0.5">
      <c r="A64" s="94" t="s">
        <v>418</v>
      </c>
      <c r="B64" s="96" t="s">
        <v>419</v>
      </c>
      <c r="C64" s="96" t="s">
        <v>420</v>
      </c>
      <c r="D64" s="96" t="s">
        <v>58</v>
      </c>
      <c r="E64" s="96" t="s">
        <v>58</v>
      </c>
      <c r="F64" s="96" t="s">
        <v>116</v>
      </c>
      <c r="G64" s="97" t="s">
        <v>191</v>
      </c>
      <c r="H64" s="96" t="s">
        <v>116</v>
      </c>
      <c r="I64" s="110" t="s">
        <v>58</v>
      </c>
      <c r="J64" s="96" t="s">
        <v>58</v>
      </c>
      <c r="K64" s="110" t="s">
        <v>85</v>
      </c>
      <c r="L64" s="98">
        <v>43313</v>
      </c>
      <c r="M64" s="99" t="s">
        <v>116</v>
      </c>
      <c r="O64" s="103" t="s">
        <v>421</v>
      </c>
      <c r="P64" s="99" t="s">
        <v>422</v>
      </c>
      <c r="Q64" s="99">
        <v>4</v>
      </c>
      <c r="R64" s="99" t="s">
        <v>165</v>
      </c>
    </row>
    <row r="65" spans="1:18" x14ac:dyDescent="0.5">
      <c r="A65" s="94" t="s">
        <v>423</v>
      </c>
      <c r="B65" s="96" t="s">
        <v>424</v>
      </c>
      <c r="C65" s="96">
        <v>4474613</v>
      </c>
      <c r="D65" s="96" t="s">
        <v>85</v>
      </c>
      <c r="E65" s="96" t="s">
        <v>58</v>
      </c>
      <c r="F65" s="96" t="s">
        <v>116</v>
      </c>
      <c r="G65" s="97" t="s">
        <v>169</v>
      </c>
      <c r="H65" s="96" t="s">
        <v>116</v>
      </c>
      <c r="I65" s="110" t="s">
        <v>58</v>
      </c>
      <c r="J65" s="96" t="s">
        <v>58</v>
      </c>
      <c r="K65" s="110" t="s">
        <v>85</v>
      </c>
      <c r="L65" s="98">
        <v>43305</v>
      </c>
      <c r="M65" s="99" t="s">
        <v>116</v>
      </c>
      <c r="O65" s="99" t="s">
        <v>425</v>
      </c>
      <c r="P65" s="99" t="s">
        <v>288</v>
      </c>
      <c r="Q65" s="99">
        <v>4</v>
      </c>
      <c r="R65" s="99" t="s">
        <v>165</v>
      </c>
    </row>
    <row r="66" spans="1:18" ht="25.8" x14ac:dyDescent="0.5">
      <c r="A66" s="94" t="s">
        <v>426</v>
      </c>
      <c r="B66" s="96">
        <v>450604</v>
      </c>
      <c r="C66" s="96" t="s">
        <v>427</v>
      </c>
      <c r="D66" s="96" t="s">
        <v>58</v>
      </c>
      <c r="E66" s="96" t="s">
        <v>58</v>
      </c>
      <c r="F66" s="96" t="s">
        <v>116</v>
      </c>
      <c r="G66" s="97" t="s">
        <v>191</v>
      </c>
      <c r="H66" s="96" t="s">
        <v>116</v>
      </c>
      <c r="I66" s="110" t="s">
        <v>58</v>
      </c>
      <c r="J66" s="96" t="s">
        <v>58</v>
      </c>
      <c r="K66" s="110" t="s">
        <v>85</v>
      </c>
      <c r="L66" s="98">
        <v>43313</v>
      </c>
      <c r="M66" s="99" t="s">
        <v>116</v>
      </c>
      <c r="O66" s="103" t="s">
        <v>421</v>
      </c>
      <c r="P66" s="103" t="s">
        <v>428</v>
      </c>
      <c r="Q66" s="99">
        <v>4</v>
      </c>
      <c r="R66" s="99" t="s">
        <v>165</v>
      </c>
    </row>
    <row r="67" spans="1:18" ht="25.8" x14ac:dyDescent="0.5">
      <c r="A67" s="94" t="s">
        <v>429</v>
      </c>
      <c r="B67" s="96" t="s">
        <v>430</v>
      </c>
      <c r="C67" s="96" t="s">
        <v>431</v>
      </c>
      <c r="D67" s="96" t="s">
        <v>85</v>
      </c>
      <c r="E67" s="96" t="s">
        <v>58</v>
      </c>
      <c r="F67" s="96" t="s">
        <v>116</v>
      </c>
      <c r="G67" s="97" t="s">
        <v>191</v>
      </c>
      <c r="H67" s="96" t="s">
        <v>116</v>
      </c>
      <c r="I67" s="110" t="s">
        <v>58</v>
      </c>
      <c r="J67" s="96" t="s">
        <v>58</v>
      </c>
      <c r="K67" s="110" t="s">
        <v>85</v>
      </c>
      <c r="L67" s="98">
        <v>43314</v>
      </c>
      <c r="M67" s="99" t="s">
        <v>116</v>
      </c>
      <c r="O67" s="103" t="s">
        <v>432</v>
      </c>
      <c r="P67" s="99" t="s">
        <v>200</v>
      </c>
      <c r="Q67" s="99" t="s">
        <v>213</v>
      </c>
      <c r="R67" s="99" t="s">
        <v>165</v>
      </c>
    </row>
    <row r="68" spans="1:18" ht="25.8" x14ac:dyDescent="0.5">
      <c r="A68" s="94" t="s">
        <v>433</v>
      </c>
      <c r="B68" s="96" t="s">
        <v>434</v>
      </c>
      <c r="C68" s="96" t="s">
        <v>435</v>
      </c>
      <c r="D68" s="96" t="s">
        <v>58</v>
      </c>
      <c r="E68" s="96" t="s">
        <v>58</v>
      </c>
      <c r="F68" s="96" t="s">
        <v>116</v>
      </c>
      <c r="G68" s="97" t="s">
        <v>169</v>
      </c>
      <c r="H68" s="96" t="s">
        <v>116</v>
      </c>
      <c r="I68" s="110" t="s">
        <v>58</v>
      </c>
      <c r="J68" s="96" t="s">
        <v>58</v>
      </c>
      <c r="K68" s="110" t="s">
        <v>85</v>
      </c>
      <c r="L68" s="98">
        <v>43313</v>
      </c>
      <c r="M68" s="99" t="s">
        <v>116</v>
      </c>
      <c r="O68" s="103" t="s">
        <v>421</v>
      </c>
      <c r="P68" s="103" t="s">
        <v>436</v>
      </c>
      <c r="Q68" s="99">
        <v>4</v>
      </c>
      <c r="R68" s="99" t="s">
        <v>165</v>
      </c>
    </row>
    <row r="69" spans="1:18" ht="25.8" x14ac:dyDescent="0.5">
      <c r="A69" s="94" t="s">
        <v>437</v>
      </c>
      <c r="B69" s="96" t="s">
        <v>438</v>
      </c>
      <c r="C69" s="96" t="s">
        <v>439</v>
      </c>
      <c r="D69" s="96" t="s">
        <v>58</v>
      </c>
      <c r="E69" s="96" t="s">
        <v>58</v>
      </c>
      <c r="F69" s="96" t="s">
        <v>116</v>
      </c>
      <c r="G69" s="97" t="s">
        <v>169</v>
      </c>
      <c r="H69" s="96" t="s">
        <v>116</v>
      </c>
      <c r="I69" s="110" t="s">
        <v>58</v>
      </c>
      <c r="J69" s="96" t="s">
        <v>58</v>
      </c>
      <c r="K69" s="110" t="s">
        <v>85</v>
      </c>
      <c r="L69" s="98">
        <v>43313</v>
      </c>
      <c r="M69" s="99" t="s">
        <v>116</v>
      </c>
      <c r="O69" s="103" t="s">
        <v>421</v>
      </c>
      <c r="P69" s="103" t="s">
        <v>440</v>
      </c>
      <c r="Q69" s="99">
        <v>4</v>
      </c>
      <c r="R69" s="99" t="s">
        <v>165</v>
      </c>
    </row>
    <row r="70" spans="1:18" s="108" customFormat="1" ht="25.8" x14ac:dyDescent="0.5">
      <c r="A70" s="105" t="s">
        <v>441</v>
      </c>
      <c r="B70" s="106" t="s">
        <v>442</v>
      </c>
      <c r="C70" s="106" t="s">
        <v>443</v>
      </c>
      <c r="D70" s="106" t="s">
        <v>85</v>
      </c>
      <c r="E70" s="106" t="s">
        <v>58</v>
      </c>
      <c r="F70" s="106" t="s">
        <v>116</v>
      </c>
      <c r="G70" s="97" t="s">
        <v>191</v>
      </c>
      <c r="H70" s="106" t="s">
        <v>58</v>
      </c>
      <c r="I70" s="106" t="s">
        <v>58</v>
      </c>
      <c r="J70" s="96" t="s">
        <v>58</v>
      </c>
      <c r="K70" s="106" t="s">
        <v>85</v>
      </c>
      <c r="L70" s="107">
        <v>43314</v>
      </c>
      <c r="M70" s="108" t="s">
        <v>116</v>
      </c>
      <c r="O70" s="109" t="s">
        <v>444</v>
      </c>
      <c r="P70" s="108" t="s">
        <v>445</v>
      </c>
      <c r="Q70" s="108" t="s">
        <v>213</v>
      </c>
      <c r="R70" s="108" t="s">
        <v>165</v>
      </c>
    </row>
    <row r="71" spans="1:18" ht="64.5" x14ac:dyDescent="0.5">
      <c r="A71" s="94" t="s">
        <v>446</v>
      </c>
      <c r="B71" s="96" t="s">
        <v>447</v>
      </c>
      <c r="C71" s="96" t="s">
        <v>448</v>
      </c>
      <c r="D71" s="96" t="s">
        <v>85</v>
      </c>
      <c r="E71" s="96" t="s">
        <v>58</v>
      </c>
      <c r="F71" s="96" t="s">
        <v>116</v>
      </c>
      <c r="G71" s="97" t="s">
        <v>169</v>
      </c>
      <c r="H71" s="96" t="s">
        <v>116</v>
      </c>
      <c r="I71" s="110" t="s">
        <v>58</v>
      </c>
      <c r="J71" s="96" t="s">
        <v>58</v>
      </c>
      <c r="K71" s="110" t="s">
        <v>85</v>
      </c>
      <c r="L71" s="98">
        <v>43319</v>
      </c>
      <c r="M71" s="99" t="s">
        <v>116</v>
      </c>
      <c r="O71" s="103" t="s">
        <v>449</v>
      </c>
      <c r="P71" s="103" t="s">
        <v>450</v>
      </c>
      <c r="Q71" s="99" t="s">
        <v>213</v>
      </c>
      <c r="R71" s="99" t="s">
        <v>165</v>
      </c>
    </row>
    <row r="72" spans="1:18" ht="25.8" x14ac:dyDescent="0.5">
      <c r="A72" s="94" t="s">
        <v>451</v>
      </c>
      <c r="B72" s="96" t="s">
        <v>452</v>
      </c>
      <c r="C72" s="96" t="s">
        <v>453</v>
      </c>
      <c r="D72" s="96" t="s">
        <v>85</v>
      </c>
      <c r="E72" s="96" t="s">
        <v>58</v>
      </c>
      <c r="F72" s="96" t="s">
        <v>116</v>
      </c>
      <c r="G72" s="97" t="s">
        <v>169</v>
      </c>
      <c r="H72" s="96" t="s">
        <v>116</v>
      </c>
      <c r="I72" s="110" t="s">
        <v>58</v>
      </c>
      <c r="J72" s="96" t="s">
        <v>58</v>
      </c>
      <c r="K72" s="110" t="s">
        <v>85</v>
      </c>
      <c r="L72" s="98">
        <v>43313</v>
      </c>
      <c r="M72" s="99" t="s">
        <v>116</v>
      </c>
      <c r="O72" s="99" t="s">
        <v>454</v>
      </c>
      <c r="P72" s="103" t="s">
        <v>455</v>
      </c>
      <c r="Q72" s="99" t="s">
        <v>213</v>
      </c>
      <c r="R72" s="99" t="s">
        <v>165</v>
      </c>
    </row>
    <row r="73" spans="1:18" s="114" customFormat="1" x14ac:dyDescent="0.5">
      <c r="A73" s="111" t="s">
        <v>456</v>
      </c>
      <c r="B73" s="112" t="s">
        <v>457</v>
      </c>
      <c r="C73" s="112" t="s">
        <v>458</v>
      </c>
      <c r="D73" s="112" t="s">
        <v>85</v>
      </c>
      <c r="E73" s="112" t="s">
        <v>58</v>
      </c>
      <c r="F73" s="112" t="s">
        <v>116</v>
      </c>
      <c r="G73" s="97" t="s">
        <v>169</v>
      </c>
      <c r="H73" s="112" t="s">
        <v>85</v>
      </c>
      <c r="I73" s="112" t="s">
        <v>58</v>
      </c>
      <c r="J73" s="96" t="s">
        <v>58</v>
      </c>
      <c r="K73" s="112" t="s">
        <v>85</v>
      </c>
      <c r="L73" s="113">
        <v>43315</v>
      </c>
      <c r="M73" s="114" t="s">
        <v>116</v>
      </c>
      <c r="O73" s="114" t="s">
        <v>459</v>
      </c>
      <c r="P73" s="115" t="s">
        <v>460</v>
      </c>
      <c r="Q73" s="114" t="s">
        <v>213</v>
      </c>
      <c r="R73" s="114" t="s">
        <v>165</v>
      </c>
    </row>
    <row r="74" spans="1:18" x14ac:dyDescent="0.5">
      <c r="A74" s="94" t="s">
        <v>461</v>
      </c>
      <c r="B74" s="96">
        <v>447601</v>
      </c>
      <c r="C74" s="96" t="s">
        <v>462</v>
      </c>
      <c r="D74" s="96" t="s">
        <v>58</v>
      </c>
      <c r="E74" s="96" t="s">
        <v>58</v>
      </c>
      <c r="F74" s="96" t="s">
        <v>116</v>
      </c>
      <c r="G74" s="97" t="s">
        <v>158</v>
      </c>
      <c r="H74" s="96" t="s">
        <v>116</v>
      </c>
      <c r="I74" s="110" t="s">
        <v>58</v>
      </c>
      <c r="J74" s="96" t="s">
        <v>58</v>
      </c>
      <c r="K74" s="110" t="s">
        <v>85</v>
      </c>
      <c r="L74" s="98">
        <v>43315</v>
      </c>
      <c r="M74" s="99" t="s">
        <v>116</v>
      </c>
      <c r="O74" s="99" t="s">
        <v>463</v>
      </c>
      <c r="P74" s="99" t="s">
        <v>464</v>
      </c>
      <c r="Q74" s="99" t="s">
        <v>213</v>
      </c>
      <c r="R74" s="99" t="s">
        <v>165</v>
      </c>
    </row>
    <row r="75" spans="1:18" x14ac:dyDescent="0.5">
      <c r="A75" s="94" t="s">
        <v>465</v>
      </c>
      <c r="B75" s="96" t="s">
        <v>466</v>
      </c>
      <c r="C75" s="96" t="s">
        <v>467</v>
      </c>
      <c r="D75" s="96" t="s">
        <v>85</v>
      </c>
      <c r="E75" s="96" t="s">
        <v>58</v>
      </c>
      <c r="F75" s="96" t="s">
        <v>116</v>
      </c>
      <c r="G75" s="97" t="s">
        <v>169</v>
      </c>
      <c r="H75" s="96" t="s">
        <v>116</v>
      </c>
      <c r="I75" s="110" t="s">
        <v>58</v>
      </c>
      <c r="J75" s="96" t="s">
        <v>58</v>
      </c>
      <c r="K75" s="110" t="s">
        <v>85</v>
      </c>
      <c r="L75" s="98">
        <v>43313</v>
      </c>
      <c r="M75" s="99" t="s">
        <v>116</v>
      </c>
      <c r="O75" s="99" t="s">
        <v>468</v>
      </c>
      <c r="P75" s="99" t="s">
        <v>200</v>
      </c>
      <c r="Q75" s="99">
        <v>4</v>
      </c>
      <c r="R75" s="99" t="s">
        <v>165</v>
      </c>
    </row>
    <row r="76" spans="1:18" ht="51.6" x14ac:dyDescent="0.5">
      <c r="A76" s="94" t="s">
        <v>469</v>
      </c>
      <c r="B76" s="96" t="s">
        <v>470</v>
      </c>
      <c r="C76" s="96" t="s">
        <v>471</v>
      </c>
      <c r="D76" s="96" t="s">
        <v>85</v>
      </c>
      <c r="E76" s="96" t="s">
        <v>58</v>
      </c>
      <c r="F76" s="96" t="s">
        <v>116</v>
      </c>
      <c r="G76" s="97" t="s">
        <v>169</v>
      </c>
      <c r="H76" s="96" t="s">
        <v>116</v>
      </c>
      <c r="I76" s="110" t="s">
        <v>58</v>
      </c>
      <c r="J76" s="96" t="s">
        <v>58</v>
      </c>
      <c r="K76" s="110" t="s">
        <v>85</v>
      </c>
      <c r="L76" s="98">
        <v>43306</v>
      </c>
      <c r="M76" s="99" t="s">
        <v>116</v>
      </c>
      <c r="O76" s="103" t="s">
        <v>472</v>
      </c>
      <c r="P76" s="103" t="s">
        <v>473</v>
      </c>
      <c r="Q76" s="99" t="s">
        <v>270</v>
      </c>
      <c r="R76" s="99" t="s">
        <v>474</v>
      </c>
    </row>
    <row r="77" spans="1:18" ht="38.700000000000003" x14ac:dyDescent="0.5">
      <c r="A77" s="94" t="s">
        <v>475</v>
      </c>
      <c r="B77" s="96" t="s">
        <v>476</v>
      </c>
      <c r="C77" s="96" t="s">
        <v>477</v>
      </c>
      <c r="D77" s="96" t="s">
        <v>85</v>
      </c>
      <c r="E77" s="96" t="s">
        <v>58</v>
      </c>
      <c r="F77" s="96" t="s">
        <v>116</v>
      </c>
      <c r="G77" s="97" t="s">
        <v>169</v>
      </c>
      <c r="H77" s="96" t="s">
        <v>116</v>
      </c>
      <c r="I77" s="110" t="s">
        <v>58</v>
      </c>
      <c r="J77" s="96" t="s">
        <v>58</v>
      </c>
      <c r="K77" s="110" t="s">
        <v>85</v>
      </c>
      <c r="L77" s="98">
        <v>43312</v>
      </c>
      <c r="M77" s="99" t="s">
        <v>116</v>
      </c>
      <c r="O77" s="103" t="s">
        <v>478</v>
      </c>
      <c r="P77" s="103" t="s">
        <v>479</v>
      </c>
      <c r="Q77" s="99">
        <v>4</v>
      </c>
      <c r="R77" s="99" t="s">
        <v>165</v>
      </c>
    </row>
    <row r="78" spans="1:18" ht="25.8" x14ac:dyDescent="0.5">
      <c r="A78" s="94" t="s">
        <v>480</v>
      </c>
      <c r="B78" s="96" t="s">
        <v>481</v>
      </c>
      <c r="C78" s="96" t="s">
        <v>482</v>
      </c>
      <c r="D78" s="96" t="s">
        <v>58</v>
      </c>
      <c r="E78" s="96" t="s">
        <v>58</v>
      </c>
      <c r="F78" s="96" t="s">
        <v>116</v>
      </c>
      <c r="G78" s="97" t="s">
        <v>169</v>
      </c>
      <c r="H78" s="96" t="s">
        <v>116</v>
      </c>
      <c r="I78" s="110" t="s">
        <v>58</v>
      </c>
      <c r="J78" s="96" t="s">
        <v>58</v>
      </c>
      <c r="K78" s="110" t="s">
        <v>85</v>
      </c>
      <c r="L78" s="98">
        <v>43313</v>
      </c>
      <c r="M78" s="99" t="s">
        <v>116</v>
      </c>
      <c r="O78" s="99" t="s">
        <v>483</v>
      </c>
      <c r="P78" s="103" t="s">
        <v>484</v>
      </c>
      <c r="Q78" s="99">
        <v>4</v>
      </c>
      <c r="R78" s="99" t="s">
        <v>165</v>
      </c>
    </row>
    <row r="79" spans="1:18" ht="25.8" x14ac:dyDescent="0.5">
      <c r="A79" s="94" t="s">
        <v>485</v>
      </c>
      <c r="B79" s="96" t="s">
        <v>486</v>
      </c>
      <c r="C79" s="96" t="s">
        <v>487</v>
      </c>
      <c r="D79" s="96" t="s">
        <v>85</v>
      </c>
      <c r="E79" s="96" t="s">
        <v>58</v>
      </c>
      <c r="F79" s="96" t="s">
        <v>116</v>
      </c>
      <c r="G79" s="97" t="s">
        <v>169</v>
      </c>
      <c r="H79" s="96" t="s">
        <v>116</v>
      </c>
      <c r="I79" s="110" t="s">
        <v>58</v>
      </c>
      <c r="J79" s="96" t="s">
        <v>58</v>
      </c>
      <c r="K79" s="110" t="s">
        <v>85</v>
      </c>
      <c r="L79" s="98">
        <v>43312</v>
      </c>
      <c r="M79" s="99" t="s">
        <v>116</v>
      </c>
      <c r="O79" s="103" t="s">
        <v>488</v>
      </c>
      <c r="P79" s="103" t="s">
        <v>489</v>
      </c>
      <c r="Q79" s="99" t="s">
        <v>270</v>
      </c>
      <c r="R79" s="99" t="s">
        <v>490</v>
      </c>
    </row>
    <row r="80" spans="1:18" x14ac:dyDescent="0.5">
      <c r="A80" s="94" t="s">
        <v>491</v>
      </c>
      <c r="B80" s="96" t="s">
        <v>492</v>
      </c>
      <c r="C80" s="96" t="s">
        <v>493</v>
      </c>
      <c r="D80" s="96" t="s">
        <v>85</v>
      </c>
      <c r="E80" s="96" t="s">
        <v>58</v>
      </c>
      <c r="F80" s="96" t="s">
        <v>116</v>
      </c>
      <c r="G80" s="97" t="s">
        <v>191</v>
      </c>
      <c r="H80" s="96" t="s">
        <v>116</v>
      </c>
      <c r="I80" s="110" t="s">
        <v>58</v>
      </c>
      <c r="J80" s="96" t="s">
        <v>58</v>
      </c>
      <c r="K80" s="110" t="s">
        <v>85</v>
      </c>
      <c r="L80" s="98">
        <v>43312</v>
      </c>
      <c r="M80" s="99" t="s">
        <v>116</v>
      </c>
      <c r="O80" s="99" t="s">
        <v>494</v>
      </c>
      <c r="P80" s="99" t="s">
        <v>200</v>
      </c>
      <c r="Q80" s="99">
        <v>4</v>
      </c>
      <c r="R80" s="99" t="s">
        <v>165</v>
      </c>
    </row>
    <row r="81" spans="1:18" ht="25.5" customHeight="1" x14ac:dyDescent="0.5">
      <c r="A81" s="94" t="s">
        <v>495</v>
      </c>
      <c r="B81" s="96" t="s">
        <v>496</v>
      </c>
      <c r="C81" s="96" t="s">
        <v>497</v>
      </c>
      <c r="D81" s="96" t="s">
        <v>58</v>
      </c>
      <c r="E81" s="96" t="s">
        <v>58</v>
      </c>
      <c r="F81" s="96" t="s">
        <v>116</v>
      </c>
      <c r="G81" s="97" t="s">
        <v>158</v>
      </c>
      <c r="H81" s="96" t="s">
        <v>116</v>
      </c>
      <c r="I81" s="110" t="s">
        <v>58</v>
      </c>
      <c r="J81" s="96" t="s">
        <v>58</v>
      </c>
      <c r="K81" s="110" t="s">
        <v>85</v>
      </c>
      <c r="L81" s="98">
        <v>43314</v>
      </c>
      <c r="M81" s="99" t="s">
        <v>116</v>
      </c>
      <c r="O81" s="103" t="s">
        <v>498</v>
      </c>
      <c r="P81" s="99" t="s">
        <v>499</v>
      </c>
      <c r="Q81" s="99">
        <v>4</v>
      </c>
      <c r="R81" s="99" t="s">
        <v>165</v>
      </c>
    </row>
    <row r="82" spans="1:18" ht="25.8" x14ac:dyDescent="0.5">
      <c r="A82" s="94" t="s">
        <v>57</v>
      </c>
      <c r="B82" s="96" t="s">
        <v>500</v>
      </c>
      <c r="C82" s="96" t="s">
        <v>501</v>
      </c>
      <c r="D82" s="96" t="s">
        <v>85</v>
      </c>
      <c r="E82" s="96" t="s">
        <v>58</v>
      </c>
      <c r="F82" s="96" t="s">
        <v>116</v>
      </c>
      <c r="G82" s="97" t="s">
        <v>355</v>
      </c>
      <c r="H82" s="96" t="s">
        <v>116</v>
      </c>
      <c r="I82" s="110" t="s">
        <v>58</v>
      </c>
      <c r="J82" s="96" t="s">
        <v>58</v>
      </c>
      <c r="K82" s="110" t="s">
        <v>85</v>
      </c>
      <c r="L82" s="98">
        <v>43314</v>
      </c>
      <c r="M82" s="99" t="s">
        <v>116</v>
      </c>
      <c r="O82" s="103" t="s">
        <v>502</v>
      </c>
      <c r="P82" s="103" t="s">
        <v>503</v>
      </c>
      <c r="Q82" s="99">
        <v>4</v>
      </c>
      <c r="R82" s="99" t="s">
        <v>165</v>
      </c>
    </row>
    <row r="83" spans="1:18" s="135" customFormat="1" x14ac:dyDescent="0.5">
      <c r="A83" s="134"/>
      <c r="I83" s="136">
        <f>COUNTIF(I3:I82, "Y")</f>
        <v>14</v>
      </c>
      <c r="J83" s="136"/>
      <c r="K83" s="136">
        <f>COUNTIF(K3:K82, "Y")</f>
        <v>75</v>
      </c>
      <c r="L83" s="1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83"/>
  <sheetViews>
    <sheetView workbookViewId="0">
      <selection activeCell="B6" sqref="B6"/>
    </sheetView>
  </sheetViews>
  <sheetFormatPr defaultRowHeight="14.4" x14ac:dyDescent="0.55000000000000004"/>
  <cols>
    <col min="3" max="3" width="20" customWidth="1"/>
    <col min="6" max="7" width="6.26171875" customWidth="1"/>
    <col min="8" max="9" width="5.83984375" customWidth="1"/>
    <col min="10" max="10" width="6.578125" customWidth="1"/>
    <col min="11" max="11" width="5.68359375" customWidth="1"/>
    <col min="12" max="12" width="5.41796875" customWidth="1"/>
    <col min="13" max="13" width="5.68359375" customWidth="1"/>
    <col min="14" max="14" width="5.578125" customWidth="1"/>
    <col min="15" max="16" width="5.41796875" customWidth="1"/>
    <col min="17" max="17" width="5.26171875" customWidth="1"/>
    <col min="18" max="18" width="6" customWidth="1"/>
    <col min="19" max="19" width="5.41796875" customWidth="1"/>
    <col min="20" max="20" width="5.68359375" customWidth="1"/>
    <col min="21" max="21" width="5.26171875" customWidth="1"/>
    <col min="22" max="22" width="5.41796875" customWidth="1"/>
    <col min="23" max="23" width="5.26171875" customWidth="1"/>
    <col min="24" max="24" width="9.15625" customWidth="1"/>
    <col min="25" max="26" width="8.41796875" customWidth="1"/>
    <col min="28" max="28" width="9.15625" style="41"/>
  </cols>
  <sheetData>
    <row r="1" spans="1:28" ht="37.799999999999997" x14ac:dyDescent="0.55000000000000004">
      <c r="A1" t="s">
        <v>511</v>
      </c>
      <c r="B1" t="s">
        <v>508</v>
      </c>
      <c r="C1" s="168" t="s">
        <v>505</v>
      </c>
      <c r="D1" s="168" t="s">
        <v>506</v>
      </c>
      <c r="E1" s="168" t="s">
        <v>139</v>
      </c>
      <c r="F1" s="3" t="s">
        <v>15</v>
      </c>
      <c r="G1" s="5" t="s">
        <v>16</v>
      </c>
      <c r="H1" s="5" t="s">
        <v>17</v>
      </c>
      <c r="I1" s="5" t="s">
        <v>18</v>
      </c>
      <c r="J1" s="5" t="s">
        <v>19</v>
      </c>
      <c r="K1" s="4" t="s">
        <v>20</v>
      </c>
      <c r="L1" s="4" t="s">
        <v>21</v>
      </c>
      <c r="M1" s="4" t="s">
        <v>22</v>
      </c>
      <c r="N1" s="4" t="s">
        <v>23</v>
      </c>
      <c r="O1" s="4" t="s">
        <v>24</v>
      </c>
      <c r="P1" s="4" t="s">
        <v>25</v>
      </c>
      <c r="Q1" s="4" t="s">
        <v>26</v>
      </c>
      <c r="R1" s="4" t="s">
        <v>27</v>
      </c>
      <c r="S1" s="4" t="s">
        <v>28</v>
      </c>
      <c r="T1" s="4" t="s">
        <v>29</v>
      </c>
      <c r="U1" s="4" t="s">
        <v>30</v>
      </c>
      <c r="V1" s="4" t="s">
        <v>31</v>
      </c>
      <c r="W1" s="6" t="s">
        <v>32</v>
      </c>
      <c r="X1" s="3" t="s">
        <v>123</v>
      </c>
      <c r="Y1" s="16" t="s">
        <v>34</v>
      </c>
      <c r="Z1" s="16" t="s">
        <v>35</v>
      </c>
      <c r="AA1" s="16" t="s">
        <v>36</v>
      </c>
      <c r="AB1" s="6" t="s">
        <v>37</v>
      </c>
    </row>
    <row r="2" spans="1:28" x14ac:dyDescent="0.55000000000000004">
      <c r="A2" t="s">
        <v>509</v>
      </c>
      <c r="B2">
        <v>2018</v>
      </c>
      <c r="C2" s="18" t="s">
        <v>46</v>
      </c>
      <c r="D2" s="18">
        <v>2</v>
      </c>
      <c r="E2" s="18" t="str">
        <f>CONCATENATE(C$1:C$65290,D$1:D$65290)</f>
        <v>AC2</v>
      </c>
      <c r="F2" s="19">
        <v>0</v>
      </c>
      <c r="G2" s="20">
        <v>0</v>
      </c>
      <c r="H2" s="20">
        <v>0</v>
      </c>
      <c r="I2" s="20">
        <v>0</v>
      </c>
      <c r="J2" s="20">
        <v>0</v>
      </c>
      <c r="K2" s="20">
        <v>0</v>
      </c>
      <c r="L2" s="20">
        <v>0</v>
      </c>
      <c r="M2" s="20">
        <v>0</v>
      </c>
      <c r="N2" s="20">
        <v>0</v>
      </c>
      <c r="O2" s="20">
        <v>2</v>
      </c>
      <c r="P2" s="20">
        <v>0</v>
      </c>
      <c r="Q2" s="20">
        <v>2</v>
      </c>
      <c r="R2" s="20">
        <v>0</v>
      </c>
      <c r="S2" s="20">
        <v>0</v>
      </c>
      <c r="T2" s="20">
        <v>0</v>
      </c>
      <c r="U2" s="20">
        <v>0</v>
      </c>
      <c r="V2" s="20">
        <v>0</v>
      </c>
      <c r="W2" s="21">
        <v>0</v>
      </c>
      <c r="X2" s="19">
        <v>17</v>
      </c>
      <c r="Y2" s="18">
        <v>24</v>
      </c>
      <c r="Z2" s="18">
        <v>2</v>
      </c>
      <c r="AA2" s="18">
        <v>0</v>
      </c>
      <c r="AB2" s="21">
        <v>0</v>
      </c>
    </row>
    <row r="3" spans="1:28" x14ac:dyDescent="0.55000000000000004">
      <c r="A3" t="s">
        <v>509</v>
      </c>
      <c r="B3">
        <v>2018</v>
      </c>
      <c r="C3" s="18" t="s">
        <v>46</v>
      </c>
      <c r="D3" s="18">
        <v>3</v>
      </c>
      <c r="E3" s="18" t="s">
        <v>47</v>
      </c>
      <c r="F3" s="19">
        <v>0</v>
      </c>
      <c r="G3" s="20">
        <v>0</v>
      </c>
      <c r="H3" s="20">
        <v>0</v>
      </c>
      <c r="I3" s="20">
        <v>0</v>
      </c>
      <c r="J3" s="20">
        <v>0</v>
      </c>
      <c r="K3" s="20">
        <v>0</v>
      </c>
      <c r="L3" s="20">
        <v>0</v>
      </c>
      <c r="M3" s="20">
        <v>0</v>
      </c>
      <c r="N3" s="20">
        <v>0</v>
      </c>
      <c r="O3" s="20">
        <v>0</v>
      </c>
      <c r="P3" s="20">
        <v>0</v>
      </c>
      <c r="Q3" s="20">
        <v>0</v>
      </c>
      <c r="R3" s="20">
        <v>0</v>
      </c>
      <c r="S3" s="20">
        <v>0</v>
      </c>
      <c r="T3" s="20">
        <v>0</v>
      </c>
      <c r="U3" s="20">
        <v>0</v>
      </c>
      <c r="V3" s="20">
        <v>0</v>
      </c>
      <c r="W3" s="21">
        <v>1</v>
      </c>
      <c r="X3" s="19">
        <v>11</v>
      </c>
      <c r="Y3" s="18">
        <v>38</v>
      </c>
      <c r="Z3" s="18">
        <v>25</v>
      </c>
      <c r="AA3" s="18">
        <v>0</v>
      </c>
      <c r="AB3" s="21">
        <v>0</v>
      </c>
    </row>
    <row r="4" spans="1:28" x14ac:dyDescent="0.55000000000000004">
      <c r="A4" t="s">
        <v>509</v>
      </c>
      <c r="B4">
        <v>2018</v>
      </c>
      <c r="C4" s="18" t="s">
        <v>46</v>
      </c>
      <c r="D4" s="18">
        <v>4</v>
      </c>
      <c r="E4" s="18" t="str">
        <f>CONCATENATE(C$1:C$65290,D$1:D$65290)</f>
        <v>AC4</v>
      </c>
      <c r="F4" s="19">
        <v>0</v>
      </c>
      <c r="G4" s="20">
        <v>0</v>
      </c>
      <c r="H4" s="20">
        <v>0</v>
      </c>
      <c r="I4" s="20">
        <v>0</v>
      </c>
      <c r="J4" s="20">
        <v>0</v>
      </c>
      <c r="K4" s="20">
        <v>0</v>
      </c>
      <c r="L4" s="20">
        <v>0</v>
      </c>
      <c r="M4" s="20">
        <v>0</v>
      </c>
      <c r="N4" s="20">
        <v>0</v>
      </c>
      <c r="O4" s="20">
        <v>0</v>
      </c>
      <c r="P4" s="20">
        <v>0</v>
      </c>
      <c r="Q4" s="20">
        <v>0</v>
      </c>
      <c r="R4" s="20">
        <v>0</v>
      </c>
      <c r="S4" s="20">
        <v>0</v>
      </c>
      <c r="T4" s="20">
        <v>1</v>
      </c>
      <c r="U4" s="20">
        <v>0</v>
      </c>
      <c r="V4" s="20">
        <v>0</v>
      </c>
      <c r="W4" s="21">
        <v>0</v>
      </c>
      <c r="X4" s="19">
        <v>7</v>
      </c>
      <c r="Y4" s="18">
        <v>2</v>
      </c>
      <c r="Z4" s="18">
        <v>0</v>
      </c>
      <c r="AA4" s="18">
        <v>0</v>
      </c>
      <c r="AB4" s="21">
        <v>0</v>
      </c>
    </row>
    <row r="5" spans="1:28" x14ac:dyDescent="0.55000000000000004">
      <c r="A5" t="s">
        <v>509</v>
      </c>
      <c r="B5">
        <v>2018</v>
      </c>
      <c r="C5" s="18" t="s">
        <v>46</v>
      </c>
      <c r="D5" s="18">
        <v>5</v>
      </c>
      <c r="E5" s="18" t="str">
        <f>CONCATENATE(C$1:C$65290,D$1:D$65290)</f>
        <v>AC5</v>
      </c>
      <c r="F5" s="19">
        <v>0</v>
      </c>
      <c r="G5" s="20">
        <v>0</v>
      </c>
      <c r="H5" s="20">
        <v>0</v>
      </c>
      <c r="I5" s="20">
        <v>0</v>
      </c>
      <c r="J5" s="20">
        <v>0</v>
      </c>
      <c r="K5" s="20">
        <v>0</v>
      </c>
      <c r="L5" s="20">
        <v>0</v>
      </c>
      <c r="M5" s="20">
        <v>0</v>
      </c>
      <c r="N5" s="20">
        <v>0</v>
      </c>
      <c r="O5" s="20">
        <v>0</v>
      </c>
      <c r="P5" s="20">
        <v>0</v>
      </c>
      <c r="Q5" s="20">
        <v>0</v>
      </c>
      <c r="R5" s="20">
        <v>1</v>
      </c>
      <c r="S5" s="20">
        <v>0</v>
      </c>
      <c r="T5" s="20">
        <v>0</v>
      </c>
      <c r="U5" s="20">
        <v>0</v>
      </c>
      <c r="V5" s="20">
        <v>0</v>
      </c>
      <c r="W5" s="21">
        <v>1</v>
      </c>
      <c r="X5" s="19">
        <v>1</v>
      </c>
      <c r="Y5" s="18">
        <v>5</v>
      </c>
      <c r="Z5" s="18">
        <v>0</v>
      </c>
      <c r="AA5" s="18">
        <v>0</v>
      </c>
      <c r="AB5" s="21">
        <v>0</v>
      </c>
    </row>
    <row r="6" spans="1:28" x14ac:dyDescent="0.55000000000000004">
      <c r="A6" t="s">
        <v>509</v>
      </c>
      <c r="B6">
        <v>2018</v>
      </c>
      <c r="C6" s="18" t="s">
        <v>46</v>
      </c>
      <c r="D6" s="18">
        <v>6</v>
      </c>
      <c r="E6" s="18" t="str">
        <f>CONCATENATE(C$1:C$65290,D$1:D$65290)</f>
        <v>AC6</v>
      </c>
      <c r="F6" s="19">
        <v>0</v>
      </c>
      <c r="G6" s="20">
        <v>0</v>
      </c>
      <c r="H6" s="20">
        <v>0</v>
      </c>
      <c r="I6" s="20">
        <v>0</v>
      </c>
      <c r="J6" s="20">
        <v>0</v>
      </c>
      <c r="K6" s="20">
        <v>0</v>
      </c>
      <c r="L6" s="20">
        <v>0</v>
      </c>
      <c r="M6" s="20">
        <v>0</v>
      </c>
      <c r="N6" s="20">
        <v>0</v>
      </c>
      <c r="O6" s="20">
        <v>0</v>
      </c>
      <c r="P6" s="20">
        <v>0</v>
      </c>
      <c r="Q6" s="20">
        <v>0</v>
      </c>
      <c r="R6" s="20">
        <v>0</v>
      </c>
      <c r="S6" s="20">
        <v>0</v>
      </c>
      <c r="T6" s="20">
        <v>0</v>
      </c>
      <c r="U6" s="20">
        <v>0</v>
      </c>
      <c r="V6" s="20">
        <v>0</v>
      </c>
      <c r="W6" s="21">
        <v>0</v>
      </c>
      <c r="X6" s="19">
        <v>5</v>
      </c>
      <c r="Y6" s="18">
        <v>3</v>
      </c>
      <c r="Z6" s="18">
        <v>0</v>
      </c>
      <c r="AA6" s="18">
        <v>0</v>
      </c>
      <c r="AB6" s="21">
        <v>0</v>
      </c>
    </row>
    <row r="7" spans="1:28" x14ac:dyDescent="0.55000000000000004">
      <c r="A7" t="s">
        <v>509</v>
      </c>
      <c r="B7">
        <v>2018</v>
      </c>
      <c r="C7" s="18" t="s">
        <v>46</v>
      </c>
      <c r="D7" s="18">
        <v>7</v>
      </c>
      <c r="E7" s="18" t="str">
        <f>CONCATENATE(C$1:C$65290,D$1:D$65290)</f>
        <v>AC7</v>
      </c>
      <c r="F7" s="19">
        <v>0</v>
      </c>
      <c r="G7" s="20">
        <v>0</v>
      </c>
      <c r="H7" s="20">
        <v>0</v>
      </c>
      <c r="I7" s="20">
        <v>0</v>
      </c>
      <c r="J7" s="20">
        <v>0</v>
      </c>
      <c r="K7" s="20">
        <v>0</v>
      </c>
      <c r="L7" s="20">
        <v>0</v>
      </c>
      <c r="M7" s="20">
        <v>0</v>
      </c>
      <c r="N7" s="20">
        <v>0</v>
      </c>
      <c r="O7" s="20">
        <v>0</v>
      </c>
      <c r="P7" s="20">
        <v>0</v>
      </c>
      <c r="Q7" s="20">
        <v>0</v>
      </c>
      <c r="R7" s="20">
        <v>0</v>
      </c>
      <c r="S7" s="20">
        <v>0</v>
      </c>
      <c r="T7" s="20">
        <v>0</v>
      </c>
      <c r="U7" s="20">
        <v>0</v>
      </c>
      <c r="V7" s="20">
        <v>0</v>
      </c>
      <c r="W7" s="21">
        <v>0</v>
      </c>
      <c r="X7" s="19">
        <v>0</v>
      </c>
      <c r="Y7" s="18">
        <v>0</v>
      </c>
      <c r="Z7" s="18">
        <v>0</v>
      </c>
      <c r="AA7" s="18">
        <v>0</v>
      </c>
      <c r="AB7" s="21">
        <v>0</v>
      </c>
    </row>
    <row r="8" spans="1:28" x14ac:dyDescent="0.55000000000000004">
      <c r="A8" t="s">
        <v>509</v>
      </c>
      <c r="B8">
        <v>2018</v>
      </c>
      <c r="C8" s="25" t="s">
        <v>46</v>
      </c>
      <c r="D8" s="25">
        <v>8</v>
      </c>
      <c r="E8" s="25" t="str">
        <f>CONCATENATE(C$1:C$65290,D$1:D$65290)</f>
        <v>AC8</v>
      </c>
      <c r="F8" s="26">
        <v>11</v>
      </c>
      <c r="G8" s="27">
        <v>6</v>
      </c>
      <c r="H8" s="27">
        <v>1</v>
      </c>
      <c r="I8" s="27">
        <v>0</v>
      </c>
      <c r="J8" s="27">
        <v>0</v>
      </c>
      <c r="K8" s="27">
        <v>0</v>
      </c>
      <c r="L8" s="27">
        <v>0</v>
      </c>
      <c r="M8" s="27">
        <v>0</v>
      </c>
      <c r="N8" s="27">
        <v>0</v>
      </c>
      <c r="O8" s="27">
        <v>0</v>
      </c>
      <c r="P8" s="27">
        <v>0</v>
      </c>
      <c r="Q8" s="27">
        <v>0</v>
      </c>
      <c r="R8" s="27">
        <v>2</v>
      </c>
      <c r="S8" s="27">
        <v>0</v>
      </c>
      <c r="T8" s="27">
        <v>0</v>
      </c>
      <c r="U8" s="27">
        <v>1</v>
      </c>
      <c r="V8" s="27">
        <v>0</v>
      </c>
      <c r="W8" s="28">
        <v>0</v>
      </c>
      <c r="X8" s="26">
        <v>0</v>
      </c>
      <c r="Y8" s="25">
        <v>1</v>
      </c>
      <c r="Z8" s="25">
        <v>2</v>
      </c>
      <c r="AA8" s="25">
        <v>2</v>
      </c>
      <c r="AB8" s="28">
        <v>0</v>
      </c>
    </row>
    <row r="9" spans="1:28" x14ac:dyDescent="0.55000000000000004">
      <c r="A9" t="s">
        <v>509</v>
      </c>
      <c r="B9">
        <v>2018</v>
      </c>
      <c r="C9" s="18" t="s">
        <v>46</v>
      </c>
      <c r="D9" s="18">
        <v>9</v>
      </c>
      <c r="E9" s="18" t="str">
        <f>CONCATENATE(C$1:C$65290,D$1:D$65290)</f>
        <v>AC9</v>
      </c>
      <c r="F9" s="19">
        <v>0</v>
      </c>
      <c r="G9" s="20">
        <v>0</v>
      </c>
      <c r="H9" s="20">
        <v>0</v>
      </c>
      <c r="I9" s="20">
        <v>0</v>
      </c>
      <c r="J9" s="20">
        <v>0</v>
      </c>
      <c r="K9" s="20">
        <v>0</v>
      </c>
      <c r="L9" s="20">
        <v>0</v>
      </c>
      <c r="M9" s="20">
        <v>0</v>
      </c>
      <c r="N9" s="20">
        <v>0</v>
      </c>
      <c r="O9" s="20">
        <v>0</v>
      </c>
      <c r="P9" s="20">
        <v>0</v>
      </c>
      <c r="Q9" s="20">
        <v>0</v>
      </c>
      <c r="R9" s="20">
        <v>0</v>
      </c>
      <c r="S9" s="20">
        <v>0</v>
      </c>
      <c r="T9" s="20">
        <v>0</v>
      </c>
      <c r="U9" s="20">
        <v>0</v>
      </c>
      <c r="V9" s="20">
        <v>0</v>
      </c>
      <c r="W9" s="21">
        <v>0</v>
      </c>
      <c r="X9" s="19">
        <v>15</v>
      </c>
      <c r="Y9" s="18">
        <v>2</v>
      </c>
      <c r="Z9" s="18">
        <v>0</v>
      </c>
      <c r="AA9" s="18">
        <v>0</v>
      </c>
      <c r="AB9" s="21">
        <v>0</v>
      </c>
    </row>
    <row r="10" spans="1:28" x14ac:dyDescent="0.55000000000000004">
      <c r="A10" t="s">
        <v>509</v>
      </c>
      <c r="B10">
        <v>2018</v>
      </c>
      <c r="C10" s="25" t="s">
        <v>46</v>
      </c>
      <c r="D10" s="25">
        <v>10</v>
      </c>
      <c r="E10" s="25" t="str">
        <f>CONCATENATE(C$1:C$65290,D$1:D$65290)</f>
        <v>AC10</v>
      </c>
      <c r="F10" s="26">
        <v>30</v>
      </c>
      <c r="G10" s="27">
        <v>28</v>
      </c>
      <c r="H10" s="27">
        <v>0</v>
      </c>
      <c r="I10" s="27">
        <v>0</v>
      </c>
      <c r="J10" s="27">
        <v>0</v>
      </c>
      <c r="K10" s="27">
        <v>0</v>
      </c>
      <c r="L10" s="27">
        <v>0</v>
      </c>
      <c r="M10" s="27">
        <v>0</v>
      </c>
      <c r="N10" s="27">
        <v>0</v>
      </c>
      <c r="O10" s="27">
        <v>0</v>
      </c>
      <c r="P10" s="27">
        <v>0</v>
      </c>
      <c r="Q10" s="27">
        <v>0</v>
      </c>
      <c r="R10" s="27">
        <v>0</v>
      </c>
      <c r="S10" s="27">
        <v>0</v>
      </c>
      <c r="T10" s="27">
        <v>0</v>
      </c>
      <c r="U10" s="27">
        <v>0</v>
      </c>
      <c r="V10" s="27">
        <v>0</v>
      </c>
      <c r="W10" s="28">
        <v>0</v>
      </c>
      <c r="X10" s="26">
        <v>3</v>
      </c>
      <c r="Y10" s="25">
        <v>8</v>
      </c>
      <c r="Z10" s="25">
        <v>9</v>
      </c>
      <c r="AA10" s="25">
        <v>13</v>
      </c>
      <c r="AB10" s="28">
        <v>6</v>
      </c>
    </row>
    <row r="11" spans="1:28" x14ac:dyDescent="0.55000000000000004">
      <c r="A11" t="s">
        <v>509</v>
      </c>
      <c r="B11">
        <v>2018</v>
      </c>
      <c r="C11" s="18" t="s">
        <v>46</v>
      </c>
      <c r="D11" s="18">
        <v>11</v>
      </c>
      <c r="E11" s="18" t="str">
        <f>CONCATENATE(C$1:C$65290,D$1:D$65290)</f>
        <v>AC11</v>
      </c>
      <c r="F11" s="19">
        <v>0</v>
      </c>
      <c r="G11" s="20">
        <v>0</v>
      </c>
      <c r="H11" s="20">
        <v>0</v>
      </c>
      <c r="I11" s="20">
        <v>0</v>
      </c>
      <c r="J11" s="20">
        <v>0</v>
      </c>
      <c r="K11" s="20">
        <v>0</v>
      </c>
      <c r="L11" s="20">
        <v>0</v>
      </c>
      <c r="M11" s="20">
        <v>0</v>
      </c>
      <c r="N11" s="20">
        <v>0</v>
      </c>
      <c r="O11" s="20">
        <v>0</v>
      </c>
      <c r="P11" s="20">
        <v>1</v>
      </c>
      <c r="Q11" s="20">
        <v>0</v>
      </c>
      <c r="R11" s="20">
        <v>0</v>
      </c>
      <c r="S11" s="20">
        <v>0</v>
      </c>
      <c r="T11" s="20">
        <v>0</v>
      </c>
      <c r="U11" s="20">
        <v>0</v>
      </c>
      <c r="V11" s="20">
        <v>0</v>
      </c>
      <c r="W11" s="21">
        <v>0</v>
      </c>
      <c r="X11" s="19">
        <v>5</v>
      </c>
      <c r="Y11" s="18">
        <v>0</v>
      </c>
      <c r="Z11" s="18">
        <v>0</v>
      </c>
      <c r="AA11" s="18">
        <v>0</v>
      </c>
      <c r="AB11" s="21">
        <v>0</v>
      </c>
    </row>
    <row r="12" spans="1:28" x14ac:dyDescent="0.55000000000000004">
      <c r="A12" t="s">
        <v>509</v>
      </c>
      <c r="B12">
        <v>2018</v>
      </c>
      <c r="C12" s="18" t="s">
        <v>46</v>
      </c>
      <c r="D12" s="18">
        <v>13</v>
      </c>
      <c r="E12" s="18" t="str">
        <f>CONCATENATE(C$1:C$65290,D$1:D$65290)</f>
        <v>AC13</v>
      </c>
      <c r="F12" s="19">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1">
        <v>1</v>
      </c>
      <c r="X12" s="19">
        <v>38</v>
      </c>
      <c r="Y12" s="18">
        <v>12</v>
      </c>
      <c r="Z12" s="18">
        <v>0</v>
      </c>
      <c r="AA12" s="18">
        <v>0</v>
      </c>
      <c r="AB12" s="21">
        <v>0</v>
      </c>
    </row>
    <row r="13" spans="1:28" x14ac:dyDescent="0.55000000000000004">
      <c r="A13" t="s">
        <v>509</v>
      </c>
      <c r="B13">
        <v>2018</v>
      </c>
      <c r="C13" s="18" t="s">
        <v>46</v>
      </c>
      <c r="D13" s="18">
        <v>15</v>
      </c>
      <c r="E13" s="18" t="s">
        <v>48</v>
      </c>
      <c r="F13" s="19">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1">
        <v>0</v>
      </c>
      <c r="X13" s="19">
        <v>22</v>
      </c>
      <c r="Y13" s="18">
        <v>32</v>
      </c>
      <c r="Z13" s="18">
        <v>1</v>
      </c>
      <c r="AA13" s="18">
        <v>0</v>
      </c>
      <c r="AB13" s="21">
        <v>0</v>
      </c>
    </row>
    <row r="14" spans="1:28" x14ac:dyDescent="0.55000000000000004">
      <c r="A14" t="s">
        <v>509</v>
      </c>
      <c r="B14">
        <v>2018</v>
      </c>
      <c r="C14" s="18" t="s">
        <v>46</v>
      </c>
      <c r="D14" s="18">
        <v>16</v>
      </c>
      <c r="E14" s="18" t="str">
        <f>CONCATENATE(C$1:C$65290,D$1:D$65290)</f>
        <v>AC16</v>
      </c>
      <c r="F14" s="40">
        <v>0</v>
      </c>
      <c r="G14" s="20">
        <v>0</v>
      </c>
      <c r="H14" s="20">
        <v>1</v>
      </c>
      <c r="I14" s="20">
        <v>0</v>
      </c>
      <c r="J14" s="20">
        <v>0</v>
      </c>
      <c r="K14" s="20">
        <v>0</v>
      </c>
      <c r="L14" s="20">
        <v>1</v>
      </c>
      <c r="M14" s="20">
        <v>0</v>
      </c>
      <c r="N14" s="20">
        <v>0</v>
      </c>
      <c r="O14" s="20">
        <v>1</v>
      </c>
      <c r="P14" s="20">
        <v>0</v>
      </c>
      <c r="Q14" s="20">
        <v>0</v>
      </c>
      <c r="R14" s="20">
        <v>0</v>
      </c>
      <c r="S14" s="20">
        <v>0</v>
      </c>
      <c r="T14" s="20">
        <v>0</v>
      </c>
      <c r="U14" s="20">
        <v>0</v>
      </c>
      <c r="V14" s="20">
        <v>0</v>
      </c>
      <c r="W14" s="21">
        <v>0</v>
      </c>
      <c r="X14" s="19">
        <v>3</v>
      </c>
      <c r="Y14" s="18">
        <v>8</v>
      </c>
      <c r="Z14" s="18">
        <v>8</v>
      </c>
      <c r="AA14" s="18">
        <v>2</v>
      </c>
      <c r="AB14" s="21">
        <v>0</v>
      </c>
    </row>
    <row r="15" spans="1:28" x14ac:dyDescent="0.55000000000000004">
      <c r="A15" t="s">
        <v>509</v>
      </c>
      <c r="B15">
        <v>2018</v>
      </c>
      <c r="C15" s="18" t="s">
        <v>46</v>
      </c>
      <c r="D15" s="18">
        <v>17</v>
      </c>
      <c r="E15" s="18" t="str">
        <f>CONCATENATE(C$1:C$65290,D$1:D$65290)</f>
        <v>AC17</v>
      </c>
      <c r="F15" s="19">
        <v>0</v>
      </c>
      <c r="G15" s="20">
        <v>0</v>
      </c>
      <c r="H15" s="20">
        <v>0</v>
      </c>
      <c r="I15" s="20">
        <v>0</v>
      </c>
      <c r="J15" s="20">
        <v>0</v>
      </c>
      <c r="K15" s="20">
        <v>0</v>
      </c>
      <c r="L15" s="20">
        <v>0</v>
      </c>
      <c r="M15" s="20">
        <v>0</v>
      </c>
      <c r="N15" s="20">
        <v>0</v>
      </c>
      <c r="O15" s="20">
        <v>0</v>
      </c>
      <c r="P15" s="20">
        <v>0</v>
      </c>
      <c r="Q15" s="20">
        <v>0</v>
      </c>
      <c r="R15" s="20">
        <v>0</v>
      </c>
      <c r="S15" s="20">
        <v>0</v>
      </c>
      <c r="T15" s="20">
        <v>0</v>
      </c>
      <c r="U15" s="20">
        <v>0</v>
      </c>
      <c r="V15" s="20">
        <v>0</v>
      </c>
      <c r="W15" s="21">
        <v>0</v>
      </c>
      <c r="X15" s="19">
        <v>0</v>
      </c>
      <c r="Y15" s="18">
        <v>0</v>
      </c>
      <c r="Z15" s="18">
        <v>0</v>
      </c>
      <c r="AA15" s="18">
        <v>0</v>
      </c>
      <c r="AB15" s="21">
        <v>0</v>
      </c>
    </row>
    <row r="16" spans="1:28" x14ac:dyDescent="0.55000000000000004">
      <c r="A16" t="s">
        <v>509</v>
      </c>
      <c r="B16">
        <v>2018</v>
      </c>
      <c r="C16" s="18" t="s">
        <v>46</v>
      </c>
      <c r="D16" s="18">
        <v>18</v>
      </c>
      <c r="E16" s="18" t="str">
        <f>CONCATENATE(C$1:C$65290,D$1:D$65290)</f>
        <v>AC18</v>
      </c>
      <c r="F16" s="19">
        <v>0</v>
      </c>
      <c r="G16" s="20">
        <v>0</v>
      </c>
      <c r="H16" s="20">
        <v>0</v>
      </c>
      <c r="I16" s="20">
        <v>0</v>
      </c>
      <c r="J16" s="20">
        <v>0</v>
      </c>
      <c r="K16" s="20">
        <v>0</v>
      </c>
      <c r="L16" s="20">
        <v>0</v>
      </c>
      <c r="M16" s="20">
        <v>0</v>
      </c>
      <c r="N16" s="20">
        <v>0</v>
      </c>
      <c r="O16" s="20">
        <v>1</v>
      </c>
      <c r="P16" s="20">
        <v>0</v>
      </c>
      <c r="Q16" s="20">
        <v>1</v>
      </c>
      <c r="R16" s="20">
        <v>0</v>
      </c>
      <c r="S16" s="20">
        <v>0</v>
      </c>
      <c r="T16" s="20">
        <v>0</v>
      </c>
      <c r="U16" s="20">
        <v>0</v>
      </c>
      <c r="V16" s="20">
        <v>0</v>
      </c>
      <c r="W16" s="21">
        <v>0</v>
      </c>
      <c r="X16" s="19">
        <v>4</v>
      </c>
      <c r="Y16" s="18">
        <v>12</v>
      </c>
      <c r="Z16" s="18">
        <v>3</v>
      </c>
      <c r="AA16" s="18">
        <v>0</v>
      </c>
      <c r="AB16" s="21">
        <v>0</v>
      </c>
    </row>
    <row r="17" spans="1:28" x14ac:dyDescent="0.55000000000000004">
      <c r="A17" t="s">
        <v>509</v>
      </c>
      <c r="B17">
        <v>2018</v>
      </c>
      <c r="C17" s="25" t="s">
        <v>46</v>
      </c>
      <c r="D17" s="25">
        <v>19</v>
      </c>
      <c r="E17" s="25" t="str">
        <f>CONCATENATE(C$1:C$65290,D$1:D$65290)</f>
        <v>AC19</v>
      </c>
      <c r="F17" s="26">
        <v>5</v>
      </c>
      <c r="G17" s="27">
        <v>3</v>
      </c>
      <c r="H17" s="27">
        <v>0</v>
      </c>
      <c r="I17" s="27">
        <v>0</v>
      </c>
      <c r="J17" s="27">
        <v>0</v>
      </c>
      <c r="K17" s="27">
        <v>0</v>
      </c>
      <c r="L17" s="27">
        <v>0</v>
      </c>
      <c r="M17" s="27">
        <v>0</v>
      </c>
      <c r="N17" s="27">
        <v>0</v>
      </c>
      <c r="O17" s="27">
        <v>0</v>
      </c>
      <c r="P17" s="27">
        <v>0</v>
      </c>
      <c r="Q17" s="27">
        <v>0</v>
      </c>
      <c r="R17" s="27">
        <v>0</v>
      </c>
      <c r="S17" s="27">
        <v>0</v>
      </c>
      <c r="T17" s="27">
        <v>0</v>
      </c>
      <c r="U17" s="27">
        <v>0</v>
      </c>
      <c r="V17" s="27">
        <v>0</v>
      </c>
      <c r="W17" s="28">
        <v>0</v>
      </c>
      <c r="X17" s="26">
        <v>0</v>
      </c>
      <c r="Y17" s="25">
        <v>2</v>
      </c>
      <c r="Z17" s="25">
        <v>5</v>
      </c>
      <c r="AA17" s="25">
        <v>7</v>
      </c>
      <c r="AB17" s="28">
        <v>11</v>
      </c>
    </row>
    <row r="18" spans="1:28" x14ac:dyDescent="0.55000000000000004">
      <c r="A18" t="s">
        <v>509</v>
      </c>
      <c r="B18">
        <v>2018</v>
      </c>
      <c r="C18" s="18" t="s">
        <v>46</v>
      </c>
      <c r="D18" s="18">
        <v>20</v>
      </c>
      <c r="E18" s="18" t="str">
        <f>CONCATENATE(C$1:C$65290,D$1:D$65290)</f>
        <v>AC20</v>
      </c>
      <c r="F18" s="19">
        <v>0</v>
      </c>
      <c r="G18" s="20">
        <v>0</v>
      </c>
      <c r="H18" s="20">
        <v>0</v>
      </c>
      <c r="I18" s="20">
        <v>0</v>
      </c>
      <c r="J18" s="20">
        <v>0</v>
      </c>
      <c r="K18" s="20">
        <v>0</v>
      </c>
      <c r="L18" s="20">
        <v>0</v>
      </c>
      <c r="M18" s="20">
        <v>0</v>
      </c>
      <c r="N18" s="20">
        <v>0</v>
      </c>
      <c r="O18" s="20">
        <v>0</v>
      </c>
      <c r="P18" s="20">
        <v>0</v>
      </c>
      <c r="Q18" s="20">
        <v>1</v>
      </c>
      <c r="R18" s="20">
        <v>0</v>
      </c>
      <c r="S18" s="20">
        <v>1</v>
      </c>
      <c r="T18" s="20">
        <v>0</v>
      </c>
      <c r="U18" s="20">
        <v>0</v>
      </c>
      <c r="V18" s="20">
        <v>0</v>
      </c>
      <c r="W18" s="21">
        <v>0</v>
      </c>
      <c r="X18" s="19">
        <v>75</v>
      </c>
      <c r="Y18" s="18">
        <v>20</v>
      </c>
      <c r="Z18" s="18">
        <v>0</v>
      </c>
      <c r="AA18" s="18">
        <v>0</v>
      </c>
      <c r="AB18" s="21">
        <v>0</v>
      </c>
    </row>
    <row r="19" spans="1:28" x14ac:dyDescent="0.55000000000000004">
      <c r="A19" t="s">
        <v>509</v>
      </c>
      <c r="B19">
        <v>2018</v>
      </c>
      <c r="C19" s="18" t="s">
        <v>46</v>
      </c>
      <c r="D19" s="18">
        <v>22</v>
      </c>
      <c r="E19" s="18" t="str">
        <f>CONCATENATE(C$1:C$65290,D$1:D$65290)</f>
        <v>AC22</v>
      </c>
      <c r="F19" s="19">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1">
        <v>0</v>
      </c>
      <c r="X19" s="19">
        <v>19</v>
      </c>
      <c r="Y19" s="18">
        <v>8</v>
      </c>
      <c r="Z19" s="18">
        <v>0</v>
      </c>
      <c r="AA19" s="18">
        <v>0</v>
      </c>
      <c r="AB19" s="21">
        <v>0</v>
      </c>
    </row>
    <row r="20" spans="1:28" x14ac:dyDescent="0.55000000000000004">
      <c r="A20" t="s">
        <v>509</v>
      </c>
      <c r="B20">
        <v>2018</v>
      </c>
      <c r="C20" s="18" t="s">
        <v>46</v>
      </c>
      <c r="D20" s="18">
        <v>23</v>
      </c>
      <c r="E20" s="18" t="str">
        <f>CONCATENATE(C$1:C$65290,D$1:D$65290)</f>
        <v>AC23</v>
      </c>
      <c r="F20" s="19">
        <v>0</v>
      </c>
      <c r="G20" s="20">
        <v>0</v>
      </c>
      <c r="H20" s="20">
        <v>0</v>
      </c>
      <c r="I20" s="20">
        <v>0</v>
      </c>
      <c r="J20" s="20">
        <v>0</v>
      </c>
      <c r="K20" s="20">
        <v>0</v>
      </c>
      <c r="L20" s="20">
        <v>0</v>
      </c>
      <c r="M20" s="20">
        <v>0</v>
      </c>
      <c r="N20" s="20">
        <v>0</v>
      </c>
      <c r="O20" s="20">
        <v>0</v>
      </c>
      <c r="P20" s="20">
        <v>0</v>
      </c>
      <c r="Q20" s="20">
        <v>0</v>
      </c>
      <c r="R20" s="20">
        <v>0</v>
      </c>
      <c r="S20" s="20">
        <v>0</v>
      </c>
      <c r="T20" s="20">
        <v>1</v>
      </c>
      <c r="U20" s="20">
        <v>0</v>
      </c>
      <c r="V20" s="20">
        <v>0</v>
      </c>
      <c r="W20" s="21">
        <v>1</v>
      </c>
      <c r="X20" s="19">
        <v>2</v>
      </c>
      <c r="Y20" s="18">
        <v>3</v>
      </c>
      <c r="Z20" s="18">
        <v>0</v>
      </c>
      <c r="AA20" s="18">
        <v>0</v>
      </c>
      <c r="AB20" s="21">
        <v>0</v>
      </c>
    </row>
    <row r="21" spans="1:28" x14ac:dyDescent="0.55000000000000004">
      <c r="A21" t="s">
        <v>509</v>
      </c>
      <c r="B21">
        <v>2018</v>
      </c>
      <c r="C21" s="18" t="s">
        <v>46</v>
      </c>
      <c r="D21" s="18">
        <v>24</v>
      </c>
      <c r="E21" s="18" t="str">
        <f>CONCATENATE(C$1:C$65290,D$1:D$65290)</f>
        <v>AC24</v>
      </c>
      <c r="F21" s="19">
        <v>0</v>
      </c>
      <c r="G21" s="20">
        <v>0</v>
      </c>
      <c r="H21" s="20">
        <v>0</v>
      </c>
      <c r="I21" s="20">
        <v>0</v>
      </c>
      <c r="J21" s="20">
        <v>0</v>
      </c>
      <c r="K21" s="20">
        <v>0</v>
      </c>
      <c r="L21" s="20">
        <v>0</v>
      </c>
      <c r="M21" s="20">
        <v>0</v>
      </c>
      <c r="N21" s="20">
        <v>0</v>
      </c>
      <c r="O21" s="20">
        <v>2</v>
      </c>
      <c r="P21" s="20">
        <v>0</v>
      </c>
      <c r="Q21" s="20">
        <v>0</v>
      </c>
      <c r="R21" s="20">
        <v>0</v>
      </c>
      <c r="S21" s="20">
        <v>0</v>
      </c>
      <c r="T21" s="20">
        <v>0</v>
      </c>
      <c r="U21" s="20">
        <v>0</v>
      </c>
      <c r="V21" s="20">
        <v>0</v>
      </c>
      <c r="W21" s="21">
        <v>0</v>
      </c>
      <c r="X21" s="19">
        <v>7</v>
      </c>
      <c r="Y21" s="18">
        <v>2</v>
      </c>
      <c r="Z21" s="18">
        <v>0</v>
      </c>
      <c r="AA21" s="18">
        <v>0</v>
      </c>
      <c r="AB21" s="21">
        <v>0</v>
      </c>
    </row>
    <row r="22" spans="1:28" x14ac:dyDescent="0.55000000000000004">
      <c r="A22" t="s">
        <v>509</v>
      </c>
      <c r="B22">
        <v>2018</v>
      </c>
      <c r="C22" s="18" t="s">
        <v>46</v>
      </c>
      <c r="D22" s="18">
        <v>25</v>
      </c>
      <c r="E22" s="18" t="str">
        <f>CONCATENATE(C$1:C$65290,D$1:D$65290)</f>
        <v>AC25</v>
      </c>
      <c r="F22" s="19">
        <v>0</v>
      </c>
      <c r="G22" s="20">
        <v>0</v>
      </c>
      <c r="H22" s="20">
        <v>0</v>
      </c>
      <c r="I22" s="20">
        <v>0</v>
      </c>
      <c r="J22" s="20">
        <v>0</v>
      </c>
      <c r="K22" s="20">
        <v>0</v>
      </c>
      <c r="L22" s="20">
        <v>0</v>
      </c>
      <c r="M22" s="20">
        <v>0</v>
      </c>
      <c r="N22" s="20">
        <v>0</v>
      </c>
      <c r="O22" s="20">
        <v>0</v>
      </c>
      <c r="P22" s="20">
        <v>0</v>
      </c>
      <c r="Q22" s="20">
        <v>0</v>
      </c>
      <c r="R22" s="20">
        <v>0</v>
      </c>
      <c r="S22" s="20">
        <v>0</v>
      </c>
      <c r="T22" s="20">
        <v>0</v>
      </c>
      <c r="U22" s="20">
        <v>0</v>
      </c>
      <c r="V22" s="20">
        <v>0</v>
      </c>
      <c r="W22" s="21">
        <v>1</v>
      </c>
      <c r="X22" s="19">
        <v>10</v>
      </c>
      <c r="Y22" s="18">
        <v>0</v>
      </c>
      <c r="Z22" s="18">
        <v>0</v>
      </c>
      <c r="AA22" s="18">
        <v>0</v>
      </c>
      <c r="AB22" s="21">
        <v>0</v>
      </c>
    </row>
    <row r="23" spans="1:28" x14ac:dyDescent="0.55000000000000004">
      <c r="A23" t="s">
        <v>509</v>
      </c>
      <c r="B23">
        <v>2018</v>
      </c>
      <c r="C23" s="18" t="s">
        <v>46</v>
      </c>
      <c r="D23" s="18">
        <v>26</v>
      </c>
      <c r="E23" s="18" t="str">
        <f>CONCATENATE(C$1:C$65290,D$1:D$65290)</f>
        <v>AC26</v>
      </c>
      <c r="F23" s="19">
        <v>2</v>
      </c>
      <c r="G23" s="20">
        <v>0</v>
      </c>
      <c r="H23" s="20">
        <v>0</v>
      </c>
      <c r="I23" s="20">
        <v>0</v>
      </c>
      <c r="J23" s="20">
        <v>0</v>
      </c>
      <c r="K23" s="20">
        <v>1</v>
      </c>
      <c r="L23" s="20">
        <v>0</v>
      </c>
      <c r="M23" s="20">
        <v>0</v>
      </c>
      <c r="N23" s="20">
        <v>1</v>
      </c>
      <c r="O23" s="20">
        <v>0</v>
      </c>
      <c r="P23" s="20">
        <v>1</v>
      </c>
      <c r="Q23" s="20">
        <v>0</v>
      </c>
      <c r="R23" s="20">
        <v>0</v>
      </c>
      <c r="S23" s="20">
        <v>1</v>
      </c>
      <c r="T23" s="20">
        <v>0</v>
      </c>
      <c r="U23" s="20">
        <v>0</v>
      </c>
      <c r="V23" s="20">
        <v>0</v>
      </c>
      <c r="W23" s="21">
        <v>0</v>
      </c>
      <c r="X23" s="19">
        <v>0</v>
      </c>
      <c r="Y23" s="18">
        <v>0</v>
      </c>
      <c r="Z23" s="18">
        <v>2</v>
      </c>
      <c r="AA23" s="18">
        <v>0</v>
      </c>
      <c r="AB23" s="21">
        <v>0</v>
      </c>
    </row>
    <row r="24" spans="1:28" x14ac:dyDescent="0.55000000000000004">
      <c r="A24" t="s">
        <v>509</v>
      </c>
      <c r="B24">
        <v>2018</v>
      </c>
      <c r="C24" s="18" t="s">
        <v>46</v>
      </c>
      <c r="D24" s="18">
        <v>27</v>
      </c>
      <c r="E24" s="18" t="str">
        <f>CONCATENATE(C$1:C$65290,D$1:D$65290)</f>
        <v>AC27</v>
      </c>
      <c r="F24" s="19">
        <v>0</v>
      </c>
      <c r="G24" s="20">
        <v>0</v>
      </c>
      <c r="H24" s="20">
        <v>0</v>
      </c>
      <c r="I24" s="20">
        <v>0</v>
      </c>
      <c r="J24" s="20">
        <v>0</v>
      </c>
      <c r="K24" s="20">
        <v>0</v>
      </c>
      <c r="L24" s="20">
        <v>0</v>
      </c>
      <c r="M24" s="20">
        <v>0</v>
      </c>
      <c r="N24" s="20">
        <v>0</v>
      </c>
      <c r="O24" s="20">
        <v>0</v>
      </c>
      <c r="P24" s="20">
        <v>0</v>
      </c>
      <c r="Q24" s="20">
        <v>0</v>
      </c>
      <c r="R24" s="20">
        <v>0</v>
      </c>
      <c r="S24" s="20">
        <v>0</v>
      </c>
      <c r="T24" s="20">
        <v>0</v>
      </c>
      <c r="U24" s="20">
        <v>0</v>
      </c>
      <c r="V24" s="20">
        <v>0</v>
      </c>
      <c r="W24" s="21">
        <v>0</v>
      </c>
      <c r="X24" s="19">
        <v>1</v>
      </c>
      <c r="Y24" s="18">
        <v>1</v>
      </c>
      <c r="Z24" s="18">
        <v>0</v>
      </c>
      <c r="AA24" s="18">
        <v>0</v>
      </c>
      <c r="AB24" s="21">
        <v>0</v>
      </c>
    </row>
    <row r="25" spans="1:28" x14ac:dyDescent="0.55000000000000004">
      <c r="A25" t="s">
        <v>509</v>
      </c>
      <c r="B25">
        <v>2018</v>
      </c>
      <c r="C25" s="25" t="s">
        <v>46</v>
      </c>
      <c r="D25" s="25">
        <v>28</v>
      </c>
      <c r="E25" s="25" t="str">
        <f>CONCATENATE(C$1:C$65290,D$1:D$65290)</f>
        <v>AC28</v>
      </c>
      <c r="F25" s="26">
        <v>14</v>
      </c>
      <c r="G25" s="27">
        <v>29</v>
      </c>
      <c r="H25" s="27">
        <v>3</v>
      </c>
      <c r="I25" s="27">
        <v>0</v>
      </c>
      <c r="J25" s="27">
        <v>0</v>
      </c>
      <c r="K25" s="27">
        <v>0</v>
      </c>
      <c r="L25" s="27">
        <v>1</v>
      </c>
      <c r="M25" s="27">
        <v>0</v>
      </c>
      <c r="N25" s="27">
        <v>0</v>
      </c>
      <c r="O25" s="27">
        <v>0</v>
      </c>
      <c r="P25" s="27">
        <v>0</v>
      </c>
      <c r="Q25" s="27">
        <v>0</v>
      </c>
      <c r="R25" s="27">
        <v>0</v>
      </c>
      <c r="S25" s="27">
        <v>0</v>
      </c>
      <c r="T25" s="27">
        <v>0</v>
      </c>
      <c r="U25" s="27">
        <v>0</v>
      </c>
      <c r="V25" s="27">
        <v>0</v>
      </c>
      <c r="W25" s="28">
        <v>0</v>
      </c>
      <c r="X25" s="26">
        <v>2</v>
      </c>
      <c r="Y25" s="25">
        <v>10</v>
      </c>
      <c r="Z25" s="25">
        <v>7</v>
      </c>
      <c r="AA25" s="25">
        <v>9</v>
      </c>
      <c r="AB25" s="28">
        <v>8</v>
      </c>
    </row>
    <row r="26" spans="1:28" x14ac:dyDescent="0.55000000000000004">
      <c r="A26" t="s">
        <v>509</v>
      </c>
      <c r="B26">
        <v>2018</v>
      </c>
      <c r="C26" s="18" t="s">
        <v>46</v>
      </c>
      <c r="D26" s="18">
        <v>29</v>
      </c>
      <c r="E26" s="18" t="str">
        <f>CONCATENATE(C$1:C$65290,D$1:D$65290)</f>
        <v>AC29</v>
      </c>
      <c r="F26" s="19">
        <v>0</v>
      </c>
      <c r="G26" s="20">
        <v>0</v>
      </c>
      <c r="H26" s="20">
        <v>0</v>
      </c>
      <c r="I26" s="20">
        <v>0</v>
      </c>
      <c r="J26" s="20">
        <v>1</v>
      </c>
      <c r="K26" s="20">
        <v>0</v>
      </c>
      <c r="L26" s="20">
        <v>0</v>
      </c>
      <c r="M26" s="20">
        <v>1</v>
      </c>
      <c r="N26" s="20">
        <v>0</v>
      </c>
      <c r="O26" s="20">
        <v>0</v>
      </c>
      <c r="P26" s="20">
        <v>0</v>
      </c>
      <c r="Q26" s="20">
        <v>0</v>
      </c>
      <c r="R26" s="20">
        <v>0</v>
      </c>
      <c r="S26" s="20">
        <v>0</v>
      </c>
      <c r="T26" s="20">
        <v>0</v>
      </c>
      <c r="U26" s="20">
        <v>0</v>
      </c>
      <c r="V26" s="20">
        <v>0</v>
      </c>
      <c r="W26" s="21">
        <v>0</v>
      </c>
      <c r="X26" s="19">
        <v>0</v>
      </c>
      <c r="Y26" s="18">
        <v>1</v>
      </c>
      <c r="Z26" s="18">
        <v>3</v>
      </c>
      <c r="AA26" s="18">
        <v>1</v>
      </c>
      <c r="AB26" s="21">
        <v>0</v>
      </c>
    </row>
    <row r="27" spans="1:28" x14ac:dyDescent="0.55000000000000004">
      <c r="A27" t="s">
        <v>509</v>
      </c>
      <c r="B27">
        <v>2018</v>
      </c>
      <c r="C27" s="18" t="s">
        <v>46</v>
      </c>
      <c r="D27" s="18">
        <v>30</v>
      </c>
      <c r="E27" s="18" t="str">
        <f>CONCATENATE(C$1:C$65290,D$1:D$65290)</f>
        <v>AC30</v>
      </c>
      <c r="F27" s="19">
        <v>0</v>
      </c>
      <c r="G27" s="20">
        <v>0</v>
      </c>
      <c r="H27" s="20">
        <v>0</v>
      </c>
      <c r="I27" s="20">
        <v>0</v>
      </c>
      <c r="J27" s="20">
        <v>0</v>
      </c>
      <c r="K27" s="20">
        <v>0</v>
      </c>
      <c r="L27" s="20">
        <v>0</v>
      </c>
      <c r="M27" s="20">
        <v>0</v>
      </c>
      <c r="N27" s="20">
        <v>0</v>
      </c>
      <c r="O27" s="20">
        <v>0</v>
      </c>
      <c r="P27" s="20">
        <v>0</v>
      </c>
      <c r="Q27" s="20">
        <v>0</v>
      </c>
      <c r="R27" s="20">
        <v>0</v>
      </c>
      <c r="S27" s="20">
        <v>0</v>
      </c>
      <c r="T27" s="20">
        <v>0</v>
      </c>
      <c r="U27" s="20">
        <v>0</v>
      </c>
      <c r="V27" s="20">
        <v>0</v>
      </c>
      <c r="W27" s="21">
        <v>0</v>
      </c>
      <c r="X27" s="19">
        <v>1</v>
      </c>
      <c r="Y27" s="18">
        <v>37</v>
      </c>
      <c r="Z27" s="18">
        <v>35</v>
      </c>
      <c r="AA27" s="18">
        <v>13</v>
      </c>
      <c r="AB27" s="21">
        <v>2</v>
      </c>
    </row>
    <row r="28" spans="1:28" x14ac:dyDescent="0.55000000000000004">
      <c r="A28" t="s">
        <v>509</v>
      </c>
      <c r="B28">
        <v>2018</v>
      </c>
      <c r="C28" s="25" t="s">
        <v>46</v>
      </c>
      <c r="D28" s="25">
        <v>31</v>
      </c>
      <c r="E28" s="25" t="str">
        <f>CONCATENATE(C$1:C$65290,D$1:D$65290)</f>
        <v>AC31</v>
      </c>
      <c r="F28" s="26">
        <v>0</v>
      </c>
      <c r="G28" s="27">
        <v>0</v>
      </c>
      <c r="H28" s="27">
        <v>0</v>
      </c>
      <c r="I28" s="27">
        <v>0</v>
      </c>
      <c r="J28" s="27">
        <v>0</v>
      </c>
      <c r="K28" s="27">
        <v>0</v>
      </c>
      <c r="L28" s="27">
        <v>0</v>
      </c>
      <c r="M28" s="27">
        <v>0</v>
      </c>
      <c r="N28" s="27">
        <v>0</v>
      </c>
      <c r="O28" s="27">
        <v>0</v>
      </c>
      <c r="P28" s="27">
        <v>0</v>
      </c>
      <c r="Q28" s="27">
        <v>1</v>
      </c>
      <c r="R28" s="27">
        <v>0</v>
      </c>
      <c r="S28" s="27">
        <v>1</v>
      </c>
      <c r="T28" s="27">
        <v>0</v>
      </c>
      <c r="U28" s="27">
        <v>1</v>
      </c>
      <c r="V28" s="27">
        <v>0</v>
      </c>
      <c r="W28" s="28">
        <v>0</v>
      </c>
      <c r="X28" s="26">
        <v>0</v>
      </c>
      <c r="Y28" s="25">
        <v>0</v>
      </c>
      <c r="Z28" s="25">
        <v>2</v>
      </c>
      <c r="AA28" s="25">
        <v>1</v>
      </c>
      <c r="AB28" s="28">
        <v>0</v>
      </c>
    </row>
    <row r="29" spans="1:28" x14ac:dyDescent="0.55000000000000004">
      <c r="A29" t="s">
        <v>509</v>
      </c>
      <c r="B29">
        <v>2018</v>
      </c>
      <c r="C29" s="18" t="s">
        <v>46</v>
      </c>
      <c r="D29" s="18">
        <v>32</v>
      </c>
      <c r="E29" s="18" t="str">
        <f>CONCATENATE(C$1:C$65290,D$1:D$65290)</f>
        <v>AC32</v>
      </c>
      <c r="F29" s="19">
        <v>0</v>
      </c>
      <c r="G29" s="20">
        <v>0</v>
      </c>
      <c r="H29" s="20">
        <v>0</v>
      </c>
      <c r="I29" s="20">
        <v>0</v>
      </c>
      <c r="J29" s="20">
        <v>0</v>
      </c>
      <c r="K29" s="20">
        <v>0</v>
      </c>
      <c r="L29" s="20">
        <v>0</v>
      </c>
      <c r="M29" s="20">
        <v>0</v>
      </c>
      <c r="N29" s="20">
        <v>0</v>
      </c>
      <c r="O29" s="20">
        <v>0</v>
      </c>
      <c r="P29" s="20">
        <v>0</v>
      </c>
      <c r="Q29" s="20">
        <v>0</v>
      </c>
      <c r="R29" s="20">
        <v>0</v>
      </c>
      <c r="S29" s="20">
        <v>0</v>
      </c>
      <c r="T29" s="20">
        <v>1</v>
      </c>
      <c r="U29" s="20">
        <v>0</v>
      </c>
      <c r="V29" s="20">
        <v>1</v>
      </c>
      <c r="W29" s="21">
        <v>0</v>
      </c>
      <c r="X29" s="19">
        <v>28</v>
      </c>
      <c r="Y29" s="18">
        <v>20</v>
      </c>
      <c r="Z29" s="18">
        <v>2</v>
      </c>
      <c r="AA29" s="18">
        <v>0</v>
      </c>
      <c r="AB29" s="21">
        <v>0</v>
      </c>
    </row>
    <row r="30" spans="1:28" x14ac:dyDescent="0.55000000000000004">
      <c r="A30" t="s">
        <v>509</v>
      </c>
      <c r="B30">
        <v>2018</v>
      </c>
      <c r="C30" s="25" t="s">
        <v>46</v>
      </c>
      <c r="D30" s="25">
        <v>33</v>
      </c>
      <c r="E30" s="25" t="str">
        <f>CONCATENATE(C$1:C$65290,D$1:D$65290)</f>
        <v>AC33</v>
      </c>
      <c r="F30" s="26">
        <v>0</v>
      </c>
      <c r="G30" s="27">
        <v>0</v>
      </c>
      <c r="H30" s="27">
        <v>0</v>
      </c>
      <c r="I30" s="27">
        <v>0</v>
      </c>
      <c r="J30" s="27">
        <v>0</v>
      </c>
      <c r="K30" s="27">
        <v>0</v>
      </c>
      <c r="L30" s="27">
        <v>0</v>
      </c>
      <c r="M30" s="27">
        <v>1</v>
      </c>
      <c r="N30" s="27">
        <v>1</v>
      </c>
      <c r="O30" s="27">
        <v>0</v>
      </c>
      <c r="P30" s="27">
        <v>0</v>
      </c>
      <c r="Q30" s="27">
        <v>1</v>
      </c>
      <c r="R30" s="27">
        <v>2</v>
      </c>
      <c r="S30" s="27">
        <v>1</v>
      </c>
      <c r="T30" s="27">
        <v>0</v>
      </c>
      <c r="U30" s="27">
        <v>0</v>
      </c>
      <c r="V30" s="27">
        <v>0</v>
      </c>
      <c r="W30" s="28">
        <v>0</v>
      </c>
      <c r="X30" s="26">
        <v>5</v>
      </c>
      <c r="Y30" s="25">
        <v>4</v>
      </c>
      <c r="Z30" s="25">
        <v>0</v>
      </c>
      <c r="AA30" s="25">
        <v>0</v>
      </c>
      <c r="AB30" s="28">
        <v>0</v>
      </c>
    </row>
    <row r="31" spans="1:28" x14ac:dyDescent="0.55000000000000004">
      <c r="A31" t="s">
        <v>509</v>
      </c>
      <c r="B31">
        <v>2018</v>
      </c>
      <c r="C31" s="25" t="s">
        <v>46</v>
      </c>
      <c r="D31" s="25">
        <v>35</v>
      </c>
      <c r="E31" s="25" t="str">
        <f>CONCATENATE(C$1:C$65290,D$1:D$65290)</f>
        <v>AC35</v>
      </c>
      <c r="F31" s="26">
        <v>13</v>
      </c>
      <c r="G31" s="27">
        <v>9</v>
      </c>
      <c r="H31" s="27">
        <v>1</v>
      </c>
      <c r="I31" s="27">
        <v>0</v>
      </c>
      <c r="J31" s="27">
        <v>0</v>
      </c>
      <c r="K31" s="27">
        <v>0</v>
      </c>
      <c r="L31" s="27">
        <v>0</v>
      </c>
      <c r="M31" s="27">
        <v>0</v>
      </c>
      <c r="N31" s="27">
        <v>0</v>
      </c>
      <c r="O31" s="27">
        <v>0</v>
      </c>
      <c r="P31" s="27">
        <v>0</v>
      </c>
      <c r="Q31" s="27">
        <v>0</v>
      </c>
      <c r="R31" s="27">
        <v>0</v>
      </c>
      <c r="S31" s="27">
        <v>0</v>
      </c>
      <c r="T31" s="27">
        <v>1</v>
      </c>
      <c r="U31" s="27">
        <v>0</v>
      </c>
      <c r="V31" s="27">
        <v>0</v>
      </c>
      <c r="W31" s="28">
        <v>0</v>
      </c>
      <c r="X31" s="26">
        <v>1</v>
      </c>
      <c r="Y31" s="25">
        <v>8</v>
      </c>
      <c r="Z31" s="25">
        <v>3</v>
      </c>
      <c r="AA31" s="25">
        <v>7</v>
      </c>
      <c r="AB31" s="28">
        <v>2</v>
      </c>
    </row>
    <row r="32" spans="1:28" x14ac:dyDescent="0.55000000000000004">
      <c r="A32" t="s">
        <v>509</v>
      </c>
      <c r="B32">
        <v>2018</v>
      </c>
      <c r="C32" s="18" t="s">
        <v>46</v>
      </c>
      <c r="D32" s="18">
        <v>36</v>
      </c>
      <c r="E32" s="18" t="str">
        <f>CONCATENATE(C$1:C$65290,D$1:D$65290)</f>
        <v>AC36</v>
      </c>
      <c r="F32" s="19">
        <v>0</v>
      </c>
      <c r="G32" s="20">
        <v>0</v>
      </c>
      <c r="H32" s="20">
        <v>0</v>
      </c>
      <c r="I32" s="20">
        <v>0</v>
      </c>
      <c r="J32" s="20">
        <v>0</v>
      </c>
      <c r="K32" s="20">
        <v>0</v>
      </c>
      <c r="L32" s="20">
        <v>0</v>
      </c>
      <c r="M32" s="20">
        <v>0</v>
      </c>
      <c r="N32" s="20">
        <v>0</v>
      </c>
      <c r="O32" s="20">
        <v>0</v>
      </c>
      <c r="P32" s="20">
        <v>0</v>
      </c>
      <c r="Q32" s="20">
        <v>0</v>
      </c>
      <c r="R32" s="20">
        <v>0</v>
      </c>
      <c r="S32" s="20">
        <v>0</v>
      </c>
      <c r="T32" s="20">
        <v>0</v>
      </c>
      <c r="U32" s="20">
        <v>0</v>
      </c>
      <c r="V32" s="20">
        <v>0</v>
      </c>
      <c r="W32" s="21">
        <v>2</v>
      </c>
      <c r="X32" s="19">
        <v>22</v>
      </c>
      <c r="Y32" s="18">
        <v>12</v>
      </c>
      <c r="Z32" s="18">
        <v>0</v>
      </c>
      <c r="AA32" s="18">
        <v>0</v>
      </c>
      <c r="AB32" s="21">
        <v>0</v>
      </c>
    </row>
    <row r="33" spans="1:28" x14ac:dyDescent="0.55000000000000004">
      <c r="A33" t="s">
        <v>509</v>
      </c>
      <c r="B33">
        <v>2018</v>
      </c>
      <c r="C33" s="18" t="s">
        <v>46</v>
      </c>
      <c r="D33" s="18">
        <v>37</v>
      </c>
      <c r="E33" s="18" t="str">
        <f>CONCATENATE(C$1:C$65290,D$1:D$65290)</f>
        <v>AC37</v>
      </c>
      <c r="F33" s="19">
        <v>1</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1">
        <v>0</v>
      </c>
      <c r="X33" s="19">
        <v>1</v>
      </c>
      <c r="Y33" s="18">
        <v>17</v>
      </c>
      <c r="Z33" s="18">
        <v>26</v>
      </c>
      <c r="AA33" s="18">
        <v>14</v>
      </c>
      <c r="AB33" s="21">
        <v>3</v>
      </c>
    </row>
    <row r="34" spans="1:28" x14ac:dyDescent="0.55000000000000004">
      <c r="A34" t="s">
        <v>509</v>
      </c>
      <c r="B34">
        <v>2018</v>
      </c>
      <c r="C34" s="18" t="s">
        <v>46</v>
      </c>
      <c r="D34" s="18">
        <v>38</v>
      </c>
      <c r="E34" s="18" t="str">
        <f>CONCATENATE(C$1:C$65290,D$1:D$65290)</f>
        <v>AC38</v>
      </c>
      <c r="F34" s="19">
        <v>0</v>
      </c>
      <c r="G34" s="20">
        <v>0</v>
      </c>
      <c r="H34" s="20">
        <v>0</v>
      </c>
      <c r="I34" s="20">
        <v>0</v>
      </c>
      <c r="J34" s="20">
        <v>0</v>
      </c>
      <c r="K34" s="20">
        <v>0</v>
      </c>
      <c r="L34" s="20">
        <v>0</v>
      </c>
      <c r="M34" s="20">
        <v>0</v>
      </c>
      <c r="N34" s="20">
        <v>0</v>
      </c>
      <c r="O34" s="20">
        <v>0</v>
      </c>
      <c r="P34" s="20">
        <v>0</v>
      </c>
      <c r="Q34" s="20">
        <v>0</v>
      </c>
      <c r="R34" s="20">
        <v>0</v>
      </c>
      <c r="S34" s="20">
        <v>0</v>
      </c>
      <c r="T34" s="20">
        <v>0</v>
      </c>
      <c r="U34" s="20">
        <v>0</v>
      </c>
      <c r="V34" s="20">
        <v>0</v>
      </c>
      <c r="W34" s="21">
        <v>1</v>
      </c>
      <c r="X34" s="19">
        <v>5</v>
      </c>
      <c r="Y34" s="18">
        <v>7</v>
      </c>
      <c r="Z34" s="18">
        <v>3</v>
      </c>
      <c r="AA34" s="18">
        <v>0</v>
      </c>
      <c r="AB34" s="21">
        <v>0</v>
      </c>
    </row>
    <row r="35" spans="1:28" x14ac:dyDescent="0.55000000000000004">
      <c r="A35" t="s">
        <v>509</v>
      </c>
      <c r="B35">
        <v>2018</v>
      </c>
      <c r="C35" s="18" t="s">
        <v>46</v>
      </c>
      <c r="D35" s="18">
        <v>39</v>
      </c>
      <c r="E35" s="18" t="str">
        <f>CONCATENATE(C$1:C$65290,D$1:D$65290)</f>
        <v>AC39</v>
      </c>
      <c r="F35" s="19">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1">
        <v>0</v>
      </c>
      <c r="X35" s="19">
        <v>5</v>
      </c>
      <c r="Y35" s="18">
        <v>2</v>
      </c>
      <c r="Z35" s="18">
        <v>0</v>
      </c>
      <c r="AA35" s="18">
        <v>0</v>
      </c>
      <c r="AB35" s="21">
        <v>0</v>
      </c>
    </row>
    <row r="36" spans="1:28" x14ac:dyDescent="0.55000000000000004">
      <c r="A36" t="s">
        <v>509</v>
      </c>
      <c r="B36">
        <v>2018</v>
      </c>
      <c r="C36" s="18" t="s">
        <v>46</v>
      </c>
      <c r="D36" s="18">
        <v>40</v>
      </c>
      <c r="E36" s="18" t="str">
        <f>CONCATENATE(C$1:C$65290,D$1:D$65290)</f>
        <v>AC40</v>
      </c>
      <c r="F36" s="19">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1">
        <v>2</v>
      </c>
      <c r="X36" s="19">
        <v>12</v>
      </c>
      <c r="Y36" s="18">
        <v>14</v>
      </c>
      <c r="Z36" s="18">
        <v>0</v>
      </c>
      <c r="AA36" s="18">
        <v>0</v>
      </c>
      <c r="AB36" s="21">
        <v>0</v>
      </c>
    </row>
    <row r="37" spans="1:28" x14ac:dyDescent="0.55000000000000004">
      <c r="A37" t="s">
        <v>509</v>
      </c>
      <c r="B37">
        <v>2018</v>
      </c>
      <c r="C37" s="25" t="s">
        <v>46</v>
      </c>
      <c r="D37" s="25">
        <v>44</v>
      </c>
      <c r="E37" s="25" t="str">
        <f>CONCATENATE(C$1:C$65290,D$1:D$65290)</f>
        <v>AC44</v>
      </c>
      <c r="F37" s="26">
        <v>14</v>
      </c>
      <c r="G37" s="27">
        <v>16</v>
      </c>
      <c r="H37" s="27">
        <v>0</v>
      </c>
      <c r="I37" s="27">
        <v>0</v>
      </c>
      <c r="J37" s="27">
        <v>0</v>
      </c>
      <c r="K37" s="27">
        <v>0</v>
      </c>
      <c r="L37" s="27">
        <v>0</v>
      </c>
      <c r="M37" s="27">
        <v>0</v>
      </c>
      <c r="N37" s="27">
        <v>0</v>
      </c>
      <c r="O37" s="27">
        <v>0</v>
      </c>
      <c r="P37" s="27">
        <v>0</v>
      </c>
      <c r="Q37" s="27">
        <v>0</v>
      </c>
      <c r="R37" s="27">
        <v>0</v>
      </c>
      <c r="S37" s="27">
        <v>0</v>
      </c>
      <c r="T37" s="27">
        <v>0</v>
      </c>
      <c r="U37" s="27">
        <v>2</v>
      </c>
      <c r="V37" s="27">
        <v>0</v>
      </c>
      <c r="W37" s="28">
        <v>1</v>
      </c>
      <c r="X37" s="26">
        <v>0</v>
      </c>
      <c r="Y37" s="25">
        <v>5</v>
      </c>
      <c r="Z37" s="25">
        <v>17</v>
      </c>
      <c r="AA37" s="25">
        <v>23</v>
      </c>
      <c r="AB37" s="28">
        <v>12</v>
      </c>
    </row>
    <row r="38" spans="1:28" x14ac:dyDescent="0.55000000000000004">
      <c r="A38" t="s">
        <v>509</v>
      </c>
      <c r="B38">
        <v>2018</v>
      </c>
      <c r="C38" s="25" t="s">
        <v>46</v>
      </c>
      <c r="D38" s="25">
        <v>45</v>
      </c>
      <c r="E38" s="25" t="str">
        <f>CONCATENATE(C$1:C$65290,D$1:D$65290)</f>
        <v>AC45</v>
      </c>
      <c r="F38" s="26">
        <v>16</v>
      </c>
      <c r="G38" s="27">
        <v>31</v>
      </c>
      <c r="H38" s="27">
        <v>4</v>
      </c>
      <c r="I38" s="27">
        <v>0</v>
      </c>
      <c r="J38" s="27">
        <v>0</v>
      </c>
      <c r="K38" s="27">
        <v>0</v>
      </c>
      <c r="L38" s="27">
        <v>0</v>
      </c>
      <c r="M38" s="27">
        <v>0</v>
      </c>
      <c r="N38" s="27">
        <v>0</v>
      </c>
      <c r="O38" s="27">
        <v>0</v>
      </c>
      <c r="P38" s="27">
        <v>0</v>
      </c>
      <c r="Q38" s="27">
        <v>0</v>
      </c>
      <c r="R38" s="27">
        <v>0</v>
      </c>
      <c r="S38" s="27">
        <v>0</v>
      </c>
      <c r="T38" s="27">
        <v>0</v>
      </c>
      <c r="U38" s="27">
        <v>0</v>
      </c>
      <c r="V38" s="27">
        <v>0</v>
      </c>
      <c r="W38" s="28">
        <v>1</v>
      </c>
      <c r="X38" s="26">
        <v>0</v>
      </c>
      <c r="Y38" s="25">
        <v>1</v>
      </c>
      <c r="Z38" s="25">
        <v>4</v>
      </c>
      <c r="AA38" s="25">
        <v>2</v>
      </c>
      <c r="AB38" s="28">
        <v>2</v>
      </c>
    </row>
    <row r="39" spans="1:28" x14ac:dyDescent="0.55000000000000004">
      <c r="A39" t="s">
        <v>509</v>
      </c>
      <c r="B39">
        <v>2018</v>
      </c>
      <c r="C39" s="25" t="s">
        <v>46</v>
      </c>
      <c r="D39" s="25">
        <v>60</v>
      </c>
      <c r="E39" s="25" t="str">
        <f>CONCATENATE(C$1:C$65290,D$1:D$65290)</f>
        <v>AC60</v>
      </c>
      <c r="F39" s="26">
        <v>6</v>
      </c>
      <c r="G39" s="27">
        <v>23</v>
      </c>
      <c r="H39" s="27">
        <v>2</v>
      </c>
      <c r="I39" s="27">
        <v>0</v>
      </c>
      <c r="J39" s="27">
        <v>0</v>
      </c>
      <c r="K39" s="27">
        <v>0</v>
      </c>
      <c r="L39" s="27">
        <v>0</v>
      </c>
      <c r="M39" s="27">
        <v>0</v>
      </c>
      <c r="N39" s="27">
        <v>0</v>
      </c>
      <c r="O39" s="27">
        <v>0</v>
      </c>
      <c r="P39" s="27">
        <v>0</v>
      </c>
      <c r="Q39" s="27">
        <v>0</v>
      </c>
      <c r="R39" s="27">
        <v>0</v>
      </c>
      <c r="S39" s="27">
        <v>0</v>
      </c>
      <c r="T39" s="27">
        <v>0</v>
      </c>
      <c r="U39" s="27">
        <v>0</v>
      </c>
      <c r="V39" s="27">
        <v>0</v>
      </c>
      <c r="W39" s="28">
        <v>0</v>
      </c>
      <c r="X39" s="26">
        <v>0</v>
      </c>
      <c r="Y39" s="25">
        <v>1</v>
      </c>
      <c r="Z39" s="25">
        <v>2</v>
      </c>
      <c r="AA39" s="25">
        <v>4</v>
      </c>
      <c r="AB39" s="28">
        <v>11</v>
      </c>
    </row>
    <row r="40" spans="1:28" x14ac:dyDescent="0.55000000000000004">
      <c r="A40" t="s">
        <v>509</v>
      </c>
      <c r="B40">
        <v>2018</v>
      </c>
      <c r="C40" s="25" t="s">
        <v>46</v>
      </c>
      <c r="D40" s="25">
        <v>61</v>
      </c>
      <c r="E40" s="25" t="str">
        <f>CONCATENATE(C$1:C$65290,D$1:D$65290)</f>
        <v>AC61</v>
      </c>
      <c r="F40" s="26">
        <v>2</v>
      </c>
      <c r="G40" s="27">
        <v>3</v>
      </c>
      <c r="H40" s="27">
        <v>0</v>
      </c>
      <c r="I40" s="27">
        <v>0</v>
      </c>
      <c r="J40" s="27">
        <v>0</v>
      </c>
      <c r="K40" s="27">
        <v>0</v>
      </c>
      <c r="L40" s="27">
        <v>0</v>
      </c>
      <c r="M40" s="27">
        <v>0</v>
      </c>
      <c r="N40" s="27">
        <v>0</v>
      </c>
      <c r="O40" s="27">
        <v>0</v>
      </c>
      <c r="P40" s="27">
        <v>2</v>
      </c>
      <c r="Q40" s="27">
        <v>0</v>
      </c>
      <c r="R40" s="27">
        <v>0</v>
      </c>
      <c r="S40" s="27">
        <v>0</v>
      </c>
      <c r="T40" s="27">
        <v>0</v>
      </c>
      <c r="U40" s="27">
        <v>0</v>
      </c>
      <c r="V40" s="27">
        <v>0</v>
      </c>
      <c r="W40" s="28">
        <v>0</v>
      </c>
      <c r="X40" s="26">
        <v>0</v>
      </c>
      <c r="Y40" s="25">
        <v>1</v>
      </c>
      <c r="Z40" s="25">
        <v>1</v>
      </c>
      <c r="AA40" s="25">
        <v>0</v>
      </c>
      <c r="AB40" s="28">
        <v>2</v>
      </c>
    </row>
    <row r="41" spans="1:28" x14ac:dyDescent="0.55000000000000004">
      <c r="A41" t="s">
        <v>509</v>
      </c>
      <c r="B41">
        <v>2018</v>
      </c>
      <c r="C41" s="25" t="s">
        <v>46</v>
      </c>
      <c r="D41" s="25">
        <v>62</v>
      </c>
      <c r="E41" s="25" t="str">
        <f>CONCATENATE(C$1:C$65290,D$1:D$65290)</f>
        <v>AC62</v>
      </c>
      <c r="F41" s="26">
        <v>0</v>
      </c>
      <c r="G41" s="27">
        <v>9</v>
      </c>
      <c r="H41" s="27">
        <v>8</v>
      </c>
      <c r="I41" s="27">
        <v>9</v>
      </c>
      <c r="J41" s="27">
        <v>2</v>
      </c>
      <c r="K41" s="27">
        <v>0</v>
      </c>
      <c r="L41" s="27">
        <v>0</v>
      </c>
      <c r="M41" s="27">
        <v>0</v>
      </c>
      <c r="N41" s="27">
        <v>0</v>
      </c>
      <c r="O41" s="27">
        <v>0</v>
      </c>
      <c r="P41" s="27">
        <v>0</v>
      </c>
      <c r="Q41" s="27">
        <v>0</v>
      </c>
      <c r="R41" s="27">
        <v>0</v>
      </c>
      <c r="S41" s="27">
        <v>0</v>
      </c>
      <c r="T41" s="27">
        <v>0</v>
      </c>
      <c r="U41" s="27">
        <v>0</v>
      </c>
      <c r="V41" s="27">
        <v>0</v>
      </c>
      <c r="W41" s="28">
        <v>0</v>
      </c>
      <c r="X41" s="26">
        <v>2</v>
      </c>
      <c r="Y41" s="25">
        <v>1</v>
      </c>
      <c r="Z41" s="25">
        <v>0</v>
      </c>
      <c r="AA41" s="25">
        <v>0</v>
      </c>
      <c r="AB41" s="28">
        <v>1</v>
      </c>
    </row>
    <row r="42" spans="1:28" x14ac:dyDescent="0.55000000000000004">
      <c r="A42" t="s">
        <v>509</v>
      </c>
      <c r="B42">
        <v>2018</v>
      </c>
      <c r="C42" s="18" t="s">
        <v>46</v>
      </c>
      <c r="D42" s="18">
        <v>63</v>
      </c>
      <c r="E42" s="18" t="s">
        <v>49</v>
      </c>
      <c r="F42" s="19">
        <v>0</v>
      </c>
      <c r="G42" s="20">
        <v>0</v>
      </c>
      <c r="H42" s="20">
        <v>0</v>
      </c>
      <c r="I42" s="20">
        <v>0</v>
      </c>
      <c r="J42" s="20">
        <v>0</v>
      </c>
      <c r="K42" s="20">
        <v>0</v>
      </c>
      <c r="L42" s="20">
        <v>0</v>
      </c>
      <c r="M42" s="20">
        <v>0</v>
      </c>
      <c r="N42" s="20">
        <v>0</v>
      </c>
      <c r="O42" s="20">
        <v>0</v>
      </c>
      <c r="P42" s="20">
        <v>0</v>
      </c>
      <c r="Q42" s="20">
        <v>0</v>
      </c>
      <c r="R42" s="20">
        <v>0</v>
      </c>
      <c r="S42" s="20">
        <v>0</v>
      </c>
      <c r="T42" s="20">
        <v>0</v>
      </c>
      <c r="U42" s="20">
        <v>0</v>
      </c>
      <c r="V42" s="20">
        <v>0</v>
      </c>
      <c r="W42" s="21">
        <v>0</v>
      </c>
      <c r="X42" s="19">
        <v>35</v>
      </c>
      <c r="Y42" s="18">
        <v>38</v>
      </c>
      <c r="Z42" s="18">
        <v>4</v>
      </c>
      <c r="AA42" s="18">
        <v>0</v>
      </c>
      <c r="AB42" s="21">
        <v>0</v>
      </c>
    </row>
    <row r="43" spans="1:28" x14ac:dyDescent="0.55000000000000004">
      <c r="A43" t="s">
        <v>509</v>
      </c>
      <c r="B43">
        <v>2018</v>
      </c>
      <c r="C43" s="18" t="s">
        <v>46</v>
      </c>
      <c r="D43" s="18">
        <v>64</v>
      </c>
      <c r="E43" s="18" t="s">
        <v>50</v>
      </c>
      <c r="F43" s="19">
        <v>41</v>
      </c>
      <c r="G43" s="20">
        <v>3</v>
      </c>
      <c r="H43" s="20">
        <v>0</v>
      </c>
      <c r="I43" s="20">
        <v>0</v>
      </c>
      <c r="J43" s="20">
        <v>0</v>
      </c>
      <c r="K43" s="20">
        <v>0</v>
      </c>
      <c r="L43" s="20">
        <v>0</v>
      </c>
      <c r="M43" s="20">
        <v>0</v>
      </c>
      <c r="N43" s="20">
        <v>0</v>
      </c>
      <c r="O43" s="20">
        <v>1</v>
      </c>
      <c r="P43" s="20">
        <v>0</v>
      </c>
      <c r="Q43" s="20">
        <v>0</v>
      </c>
      <c r="R43" s="20">
        <v>0</v>
      </c>
      <c r="S43" s="20">
        <v>0</v>
      </c>
      <c r="T43" s="20">
        <v>0</v>
      </c>
      <c r="U43" s="20">
        <v>0</v>
      </c>
      <c r="V43" s="20">
        <v>0</v>
      </c>
      <c r="W43" s="21">
        <v>0</v>
      </c>
      <c r="X43" s="19">
        <v>4</v>
      </c>
      <c r="Y43" s="18">
        <v>41</v>
      </c>
      <c r="Z43" s="18">
        <v>60</v>
      </c>
      <c r="AA43" s="18">
        <v>41</v>
      </c>
      <c r="AB43" s="21">
        <v>32</v>
      </c>
    </row>
    <row r="44" spans="1:28" x14ac:dyDescent="0.55000000000000004">
      <c r="A44" t="s">
        <v>509</v>
      </c>
      <c r="B44">
        <v>2018</v>
      </c>
      <c r="C44" s="18" t="s">
        <v>46</v>
      </c>
      <c r="D44" s="18">
        <v>65</v>
      </c>
      <c r="E44" s="18" t="s">
        <v>51</v>
      </c>
      <c r="F44" s="19">
        <v>0</v>
      </c>
      <c r="G44" s="20">
        <v>0</v>
      </c>
      <c r="H44" s="20">
        <v>0</v>
      </c>
      <c r="I44" s="20">
        <v>0</v>
      </c>
      <c r="J44" s="20">
        <v>0</v>
      </c>
      <c r="K44" s="20">
        <v>0</v>
      </c>
      <c r="L44" s="20">
        <v>0</v>
      </c>
      <c r="M44" s="20">
        <v>0</v>
      </c>
      <c r="N44" s="20">
        <v>0</v>
      </c>
      <c r="O44" s="20">
        <v>0</v>
      </c>
      <c r="P44" s="20">
        <v>0</v>
      </c>
      <c r="Q44" s="20">
        <v>0</v>
      </c>
      <c r="R44" s="20">
        <v>0</v>
      </c>
      <c r="S44" s="20">
        <v>0</v>
      </c>
      <c r="T44" s="20">
        <v>0</v>
      </c>
      <c r="U44" s="20">
        <v>0</v>
      </c>
      <c r="V44" s="20">
        <v>0</v>
      </c>
      <c r="W44" s="21">
        <v>0</v>
      </c>
      <c r="X44" s="19">
        <v>10</v>
      </c>
      <c r="Y44" s="18">
        <v>59</v>
      </c>
      <c r="Z44" s="18">
        <v>42</v>
      </c>
      <c r="AA44" s="18">
        <v>5</v>
      </c>
      <c r="AB44" s="21">
        <v>0</v>
      </c>
    </row>
    <row r="45" spans="1:28" x14ac:dyDescent="0.55000000000000004">
      <c r="A45" t="s">
        <v>509</v>
      </c>
      <c r="B45">
        <v>2018</v>
      </c>
      <c r="C45" s="25" t="s">
        <v>46</v>
      </c>
      <c r="D45" s="25">
        <v>66</v>
      </c>
      <c r="E45" s="25" t="s">
        <v>52</v>
      </c>
      <c r="F45" s="26">
        <v>5</v>
      </c>
      <c r="G45" s="27">
        <v>7</v>
      </c>
      <c r="H45" s="27">
        <v>0</v>
      </c>
      <c r="I45" s="27">
        <v>0</v>
      </c>
      <c r="J45" s="27">
        <v>0</v>
      </c>
      <c r="K45" s="27">
        <v>0</v>
      </c>
      <c r="L45" s="27">
        <v>0</v>
      </c>
      <c r="M45" s="27">
        <v>0</v>
      </c>
      <c r="N45" s="27">
        <v>0</v>
      </c>
      <c r="O45" s="27">
        <v>0</v>
      </c>
      <c r="P45" s="27">
        <v>0</v>
      </c>
      <c r="Q45" s="27">
        <v>0</v>
      </c>
      <c r="R45" s="27">
        <v>0</v>
      </c>
      <c r="S45" s="27">
        <v>0</v>
      </c>
      <c r="T45" s="27">
        <v>0</v>
      </c>
      <c r="U45" s="27">
        <v>1</v>
      </c>
      <c r="V45" s="27">
        <v>0</v>
      </c>
      <c r="W45" s="28">
        <v>1</v>
      </c>
      <c r="X45" s="26">
        <v>0</v>
      </c>
      <c r="Y45" s="25">
        <v>7</v>
      </c>
      <c r="Z45" s="25">
        <v>4</v>
      </c>
      <c r="AA45" s="25">
        <v>2</v>
      </c>
      <c r="AB45" s="28">
        <v>1</v>
      </c>
    </row>
    <row r="46" spans="1:28" x14ac:dyDescent="0.55000000000000004">
      <c r="A46" t="s">
        <v>509</v>
      </c>
      <c r="B46">
        <v>2018</v>
      </c>
      <c r="C46" s="25" t="s">
        <v>46</v>
      </c>
      <c r="D46" s="25">
        <v>67</v>
      </c>
      <c r="E46" s="25" t="s">
        <v>53</v>
      </c>
      <c r="F46" s="26">
        <v>0</v>
      </c>
      <c r="G46" s="27">
        <v>0</v>
      </c>
      <c r="H46" s="27">
        <v>0</v>
      </c>
      <c r="I46" s="27">
        <v>0</v>
      </c>
      <c r="J46" s="27">
        <v>0</v>
      </c>
      <c r="K46" s="27">
        <v>0</v>
      </c>
      <c r="L46" s="27">
        <v>0</v>
      </c>
      <c r="M46" s="27">
        <v>0</v>
      </c>
      <c r="N46" s="27">
        <v>0</v>
      </c>
      <c r="O46" s="27">
        <v>0</v>
      </c>
      <c r="P46" s="27">
        <v>0</v>
      </c>
      <c r="Q46" s="27">
        <v>0</v>
      </c>
      <c r="R46" s="27">
        <v>0</v>
      </c>
      <c r="S46" s="27">
        <v>0</v>
      </c>
      <c r="T46" s="27">
        <v>0</v>
      </c>
      <c r="U46" s="27">
        <v>0</v>
      </c>
      <c r="V46" s="27">
        <v>0</v>
      </c>
      <c r="W46" s="28">
        <v>0</v>
      </c>
      <c r="X46" s="26">
        <v>0</v>
      </c>
      <c r="Y46" s="25">
        <v>6</v>
      </c>
      <c r="Z46" s="25">
        <v>2</v>
      </c>
      <c r="AA46" s="25">
        <v>3</v>
      </c>
      <c r="AB46" s="28">
        <v>0</v>
      </c>
    </row>
    <row r="47" spans="1:28" x14ac:dyDescent="0.55000000000000004">
      <c r="A47" t="s">
        <v>509</v>
      </c>
      <c r="B47">
        <v>2018</v>
      </c>
      <c r="C47" s="30" t="s">
        <v>46</v>
      </c>
      <c r="D47" s="30">
        <v>68</v>
      </c>
      <c r="E47" s="30" t="s">
        <v>108</v>
      </c>
      <c r="F47" s="32">
        <v>0</v>
      </c>
      <c r="G47" s="31">
        <v>0</v>
      </c>
      <c r="H47" s="31">
        <v>0</v>
      </c>
      <c r="I47" s="31">
        <v>0</v>
      </c>
      <c r="J47" s="31">
        <v>0</v>
      </c>
      <c r="K47" s="31">
        <v>0</v>
      </c>
      <c r="L47" s="31">
        <v>0</v>
      </c>
      <c r="M47" s="31">
        <v>0</v>
      </c>
      <c r="N47" s="31">
        <v>1</v>
      </c>
      <c r="O47" s="31">
        <v>0</v>
      </c>
      <c r="P47" s="31">
        <v>1</v>
      </c>
      <c r="Q47" s="31">
        <v>0</v>
      </c>
      <c r="R47" s="31">
        <v>0</v>
      </c>
      <c r="S47" s="31">
        <v>1</v>
      </c>
      <c r="T47" s="31">
        <v>0</v>
      </c>
      <c r="U47" s="31">
        <v>0</v>
      </c>
      <c r="V47" s="31">
        <v>0</v>
      </c>
      <c r="W47" s="33">
        <v>0</v>
      </c>
      <c r="X47" s="32">
        <v>9</v>
      </c>
      <c r="Y47" s="30">
        <v>13</v>
      </c>
      <c r="Z47" s="30">
        <v>3</v>
      </c>
      <c r="AA47" s="30">
        <v>0</v>
      </c>
      <c r="AB47" s="33">
        <v>0</v>
      </c>
    </row>
    <row r="48" spans="1:28" x14ac:dyDescent="0.55000000000000004">
      <c r="A48" t="s">
        <v>509</v>
      </c>
      <c r="B48">
        <v>2018</v>
      </c>
      <c r="C48" s="18" t="s">
        <v>54</v>
      </c>
      <c r="D48" s="18">
        <v>1</v>
      </c>
      <c r="E48" s="18" t="str">
        <f>CONCATENATE(C$1:C$65290,D$1:D$65290)</f>
        <v>AK1</v>
      </c>
      <c r="F48" s="19">
        <v>0</v>
      </c>
      <c r="G48" s="20">
        <v>0</v>
      </c>
      <c r="H48" s="20">
        <v>0</v>
      </c>
      <c r="I48" s="20">
        <v>0</v>
      </c>
      <c r="J48" s="20">
        <v>0</v>
      </c>
      <c r="K48" s="20">
        <v>0</v>
      </c>
      <c r="L48" s="20">
        <v>0</v>
      </c>
      <c r="M48" s="20">
        <v>0</v>
      </c>
      <c r="N48" s="20">
        <v>0</v>
      </c>
      <c r="O48" s="20">
        <v>1</v>
      </c>
      <c r="P48" s="20">
        <v>1</v>
      </c>
      <c r="Q48" s="20">
        <v>0</v>
      </c>
      <c r="R48" s="20">
        <v>0</v>
      </c>
      <c r="S48" s="20">
        <v>0</v>
      </c>
      <c r="T48" s="20">
        <v>0</v>
      </c>
      <c r="U48" s="20">
        <v>0</v>
      </c>
      <c r="V48" s="20">
        <v>0</v>
      </c>
      <c r="W48" s="21">
        <v>0</v>
      </c>
      <c r="X48" s="19">
        <v>15</v>
      </c>
      <c r="Y48" s="18">
        <v>20</v>
      </c>
      <c r="Z48" s="18">
        <v>0</v>
      </c>
      <c r="AA48" s="18">
        <v>0</v>
      </c>
      <c r="AB48" s="21">
        <v>0</v>
      </c>
    </row>
    <row r="49" spans="1:28" x14ac:dyDescent="0.55000000000000004">
      <c r="A49" t="s">
        <v>509</v>
      </c>
      <c r="B49">
        <v>2018</v>
      </c>
      <c r="C49" s="18" t="s">
        <v>54</v>
      </c>
      <c r="D49" s="18">
        <v>2</v>
      </c>
      <c r="E49" s="18" t="str">
        <f>CONCATENATE(C$1:C$65290,D$1:D$65290)</f>
        <v>AK2</v>
      </c>
      <c r="F49" s="19">
        <v>0</v>
      </c>
      <c r="G49" s="20">
        <v>0</v>
      </c>
      <c r="H49" s="20">
        <v>0</v>
      </c>
      <c r="I49" s="20">
        <v>0</v>
      </c>
      <c r="J49" s="20">
        <v>0</v>
      </c>
      <c r="K49" s="20">
        <v>0</v>
      </c>
      <c r="L49" s="20">
        <v>0</v>
      </c>
      <c r="M49" s="20">
        <v>0</v>
      </c>
      <c r="N49" s="20">
        <v>0</v>
      </c>
      <c r="O49" s="20">
        <v>1</v>
      </c>
      <c r="P49" s="20">
        <v>0</v>
      </c>
      <c r="Q49" s="20">
        <v>0</v>
      </c>
      <c r="R49" s="20">
        <v>0</v>
      </c>
      <c r="S49" s="20">
        <v>0</v>
      </c>
      <c r="T49" s="20">
        <v>0</v>
      </c>
      <c r="U49" s="20">
        <v>1</v>
      </c>
      <c r="V49" s="20">
        <v>0</v>
      </c>
      <c r="W49" s="21">
        <v>0</v>
      </c>
      <c r="X49" s="19">
        <v>1</v>
      </c>
      <c r="Y49" s="18">
        <v>1</v>
      </c>
      <c r="Z49" s="18">
        <v>0</v>
      </c>
      <c r="AA49" s="18">
        <v>0</v>
      </c>
      <c r="AB49" s="21">
        <v>0</v>
      </c>
    </row>
    <row r="50" spans="1:28" x14ac:dyDescent="0.55000000000000004">
      <c r="A50" t="s">
        <v>509</v>
      </c>
      <c r="B50">
        <v>2018</v>
      </c>
      <c r="C50" s="18" t="s">
        <v>54</v>
      </c>
      <c r="D50" s="18">
        <v>3</v>
      </c>
      <c r="E50" s="18" t="str">
        <f>CONCATENATE(C$1:C$65290,D$1:D$65290)</f>
        <v>AK3</v>
      </c>
      <c r="F50" s="19">
        <v>0</v>
      </c>
      <c r="G50" s="20">
        <v>0</v>
      </c>
      <c r="H50" s="20">
        <v>0</v>
      </c>
      <c r="I50" s="20">
        <v>0</v>
      </c>
      <c r="J50" s="20">
        <v>0</v>
      </c>
      <c r="K50" s="20">
        <v>0</v>
      </c>
      <c r="L50" s="20">
        <v>0</v>
      </c>
      <c r="M50" s="20">
        <v>0</v>
      </c>
      <c r="N50" s="20">
        <v>0</v>
      </c>
      <c r="O50" s="20">
        <v>0</v>
      </c>
      <c r="P50" s="20">
        <v>0</v>
      </c>
      <c r="Q50" s="20">
        <v>1</v>
      </c>
      <c r="R50" s="20">
        <v>0</v>
      </c>
      <c r="S50" s="20">
        <v>0</v>
      </c>
      <c r="T50" s="20">
        <v>1</v>
      </c>
      <c r="U50" s="20">
        <v>0</v>
      </c>
      <c r="V50" s="20">
        <v>0</v>
      </c>
      <c r="W50" s="21">
        <v>1</v>
      </c>
      <c r="X50" s="19">
        <v>10</v>
      </c>
      <c r="Y50" s="18">
        <v>0</v>
      </c>
      <c r="Z50" s="18">
        <v>0</v>
      </c>
      <c r="AA50" s="18">
        <v>0</v>
      </c>
      <c r="AB50" s="21">
        <v>0</v>
      </c>
    </row>
    <row r="51" spans="1:28" x14ac:dyDescent="0.55000000000000004">
      <c r="A51" t="s">
        <v>509</v>
      </c>
      <c r="B51">
        <v>2018</v>
      </c>
      <c r="C51" s="18" t="s">
        <v>54</v>
      </c>
      <c r="D51" s="18">
        <v>4</v>
      </c>
      <c r="E51" s="18" t="str">
        <f>CONCATENATE(C$1:C$65290,D$1:D$65290)</f>
        <v>AK4</v>
      </c>
      <c r="F51" s="19">
        <v>0</v>
      </c>
      <c r="G51" s="20">
        <v>0</v>
      </c>
      <c r="H51" s="20">
        <v>0</v>
      </c>
      <c r="I51" s="20">
        <v>0</v>
      </c>
      <c r="J51" s="20">
        <v>0</v>
      </c>
      <c r="K51" s="20">
        <v>0</v>
      </c>
      <c r="L51" s="20">
        <v>0</v>
      </c>
      <c r="M51" s="20">
        <v>0</v>
      </c>
      <c r="N51" s="20">
        <v>0</v>
      </c>
      <c r="O51" s="20">
        <v>0</v>
      </c>
      <c r="P51" s="20">
        <v>0</v>
      </c>
      <c r="Q51" s="20">
        <v>0</v>
      </c>
      <c r="R51" s="20">
        <v>1</v>
      </c>
      <c r="S51" s="20">
        <v>0</v>
      </c>
      <c r="T51" s="20">
        <v>1</v>
      </c>
      <c r="U51" s="20">
        <v>3</v>
      </c>
      <c r="V51" s="20">
        <v>0</v>
      </c>
      <c r="W51" s="21">
        <v>0</v>
      </c>
      <c r="X51" s="19">
        <v>0</v>
      </c>
      <c r="Y51" s="18">
        <v>0</v>
      </c>
      <c r="Z51" s="18">
        <v>0</v>
      </c>
      <c r="AA51" s="18">
        <v>0</v>
      </c>
      <c r="AB51" s="21">
        <v>0</v>
      </c>
    </row>
    <row r="52" spans="1:28" x14ac:dyDescent="0.55000000000000004">
      <c r="A52" t="s">
        <v>509</v>
      </c>
      <c r="B52">
        <v>2018</v>
      </c>
      <c r="C52" s="18" t="s">
        <v>54</v>
      </c>
      <c r="D52" s="18">
        <v>5</v>
      </c>
      <c r="E52" s="18" t="str">
        <f>CONCATENATE(C$1:C$65290,D$1:D$65290)</f>
        <v>AK5</v>
      </c>
      <c r="F52" s="19">
        <v>0</v>
      </c>
      <c r="G52" s="20">
        <v>0</v>
      </c>
      <c r="H52" s="20">
        <v>0</v>
      </c>
      <c r="I52" s="20">
        <v>0</v>
      </c>
      <c r="J52" s="20">
        <v>0</v>
      </c>
      <c r="K52" s="20">
        <v>0</v>
      </c>
      <c r="L52" s="20">
        <v>0</v>
      </c>
      <c r="M52" s="20">
        <v>1</v>
      </c>
      <c r="N52" s="20">
        <v>1</v>
      </c>
      <c r="O52" s="20">
        <v>1</v>
      </c>
      <c r="P52" s="20">
        <v>1</v>
      </c>
      <c r="Q52" s="20">
        <v>0</v>
      </c>
      <c r="R52" s="20">
        <v>0</v>
      </c>
      <c r="S52" s="20">
        <v>0</v>
      </c>
      <c r="T52" s="20">
        <v>0</v>
      </c>
      <c r="U52" s="20">
        <v>0</v>
      </c>
      <c r="V52" s="20">
        <v>0</v>
      </c>
      <c r="W52" s="21">
        <v>0</v>
      </c>
      <c r="X52" s="19">
        <v>21</v>
      </c>
      <c r="Y52" s="18">
        <v>1</v>
      </c>
      <c r="Z52" s="18">
        <v>0</v>
      </c>
      <c r="AA52" s="18">
        <v>0</v>
      </c>
      <c r="AB52" s="21">
        <v>0</v>
      </c>
    </row>
    <row r="53" spans="1:28" x14ac:dyDescent="0.55000000000000004">
      <c r="A53" t="s">
        <v>509</v>
      </c>
      <c r="B53">
        <v>2018</v>
      </c>
      <c r="C53" s="18" t="s">
        <v>54</v>
      </c>
      <c r="D53" s="18">
        <v>6</v>
      </c>
      <c r="E53" s="18" t="str">
        <f>CONCATENATE(C$1:C$65290,D$1:D$65290)</f>
        <v>AK6</v>
      </c>
      <c r="F53" s="19">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1">
        <v>1</v>
      </c>
      <c r="X53" s="19">
        <v>18</v>
      </c>
      <c r="Y53" s="18">
        <v>0</v>
      </c>
      <c r="Z53" s="18">
        <v>0</v>
      </c>
      <c r="AA53" s="18">
        <v>0</v>
      </c>
      <c r="AB53" s="21">
        <v>0</v>
      </c>
    </row>
    <row r="54" spans="1:28" x14ac:dyDescent="0.55000000000000004">
      <c r="A54" t="s">
        <v>509</v>
      </c>
      <c r="B54">
        <v>2018</v>
      </c>
      <c r="C54" s="18" t="s">
        <v>54</v>
      </c>
      <c r="D54" s="18">
        <v>7</v>
      </c>
      <c r="E54" s="18" t="str">
        <f>CONCATENATE(C$1:C$65290,D$1:D$65290)</f>
        <v>AK7</v>
      </c>
      <c r="F54" s="19">
        <v>0</v>
      </c>
      <c r="G54" s="20">
        <v>0</v>
      </c>
      <c r="H54" s="20">
        <v>0</v>
      </c>
      <c r="I54" s="20">
        <v>0</v>
      </c>
      <c r="J54" s="20">
        <v>0</v>
      </c>
      <c r="K54" s="20">
        <v>0</v>
      </c>
      <c r="L54" s="20">
        <v>0</v>
      </c>
      <c r="M54" s="20">
        <v>0</v>
      </c>
      <c r="N54" s="20">
        <v>1</v>
      </c>
      <c r="O54" s="20">
        <v>0</v>
      </c>
      <c r="P54" s="20">
        <v>0</v>
      </c>
      <c r="Q54" s="20">
        <v>0</v>
      </c>
      <c r="R54" s="20">
        <v>0</v>
      </c>
      <c r="S54" s="20">
        <v>0</v>
      </c>
      <c r="T54" s="20">
        <v>0</v>
      </c>
      <c r="U54" s="20">
        <v>0</v>
      </c>
      <c r="V54" s="20">
        <v>0</v>
      </c>
      <c r="W54" s="21">
        <v>0</v>
      </c>
      <c r="X54" s="19">
        <v>11</v>
      </c>
      <c r="Y54" s="18">
        <v>1</v>
      </c>
      <c r="Z54" s="18">
        <v>0</v>
      </c>
      <c r="AA54" s="18">
        <v>0</v>
      </c>
      <c r="AB54" s="21">
        <v>0</v>
      </c>
    </row>
    <row r="55" spans="1:28" x14ac:dyDescent="0.55000000000000004">
      <c r="A55" t="s">
        <v>509</v>
      </c>
      <c r="B55">
        <v>2018</v>
      </c>
      <c r="C55" s="18" t="s">
        <v>54</v>
      </c>
      <c r="D55" s="18">
        <v>8</v>
      </c>
      <c r="E55" s="18" t="str">
        <f>CONCATENATE(C$1:C$65290,D$1:D$65290)</f>
        <v>AK8</v>
      </c>
      <c r="F55" s="19">
        <v>0</v>
      </c>
      <c r="G55" s="20">
        <v>0</v>
      </c>
      <c r="H55" s="20">
        <v>0</v>
      </c>
      <c r="I55" s="20">
        <v>0</v>
      </c>
      <c r="J55" s="20">
        <v>0</v>
      </c>
      <c r="K55" s="20">
        <v>0</v>
      </c>
      <c r="L55" s="20">
        <v>0</v>
      </c>
      <c r="M55" s="20">
        <v>0</v>
      </c>
      <c r="N55" s="20">
        <v>0</v>
      </c>
      <c r="O55" s="20">
        <v>2</v>
      </c>
      <c r="P55" s="20">
        <v>0</v>
      </c>
      <c r="Q55" s="20">
        <v>1</v>
      </c>
      <c r="R55" s="20">
        <v>1</v>
      </c>
      <c r="S55" s="20">
        <v>0</v>
      </c>
      <c r="T55" s="20">
        <v>0</v>
      </c>
      <c r="U55" s="20">
        <v>0</v>
      </c>
      <c r="V55" s="20">
        <v>0</v>
      </c>
      <c r="W55" s="21">
        <v>0</v>
      </c>
      <c r="X55" s="19">
        <v>16</v>
      </c>
      <c r="Y55" s="18">
        <v>3</v>
      </c>
      <c r="Z55" s="18">
        <v>0</v>
      </c>
      <c r="AA55" s="18">
        <v>0</v>
      </c>
      <c r="AB55" s="21">
        <v>0</v>
      </c>
    </row>
    <row r="56" spans="1:28" x14ac:dyDescent="0.55000000000000004">
      <c r="A56" t="s">
        <v>509</v>
      </c>
      <c r="B56">
        <v>2018</v>
      </c>
      <c r="C56" s="18" t="s">
        <v>55</v>
      </c>
      <c r="D56" s="18">
        <v>1</v>
      </c>
      <c r="E56" s="18" t="str">
        <f>CONCATENATE(C$1:C$65290,D$1:D$65290)</f>
        <v>ANC1</v>
      </c>
      <c r="F56" s="19">
        <v>0</v>
      </c>
      <c r="G56" s="20">
        <v>0</v>
      </c>
      <c r="H56" s="20">
        <v>0</v>
      </c>
      <c r="I56" s="20">
        <v>0</v>
      </c>
      <c r="J56" s="20">
        <v>0</v>
      </c>
      <c r="K56" s="20">
        <v>0</v>
      </c>
      <c r="L56" s="20">
        <v>0</v>
      </c>
      <c r="M56" s="20">
        <v>0</v>
      </c>
      <c r="N56" s="20">
        <v>0</v>
      </c>
      <c r="O56" s="20">
        <v>0</v>
      </c>
      <c r="P56" s="20">
        <v>0</v>
      </c>
      <c r="Q56" s="20">
        <v>0</v>
      </c>
      <c r="R56" s="20">
        <v>0</v>
      </c>
      <c r="S56" s="20">
        <v>0</v>
      </c>
      <c r="T56" s="20">
        <v>0</v>
      </c>
      <c r="U56" s="20">
        <v>0</v>
      </c>
      <c r="V56" s="20">
        <v>1</v>
      </c>
      <c r="W56" s="21">
        <v>0</v>
      </c>
      <c r="X56" s="19">
        <v>6</v>
      </c>
      <c r="Y56" s="18">
        <v>9</v>
      </c>
      <c r="Z56" s="18">
        <v>0</v>
      </c>
      <c r="AA56" s="18">
        <v>0</v>
      </c>
      <c r="AB56" s="21">
        <v>0</v>
      </c>
    </row>
    <row r="57" spans="1:28" x14ac:dyDescent="0.55000000000000004">
      <c r="A57" t="s">
        <v>509</v>
      </c>
      <c r="B57">
        <v>2018</v>
      </c>
      <c r="C57" s="18" t="s">
        <v>55</v>
      </c>
      <c r="D57" s="18">
        <v>2</v>
      </c>
      <c r="E57" s="18" t="str">
        <f>CONCATENATE(C$1:C$65290,D$1:D$65290)</f>
        <v>ANC2</v>
      </c>
      <c r="F57" s="19">
        <v>3</v>
      </c>
      <c r="G57" s="20">
        <v>2</v>
      </c>
      <c r="H57" s="20">
        <v>0</v>
      </c>
      <c r="I57" s="20">
        <v>0</v>
      </c>
      <c r="J57" s="20">
        <v>0</v>
      </c>
      <c r="K57" s="20">
        <v>0</v>
      </c>
      <c r="L57" s="20">
        <v>0</v>
      </c>
      <c r="M57" s="20">
        <v>0</v>
      </c>
      <c r="N57" s="20">
        <v>0</v>
      </c>
      <c r="O57" s="20">
        <v>0</v>
      </c>
      <c r="P57" s="20">
        <v>0</v>
      </c>
      <c r="Q57" s="20">
        <v>0</v>
      </c>
      <c r="R57" s="20">
        <v>0</v>
      </c>
      <c r="S57" s="20">
        <v>0</v>
      </c>
      <c r="T57" s="20">
        <v>0</v>
      </c>
      <c r="U57" s="20">
        <v>0</v>
      </c>
      <c r="V57" s="20">
        <v>0</v>
      </c>
      <c r="W57" s="21">
        <v>0</v>
      </c>
      <c r="X57" s="19">
        <v>11</v>
      </c>
      <c r="Y57" s="18">
        <v>12</v>
      </c>
      <c r="Z57" s="18">
        <v>16</v>
      </c>
      <c r="AA57" s="18">
        <v>6</v>
      </c>
      <c r="AB57" s="21">
        <v>2</v>
      </c>
    </row>
    <row r="58" spans="1:28" x14ac:dyDescent="0.55000000000000004">
      <c r="A58" t="s">
        <v>509</v>
      </c>
      <c r="B58">
        <v>2018</v>
      </c>
      <c r="C58" s="18" t="s">
        <v>55</v>
      </c>
      <c r="D58" s="18">
        <v>3</v>
      </c>
      <c r="E58" s="18" t="str">
        <f>CONCATENATE(C$1:C$65290,D$1:D$65290)</f>
        <v>ANC3</v>
      </c>
      <c r="F58" s="19">
        <v>1</v>
      </c>
      <c r="G58" s="20">
        <v>0</v>
      </c>
      <c r="H58" s="20">
        <v>0</v>
      </c>
      <c r="I58" s="20">
        <v>0</v>
      </c>
      <c r="J58" s="20">
        <v>0</v>
      </c>
      <c r="K58" s="20">
        <v>0</v>
      </c>
      <c r="L58" s="20">
        <v>0</v>
      </c>
      <c r="M58" s="20">
        <v>0</v>
      </c>
      <c r="N58" s="20">
        <v>0</v>
      </c>
      <c r="O58" s="20">
        <v>0</v>
      </c>
      <c r="P58" s="20">
        <v>0</v>
      </c>
      <c r="Q58" s="20">
        <v>0</v>
      </c>
      <c r="R58" s="20">
        <v>0</v>
      </c>
      <c r="S58" s="20">
        <v>1</v>
      </c>
      <c r="T58" s="20">
        <v>0</v>
      </c>
      <c r="U58" s="20">
        <v>0</v>
      </c>
      <c r="V58" s="20">
        <v>0</v>
      </c>
      <c r="W58" s="21">
        <v>0</v>
      </c>
      <c r="X58" s="19">
        <v>0</v>
      </c>
      <c r="Y58" s="18">
        <v>3</v>
      </c>
      <c r="Z58" s="18">
        <v>3</v>
      </c>
      <c r="AA58" s="18">
        <v>1</v>
      </c>
      <c r="AB58" s="21">
        <v>1</v>
      </c>
    </row>
    <row r="59" spans="1:28" x14ac:dyDescent="0.55000000000000004">
      <c r="A59" t="s">
        <v>509</v>
      </c>
      <c r="B59">
        <v>2018</v>
      </c>
      <c r="C59" s="18" t="s">
        <v>55</v>
      </c>
      <c r="D59" s="18">
        <v>4</v>
      </c>
      <c r="E59" s="18" t="str">
        <f>CONCATENATE(C$1:C$65290,D$1:D$65290)</f>
        <v>ANC4</v>
      </c>
      <c r="F59" s="19">
        <v>5</v>
      </c>
      <c r="G59" s="20">
        <v>12</v>
      </c>
      <c r="H59" s="20">
        <v>8</v>
      </c>
      <c r="I59" s="20">
        <v>0</v>
      </c>
      <c r="J59" s="20">
        <v>1</v>
      </c>
      <c r="K59" s="20">
        <v>0</v>
      </c>
      <c r="L59" s="20">
        <v>0</v>
      </c>
      <c r="M59" s="20">
        <v>0</v>
      </c>
      <c r="N59" s="20">
        <v>1</v>
      </c>
      <c r="O59" s="20">
        <v>0</v>
      </c>
      <c r="P59" s="20">
        <v>0</v>
      </c>
      <c r="Q59" s="20">
        <v>0</v>
      </c>
      <c r="R59" s="20">
        <v>1</v>
      </c>
      <c r="S59" s="20">
        <v>0</v>
      </c>
      <c r="T59" s="20">
        <v>0</v>
      </c>
      <c r="U59" s="20">
        <v>0</v>
      </c>
      <c r="V59" s="20">
        <v>0</v>
      </c>
      <c r="W59" s="21">
        <v>0</v>
      </c>
      <c r="X59" s="19">
        <v>7</v>
      </c>
      <c r="Y59" s="18">
        <v>20</v>
      </c>
      <c r="Z59" s="18">
        <v>6</v>
      </c>
      <c r="AA59" s="18">
        <v>2</v>
      </c>
      <c r="AB59" s="21">
        <v>2</v>
      </c>
    </row>
    <row r="60" spans="1:28" x14ac:dyDescent="0.55000000000000004">
      <c r="A60" t="s">
        <v>509</v>
      </c>
      <c r="B60">
        <v>2018</v>
      </c>
      <c r="C60" s="18" t="s">
        <v>55</v>
      </c>
      <c r="D60" s="18">
        <v>5</v>
      </c>
      <c r="E60" s="18" t="str">
        <f>CONCATENATE(C$1:C$65290,D$1:D$65290)</f>
        <v>ANC5</v>
      </c>
      <c r="F60" s="19">
        <v>0</v>
      </c>
      <c r="G60" s="20">
        <v>0</v>
      </c>
      <c r="H60" s="20">
        <v>0</v>
      </c>
      <c r="I60" s="20">
        <v>0</v>
      </c>
      <c r="J60" s="20">
        <v>0</v>
      </c>
      <c r="K60" s="20">
        <v>0</v>
      </c>
      <c r="L60" s="20">
        <v>0</v>
      </c>
      <c r="M60" s="20">
        <v>0</v>
      </c>
      <c r="N60" s="20">
        <v>0</v>
      </c>
      <c r="O60" s="20">
        <v>0</v>
      </c>
      <c r="P60" s="20">
        <v>1</v>
      </c>
      <c r="Q60" s="20">
        <v>1</v>
      </c>
      <c r="R60" s="20">
        <v>0</v>
      </c>
      <c r="S60" s="20">
        <v>0</v>
      </c>
      <c r="T60" s="20">
        <v>0</v>
      </c>
      <c r="U60" s="20">
        <v>0</v>
      </c>
      <c r="V60" s="20">
        <v>0</v>
      </c>
      <c r="W60" s="21">
        <v>0</v>
      </c>
      <c r="X60" s="19">
        <v>1</v>
      </c>
      <c r="Y60" s="18">
        <v>3</v>
      </c>
      <c r="Z60" s="18">
        <v>1</v>
      </c>
      <c r="AA60" s="18">
        <v>0</v>
      </c>
      <c r="AB60" s="21">
        <v>0</v>
      </c>
    </row>
    <row r="61" spans="1:28" x14ac:dyDescent="0.55000000000000004">
      <c r="A61" t="s">
        <v>509</v>
      </c>
      <c r="B61">
        <v>2018</v>
      </c>
      <c r="C61" s="18" t="s">
        <v>55</v>
      </c>
      <c r="D61" s="18">
        <v>6</v>
      </c>
      <c r="E61" s="18" t="s">
        <v>56</v>
      </c>
      <c r="F61" s="19">
        <v>0</v>
      </c>
      <c r="G61" s="20">
        <v>0</v>
      </c>
      <c r="H61" s="20">
        <v>0</v>
      </c>
      <c r="I61" s="20">
        <v>0</v>
      </c>
      <c r="J61" s="20">
        <v>0</v>
      </c>
      <c r="K61" s="20">
        <v>0</v>
      </c>
      <c r="L61" s="20">
        <v>0</v>
      </c>
      <c r="M61" s="20">
        <v>0</v>
      </c>
      <c r="N61" s="20">
        <v>0</v>
      </c>
      <c r="O61" s="20">
        <v>0</v>
      </c>
      <c r="P61" s="20">
        <v>0</v>
      </c>
      <c r="Q61" s="20">
        <v>0</v>
      </c>
      <c r="R61" s="20">
        <v>0</v>
      </c>
      <c r="S61" s="20">
        <v>0</v>
      </c>
      <c r="T61" s="20">
        <v>1</v>
      </c>
      <c r="U61" s="20">
        <v>0</v>
      </c>
      <c r="V61" s="20">
        <v>0</v>
      </c>
      <c r="W61" s="21">
        <v>0</v>
      </c>
      <c r="X61" s="19">
        <v>3</v>
      </c>
      <c r="Y61" s="18">
        <v>21</v>
      </c>
      <c r="Z61" s="18">
        <v>11</v>
      </c>
      <c r="AA61" s="18">
        <v>0</v>
      </c>
      <c r="AB61" s="21">
        <v>0</v>
      </c>
    </row>
    <row r="62" spans="1:28" x14ac:dyDescent="0.55000000000000004">
      <c r="A62" t="s">
        <v>509</v>
      </c>
      <c r="B62">
        <v>2018</v>
      </c>
      <c r="C62" s="18" t="s">
        <v>55</v>
      </c>
      <c r="D62" s="18">
        <v>7</v>
      </c>
      <c r="E62" s="18" t="str">
        <f>CONCATENATE(C$1:C$65290,D$1:D$65290)</f>
        <v>ANC7</v>
      </c>
      <c r="F62" s="19">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1">
        <v>0</v>
      </c>
      <c r="X62" s="19">
        <v>11</v>
      </c>
      <c r="Y62" s="18">
        <v>23</v>
      </c>
      <c r="Z62" s="18">
        <v>2</v>
      </c>
      <c r="AA62" s="18">
        <v>0</v>
      </c>
      <c r="AB62" s="21">
        <v>0</v>
      </c>
    </row>
    <row r="63" spans="1:28" x14ac:dyDescent="0.55000000000000004">
      <c r="A63" t="s">
        <v>509</v>
      </c>
      <c r="B63">
        <v>2018</v>
      </c>
      <c r="C63" s="18" t="s">
        <v>55</v>
      </c>
      <c r="D63" s="18">
        <v>8</v>
      </c>
      <c r="E63" s="18" t="str">
        <f>CONCATENATE(C$1:C$65290,D$1:D$65290)</f>
        <v>ANC8</v>
      </c>
      <c r="F63" s="19">
        <v>2</v>
      </c>
      <c r="G63" s="20">
        <v>3</v>
      </c>
      <c r="H63" s="20">
        <v>1</v>
      </c>
      <c r="I63" s="20">
        <v>0</v>
      </c>
      <c r="J63" s="20">
        <v>0</v>
      </c>
      <c r="K63" s="20">
        <v>0</v>
      </c>
      <c r="L63" s="20">
        <v>0</v>
      </c>
      <c r="M63" s="20">
        <v>0</v>
      </c>
      <c r="N63" s="20">
        <v>0</v>
      </c>
      <c r="O63" s="20">
        <v>0</v>
      </c>
      <c r="P63" s="20">
        <v>0</v>
      </c>
      <c r="Q63" s="20">
        <v>0</v>
      </c>
      <c r="R63" s="20">
        <v>0</v>
      </c>
      <c r="S63" s="20">
        <v>1</v>
      </c>
      <c r="T63" s="20">
        <v>0</v>
      </c>
      <c r="U63" s="20">
        <v>1</v>
      </c>
      <c r="V63" s="20">
        <v>1</v>
      </c>
      <c r="W63" s="21">
        <v>0</v>
      </c>
      <c r="X63" s="19">
        <v>1</v>
      </c>
      <c r="Y63" s="18">
        <v>9</v>
      </c>
      <c r="Z63" s="18">
        <v>5</v>
      </c>
      <c r="AA63" s="18">
        <v>1</v>
      </c>
      <c r="AB63" s="21">
        <v>3</v>
      </c>
    </row>
    <row r="64" spans="1:28" x14ac:dyDescent="0.55000000000000004">
      <c r="A64" t="s">
        <v>509</v>
      </c>
      <c r="B64">
        <v>2018</v>
      </c>
      <c r="C64" s="18" t="s">
        <v>55</v>
      </c>
      <c r="D64" s="18">
        <v>9</v>
      </c>
      <c r="E64" s="18" t="str">
        <f>CONCATENATE(C$1:C$65290,D$1:D$65290)</f>
        <v>ANC9</v>
      </c>
      <c r="F64" s="19">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1">
        <v>0</v>
      </c>
      <c r="X64" s="19">
        <v>5</v>
      </c>
      <c r="Y64" s="18">
        <v>12</v>
      </c>
      <c r="Z64" s="18">
        <v>7</v>
      </c>
      <c r="AA64" s="18">
        <v>3</v>
      </c>
      <c r="AB64" s="21">
        <v>0</v>
      </c>
    </row>
    <row r="65" spans="1:28" x14ac:dyDescent="0.55000000000000004">
      <c r="A65" t="s">
        <v>509</v>
      </c>
      <c r="B65">
        <v>2018</v>
      </c>
      <c r="C65" s="18" t="s">
        <v>55</v>
      </c>
      <c r="D65" s="18">
        <v>10</v>
      </c>
      <c r="E65" s="18" t="str">
        <f>CONCATENATE(C$1:C$65290,D$1:D$65290)</f>
        <v>ANC10</v>
      </c>
      <c r="F65" s="19">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1">
        <v>0</v>
      </c>
      <c r="X65" s="19">
        <v>7</v>
      </c>
      <c r="Y65" s="18">
        <v>8</v>
      </c>
      <c r="Z65" s="18">
        <v>3</v>
      </c>
      <c r="AA65" s="18">
        <v>0</v>
      </c>
      <c r="AB65" s="21">
        <v>0</v>
      </c>
    </row>
    <row r="66" spans="1:28" x14ac:dyDescent="0.55000000000000004">
      <c r="A66" t="s">
        <v>509</v>
      </c>
      <c r="B66">
        <v>2018</v>
      </c>
      <c r="C66" s="18" t="s">
        <v>55</v>
      </c>
      <c r="D66" s="18">
        <v>11</v>
      </c>
      <c r="E66" s="18" t="str">
        <f>CONCATENATE(C$1:C$65290,D$1:D$65290)</f>
        <v>ANC11</v>
      </c>
      <c r="F66" s="19">
        <v>0</v>
      </c>
      <c r="G66" s="20">
        <v>0</v>
      </c>
      <c r="H66" s="20">
        <v>0</v>
      </c>
      <c r="I66" s="20">
        <v>0</v>
      </c>
      <c r="J66" s="20">
        <v>0</v>
      </c>
      <c r="K66" s="20">
        <v>0</v>
      </c>
      <c r="L66" s="20">
        <v>0</v>
      </c>
      <c r="M66" s="20">
        <v>0</v>
      </c>
      <c r="N66" s="20">
        <v>0</v>
      </c>
      <c r="O66" s="20">
        <v>0</v>
      </c>
      <c r="P66" s="20">
        <v>0</v>
      </c>
      <c r="Q66" s="20">
        <v>0</v>
      </c>
      <c r="R66" s="20">
        <v>0</v>
      </c>
      <c r="S66" s="20">
        <v>0</v>
      </c>
      <c r="T66" s="20">
        <v>0</v>
      </c>
      <c r="U66" s="20">
        <v>1</v>
      </c>
      <c r="V66" s="20">
        <v>0</v>
      </c>
      <c r="W66" s="21">
        <v>0</v>
      </c>
      <c r="X66" s="19">
        <v>0</v>
      </c>
      <c r="Y66" s="18">
        <v>2</v>
      </c>
      <c r="Z66" s="18">
        <v>3</v>
      </c>
      <c r="AA66" s="18">
        <v>0</v>
      </c>
      <c r="AB66" s="21">
        <v>0</v>
      </c>
    </row>
    <row r="67" spans="1:28" x14ac:dyDescent="0.55000000000000004">
      <c r="A67" t="s">
        <v>509</v>
      </c>
      <c r="B67">
        <v>2018</v>
      </c>
      <c r="C67" s="18" t="s">
        <v>55</v>
      </c>
      <c r="D67" s="18">
        <v>13</v>
      </c>
      <c r="E67" s="18" t="str">
        <f>CONCATENATE(C$1:C$65290,D$1:D$65290)</f>
        <v>ANC13</v>
      </c>
      <c r="F67" s="19">
        <v>1</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1">
        <v>0</v>
      </c>
      <c r="X67" s="19">
        <v>1</v>
      </c>
      <c r="Y67" s="18">
        <v>1</v>
      </c>
      <c r="Z67" s="18">
        <v>2</v>
      </c>
      <c r="AA67" s="18">
        <v>2</v>
      </c>
      <c r="AB67" s="21">
        <v>1</v>
      </c>
    </row>
    <row r="68" spans="1:28" x14ac:dyDescent="0.55000000000000004">
      <c r="A68" t="s">
        <v>509</v>
      </c>
      <c r="B68">
        <v>2018</v>
      </c>
      <c r="C68" s="18" t="s">
        <v>55</v>
      </c>
      <c r="D68" s="18">
        <v>15</v>
      </c>
      <c r="E68" s="18" t="str">
        <f>CONCATENATE(C$1:C$65290,D$1:D$65290)</f>
        <v>ANC15</v>
      </c>
      <c r="F68" s="19">
        <v>1</v>
      </c>
      <c r="G68" s="20">
        <v>1</v>
      </c>
      <c r="H68" s="20">
        <v>0</v>
      </c>
      <c r="I68" s="20">
        <v>0</v>
      </c>
      <c r="J68" s="20">
        <v>0</v>
      </c>
      <c r="K68" s="20">
        <v>0</v>
      </c>
      <c r="L68" s="20">
        <v>0</v>
      </c>
      <c r="M68" s="20">
        <v>0</v>
      </c>
      <c r="N68" s="20">
        <v>0</v>
      </c>
      <c r="O68" s="20">
        <v>0</v>
      </c>
      <c r="P68" s="20">
        <v>0</v>
      </c>
      <c r="Q68" s="20">
        <v>1</v>
      </c>
      <c r="R68" s="20">
        <v>0</v>
      </c>
      <c r="S68" s="20">
        <v>0</v>
      </c>
      <c r="T68" s="20">
        <v>0</v>
      </c>
      <c r="U68" s="20">
        <v>0</v>
      </c>
      <c r="V68" s="20">
        <v>0</v>
      </c>
      <c r="W68" s="21">
        <v>0</v>
      </c>
      <c r="X68" s="19">
        <v>3</v>
      </c>
      <c r="Y68" s="18">
        <v>9</v>
      </c>
      <c r="Z68" s="18">
        <v>11</v>
      </c>
      <c r="AA68" s="18">
        <v>6</v>
      </c>
      <c r="AB68" s="21">
        <v>4</v>
      </c>
    </row>
    <row r="69" spans="1:28" x14ac:dyDescent="0.55000000000000004">
      <c r="A69" t="s">
        <v>509</v>
      </c>
      <c r="B69">
        <v>2018</v>
      </c>
      <c r="C69" s="18" t="s">
        <v>55</v>
      </c>
      <c r="D69" s="18">
        <v>16</v>
      </c>
      <c r="E69" s="18" t="str">
        <f>CONCATENATE(C$1:C$65290,D$1:D$65290)</f>
        <v>ANC16</v>
      </c>
      <c r="F69" s="19">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1">
        <v>1</v>
      </c>
      <c r="X69" s="19">
        <v>0</v>
      </c>
      <c r="Y69" s="18">
        <v>2</v>
      </c>
      <c r="Z69" s="18">
        <v>0</v>
      </c>
      <c r="AA69" s="18">
        <v>0</v>
      </c>
      <c r="AB69" s="21">
        <v>0</v>
      </c>
    </row>
    <row r="70" spans="1:28" x14ac:dyDescent="0.55000000000000004">
      <c r="A70" t="s">
        <v>509</v>
      </c>
      <c r="B70">
        <v>2018</v>
      </c>
      <c r="C70" s="18" t="s">
        <v>55</v>
      </c>
      <c r="D70" s="18">
        <v>17</v>
      </c>
      <c r="E70" s="18" t="str">
        <f>CONCATENATE(C$1:C$65290,D$1:D$65290)</f>
        <v>ANC17</v>
      </c>
      <c r="F70" s="19">
        <v>0</v>
      </c>
      <c r="G70" s="20">
        <v>0</v>
      </c>
      <c r="H70" s="20">
        <v>0</v>
      </c>
      <c r="I70" s="20">
        <v>0</v>
      </c>
      <c r="J70" s="20">
        <v>0</v>
      </c>
      <c r="K70" s="20">
        <v>0</v>
      </c>
      <c r="L70" s="20">
        <v>0</v>
      </c>
      <c r="M70" s="20">
        <v>0</v>
      </c>
      <c r="N70" s="20">
        <v>0</v>
      </c>
      <c r="O70" s="20">
        <v>0</v>
      </c>
      <c r="P70" s="20">
        <v>0</v>
      </c>
      <c r="Q70" s="20">
        <v>0</v>
      </c>
      <c r="R70" s="20">
        <v>1</v>
      </c>
      <c r="S70" s="20">
        <v>0</v>
      </c>
      <c r="T70" s="20">
        <v>0</v>
      </c>
      <c r="U70" s="20">
        <v>0</v>
      </c>
      <c r="V70" s="20">
        <v>0</v>
      </c>
      <c r="W70" s="21">
        <v>0</v>
      </c>
      <c r="X70" s="19">
        <v>3</v>
      </c>
      <c r="Y70" s="18">
        <v>2</v>
      </c>
      <c r="Z70" s="18">
        <v>0</v>
      </c>
      <c r="AA70" s="18">
        <v>0</v>
      </c>
      <c r="AB70" s="21">
        <v>0</v>
      </c>
    </row>
    <row r="71" spans="1:28" x14ac:dyDescent="0.55000000000000004">
      <c r="A71" t="s">
        <v>509</v>
      </c>
      <c r="B71">
        <v>2018</v>
      </c>
      <c r="C71" s="18" t="s">
        <v>55</v>
      </c>
      <c r="D71" s="18">
        <v>18</v>
      </c>
      <c r="E71" s="18" t="str">
        <f>CONCATENATE(C$1:C$65290,D$1:D$65290)</f>
        <v>ANC18</v>
      </c>
      <c r="F71" s="19">
        <v>0</v>
      </c>
      <c r="G71" s="20">
        <v>1</v>
      </c>
      <c r="H71" s="20">
        <v>0</v>
      </c>
      <c r="I71" s="20">
        <v>0</v>
      </c>
      <c r="J71" s="20">
        <v>0</v>
      </c>
      <c r="K71" s="20">
        <v>0</v>
      </c>
      <c r="L71" s="20">
        <v>0</v>
      </c>
      <c r="M71" s="20">
        <v>0</v>
      </c>
      <c r="N71" s="20">
        <v>0</v>
      </c>
      <c r="O71" s="20">
        <v>0</v>
      </c>
      <c r="P71" s="20">
        <v>1</v>
      </c>
      <c r="Q71" s="20">
        <v>0</v>
      </c>
      <c r="R71" s="20">
        <v>0</v>
      </c>
      <c r="S71" s="20">
        <v>0</v>
      </c>
      <c r="T71" s="20">
        <v>0</v>
      </c>
      <c r="U71" s="20">
        <v>0</v>
      </c>
      <c r="V71" s="20">
        <v>0</v>
      </c>
      <c r="W71" s="21">
        <v>0</v>
      </c>
      <c r="X71" s="19">
        <v>16</v>
      </c>
      <c r="Y71" s="18">
        <v>26</v>
      </c>
      <c r="Z71" s="18">
        <v>9</v>
      </c>
      <c r="AA71" s="18">
        <v>1</v>
      </c>
      <c r="AB71" s="21">
        <v>1</v>
      </c>
    </row>
    <row r="72" spans="1:28" x14ac:dyDescent="0.55000000000000004">
      <c r="A72" t="s">
        <v>509</v>
      </c>
      <c r="B72">
        <v>2018</v>
      </c>
      <c r="C72" s="18" t="s">
        <v>55</v>
      </c>
      <c r="D72" s="18">
        <v>19</v>
      </c>
      <c r="E72" s="18" t="str">
        <f>CONCATENATE(C$1:C$65290,D$1:D$65290)</f>
        <v>ANC19</v>
      </c>
      <c r="F72" s="19">
        <v>0</v>
      </c>
      <c r="G72" s="20">
        <v>0</v>
      </c>
      <c r="H72" s="20">
        <v>0</v>
      </c>
      <c r="I72" s="20">
        <v>0</v>
      </c>
      <c r="J72" s="20">
        <v>0</v>
      </c>
      <c r="K72" s="20">
        <v>0</v>
      </c>
      <c r="L72" s="20">
        <v>0</v>
      </c>
      <c r="M72" s="20">
        <v>0</v>
      </c>
      <c r="N72" s="20">
        <v>0</v>
      </c>
      <c r="O72" s="20">
        <v>0</v>
      </c>
      <c r="P72" s="20">
        <v>0</v>
      </c>
      <c r="Q72" s="20">
        <v>0</v>
      </c>
      <c r="R72" s="20">
        <v>0</v>
      </c>
      <c r="S72" s="20">
        <v>0</v>
      </c>
      <c r="T72" s="20">
        <v>0</v>
      </c>
      <c r="U72" s="20">
        <v>0</v>
      </c>
      <c r="V72" s="20">
        <v>0</v>
      </c>
      <c r="W72" s="21">
        <v>0</v>
      </c>
      <c r="X72" s="19">
        <v>11</v>
      </c>
      <c r="Y72" s="18">
        <v>29</v>
      </c>
      <c r="Z72" s="18">
        <v>7</v>
      </c>
      <c r="AA72" s="18">
        <v>0</v>
      </c>
      <c r="AB72" s="21">
        <v>0</v>
      </c>
    </row>
    <row r="73" spans="1:28" x14ac:dyDescent="0.55000000000000004">
      <c r="A73" t="s">
        <v>509</v>
      </c>
      <c r="B73">
        <v>2018</v>
      </c>
      <c r="C73" s="18" t="s">
        <v>55</v>
      </c>
      <c r="D73" s="18">
        <v>21</v>
      </c>
      <c r="E73" s="18" t="str">
        <f>CONCATENATE(C$1:C$65290,D$1:D$65290)</f>
        <v>ANC21</v>
      </c>
      <c r="F73" s="19">
        <v>0</v>
      </c>
      <c r="G73" s="20">
        <v>0</v>
      </c>
      <c r="H73" s="20">
        <v>0</v>
      </c>
      <c r="I73" s="20">
        <v>0</v>
      </c>
      <c r="J73" s="20">
        <v>0</v>
      </c>
      <c r="K73" s="20">
        <v>0</v>
      </c>
      <c r="L73" s="20">
        <v>0</v>
      </c>
      <c r="M73" s="20">
        <v>0</v>
      </c>
      <c r="N73" s="20">
        <v>0</v>
      </c>
      <c r="O73" s="20">
        <v>0</v>
      </c>
      <c r="P73" s="20">
        <v>0</v>
      </c>
      <c r="Q73" s="20">
        <v>0</v>
      </c>
      <c r="R73" s="20">
        <v>0</v>
      </c>
      <c r="S73" s="20">
        <v>0</v>
      </c>
      <c r="T73" s="20">
        <v>0</v>
      </c>
      <c r="U73" s="20">
        <v>0</v>
      </c>
      <c r="V73" s="20">
        <v>0</v>
      </c>
      <c r="W73" s="21">
        <v>1</v>
      </c>
      <c r="X73" s="19">
        <v>0</v>
      </c>
      <c r="Y73" s="18">
        <v>10</v>
      </c>
      <c r="Z73" s="18">
        <v>7</v>
      </c>
      <c r="AA73" s="18">
        <v>0</v>
      </c>
      <c r="AB73" s="21">
        <v>0</v>
      </c>
    </row>
    <row r="74" spans="1:28" x14ac:dyDescent="0.55000000000000004">
      <c r="A74" t="s">
        <v>509</v>
      </c>
      <c r="B74">
        <v>2018</v>
      </c>
      <c r="C74" s="18" t="s">
        <v>55</v>
      </c>
      <c r="D74" s="18">
        <v>22</v>
      </c>
      <c r="E74" s="18" t="str">
        <f>CONCATENATE(C$1:C$65290,D$1:D$65290)</f>
        <v>ANC22</v>
      </c>
      <c r="F74" s="19">
        <v>0</v>
      </c>
      <c r="G74" s="20">
        <v>0</v>
      </c>
      <c r="H74" s="20">
        <v>0</v>
      </c>
      <c r="I74" s="20">
        <v>0</v>
      </c>
      <c r="J74" s="20">
        <v>0</v>
      </c>
      <c r="K74" s="20">
        <v>0</v>
      </c>
      <c r="L74" s="20">
        <v>0</v>
      </c>
      <c r="M74" s="20">
        <v>0</v>
      </c>
      <c r="N74" s="20">
        <v>0</v>
      </c>
      <c r="O74" s="20">
        <v>0</v>
      </c>
      <c r="P74" s="20">
        <v>0</v>
      </c>
      <c r="Q74" s="20">
        <v>0</v>
      </c>
      <c r="R74" s="20">
        <v>1</v>
      </c>
      <c r="S74" s="20">
        <v>0</v>
      </c>
      <c r="T74" s="20">
        <v>1</v>
      </c>
      <c r="U74" s="20">
        <v>0</v>
      </c>
      <c r="V74" s="20">
        <v>1</v>
      </c>
      <c r="W74" s="21">
        <v>0</v>
      </c>
      <c r="X74" s="19">
        <v>7</v>
      </c>
      <c r="Y74" s="18">
        <v>10</v>
      </c>
      <c r="Z74" s="18">
        <v>1</v>
      </c>
      <c r="AA74" s="18">
        <v>0</v>
      </c>
      <c r="AB74" s="21">
        <v>0</v>
      </c>
    </row>
    <row r="75" spans="1:28" x14ac:dyDescent="0.55000000000000004">
      <c r="A75" t="s">
        <v>509</v>
      </c>
      <c r="B75">
        <v>2018</v>
      </c>
      <c r="C75" s="18" t="s">
        <v>55</v>
      </c>
      <c r="D75" s="18">
        <v>23</v>
      </c>
      <c r="E75" s="18" t="str">
        <f>CONCATENATE(C$1:C$65290,D$1:D$65290)</f>
        <v>ANC23</v>
      </c>
      <c r="F75" s="19">
        <v>0</v>
      </c>
      <c r="G75" s="20">
        <v>0</v>
      </c>
      <c r="H75" s="20">
        <v>0</v>
      </c>
      <c r="I75" s="20">
        <v>0</v>
      </c>
      <c r="J75" s="20">
        <v>0</v>
      </c>
      <c r="K75" s="20">
        <v>0</v>
      </c>
      <c r="L75" s="20">
        <v>1</v>
      </c>
      <c r="M75" s="20">
        <v>1</v>
      </c>
      <c r="N75" s="20">
        <v>1</v>
      </c>
      <c r="O75" s="20">
        <v>0</v>
      </c>
      <c r="P75" s="20">
        <v>1</v>
      </c>
      <c r="Q75" s="20">
        <v>0</v>
      </c>
      <c r="R75" s="20">
        <v>0</v>
      </c>
      <c r="S75" s="20">
        <v>0</v>
      </c>
      <c r="T75" s="20">
        <v>0</v>
      </c>
      <c r="U75" s="20">
        <v>0</v>
      </c>
      <c r="V75" s="20">
        <v>0</v>
      </c>
      <c r="W75" s="21">
        <v>0</v>
      </c>
      <c r="X75" s="19">
        <v>2</v>
      </c>
      <c r="Y75" s="18">
        <v>19</v>
      </c>
      <c r="Z75" s="18">
        <v>10</v>
      </c>
      <c r="AA75" s="18">
        <v>3</v>
      </c>
      <c r="AB75" s="21">
        <v>1</v>
      </c>
    </row>
    <row r="76" spans="1:28" x14ac:dyDescent="0.55000000000000004">
      <c r="A76" t="s">
        <v>509</v>
      </c>
      <c r="B76">
        <v>2018</v>
      </c>
      <c r="C76" s="18" t="s">
        <v>55</v>
      </c>
      <c r="D76" s="18">
        <v>24</v>
      </c>
      <c r="E76" s="18" t="s">
        <v>57</v>
      </c>
      <c r="F76" s="19">
        <v>0</v>
      </c>
      <c r="G76" s="20">
        <v>0</v>
      </c>
      <c r="H76" s="20">
        <v>0</v>
      </c>
      <c r="I76" s="20">
        <v>0</v>
      </c>
      <c r="J76" s="20">
        <v>0</v>
      </c>
      <c r="K76" s="20">
        <v>0</v>
      </c>
      <c r="L76" s="20">
        <v>0</v>
      </c>
      <c r="M76" s="20">
        <v>0</v>
      </c>
      <c r="N76" s="20">
        <v>0</v>
      </c>
      <c r="O76" s="20">
        <v>0</v>
      </c>
      <c r="P76" s="20">
        <v>0</v>
      </c>
      <c r="Q76" s="20">
        <v>0</v>
      </c>
      <c r="R76" s="20">
        <v>0</v>
      </c>
      <c r="S76" s="20">
        <v>1</v>
      </c>
      <c r="T76" s="20">
        <v>0</v>
      </c>
      <c r="U76" s="20">
        <v>1</v>
      </c>
      <c r="V76" s="20">
        <v>0</v>
      </c>
      <c r="W76" s="21">
        <v>0</v>
      </c>
      <c r="X76" s="19">
        <v>3</v>
      </c>
      <c r="Y76" s="18">
        <v>9</v>
      </c>
      <c r="Z76" s="18">
        <v>1</v>
      </c>
      <c r="AA76" s="18">
        <v>0</v>
      </c>
      <c r="AB76" s="21">
        <v>0</v>
      </c>
    </row>
    <row r="77" spans="1:28" x14ac:dyDescent="0.55000000000000004">
      <c r="C77" s="15"/>
      <c r="D77" s="15"/>
      <c r="E77" s="15"/>
      <c r="F77" s="8"/>
      <c r="G77" s="9"/>
      <c r="H77" s="9"/>
      <c r="I77" s="9"/>
      <c r="J77" s="9"/>
      <c r="K77" s="9"/>
      <c r="L77" s="9"/>
      <c r="M77" s="9"/>
      <c r="N77" s="9"/>
      <c r="O77" s="9"/>
      <c r="P77" s="9"/>
      <c r="Q77" s="9"/>
      <c r="R77" s="9"/>
      <c r="S77" s="9"/>
      <c r="T77" s="9"/>
      <c r="U77" s="9"/>
      <c r="V77" s="9"/>
      <c r="W77" s="10"/>
      <c r="X77" s="8"/>
      <c r="Y77" s="15"/>
      <c r="Z77" s="15"/>
      <c r="AA77" s="15"/>
      <c r="AB77" s="10"/>
    </row>
    <row r="78" spans="1:28" x14ac:dyDescent="0.55000000000000004">
      <c r="C78" s="15"/>
      <c r="D78" s="15"/>
      <c r="E78" s="15"/>
      <c r="F78" s="8"/>
      <c r="G78" s="9"/>
      <c r="H78" s="9"/>
      <c r="I78" s="9"/>
      <c r="J78" s="9"/>
      <c r="K78" s="9"/>
      <c r="L78" s="9"/>
      <c r="M78" s="9"/>
      <c r="N78" s="9"/>
      <c r="O78" s="9"/>
      <c r="P78" s="9"/>
      <c r="Q78" s="9"/>
      <c r="R78" s="9"/>
      <c r="S78" s="9"/>
      <c r="T78" s="9"/>
      <c r="U78" s="9"/>
      <c r="V78" s="9"/>
      <c r="W78" s="10"/>
      <c r="X78" s="8"/>
      <c r="Y78" s="15"/>
      <c r="Z78" s="15"/>
      <c r="AA78" s="15"/>
      <c r="AB78" s="10"/>
    </row>
    <row r="79" spans="1:28" x14ac:dyDescent="0.55000000000000004">
      <c r="C79" s="15"/>
      <c r="D79" s="15"/>
      <c r="E79" s="15"/>
      <c r="F79" s="8"/>
      <c r="G79" s="9"/>
      <c r="H79" s="9"/>
      <c r="I79" s="9"/>
      <c r="J79" s="9"/>
      <c r="K79" s="9"/>
      <c r="L79" s="9"/>
      <c r="M79" s="9"/>
      <c r="N79" s="9"/>
      <c r="O79" s="9"/>
      <c r="P79" s="9"/>
      <c r="Q79" s="9"/>
      <c r="R79" s="9"/>
      <c r="S79" s="9"/>
      <c r="T79" s="9"/>
      <c r="U79" s="9"/>
      <c r="V79" s="9"/>
      <c r="W79" s="10"/>
      <c r="X79" s="8"/>
      <c r="Y79" s="15"/>
      <c r="Z79" s="15"/>
      <c r="AA79" s="15"/>
      <c r="AB79" s="10"/>
    </row>
    <row r="80" spans="1:28" x14ac:dyDescent="0.55000000000000004">
      <c r="C80" s="13"/>
      <c r="D80" s="37" t="s">
        <v>112</v>
      </c>
      <c r="E80" s="13"/>
      <c r="F80" s="22"/>
      <c r="G80" s="14"/>
      <c r="H80" s="14"/>
      <c r="I80" s="14"/>
      <c r="J80" s="14"/>
      <c r="K80" s="14"/>
      <c r="L80" s="14"/>
      <c r="M80" s="14"/>
      <c r="N80" s="14"/>
      <c r="O80" s="14"/>
      <c r="P80" s="14"/>
      <c r="Q80" s="14"/>
      <c r="R80" s="14"/>
      <c r="S80" s="14"/>
      <c r="T80" s="14"/>
      <c r="U80" s="14"/>
      <c r="V80" s="14"/>
      <c r="W80" s="23"/>
      <c r="X80" s="22"/>
      <c r="Y80" s="13"/>
      <c r="Z80" s="13"/>
      <c r="AA80" s="13"/>
      <c r="AB80" s="23"/>
    </row>
    <row r="81" spans="4:4" x14ac:dyDescent="0.55000000000000004">
      <c r="D81" s="38" t="s">
        <v>113</v>
      </c>
    </row>
    <row r="82" spans="4:4" x14ac:dyDescent="0.55000000000000004">
      <c r="D82" s="39" t="s">
        <v>114</v>
      </c>
    </row>
    <row r="83" spans="4:4" x14ac:dyDescent="0.55000000000000004">
      <c r="D83" s="34" t="s">
        <v>115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3"/>
  <sheetViews>
    <sheetView workbookViewId="0">
      <selection activeCell="E1" sqref="A1:E1"/>
    </sheetView>
  </sheetViews>
  <sheetFormatPr defaultRowHeight="14.4" x14ac:dyDescent="0.55000000000000004"/>
  <cols>
    <col min="3" max="3" width="20" customWidth="1"/>
    <col min="6" max="6" width="5.26171875" customWidth="1"/>
    <col min="7" max="7" width="5.578125" customWidth="1"/>
    <col min="8" max="8" width="5.41796875" customWidth="1"/>
    <col min="9" max="9" width="5.68359375" customWidth="1"/>
    <col min="10" max="10" width="6" customWidth="1"/>
    <col min="11" max="11" width="5.83984375" customWidth="1"/>
    <col min="12" max="12" width="5.68359375" customWidth="1"/>
    <col min="13" max="13" width="5.578125" customWidth="1"/>
    <col min="14" max="15" width="5.68359375" customWidth="1"/>
    <col min="16" max="16" width="5.26171875" customWidth="1"/>
    <col min="17" max="17" width="5.41796875" customWidth="1"/>
    <col min="18" max="18" width="5.26171875" customWidth="1"/>
    <col min="19" max="19" width="5.578125" customWidth="1"/>
    <col min="20" max="20" width="5.68359375" customWidth="1"/>
    <col min="21" max="21" width="5.26171875" customWidth="1"/>
    <col min="22" max="22" width="5.578125" customWidth="1"/>
    <col min="23" max="23" width="5.26171875" customWidth="1"/>
  </cols>
  <sheetData>
    <row r="1" spans="1:28" ht="37.799999999999997" x14ac:dyDescent="0.55000000000000004">
      <c r="A1" t="s">
        <v>511</v>
      </c>
      <c r="B1" t="s">
        <v>508</v>
      </c>
      <c r="C1" s="168" t="s">
        <v>505</v>
      </c>
      <c r="D1" s="168" t="s">
        <v>506</v>
      </c>
      <c r="E1" s="168" t="s">
        <v>139</v>
      </c>
      <c r="F1" s="3" t="s">
        <v>38</v>
      </c>
      <c r="G1" s="5" t="s">
        <v>39</v>
      </c>
      <c r="H1" s="2" t="s">
        <v>40</v>
      </c>
      <c r="I1" s="2" t="s">
        <v>41</v>
      </c>
      <c r="J1" s="2" t="s">
        <v>42</v>
      </c>
      <c r="K1" s="16" t="s">
        <v>20</v>
      </c>
      <c r="L1" s="16" t="s">
        <v>21</v>
      </c>
      <c r="M1" s="16" t="s">
        <v>22</v>
      </c>
      <c r="N1" s="16" t="s">
        <v>23</v>
      </c>
      <c r="O1" s="16" t="s">
        <v>24</v>
      </c>
      <c r="P1" s="16" t="s">
        <v>25</v>
      </c>
      <c r="Q1" s="16" t="s">
        <v>26</v>
      </c>
      <c r="R1" s="16" t="s">
        <v>27</v>
      </c>
      <c r="S1" s="16" t="s">
        <v>28</v>
      </c>
      <c r="T1" s="16" t="s">
        <v>43</v>
      </c>
      <c r="U1" s="16" t="s">
        <v>30</v>
      </c>
      <c r="V1" s="16" t="s">
        <v>31</v>
      </c>
      <c r="W1" s="4" t="s">
        <v>32</v>
      </c>
      <c r="X1" s="3" t="s">
        <v>44</v>
      </c>
      <c r="Y1" s="2" t="s">
        <v>45</v>
      </c>
      <c r="Z1" s="16" t="s">
        <v>35</v>
      </c>
      <c r="AA1" s="16" t="s">
        <v>36</v>
      </c>
      <c r="AB1" s="6" t="s">
        <v>37</v>
      </c>
    </row>
    <row r="2" spans="1:28" x14ac:dyDescent="0.55000000000000004">
      <c r="A2" t="s">
        <v>510</v>
      </c>
      <c r="B2">
        <v>2018</v>
      </c>
      <c r="C2" s="18" t="s">
        <v>46</v>
      </c>
      <c r="D2" s="18">
        <v>2</v>
      </c>
      <c r="E2" s="18" t="str">
        <f>CONCATENATE(C$1:C$65290,D$1:D$65290)</f>
        <v>AC2</v>
      </c>
      <c r="F2" s="19">
        <v>0</v>
      </c>
      <c r="G2" s="20">
        <v>0</v>
      </c>
      <c r="H2" s="18">
        <v>0</v>
      </c>
      <c r="I2" s="18">
        <v>0</v>
      </c>
      <c r="J2" s="18">
        <v>0</v>
      </c>
      <c r="K2" s="18">
        <v>0</v>
      </c>
      <c r="L2" s="18">
        <v>0</v>
      </c>
      <c r="M2" s="18">
        <v>0</v>
      </c>
      <c r="N2" s="18">
        <v>0</v>
      </c>
      <c r="O2" s="18">
        <v>0</v>
      </c>
      <c r="P2" s="18">
        <v>0</v>
      </c>
      <c r="Q2" s="18">
        <v>0</v>
      </c>
      <c r="R2" s="18">
        <v>0</v>
      </c>
      <c r="S2" s="18">
        <v>0</v>
      </c>
      <c r="T2" s="18">
        <v>0</v>
      </c>
      <c r="U2" s="18">
        <v>0</v>
      </c>
      <c r="V2" s="18">
        <v>0</v>
      </c>
      <c r="W2" s="20">
        <v>0</v>
      </c>
      <c r="X2" s="19">
        <v>2</v>
      </c>
      <c r="Y2" s="18">
        <v>1</v>
      </c>
      <c r="Z2" s="18">
        <v>0</v>
      </c>
      <c r="AA2" s="18">
        <v>0</v>
      </c>
      <c r="AB2" s="21">
        <v>0</v>
      </c>
    </row>
    <row r="3" spans="1:28" x14ac:dyDescent="0.55000000000000004">
      <c r="A3" t="s">
        <v>510</v>
      </c>
      <c r="B3">
        <v>2018</v>
      </c>
      <c r="C3" s="18" t="s">
        <v>46</v>
      </c>
      <c r="D3" s="18">
        <v>3</v>
      </c>
      <c r="E3" s="18" t="s">
        <v>47</v>
      </c>
      <c r="F3" s="19">
        <v>0</v>
      </c>
      <c r="G3" s="20">
        <v>0</v>
      </c>
      <c r="H3" s="18">
        <v>0</v>
      </c>
      <c r="I3" s="18">
        <v>0</v>
      </c>
      <c r="J3" s="18">
        <v>0</v>
      </c>
      <c r="K3" s="18">
        <v>0</v>
      </c>
      <c r="L3" s="18">
        <v>0</v>
      </c>
      <c r="M3" s="18">
        <v>0</v>
      </c>
      <c r="N3" s="18">
        <v>0</v>
      </c>
      <c r="O3" s="18">
        <v>0</v>
      </c>
      <c r="P3" s="18">
        <v>0</v>
      </c>
      <c r="Q3" s="18">
        <v>0</v>
      </c>
      <c r="R3" s="18">
        <v>0</v>
      </c>
      <c r="S3" s="18">
        <v>0</v>
      </c>
      <c r="T3" s="18">
        <v>0</v>
      </c>
      <c r="U3" s="18">
        <v>0</v>
      </c>
      <c r="V3" s="18">
        <v>0</v>
      </c>
      <c r="W3" s="20">
        <v>0</v>
      </c>
      <c r="X3" s="19">
        <v>2</v>
      </c>
      <c r="Y3" s="18">
        <v>2</v>
      </c>
      <c r="Z3" s="18">
        <v>0</v>
      </c>
      <c r="AA3" s="18">
        <v>0</v>
      </c>
      <c r="AB3" s="21">
        <v>0</v>
      </c>
    </row>
    <row r="4" spans="1:28" x14ac:dyDescent="0.55000000000000004">
      <c r="A4" t="s">
        <v>510</v>
      </c>
      <c r="B4">
        <v>2018</v>
      </c>
      <c r="C4" s="18" t="s">
        <v>46</v>
      </c>
      <c r="D4" s="18">
        <v>4</v>
      </c>
      <c r="E4" s="18" t="str">
        <f>CONCATENATE(C$1:C$65290,D$1:D$65290)</f>
        <v>AC4</v>
      </c>
      <c r="F4" s="19">
        <v>0</v>
      </c>
      <c r="G4" s="20">
        <v>0</v>
      </c>
      <c r="H4" s="18">
        <v>0</v>
      </c>
      <c r="I4" s="18">
        <v>0</v>
      </c>
      <c r="J4" s="18">
        <v>0</v>
      </c>
      <c r="K4" s="18">
        <v>0</v>
      </c>
      <c r="L4" s="18">
        <v>0</v>
      </c>
      <c r="M4" s="18">
        <v>0</v>
      </c>
      <c r="N4" s="18">
        <v>0</v>
      </c>
      <c r="O4" s="18">
        <v>0</v>
      </c>
      <c r="P4" s="18">
        <v>0</v>
      </c>
      <c r="Q4" s="18">
        <v>0</v>
      </c>
      <c r="R4" s="18">
        <v>0</v>
      </c>
      <c r="S4" s="18">
        <v>0</v>
      </c>
      <c r="T4" s="18">
        <v>0</v>
      </c>
      <c r="U4" s="18">
        <v>0</v>
      </c>
      <c r="V4" s="18">
        <v>0</v>
      </c>
      <c r="W4" s="20">
        <v>0</v>
      </c>
      <c r="X4" s="19">
        <v>0</v>
      </c>
      <c r="Y4" s="18">
        <v>0</v>
      </c>
      <c r="Z4" s="18">
        <v>0</v>
      </c>
      <c r="AA4" s="18">
        <v>0</v>
      </c>
      <c r="AB4" s="21">
        <v>0</v>
      </c>
    </row>
    <row r="5" spans="1:28" x14ac:dyDescent="0.55000000000000004">
      <c r="A5" t="s">
        <v>510</v>
      </c>
      <c r="B5">
        <v>2018</v>
      </c>
      <c r="C5" s="18" t="s">
        <v>46</v>
      </c>
      <c r="D5" s="18">
        <v>5</v>
      </c>
      <c r="E5" s="18" t="str">
        <f>CONCATENATE(C$1:C$65290,D$1:D$65290)</f>
        <v>AC5</v>
      </c>
      <c r="F5" s="19">
        <v>0</v>
      </c>
      <c r="G5" s="20">
        <v>0</v>
      </c>
      <c r="H5" s="18">
        <v>0</v>
      </c>
      <c r="I5" s="18">
        <v>0</v>
      </c>
      <c r="J5" s="18">
        <v>0</v>
      </c>
      <c r="K5" s="18">
        <v>0</v>
      </c>
      <c r="L5" s="18">
        <v>0</v>
      </c>
      <c r="M5" s="18">
        <v>0</v>
      </c>
      <c r="N5" s="18">
        <v>0</v>
      </c>
      <c r="O5" s="18">
        <v>0</v>
      </c>
      <c r="P5" s="18">
        <v>0</v>
      </c>
      <c r="Q5" s="18">
        <v>0</v>
      </c>
      <c r="R5" s="18">
        <v>0</v>
      </c>
      <c r="S5" s="18">
        <v>0</v>
      </c>
      <c r="T5" s="18">
        <v>0</v>
      </c>
      <c r="U5" s="18">
        <v>0</v>
      </c>
      <c r="V5" s="18">
        <v>0</v>
      </c>
      <c r="W5" s="20">
        <v>0</v>
      </c>
      <c r="X5" s="19">
        <v>0</v>
      </c>
      <c r="Y5" s="18">
        <v>0</v>
      </c>
      <c r="Z5" s="18">
        <v>0</v>
      </c>
      <c r="AA5" s="18">
        <v>0</v>
      </c>
      <c r="AB5" s="21">
        <v>0</v>
      </c>
    </row>
    <row r="6" spans="1:28" x14ac:dyDescent="0.55000000000000004">
      <c r="A6" t="s">
        <v>510</v>
      </c>
      <c r="B6">
        <v>2018</v>
      </c>
      <c r="C6" s="18" t="s">
        <v>46</v>
      </c>
      <c r="D6" s="18">
        <v>6</v>
      </c>
      <c r="E6" s="18" t="str">
        <f>CONCATENATE(C$1:C$65290,D$1:D$65290)</f>
        <v>AC6</v>
      </c>
      <c r="F6" s="19">
        <v>0</v>
      </c>
      <c r="G6" s="20">
        <v>0</v>
      </c>
      <c r="H6" s="18">
        <v>0</v>
      </c>
      <c r="I6" s="18">
        <v>0</v>
      </c>
      <c r="J6" s="18">
        <v>0</v>
      </c>
      <c r="K6" s="18">
        <v>0</v>
      </c>
      <c r="L6" s="18">
        <v>0</v>
      </c>
      <c r="M6" s="18">
        <v>0</v>
      </c>
      <c r="N6" s="18">
        <v>0</v>
      </c>
      <c r="O6" s="18">
        <v>0</v>
      </c>
      <c r="P6" s="18">
        <v>0</v>
      </c>
      <c r="Q6" s="18">
        <v>0</v>
      </c>
      <c r="R6" s="18">
        <v>0</v>
      </c>
      <c r="S6" s="18">
        <v>0</v>
      </c>
      <c r="T6" s="18">
        <v>0</v>
      </c>
      <c r="U6" s="18">
        <v>0</v>
      </c>
      <c r="V6" s="18">
        <v>0</v>
      </c>
      <c r="W6" s="18">
        <v>0</v>
      </c>
      <c r="X6" s="19">
        <v>0</v>
      </c>
      <c r="Y6" s="18">
        <v>0</v>
      </c>
      <c r="Z6" s="18">
        <v>0</v>
      </c>
      <c r="AA6" s="18">
        <v>0</v>
      </c>
      <c r="AB6" s="21">
        <v>0</v>
      </c>
    </row>
    <row r="7" spans="1:28" x14ac:dyDescent="0.55000000000000004">
      <c r="A7" t="s">
        <v>510</v>
      </c>
      <c r="B7">
        <v>2018</v>
      </c>
      <c r="C7" s="18" t="s">
        <v>46</v>
      </c>
      <c r="D7" s="18">
        <v>7</v>
      </c>
      <c r="E7" s="18" t="str">
        <f>CONCATENATE(C$1:C$65290,D$1:D$65290)</f>
        <v>AC7</v>
      </c>
      <c r="F7" s="19">
        <v>0</v>
      </c>
      <c r="G7" s="18">
        <v>0</v>
      </c>
      <c r="H7" s="18">
        <v>0</v>
      </c>
      <c r="I7" s="18">
        <v>0</v>
      </c>
      <c r="J7" s="18">
        <v>0</v>
      </c>
      <c r="K7" s="18">
        <v>0</v>
      </c>
      <c r="L7" s="18">
        <v>0</v>
      </c>
      <c r="M7" s="18">
        <v>0</v>
      </c>
      <c r="N7" s="18">
        <v>0</v>
      </c>
      <c r="O7" s="18">
        <v>1</v>
      </c>
      <c r="P7" s="18">
        <v>0</v>
      </c>
      <c r="Q7" s="18">
        <v>2</v>
      </c>
      <c r="R7" s="18">
        <v>0</v>
      </c>
      <c r="S7" s="18">
        <v>0</v>
      </c>
      <c r="T7" s="18">
        <v>0</v>
      </c>
      <c r="U7" s="18">
        <v>0</v>
      </c>
      <c r="V7" s="18">
        <v>0</v>
      </c>
      <c r="W7" s="18">
        <v>0</v>
      </c>
      <c r="X7" s="19">
        <v>0</v>
      </c>
      <c r="Y7" s="18">
        <v>0</v>
      </c>
      <c r="Z7" s="18">
        <v>0</v>
      </c>
      <c r="AA7" s="18">
        <v>0</v>
      </c>
      <c r="AB7" s="21">
        <v>0</v>
      </c>
    </row>
    <row r="8" spans="1:28" x14ac:dyDescent="0.55000000000000004">
      <c r="A8" t="s">
        <v>510</v>
      </c>
      <c r="B8">
        <v>2018</v>
      </c>
      <c r="C8" s="25" t="s">
        <v>46</v>
      </c>
      <c r="D8" s="25">
        <v>8</v>
      </c>
      <c r="E8" s="25" t="str">
        <f>CONCATENATE(C$1:C$65290,D$1:D$65290)</f>
        <v>AC8</v>
      </c>
      <c r="F8" s="26">
        <v>0</v>
      </c>
      <c r="G8" s="27">
        <v>0</v>
      </c>
      <c r="H8" s="25">
        <v>0</v>
      </c>
      <c r="I8" s="25">
        <v>0</v>
      </c>
      <c r="J8" s="25">
        <v>0</v>
      </c>
      <c r="K8" s="25">
        <v>0</v>
      </c>
      <c r="L8" s="25">
        <v>0</v>
      </c>
      <c r="M8" s="25">
        <v>0</v>
      </c>
      <c r="N8" s="25">
        <v>1</v>
      </c>
      <c r="O8" s="25">
        <v>0</v>
      </c>
      <c r="P8" s="25">
        <v>0</v>
      </c>
      <c r="Q8" s="25">
        <v>0</v>
      </c>
      <c r="R8" s="25">
        <v>0</v>
      </c>
      <c r="S8" s="25">
        <v>0</v>
      </c>
      <c r="T8" s="25">
        <v>0</v>
      </c>
      <c r="U8" s="25">
        <v>0</v>
      </c>
      <c r="V8" s="25">
        <v>0</v>
      </c>
      <c r="W8" s="27">
        <v>0</v>
      </c>
      <c r="X8" s="26">
        <v>0</v>
      </c>
      <c r="Y8" s="25">
        <v>1</v>
      </c>
      <c r="Z8" s="25">
        <v>1</v>
      </c>
      <c r="AA8" s="25">
        <v>0</v>
      </c>
      <c r="AB8" s="28">
        <v>0</v>
      </c>
    </row>
    <row r="9" spans="1:28" x14ac:dyDescent="0.55000000000000004">
      <c r="A9" t="s">
        <v>510</v>
      </c>
      <c r="B9">
        <v>2018</v>
      </c>
      <c r="C9" s="18" t="s">
        <v>46</v>
      </c>
      <c r="D9" s="18">
        <v>9</v>
      </c>
      <c r="E9" s="18" t="str">
        <f>CONCATENATE(C$1:C$65290,D$1:D$65290)</f>
        <v>AC9</v>
      </c>
      <c r="F9" s="19">
        <v>0</v>
      </c>
      <c r="G9" s="18">
        <v>0</v>
      </c>
      <c r="H9" s="18">
        <v>0</v>
      </c>
      <c r="I9" s="18">
        <v>0</v>
      </c>
      <c r="J9" s="18">
        <v>0</v>
      </c>
      <c r="K9" s="18">
        <v>0</v>
      </c>
      <c r="L9" s="18">
        <v>0</v>
      </c>
      <c r="M9" s="18">
        <v>0</v>
      </c>
      <c r="N9" s="18">
        <v>0</v>
      </c>
      <c r="O9" s="18">
        <v>0</v>
      </c>
      <c r="P9" s="18">
        <v>0</v>
      </c>
      <c r="Q9" s="18">
        <v>0</v>
      </c>
      <c r="R9" s="18">
        <v>0</v>
      </c>
      <c r="S9" s="18">
        <v>0</v>
      </c>
      <c r="T9" s="18">
        <v>0</v>
      </c>
      <c r="U9" s="18">
        <v>0</v>
      </c>
      <c r="V9" s="18">
        <v>0</v>
      </c>
      <c r="W9" s="18">
        <v>0</v>
      </c>
      <c r="X9" s="19">
        <v>1</v>
      </c>
      <c r="Y9" s="18">
        <v>0</v>
      </c>
      <c r="Z9" s="18">
        <v>0</v>
      </c>
      <c r="AA9" s="18">
        <v>0</v>
      </c>
      <c r="AB9" s="21">
        <v>0</v>
      </c>
    </row>
    <row r="10" spans="1:28" x14ac:dyDescent="0.55000000000000004">
      <c r="A10" t="s">
        <v>510</v>
      </c>
      <c r="B10">
        <v>2018</v>
      </c>
      <c r="C10" s="25" t="s">
        <v>46</v>
      </c>
      <c r="D10" s="25">
        <v>10</v>
      </c>
      <c r="E10" s="25" t="str">
        <f>CONCATENATE(C$1:C$65290,D$1:D$65290)</f>
        <v>AC10</v>
      </c>
      <c r="F10" s="26">
        <v>1</v>
      </c>
      <c r="G10" s="27">
        <v>1</v>
      </c>
      <c r="H10" s="25">
        <v>0</v>
      </c>
      <c r="I10" s="25">
        <v>0</v>
      </c>
      <c r="J10" s="25">
        <v>2</v>
      </c>
      <c r="K10" s="25">
        <v>2</v>
      </c>
      <c r="L10" s="25">
        <v>1</v>
      </c>
      <c r="M10" s="25">
        <v>0</v>
      </c>
      <c r="N10" s="25">
        <v>0</v>
      </c>
      <c r="O10" s="25">
        <v>1</v>
      </c>
      <c r="P10" s="25">
        <v>0</v>
      </c>
      <c r="Q10" s="25">
        <v>0</v>
      </c>
      <c r="R10" s="25">
        <v>0</v>
      </c>
      <c r="S10" s="25">
        <v>0</v>
      </c>
      <c r="T10" s="25">
        <v>0</v>
      </c>
      <c r="U10" s="25">
        <v>0</v>
      </c>
      <c r="V10" s="25">
        <v>0</v>
      </c>
      <c r="W10" s="25">
        <v>0</v>
      </c>
      <c r="X10" s="26">
        <v>2</v>
      </c>
      <c r="Y10" s="25">
        <v>3</v>
      </c>
      <c r="Z10" s="25">
        <v>8</v>
      </c>
      <c r="AA10" s="25">
        <v>1</v>
      </c>
      <c r="AB10" s="28">
        <v>1</v>
      </c>
    </row>
    <row r="11" spans="1:28" x14ac:dyDescent="0.55000000000000004">
      <c r="A11" t="s">
        <v>510</v>
      </c>
      <c r="B11">
        <v>2018</v>
      </c>
      <c r="C11" s="18" t="s">
        <v>46</v>
      </c>
      <c r="D11" s="18">
        <v>11</v>
      </c>
      <c r="E11" s="18" t="str">
        <f>CONCATENATE(C$1:C$65290,D$1:D$65290)</f>
        <v>AC11</v>
      </c>
      <c r="F11" s="19">
        <v>0</v>
      </c>
      <c r="G11" s="18">
        <v>0</v>
      </c>
      <c r="H11" s="18">
        <v>0</v>
      </c>
      <c r="I11" s="18">
        <v>0</v>
      </c>
      <c r="J11" s="18">
        <v>0</v>
      </c>
      <c r="K11" s="18">
        <v>0</v>
      </c>
      <c r="L11" s="18">
        <v>0</v>
      </c>
      <c r="M11" s="18">
        <v>0</v>
      </c>
      <c r="N11" s="18">
        <v>0</v>
      </c>
      <c r="O11" s="18">
        <v>0</v>
      </c>
      <c r="P11" s="18">
        <v>0</v>
      </c>
      <c r="Q11" s="18">
        <v>0</v>
      </c>
      <c r="R11" s="18">
        <v>0</v>
      </c>
      <c r="S11" s="18">
        <v>0</v>
      </c>
      <c r="T11" s="18">
        <v>0</v>
      </c>
      <c r="U11" s="18">
        <v>0</v>
      </c>
      <c r="V11" s="18">
        <v>0</v>
      </c>
      <c r="W11" s="18">
        <v>0</v>
      </c>
      <c r="X11" s="19">
        <v>1</v>
      </c>
      <c r="Y11" s="18">
        <v>0</v>
      </c>
      <c r="Z11" s="18">
        <v>0</v>
      </c>
      <c r="AA11" s="18">
        <v>0</v>
      </c>
      <c r="AB11" s="21">
        <v>0</v>
      </c>
    </row>
    <row r="12" spans="1:28" x14ac:dyDescent="0.55000000000000004">
      <c r="A12" t="s">
        <v>510</v>
      </c>
      <c r="B12">
        <v>2018</v>
      </c>
      <c r="C12" s="18" t="s">
        <v>46</v>
      </c>
      <c r="D12" s="18">
        <v>13</v>
      </c>
      <c r="E12" s="18" t="str">
        <f>CONCATENATE(C$1:C$65290,D$1:D$65290)</f>
        <v>AC13</v>
      </c>
      <c r="F12" s="19">
        <v>0</v>
      </c>
      <c r="G12" s="20">
        <v>0</v>
      </c>
      <c r="H12" s="18">
        <v>0</v>
      </c>
      <c r="I12" s="18">
        <v>0</v>
      </c>
      <c r="J12" s="18">
        <v>0</v>
      </c>
      <c r="K12" s="18">
        <v>0</v>
      </c>
      <c r="L12" s="18">
        <v>0</v>
      </c>
      <c r="M12" s="18">
        <v>0</v>
      </c>
      <c r="N12" s="18">
        <v>0</v>
      </c>
      <c r="O12" s="18">
        <v>0</v>
      </c>
      <c r="P12" s="18">
        <v>0</v>
      </c>
      <c r="Q12" s="18">
        <v>0</v>
      </c>
      <c r="R12" s="18">
        <v>0</v>
      </c>
      <c r="S12" s="18">
        <v>0</v>
      </c>
      <c r="T12" s="18">
        <v>0</v>
      </c>
      <c r="U12" s="18">
        <v>0</v>
      </c>
      <c r="V12" s="18">
        <v>0</v>
      </c>
      <c r="W12" s="20">
        <v>0</v>
      </c>
      <c r="X12" s="19">
        <v>7</v>
      </c>
      <c r="Y12" s="18">
        <v>0</v>
      </c>
      <c r="Z12" s="18">
        <v>0</v>
      </c>
      <c r="AA12" s="18">
        <v>0</v>
      </c>
      <c r="AB12" s="21">
        <v>0</v>
      </c>
    </row>
    <row r="13" spans="1:28" x14ac:dyDescent="0.55000000000000004">
      <c r="A13" t="s">
        <v>510</v>
      </c>
      <c r="B13">
        <v>2018</v>
      </c>
      <c r="C13" s="18" t="s">
        <v>46</v>
      </c>
      <c r="D13" s="18">
        <v>15</v>
      </c>
      <c r="E13" s="18" t="s">
        <v>48</v>
      </c>
      <c r="F13" s="19">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19">
        <v>19</v>
      </c>
      <c r="Y13" s="18">
        <v>11</v>
      </c>
      <c r="Z13" s="18">
        <v>1</v>
      </c>
      <c r="AA13" s="18">
        <v>0</v>
      </c>
      <c r="AB13" s="21">
        <v>0</v>
      </c>
    </row>
    <row r="14" spans="1:28" x14ac:dyDescent="0.55000000000000004">
      <c r="A14" t="s">
        <v>510</v>
      </c>
      <c r="B14">
        <v>2018</v>
      </c>
      <c r="C14" s="18" t="s">
        <v>46</v>
      </c>
      <c r="D14" s="18">
        <v>16</v>
      </c>
      <c r="E14" s="18" t="str">
        <f>CONCATENATE(C$1:C$65290,D$1:D$65290)</f>
        <v>AC16</v>
      </c>
      <c r="F14" s="19">
        <v>0</v>
      </c>
      <c r="G14" s="18">
        <v>0</v>
      </c>
      <c r="H14" s="18">
        <v>0</v>
      </c>
      <c r="I14" s="18">
        <v>0</v>
      </c>
      <c r="J14" s="18">
        <v>0</v>
      </c>
      <c r="K14" s="18">
        <v>0</v>
      </c>
      <c r="L14" s="18">
        <v>0</v>
      </c>
      <c r="M14" s="18">
        <v>0</v>
      </c>
      <c r="N14" s="18">
        <v>0</v>
      </c>
      <c r="O14" s="18">
        <v>0</v>
      </c>
      <c r="P14" s="18">
        <v>0</v>
      </c>
      <c r="Q14" s="18">
        <v>0</v>
      </c>
      <c r="R14" s="18">
        <v>0</v>
      </c>
      <c r="S14" s="18">
        <v>0</v>
      </c>
      <c r="T14" s="18">
        <v>0</v>
      </c>
      <c r="U14" s="18">
        <v>0</v>
      </c>
      <c r="V14" s="18">
        <v>0</v>
      </c>
      <c r="W14" s="18">
        <v>0</v>
      </c>
      <c r="X14" s="19">
        <v>2</v>
      </c>
      <c r="Y14" s="18">
        <v>3</v>
      </c>
      <c r="Z14" s="18">
        <v>1</v>
      </c>
      <c r="AA14" s="18">
        <v>0</v>
      </c>
      <c r="AB14" s="21">
        <v>0</v>
      </c>
    </row>
    <row r="15" spans="1:28" x14ac:dyDescent="0.55000000000000004">
      <c r="A15" t="s">
        <v>510</v>
      </c>
      <c r="B15">
        <v>2018</v>
      </c>
      <c r="C15" s="18" t="s">
        <v>46</v>
      </c>
      <c r="D15" s="18">
        <v>17</v>
      </c>
      <c r="E15" s="18" t="str">
        <f>CONCATENATE(C$1:C$65290,D$1:D$65290)</f>
        <v>AC17</v>
      </c>
      <c r="F15" s="19">
        <v>0</v>
      </c>
      <c r="G15" s="18">
        <v>0</v>
      </c>
      <c r="H15" s="18">
        <v>0</v>
      </c>
      <c r="I15" s="18">
        <v>0</v>
      </c>
      <c r="J15" s="18">
        <v>0</v>
      </c>
      <c r="K15" s="18">
        <v>0</v>
      </c>
      <c r="L15" s="18">
        <v>0</v>
      </c>
      <c r="M15" s="18">
        <v>0</v>
      </c>
      <c r="N15" s="18">
        <v>0</v>
      </c>
      <c r="O15" s="18">
        <v>0</v>
      </c>
      <c r="P15" s="18">
        <v>0</v>
      </c>
      <c r="Q15" s="18">
        <v>0</v>
      </c>
      <c r="R15" s="18">
        <v>0</v>
      </c>
      <c r="S15" s="18">
        <v>0</v>
      </c>
      <c r="T15" s="18">
        <v>0</v>
      </c>
      <c r="U15" s="18">
        <v>0</v>
      </c>
      <c r="V15" s="18">
        <v>0</v>
      </c>
      <c r="W15" s="18">
        <v>0</v>
      </c>
      <c r="X15" s="19">
        <v>0</v>
      </c>
      <c r="Y15" s="18">
        <v>0</v>
      </c>
      <c r="Z15" s="18">
        <v>0</v>
      </c>
      <c r="AA15" s="18">
        <v>0</v>
      </c>
      <c r="AB15" s="18">
        <v>0</v>
      </c>
    </row>
    <row r="16" spans="1:28" x14ac:dyDescent="0.55000000000000004">
      <c r="A16" t="s">
        <v>510</v>
      </c>
      <c r="B16">
        <v>2018</v>
      </c>
      <c r="C16" s="18" t="s">
        <v>46</v>
      </c>
      <c r="D16" s="18">
        <v>18</v>
      </c>
      <c r="E16" s="18" t="str">
        <f>CONCATENATE(C$1:C$65290,D$1:D$65290)</f>
        <v>AC18</v>
      </c>
      <c r="F16" s="19">
        <v>0</v>
      </c>
      <c r="G16" s="20">
        <v>0</v>
      </c>
      <c r="H16" s="20">
        <v>0</v>
      </c>
      <c r="I16" s="20">
        <v>0</v>
      </c>
      <c r="J16" s="20">
        <v>0</v>
      </c>
      <c r="K16" s="20">
        <v>0</v>
      </c>
      <c r="L16" s="20">
        <v>0</v>
      </c>
      <c r="M16" s="20">
        <v>0</v>
      </c>
      <c r="N16" s="20">
        <v>0</v>
      </c>
      <c r="O16" s="20">
        <v>0</v>
      </c>
      <c r="P16" s="20">
        <v>0</v>
      </c>
      <c r="Q16" s="20">
        <v>0</v>
      </c>
      <c r="R16" s="20">
        <v>0</v>
      </c>
      <c r="S16" s="20">
        <v>0</v>
      </c>
      <c r="T16" s="20">
        <v>0</v>
      </c>
      <c r="U16" s="20">
        <v>0</v>
      </c>
      <c r="V16" s="20">
        <v>0</v>
      </c>
      <c r="W16" s="20">
        <v>0</v>
      </c>
      <c r="X16" s="19">
        <v>1</v>
      </c>
      <c r="Y16" s="18">
        <v>1</v>
      </c>
      <c r="Z16" s="18">
        <v>0</v>
      </c>
      <c r="AA16" s="18">
        <v>0</v>
      </c>
      <c r="AB16" s="21">
        <v>0</v>
      </c>
    </row>
    <row r="17" spans="1:28" x14ac:dyDescent="0.55000000000000004">
      <c r="A17" t="s">
        <v>510</v>
      </c>
      <c r="B17">
        <v>2018</v>
      </c>
      <c r="C17" s="25" t="s">
        <v>46</v>
      </c>
      <c r="D17" s="25">
        <v>19</v>
      </c>
      <c r="E17" s="25" t="str">
        <f>CONCATENATE(C$1:C$65290,D$1:D$65290)</f>
        <v>AC19</v>
      </c>
      <c r="F17" s="26">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6">
        <v>1</v>
      </c>
      <c r="Y17" s="25">
        <v>1</v>
      </c>
      <c r="Z17" s="25">
        <v>6</v>
      </c>
      <c r="AA17" s="25">
        <v>1</v>
      </c>
      <c r="AB17" s="28">
        <v>0</v>
      </c>
    </row>
    <row r="18" spans="1:28" x14ac:dyDescent="0.55000000000000004">
      <c r="A18" t="s">
        <v>510</v>
      </c>
      <c r="B18">
        <v>2018</v>
      </c>
      <c r="C18" s="18" t="s">
        <v>46</v>
      </c>
      <c r="D18" s="18">
        <v>20</v>
      </c>
      <c r="E18" s="18" t="str">
        <f>CONCATENATE(C$1:C$65290,D$1:D$65290)</f>
        <v>AC20</v>
      </c>
      <c r="F18" s="19">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19">
        <v>4</v>
      </c>
      <c r="Y18" s="18">
        <v>0</v>
      </c>
      <c r="Z18" s="18">
        <v>0</v>
      </c>
      <c r="AA18" s="18">
        <v>0</v>
      </c>
      <c r="AB18" s="21">
        <v>0</v>
      </c>
    </row>
    <row r="19" spans="1:28" x14ac:dyDescent="0.55000000000000004">
      <c r="A19" t="s">
        <v>510</v>
      </c>
      <c r="B19">
        <v>2018</v>
      </c>
      <c r="C19" s="18" t="s">
        <v>46</v>
      </c>
      <c r="D19" s="18">
        <v>22</v>
      </c>
      <c r="E19" s="18" t="str">
        <f>CONCATENATE(C$1:C$65290,D$1:D$65290)</f>
        <v>AC22</v>
      </c>
      <c r="F19" s="19">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19">
        <v>5</v>
      </c>
      <c r="Y19" s="18">
        <v>0</v>
      </c>
      <c r="Z19" s="18">
        <v>0</v>
      </c>
      <c r="AA19" s="18">
        <v>0</v>
      </c>
      <c r="AB19" s="21">
        <v>0</v>
      </c>
    </row>
    <row r="20" spans="1:28" x14ac:dyDescent="0.55000000000000004">
      <c r="A20" t="s">
        <v>510</v>
      </c>
      <c r="B20">
        <v>2018</v>
      </c>
      <c r="C20" s="18" t="s">
        <v>46</v>
      </c>
      <c r="D20" s="18">
        <v>23</v>
      </c>
      <c r="E20" s="18" t="str">
        <f>CONCATENATE(C$1:C$65290,D$1:D$65290)</f>
        <v>AC23</v>
      </c>
      <c r="F20" s="19">
        <v>0</v>
      </c>
      <c r="G20" s="18">
        <v>0</v>
      </c>
      <c r="H20" s="18">
        <v>0</v>
      </c>
      <c r="I20" s="18">
        <v>0</v>
      </c>
      <c r="J20" s="18">
        <v>0</v>
      </c>
      <c r="K20" s="18">
        <v>0</v>
      </c>
      <c r="L20" s="18">
        <v>0</v>
      </c>
      <c r="M20" s="18">
        <v>0</v>
      </c>
      <c r="N20" s="18">
        <v>0</v>
      </c>
      <c r="O20" s="18">
        <v>0</v>
      </c>
      <c r="P20" s="18">
        <v>0</v>
      </c>
      <c r="Q20" s="18">
        <v>0</v>
      </c>
      <c r="R20" s="18">
        <v>0</v>
      </c>
      <c r="S20" s="18">
        <v>0</v>
      </c>
      <c r="T20" s="18">
        <v>0</v>
      </c>
      <c r="U20" s="18">
        <v>0</v>
      </c>
      <c r="V20" s="18">
        <v>0</v>
      </c>
      <c r="W20" s="18">
        <v>0</v>
      </c>
      <c r="X20" s="19">
        <v>0</v>
      </c>
      <c r="Y20" s="18">
        <v>0</v>
      </c>
      <c r="Z20" s="18">
        <v>0</v>
      </c>
      <c r="AA20" s="18">
        <v>0</v>
      </c>
      <c r="AB20" s="21">
        <v>0</v>
      </c>
    </row>
    <row r="21" spans="1:28" x14ac:dyDescent="0.55000000000000004">
      <c r="A21" t="s">
        <v>510</v>
      </c>
      <c r="B21">
        <v>2018</v>
      </c>
      <c r="C21" s="18" t="s">
        <v>46</v>
      </c>
      <c r="D21" s="18">
        <v>24</v>
      </c>
      <c r="E21" s="18" t="str">
        <f>CONCATENATE(C$1:C$65290,D$1:D$65290)</f>
        <v>AC24</v>
      </c>
      <c r="F21" s="19">
        <v>0</v>
      </c>
      <c r="G21" s="18">
        <v>0</v>
      </c>
      <c r="H21" s="18">
        <v>0</v>
      </c>
      <c r="I21" s="18">
        <v>1</v>
      </c>
      <c r="J21" s="18">
        <v>3</v>
      </c>
      <c r="K21" s="18">
        <v>1</v>
      </c>
      <c r="L21" s="18">
        <v>0</v>
      </c>
      <c r="M21" s="18">
        <v>0</v>
      </c>
      <c r="N21" s="18">
        <v>0</v>
      </c>
      <c r="O21" s="18">
        <v>0</v>
      </c>
      <c r="P21" s="18">
        <v>0</v>
      </c>
      <c r="Q21" s="18">
        <v>0</v>
      </c>
      <c r="R21" s="18">
        <v>0</v>
      </c>
      <c r="S21" s="18">
        <v>0</v>
      </c>
      <c r="T21" s="18">
        <v>0</v>
      </c>
      <c r="U21" s="18">
        <v>0</v>
      </c>
      <c r="V21" s="18">
        <v>0</v>
      </c>
      <c r="W21" s="18">
        <v>0</v>
      </c>
      <c r="X21" s="19">
        <v>0</v>
      </c>
      <c r="Y21" s="18">
        <v>0</v>
      </c>
      <c r="Z21" s="18">
        <v>0</v>
      </c>
      <c r="AA21" s="18">
        <v>0</v>
      </c>
      <c r="AB21" s="21">
        <v>0</v>
      </c>
    </row>
    <row r="22" spans="1:28" x14ac:dyDescent="0.55000000000000004">
      <c r="A22" t="s">
        <v>510</v>
      </c>
      <c r="B22">
        <v>2018</v>
      </c>
      <c r="C22" s="18" t="s">
        <v>46</v>
      </c>
      <c r="D22" s="18">
        <v>25</v>
      </c>
      <c r="E22" s="18" t="str">
        <f>CONCATENATE(C$1:C$65290,D$1:D$65290)</f>
        <v>AC25</v>
      </c>
      <c r="F22" s="19">
        <v>0</v>
      </c>
      <c r="G22" s="18">
        <v>0</v>
      </c>
      <c r="H22" s="18">
        <v>0</v>
      </c>
      <c r="I22" s="18">
        <v>0</v>
      </c>
      <c r="J22" s="18">
        <v>0</v>
      </c>
      <c r="K22" s="18">
        <v>0</v>
      </c>
      <c r="L22" s="18">
        <v>0</v>
      </c>
      <c r="M22" s="18">
        <v>0</v>
      </c>
      <c r="N22" s="18">
        <v>0</v>
      </c>
      <c r="O22" s="18">
        <v>0</v>
      </c>
      <c r="P22" s="18">
        <v>0</v>
      </c>
      <c r="Q22" s="18">
        <v>0</v>
      </c>
      <c r="R22" s="18">
        <v>0</v>
      </c>
      <c r="S22" s="18">
        <v>0</v>
      </c>
      <c r="T22" s="18">
        <v>0</v>
      </c>
      <c r="U22" s="18">
        <v>0</v>
      </c>
      <c r="V22" s="18">
        <v>0</v>
      </c>
      <c r="W22" s="18">
        <v>0</v>
      </c>
      <c r="X22" s="19">
        <v>0</v>
      </c>
      <c r="Y22" s="18">
        <v>0</v>
      </c>
      <c r="Z22" s="18">
        <v>0</v>
      </c>
      <c r="AA22" s="18">
        <v>0</v>
      </c>
      <c r="AB22" s="21">
        <v>0</v>
      </c>
    </row>
    <row r="23" spans="1:28" x14ac:dyDescent="0.55000000000000004">
      <c r="A23" t="s">
        <v>510</v>
      </c>
      <c r="B23">
        <v>2018</v>
      </c>
      <c r="C23" s="18" t="s">
        <v>46</v>
      </c>
      <c r="D23" s="18">
        <v>26</v>
      </c>
      <c r="E23" s="18" t="str">
        <f>CONCATENATE(C$1:C$65290,D$1:D$65290)</f>
        <v>AC26</v>
      </c>
      <c r="F23" s="19">
        <v>0</v>
      </c>
      <c r="G23" s="18">
        <v>0</v>
      </c>
      <c r="H23" s="18">
        <v>0</v>
      </c>
      <c r="I23" s="18">
        <v>0</v>
      </c>
      <c r="J23" s="18">
        <v>0</v>
      </c>
      <c r="K23" s="18">
        <v>0</v>
      </c>
      <c r="L23" s="18">
        <v>1</v>
      </c>
      <c r="M23" s="18">
        <v>0</v>
      </c>
      <c r="N23" s="18">
        <v>0</v>
      </c>
      <c r="O23" s="18">
        <v>0</v>
      </c>
      <c r="P23" s="18">
        <v>0</v>
      </c>
      <c r="Q23" s="18">
        <v>0</v>
      </c>
      <c r="R23" s="18">
        <v>0</v>
      </c>
      <c r="S23" s="18">
        <v>0</v>
      </c>
      <c r="T23" s="18">
        <v>0</v>
      </c>
      <c r="U23" s="18">
        <v>0</v>
      </c>
      <c r="V23" s="18">
        <v>0</v>
      </c>
      <c r="W23" s="18">
        <v>0</v>
      </c>
      <c r="X23" s="19">
        <v>0</v>
      </c>
      <c r="Y23" s="18">
        <v>0</v>
      </c>
      <c r="Z23" s="18">
        <v>0</v>
      </c>
      <c r="AA23" s="18">
        <v>0</v>
      </c>
      <c r="AB23" s="21">
        <v>0</v>
      </c>
    </row>
    <row r="24" spans="1:28" x14ac:dyDescent="0.55000000000000004">
      <c r="A24" t="s">
        <v>510</v>
      </c>
      <c r="B24">
        <v>2018</v>
      </c>
      <c r="C24" s="18" t="s">
        <v>46</v>
      </c>
      <c r="D24" s="18">
        <v>27</v>
      </c>
      <c r="E24" s="18" t="str">
        <f>CONCATENATE(C$1:C$65290,D$1:D$65290)</f>
        <v>AC27</v>
      </c>
      <c r="F24" s="19">
        <v>0</v>
      </c>
      <c r="G24" s="20">
        <v>0</v>
      </c>
      <c r="H24" s="20">
        <v>0</v>
      </c>
      <c r="I24" s="20">
        <v>0</v>
      </c>
      <c r="J24" s="20">
        <v>0</v>
      </c>
      <c r="K24" s="20">
        <v>0</v>
      </c>
      <c r="L24" s="20">
        <v>0</v>
      </c>
      <c r="M24" s="20">
        <v>0</v>
      </c>
      <c r="N24" s="20">
        <v>0</v>
      </c>
      <c r="O24" s="20">
        <v>0</v>
      </c>
      <c r="P24" s="18">
        <v>1</v>
      </c>
      <c r="Q24" s="18">
        <v>0</v>
      </c>
      <c r="R24" s="18">
        <v>0</v>
      </c>
      <c r="S24" s="18">
        <v>0</v>
      </c>
      <c r="T24" s="18">
        <v>0</v>
      </c>
      <c r="U24" s="18">
        <v>0</v>
      </c>
      <c r="V24" s="18">
        <v>0</v>
      </c>
      <c r="W24" s="18">
        <v>0</v>
      </c>
      <c r="X24" s="19">
        <v>0</v>
      </c>
      <c r="Y24" s="18">
        <v>1</v>
      </c>
      <c r="Z24" s="18">
        <v>0</v>
      </c>
      <c r="AA24" s="18">
        <v>0</v>
      </c>
      <c r="AB24" s="21">
        <v>0</v>
      </c>
    </row>
    <row r="25" spans="1:28" x14ac:dyDescent="0.55000000000000004">
      <c r="A25" t="s">
        <v>510</v>
      </c>
      <c r="B25">
        <v>2018</v>
      </c>
      <c r="C25" s="25" t="s">
        <v>46</v>
      </c>
      <c r="D25" s="25">
        <v>28</v>
      </c>
      <c r="E25" s="25" t="str">
        <f>CONCATENATE(C$1:C$65290,D$1:D$65290)</f>
        <v>AC28</v>
      </c>
      <c r="F25" s="26">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6">
        <v>1</v>
      </c>
      <c r="Y25" s="25">
        <v>7</v>
      </c>
      <c r="Z25" s="25">
        <v>8</v>
      </c>
      <c r="AA25" s="25">
        <v>7</v>
      </c>
      <c r="AB25" s="28">
        <v>0</v>
      </c>
    </row>
    <row r="26" spans="1:28" x14ac:dyDescent="0.55000000000000004">
      <c r="A26" t="s">
        <v>510</v>
      </c>
      <c r="B26">
        <v>2018</v>
      </c>
      <c r="C26" s="18" t="s">
        <v>46</v>
      </c>
      <c r="D26" s="18">
        <v>29</v>
      </c>
      <c r="E26" s="18" t="str">
        <f>CONCATENATE(C$1:C$65290,D$1:D$65290)</f>
        <v>AC29</v>
      </c>
      <c r="F26" s="19">
        <v>0</v>
      </c>
      <c r="G26" s="18">
        <v>0</v>
      </c>
      <c r="H26" s="18">
        <v>0</v>
      </c>
      <c r="I26" s="18">
        <v>0</v>
      </c>
      <c r="J26" s="18">
        <v>0</v>
      </c>
      <c r="K26" s="18">
        <v>0</v>
      </c>
      <c r="L26" s="18">
        <v>0</v>
      </c>
      <c r="M26" s="18">
        <v>1</v>
      </c>
      <c r="N26" s="18">
        <v>0</v>
      </c>
      <c r="O26" s="18">
        <v>0</v>
      </c>
      <c r="P26" s="18">
        <v>1</v>
      </c>
      <c r="Q26" s="18">
        <v>0</v>
      </c>
      <c r="R26" s="18">
        <v>0</v>
      </c>
      <c r="S26" s="18">
        <v>0</v>
      </c>
      <c r="T26" s="18">
        <v>0</v>
      </c>
      <c r="U26" s="18">
        <v>0</v>
      </c>
      <c r="V26" s="18">
        <v>0</v>
      </c>
      <c r="W26" s="18">
        <v>0</v>
      </c>
      <c r="X26" s="19">
        <v>0</v>
      </c>
      <c r="Y26" s="18">
        <v>1</v>
      </c>
      <c r="Z26" s="18">
        <v>0</v>
      </c>
      <c r="AA26" s="18">
        <v>0</v>
      </c>
      <c r="AB26" s="21">
        <v>0</v>
      </c>
    </row>
    <row r="27" spans="1:28" x14ac:dyDescent="0.55000000000000004">
      <c r="A27" t="s">
        <v>510</v>
      </c>
      <c r="B27">
        <v>2018</v>
      </c>
      <c r="C27" s="18" t="s">
        <v>46</v>
      </c>
      <c r="D27" s="18">
        <v>30</v>
      </c>
      <c r="E27" s="18" t="str">
        <f>CONCATENATE(C$1:C$65290,D$1:D$65290)</f>
        <v>AC30</v>
      </c>
      <c r="F27" s="19">
        <v>0</v>
      </c>
      <c r="G27" s="18">
        <v>0</v>
      </c>
      <c r="H27" s="18">
        <v>0</v>
      </c>
      <c r="I27" s="18">
        <v>0</v>
      </c>
      <c r="J27" s="18">
        <v>0</v>
      </c>
      <c r="K27" s="18">
        <v>0</v>
      </c>
      <c r="L27" s="18">
        <v>0</v>
      </c>
      <c r="M27" s="18">
        <v>0</v>
      </c>
      <c r="N27" s="18">
        <v>0</v>
      </c>
      <c r="O27" s="18">
        <v>0</v>
      </c>
      <c r="P27" s="18">
        <v>0</v>
      </c>
      <c r="Q27" s="18">
        <v>0</v>
      </c>
      <c r="R27" s="18">
        <v>0</v>
      </c>
      <c r="S27" s="18">
        <v>0</v>
      </c>
      <c r="T27" s="18">
        <v>0</v>
      </c>
      <c r="U27" s="18">
        <v>0</v>
      </c>
      <c r="V27" s="18">
        <v>0</v>
      </c>
      <c r="W27" s="18">
        <v>0</v>
      </c>
      <c r="X27" s="19">
        <v>2</v>
      </c>
      <c r="Y27" s="18">
        <v>7</v>
      </c>
      <c r="Z27" s="18">
        <v>3</v>
      </c>
      <c r="AA27" s="18">
        <v>0</v>
      </c>
      <c r="AB27" s="21">
        <v>0</v>
      </c>
    </row>
    <row r="28" spans="1:28" x14ac:dyDescent="0.55000000000000004">
      <c r="A28" t="s">
        <v>510</v>
      </c>
      <c r="B28">
        <v>2018</v>
      </c>
      <c r="C28" s="25" t="s">
        <v>46</v>
      </c>
      <c r="D28" s="25">
        <v>31</v>
      </c>
      <c r="E28" s="25" t="str">
        <f>CONCATENATE(C$1:C$65290,D$1:D$65290)</f>
        <v>AC31</v>
      </c>
      <c r="F28" s="26">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6">
        <v>0</v>
      </c>
      <c r="Y28" s="25">
        <v>0</v>
      </c>
      <c r="Z28" s="25">
        <v>0</v>
      </c>
      <c r="AA28" s="25">
        <v>0</v>
      </c>
      <c r="AB28" s="28">
        <v>0</v>
      </c>
    </row>
    <row r="29" spans="1:28" x14ac:dyDescent="0.55000000000000004">
      <c r="A29" t="s">
        <v>510</v>
      </c>
      <c r="B29">
        <v>2018</v>
      </c>
      <c r="C29" s="18" t="s">
        <v>46</v>
      </c>
      <c r="D29" s="18">
        <v>32</v>
      </c>
      <c r="E29" s="18" t="str">
        <f>CONCATENATE(C$1:C$65290,D$1:D$65290)</f>
        <v>AC32</v>
      </c>
      <c r="F29" s="19">
        <v>0</v>
      </c>
      <c r="G29" s="18">
        <v>0</v>
      </c>
      <c r="H29" s="18">
        <v>0</v>
      </c>
      <c r="I29" s="18">
        <v>0</v>
      </c>
      <c r="J29" s="18">
        <v>0</v>
      </c>
      <c r="K29" s="18">
        <v>0</v>
      </c>
      <c r="L29" s="18">
        <v>0</v>
      </c>
      <c r="M29" s="18">
        <v>0</v>
      </c>
      <c r="N29" s="18">
        <v>0</v>
      </c>
      <c r="O29" s="18">
        <v>0</v>
      </c>
      <c r="P29" s="18">
        <v>0</v>
      </c>
      <c r="Q29" s="18">
        <v>0</v>
      </c>
      <c r="R29" s="18">
        <v>0</v>
      </c>
      <c r="S29" s="18">
        <v>0</v>
      </c>
      <c r="T29" s="18">
        <v>0</v>
      </c>
      <c r="U29" s="18">
        <v>0</v>
      </c>
      <c r="V29" s="18">
        <v>0</v>
      </c>
      <c r="W29" s="18">
        <v>0</v>
      </c>
      <c r="X29" s="19">
        <v>3</v>
      </c>
      <c r="Y29" s="18">
        <v>3</v>
      </c>
      <c r="Z29" s="18">
        <v>0</v>
      </c>
      <c r="AA29" s="18">
        <v>0</v>
      </c>
      <c r="AB29" s="21">
        <v>0</v>
      </c>
    </row>
    <row r="30" spans="1:28" x14ac:dyDescent="0.55000000000000004">
      <c r="A30" t="s">
        <v>510</v>
      </c>
      <c r="B30">
        <v>2018</v>
      </c>
      <c r="C30" s="25" t="s">
        <v>46</v>
      </c>
      <c r="D30" s="25">
        <v>33</v>
      </c>
      <c r="E30" s="25" t="str">
        <f>CONCATENATE(C$1:C$65290,D$1:D$65290)</f>
        <v>AC33</v>
      </c>
      <c r="F30" s="26">
        <v>0</v>
      </c>
      <c r="G30" s="27">
        <v>0</v>
      </c>
      <c r="H30" s="27">
        <v>0</v>
      </c>
      <c r="I30" s="27">
        <v>0</v>
      </c>
      <c r="J30" s="27">
        <v>0</v>
      </c>
      <c r="K30" s="27">
        <v>0</v>
      </c>
      <c r="L30" s="27">
        <v>0</v>
      </c>
      <c r="M30" s="27">
        <v>0</v>
      </c>
      <c r="N30" s="27">
        <v>0</v>
      </c>
      <c r="O30" s="27">
        <v>0</v>
      </c>
      <c r="P30" s="27">
        <v>0</v>
      </c>
      <c r="Q30" s="27">
        <v>0</v>
      </c>
      <c r="R30" s="27">
        <v>0</v>
      </c>
      <c r="S30" s="27">
        <v>0</v>
      </c>
      <c r="T30" s="27">
        <v>0</v>
      </c>
      <c r="U30" s="27">
        <v>0</v>
      </c>
      <c r="V30" s="27">
        <v>0</v>
      </c>
      <c r="W30" s="27">
        <v>0</v>
      </c>
      <c r="X30" s="26">
        <v>0</v>
      </c>
      <c r="Y30" s="25">
        <v>0</v>
      </c>
      <c r="Z30" s="25">
        <v>0</v>
      </c>
      <c r="AA30" s="25">
        <v>0</v>
      </c>
      <c r="AB30" s="28">
        <v>0</v>
      </c>
    </row>
    <row r="31" spans="1:28" x14ac:dyDescent="0.55000000000000004">
      <c r="A31" t="s">
        <v>510</v>
      </c>
      <c r="B31">
        <v>2018</v>
      </c>
      <c r="C31" s="25" t="s">
        <v>46</v>
      </c>
      <c r="D31" s="25">
        <v>35</v>
      </c>
      <c r="E31" s="25" t="str">
        <f>CONCATENATE(C$1:C$65290,D$1:D$65290)</f>
        <v>AC35</v>
      </c>
      <c r="F31" s="26">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6">
        <v>1</v>
      </c>
      <c r="Y31" s="25">
        <v>2</v>
      </c>
      <c r="Z31" s="25">
        <v>3</v>
      </c>
      <c r="AA31" s="25">
        <v>1</v>
      </c>
      <c r="AB31" s="28">
        <v>0</v>
      </c>
    </row>
    <row r="32" spans="1:28" x14ac:dyDescent="0.55000000000000004">
      <c r="A32" t="s">
        <v>510</v>
      </c>
      <c r="B32">
        <v>2018</v>
      </c>
      <c r="C32" s="18" t="s">
        <v>46</v>
      </c>
      <c r="D32" s="18">
        <v>36</v>
      </c>
      <c r="E32" s="18" t="str">
        <f>CONCATENATE(C$1:C$65290,D$1:D$65290)</f>
        <v>AC36</v>
      </c>
      <c r="F32" s="19">
        <v>0</v>
      </c>
      <c r="G32" s="18">
        <v>0</v>
      </c>
      <c r="H32" s="18">
        <v>0</v>
      </c>
      <c r="I32" s="18">
        <v>0</v>
      </c>
      <c r="J32" s="18">
        <v>0</v>
      </c>
      <c r="K32" s="18">
        <v>0</v>
      </c>
      <c r="L32" s="18">
        <v>1</v>
      </c>
      <c r="M32" s="18">
        <v>0</v>
      </c>
      <c r="N32" s="18">
        <v>0</v>
      </c>
      <c r="O32" s="18">
        <v>0</v>
      </c>
      <c r="P32" s="18">
        <v>0</v>
      </c>
      <c r="Q32" s="18">
        <v>0</v>
      </c>
      <c r="R32" s="18">
        <v>0</v>
      </c>
      <c r="S32" s="18">
        <v>0</v>
      </c>
      <c r="T32" s="18">
        <v>0</v>
      </c>
      <c r="U32" s="18">
        <v>0</v>
      </c>
      <c r="V32" s="18">
        <v>0</v>
      </c>
      <c r="W32" s="18">
        <v>0</v>
      </c>
      <c r="X32" s="19">
        <v>1</v>
      </c>
      <c r="Y32" s="18">
        <v>0</v>
      </c>
      <c r="Z32" s="18">
        <v>0</v>
      </c>
      <c r="AA32" s="18">
        <v>0</v>
      </c>
      <c r="AB32" s="21">
        <v>0</v>
      </c>
    </row>
    <row r="33" spans="1:28" x14ac:dyDescent="0.55000000000000004">
      <c r="A33" t="s">
        <v>510</v>
      </c>
      <c r="B33">
        <v>2018</v>
      </c>
      <c r="C33" s="18" t="s">
        <v>46</v>
      </c>
      <c r="D33" s="18">
        <v>37</v>
      </c>
      <c r="E33" s="18" t="str">
        <f>CONCATENATE(C$1:C$65290,D$1:D$65290)</f>
        <v>AC37</v>
      </c>
      <c r="F33" s="19">
        <v>0</v>
      </c>
      <c r="G33" s="18">
        <v>0</v>
      </c>
      <c r="H33" s="18">
        <v>0</v>
      </c>
      <c r="I33" s="18">
        <v>0</v>
      </c>
      <c r="J33" s="18">
        <v>0</v>
      </c>
      <c r="K33" s="18">
        <v>0</v>
      </c>
      <c r="L33" s="18">
        <v>0</v>
      </c>
      <c r="M33" s="18">
        <v>0</v>
      </c>
      <c r="N33" s="18">
        <v>0</v>
      </c>
      <c r="O33" s="18">
        <v>0</v>
      </c>
      <c r="P33" s="18">
        <v>0</v>
      </c>
      <c r="Q33" s="18">
        <v>0</v>
      </c>
      <c r="R33" s="18">
        <v>0</v>
      </c>
      <c r="S33" s="18">
        <v>0</v>
      </c>
      <c r="T33" s="18">
        <v>0</v>
      </c>
      <c r="U33" s="18">
        <v>0</v>
      </c>
      <c r="V33" s="18">
        <v>0</v>
      </c>
      <c r="W33" s="18">
        <v>0</v>
      </c>
      <c r="X33" s="19">
        <v>2</v>
      </c>
      <c r="Y33" s="18">
        <v>8</v>
      </c>
      <c r="Z33" s="18">
        <v>0</v>
      </c>
      <c r="AA33" s="18">
        <v>0</v>
      </c>
      <c r="AB33" s="21">
        <v>0</v>
      </c>
    </row>
    <row r="34" spans="1:28" x14ac:dyDescent="0.55000000000000004">
      <c r="A34" t="s">
        <v>510</v>
      </c>
      <c r="B34">
        <v>2018</v>
      </c>
      <c r="C34" s="18" t="s">
        <v>46</v>
      </c>
      <c r="D34" s="18">
        <v>38</v>
      </c>
      <c r="E34" s="18" t="str">
        <f>CONCATENATE(C$1:C$65290,D$1:D$65290)</f>
        <v>AC38</v>
      </c>
      <c r="F34" s="19">
        <v>0</v>
      </c>
      <c r="G34" s="20">
        <v>0</v>
      </c>
      <c r="H34" s="20">
        <v>0</v>
      </c>
      <c r="I34" s="20">
        <v>0</v>
      </c>
      <c r="J34" s="20">
        <v>0</v>
      </c>
      <c r="K34" s="20">
        <v>0</v>
      </c>
      <c r="L34" s="20">
        <v>0</v>
      </c>
      <c r="M34" s="20">
        <v>0</v>
      </c>
      <c r="N34" s="20">
        <v>0</v>
      </c>
      <c r="O34" s="20">
        <v>0</v>
      </c>
      <c r="P34" s="20">
        <v>0</v>
      </c>
      <c r="Q34" s="20">
        <v>0</v>
      </c>
      <c r="R34" s="20">
        <v>0</v>
      </c>
      <c r="S34" s="20">
        <v>0</v>
      </c>
      <c r="T34" s="20">
        <v>0</v>
      </c>
      <c r="U34" s="20">
        <v>0</v>
      </c>
      <c r="V34" s="20">
        <v>0</v>
      </c>
      <c r="W34" s="20">
        <v>0</v>
      </c>
      <c r="X34" s="19">
        <v>1</v>
      </c>
      <c r="Y34" s="18">
        <v>2</v>
      </c>
      <c r="Z34" s="18">
        <v>0</v>
      </c>
      <c r="AA34" s="18">
        <v>0</v>
      </c>
      <c r="AB34" s="21">
        <v>0</v>
      </c>
    </row>
    <row r="35" spans="1:28" x14ac:dyDescent="0.55000000000000004">
      <c r="A35" t="s">
        <v>510</v>
      </c>
      <c r="B35">
        <v>2018</v>
      </c>
      <c r="C35" s="18" t="s">
        <v>46</v>
      </c>
      <c r="D35" s="18">
        <v>39</v>
      </c>
      <c r="E35" s="18" t="str">
        <f>CONCATENATE(C$1:C$65290,D$1:D$65290)</f>
        <v>AC39</v>
      </c>
      <c r="F35" s="19">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1</v>
      </c>
      <c r="X35" s="19">
        <v>1</v>
      </c>
      <c r="Y35" s="18">
        <v>0</v>
      </c>
      <c r="Z35" s="18">
        <v>0</v>
      </c>
      <c r="AA35" s="18">
        <v>0</v>
      </c>
      <c r="AB35" s="21">
        <v>0</v>
      </c>
    </row>
    <row r="36" spans="1:28" x14ac:dyDescent="0.55000000000000004">
      <c r="A36" t="s">
        <v>510</v>
      </c>
      <c r="B36">
        <v>2018</v>
      </c>
      <c r="C36" s="18" t="s">
        <v>46</v>
      </c>
      <c r="D36" s="18">
        <v>40</v>
      </c>
      <c r="E36" s="18" t="str">
        <f>CONCATENATE(C$1:C$65290,D$1:D$65290)</f>
        <v>AC40</v>
      </c>
      <c r="F36" s="19">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9">
        <v>0</v>
      </c>
      <c r="Y36" s="18">
        <v>0</v>
      </c>
      <c r="Z36" s="18">
        <v>0</v>
      </c>
      <c r="AA36" s="18">
        <v>0</v>
      </c>
      <c r="AB36" s="21">
        <v>0</v>
      </c>
    </row>
    <row r="37" spans="1:28" x14ac:dyDescent="0.55000000000000004">
      <c r="A37" t="s">
        <v>510</v>
      </c>
      <c r="B37">
        <v>2018</v>
      </c>
      <c r="C37" s="25" t="s">
        <v>46</v>
      </c>
      <c r="D37" s="25">
        <v>44</v>
      </c>
      <c r="E37" s="25" t="str">
        <f>CONCATENATE(C$1:C$65290,D$1:D$65290)</f>
        <v>AC44</v>
      </c>
      <c r="F37" s="26">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6">
        <v>1</v>
      </c>
      <c r="Y37" s="25">
        <v>7</v>
      </c>
      <c r="Z37" s="25">
        <v>3</v>
      </c>
      <c r="AA37" s="25">
        <v>0</v>
      </c>
      <c r="AB37" s="28">
        <v>0</v>
      </c>
    </row>
    <row r="38" spans="1:28" x14ac:dyDescent="0.55000000000000004">
      <c r="A38" t="s">
        <v>510</v>
      </c>
      <c r="B38">
        <v>2018</v>
      </c>
      <c r="C38" s="25" t="s">
        <v>46</v>
      </c>
      <c r="D38" s="25">
        <v>45</v>
      </c>
      <c r="E38" s="25" t="str">
        <f>CONCATENATE(C$1:C$65290,D$1:D$65290)</f>
        <v>AC45</v>
      </c>
      <c r="F38" s="26">
        <v>0</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6">
        <v>0</v>
      </c>
      <c r="Y38" s="25">
        <v>0</v>
      </c>
      <c r="Z38" s="25">
        <v>1</v>
      </c>
      <c r="AA38" s="25">
        <v>0</v>
      </c>
      <c r="AB38" s="28">
        <v>0</v>
      </c>
    </row>
    <row r="39" spans="1:28" x14ac:dyDescent="0.55000000000000004">
      <c r="A39" t="s">
        <v>510</v>
      </c>
      <c r="B39">
        <v>2018</v>
      </c>
      <c r="C39" s="25" t="s">
        <v>46</v>
      </c>
      <c r="D39" s="25">
        <v>60</v>
      </c>
      <c r="E39" s="25" t="str">
        <f>CONCATENATE(C$1:C$65290,D$1:D$65290)</f>
        <v>AC60</v>
      </c>
      <c r="F39" s="26">
        <v>0</v>
      </c>
      <c r="G39" s="25">
        <v>0</v>
      </c>
      <c r="H39" s="25">
        <v>0</v>
      </c>
      <c r="I39" s="25">
        <v>0</v>
      </c>
      <c r="J39" s="25">
        <v>0</v>
      </c>
      <c r="K39" s="25">
        <v>0</v>
      </c>
      <c r="L39" s="25">
        <v>0</v>
      </c>
      <c r="M39" s="25">
        <v>0</v>
      </c>
      <c r="N39" s="25">
        <v>0</v>
      </c>
      <c r="O39" s="25">
        <v>0</v>
      </c>
      <c r="P39" s="25">
        <v>0</v>
      </c>
      <c r="Q39" s="25">
        <v>0</v>
      </c>
      <c r="R39" s="25">
        <v>0</v>
      </c>
      <c r="S39" s="25">
        <v>0</v>
      </c>
      <c r="T39" s="25">
        <v>0</v>
      </c>
      <c r="U39" s="25">
        <v>0</v>
      </c>
      <c r="V39" s="25">
        <v>0</v>
      </c>
      <c r="W39" s="25">
        <v>0</v>
      </c>
      <c r="X39" s="26">
        <v>2</v>
      </c>
      <c r="Y39" s="25">
        <v>1</v>
      </c>
      <c r="Z39" s="25">
        <v>4</v>
      </c>
      <c r="AA39" s="25">
        <v>0</v>
      </c>
      <c r="AB39" s="28">
        <v>0</v>
      </c>
    </row>
    <row r="40" spans="1:28" x14ac:dyDescent="0.55000000000000004">
      <c r="A40" t="s">
        <v>510</v>
      </c>
      <c r="B40">
        <v>2018</v>
      </c>
      <c r="C40" s="25" t="s">
        <v>46</v>
      </c>
      <c r="D40" s="25">
        <v>61</v>
      </c>
      <c r="E40" s="25" t="str">
        <f>CONCATENATE(C$1:C$65290,D$1:D$65290)</f>
        <v>AC61</v>
      </c>
      <c r="F40" s="26">
        <v>0</v>
      </c>
      <c r="G40" s="25">
        <v>0</v>
      </c>
      <c r="H40" s="25">
        <v>0</v>
      </c>
      <c r="I40" s="25">
        <v>0</v>
      </c>
      <c r="J40" s="25">
        <v>1</v>
      </c>
      <c r="K40" s="25">
        <v>0</v>
      </c>
      <c r="L40" s="25">
        <v>0</v>
      </c>
      <c r="M40" s="25">
        <v>1</v>
      </c>
      <c r="N40" s="25">
        <v>1</v>
      </c>
      <c r="O40" s="25">
        <v>0</v>
      </c>
      <c r="P40" s="25">
        <v>0</v>
      </c>
      <c r="Q40" s="25">
        <v>0</v>
      </c>
      <c r="R40" s="25">
        <v>0</v>
      </c>
      <c r="S40" s="25">
        <v>0</v>
      </c>
      <c r="T40" s="25">
        <v>0</v>
      </c>
      <c r="U40" s="25">
        <v>0</v>
      </c>
      <c r="V40" s="25">
        <v>0</v>
      </c>
      <c r="W40" s="25">
        <v>0</v>
      </c>
      <c r="X40" s="26">
        <v>0</v>
      </c>
      <c r="Y40" s="25">
        <v>3</v>
      </c>
      <c r="Z40" s="25">
        <v>3</v>
      </c>
      <c r="AA40" s="25">
        <v>1</v>
      </c>
      <c r="AB40" s="28">
        <v>0</v>
      </c>
    </row>
    <row r="41" spans="1:28" x14ac:dyDescent="0.55000000000000004">
      <c r="A41" t="s">
        <v>510</v>
      </c>
      <c r="B41">
        <v>2018</v>
      </c>
      <c r="C41" s="25" t="s">
        <v>46</v>
      </c>
      <c r="D41" s="25">
        <v>62</v>
      </c>
      <c r="E41" s="25" t="str">
        <f>CONCATENATE(C$1:C$65290,D$1:D$65290)</f>
        <v>AC62</v>
      </c>
      <c r="F41" s="26">
        <v>1</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6">
        <v>0</v>
      </c>
      <c r="Y41" s="25">
        <v>6</v>
      </c>
      <c r="Z41" s="25">
        <v>0</v>
      </c>
      <c r="AA41" s="25">
        <v>1</v>
      </c>
      <c r="AB41" s="28">
        <v>0</v>
      </c>
    </row>
    <row r="42" spans="1:28" x14ac:dyDescent="0.55000000000000004">
      <c r="A42" t="s">
        <v>510</v>
      </c>
      <c r="B42">
        <v>2018</v>
      </c>
      <c r="C42" s="18" t="s">
        <v>46</v>
      </c>
      <c r="D42" s="18">
        <v>63</v>
      </c>
      <c r="E42" s="18" t="s">
        <v>49</v>
      </c>
      <c r="F42" s="19">
        <v>0</v>
      </c>
      <c r="G42" s="20">
        <v>0</v>
      </c>
      <c r="H42" s="20">
        <v>0</v>
      </c>
      <c r="I42" s="20">
        <v>0</v>
      </c>
      <c r="J42" s="20">
        <v>0</v>
      </c>
      <c r="K42" s="20">
        <v>0</v>
      </c>
      <c r="L42" s="18">
        <v>2</v>
      </c>
      <c r="M42" s="18">
        <v>0</v>
      </c>
      <c r="N42" s="18">
        <v>0</v>
      </c>
      <c r="O42" s="18">
        <v>0</v>
      </c>
      <c r="P42" s="18">
        <v>0</v>
      </c>
      <c r="Q42" s="18">
        <v>0</v>
      </c>
      <c r="R42" s="18">
        <v>0</v>
      </c>
      <c r="S42" s="18">
        <v>0</v>
      </c>
      <c r="T42" s="18">
        <v>0</v>
      </c>
      <c r="U42" s="18">
        <v>0</v>
      </c>
      <c r="V42" s="18">
        <v>0</v>
      </c>
      <c r="W42" s="18">
        <v>0</v>
      </c>
      <c r="X42" s="19">
        <v>9</v>
      </c>
      <c r="Y42" s="18">
        <v>3</v>
      </c>
      <c r="Z42" s="18">
        <v>0</v>
      </c>
      <c r="AA42" s="18">
        <v>0</v>
      </c>
      <c r="AB42" s="21">
        <v>0</v>
      </c>
    </row>
    <row r="43" spans="1:28" x14ac:dyDescent="0.55000000000000004">
      <c r="A43" t="s">
        <v>510</v>
      </c>
      <c r="B43">
        <v>2018</v>
      </c>
      <c r="C43" s="18" t="s">
        <v>46</v>
      </c>
      <c r="D43" s="18">
        <v>64</v>
      </c>
      <c r="E43" s="18" t="s">
        <v>50</v>
      </c>
      <c r="F43" s="19">
        <v>0</v>
      </c>
      <c r="G43" s="20">
        <v>0</v>
      </c>
      <c r="H43" s="20">
        <v>0</v>
      </c>
      <c r="I43" s="20">
        <v>0</v>
      </c>
      <c r="J43" s="20">
        <v>0</v>
      </c>
      <c r="K43" s="20">
        <v>0</v>
      </c>
      <c r="L43" s="18">
        <v>1</v>
      </c>
      <c r="M43" s="18">
        <v>1</v>
      </c>
      <c r="N43" s="18">
        <v>1</v>
      </c>
      <c r="O43" s="18">
        <v>0</v>
      </c>
      <c r="P43" s="18">
        <v>0</v>
      </c>
      <c r="Q43" s="18">
        <v>0</v>
      </c>
      <c r="R43" s="18">
        <v>0</v>
      </c>
      <c r="S43" s="18">
        <v>0</v>
      </c>
      <c r="T43" s="18">
        <v>0</v>
      </c>
      <c r="U43" s="18">
        <v>0</v>
      </c>
      <c r="V43" s="18">
        <v>0</v>
      </c>
      <c r="W43" s="18">
        <v>0</v>
      </c>
      <c r="X43" s="19">
        <v>3</v>
      </c>
      <c r="Y43" s="18">
        <v>15</v>
      </c>
      <c r="Z43" s="18">
        <v>14</v>
      </c>
      <c r="AA43" s="18">
        <v>2</v>
      </c>
      <c r="AB43" s="21">
        <v>1</v>
      </c>
    </row>
    <row r="44" spans="1:28" x14ac:dyDescent="0.55000000000000004">
      <c r="A44" t="s">
        <v>510</v>
      </c>
      <c r="B44">
        <v>2018</v>
      </c>
      <c r="C44" s="18" t="s">
        <v>46</v>
      </c>
      <c r="D44" s="18">
        <v>65</v>
      </c>
      <c r="E44" s="18" t="s">
        <v>51</v>
      </c>
      <c r="F44" s="19">
        <v>0</v>
      </c>
      <c r="G44" s="20">
        <v>0</v>
      </c>
      <c r="H44" s="20">
        <v>0</v>
      </c>
      <c r="I44" s="20">
        <v>0</v>
      </c>
      <c r="J44" s="20">
        <v>0</v>
      </c>
      <c r="K44" s="20">
        <v>0</v>
      </c>
      <c r="L44" s="20">
        <v>0</v>
      </c>
      <c r="M44" s="18">
        <v>2</v>
      </c>
      <c r="N44" s="18">
        <v>0</v>
      </c>
      <c r="O44" s="18">
        <v>0</v>
      </c>
      <c r="P44" s="18">
        <v>0</v>
      </c>
      <c r="Q44" s="18">
        <v>0</v>
      </c>
      <c r="R44" s="18">
        <v>0</v>
      </c>
      <c r="S44" s="18">
        <v>0</v>
      </c>
      <c r="T44" s="18">
        <v>0</v>
      </c>
      <c r="U44" s="18">
        <v>0</v>
      </c>
      <c r="V44" s="18">
        <v>0</v>
      </c>
      <c r="W44" s="18">
        <v>0</v>
      </c>
      <c r="X44" s="19">
        <v>3</v>
      </c>
      <c r="Y44" s="18">
        <v>14</v>
      </c>
      <c r="Z44" s="18">
        <v>1</v>
      </c>
      <c r="AA44" s="18">
        <v>0</v>
      </c>
      <c r="AB44" s="21">
        <v>0</v>
      </c>
    </row>
    <row r="45" spans="1:28" x14ac:dyDescent="0.55000000000000004">
      <c r="A45" t="s">
        <v>510</v>
      </c>
      <c r="B45">
        <v>2018</v>
      </c>
      <c r="C45" s="25" t="s">
        <v>46</v>
      </c>
      <c r="D45" s="25">
        <v>66</v>
      </c>
      <c r="E45" s="25" t="s">
        <v>52</v>
      </c>
      <c r="F45" s="26">
        <v>0</v>
      </c>
      <c r="G45" s="27">
        <v>0</v>
      </c>
      <c r="H45" s="27">
        <v>0</v>
      </c>
      <c r="I45" s="27">
        <v>0</v>
      </c>
      <c r="J45" s="27">
        <v>0</v>
      </c>
      <c r="K45" s="27">
        <v>0</v>
      </c>
      <c r="L45" s="27">
        <v>0</v>
      </c>
      <c r="M45" s="27">
        <v>0</v>
      </c>
      <c r="N45" s="27">
        <v>0</v>
      </c>
      <c r="O45" s="27">
        <v>0</v>
      </c>
      <c r="P45" s="27">
        <v>0</v>
      </c>
      <c r="Q45" s="27">
        <v>0</v>
      </c>
      <c r="R45" s="27">
        <v>0</v>
      </c>
      <c r="S45" s="27">
        <v>0</v>
      </c>
      <c r="T45" s="27">
        <v>0</v>
      </c>
      <c r="U45" s="27">
        <v>0</v>
      </c>
      <c r="V45" s="27">
        <v>0</v>
      </c>
      <c r="W45" s="27">
        <v>0</v>
      </c>
      <c r="X45" s="26">
        <v>0</v>
      </c>
      <c r="Y45" s="25">
        <v>2</v>
      </c>
      <c r="Z45" s="25">
        <v>1</v>
      </c>
      <c r="AA45" s="25">
        <v>0</v>
      </c>
      <c r="AB45" s="28">
        <v>0</v>
      </c>
    </row>
    <row r="46" spans="1:28" x14ac:dyDescent="0.55000000000000004">
      <c r="A46" t="s">
        <v>510</v>
      </c>
      <c r="B46">
        <v>2018</v>
      </c>
      <c r="C46" s="25" t="s">
        <v>46</v>
      </c>
      <c r="D46" s="25">
        <v>67</v>
      </c>
      <c r="E46" s="25" t="s">
        <v>53</v>
      </c>
      <c r="F46" s="26">
        <v>0</v>
      </c>
      <c r="G46" s="27">
        <v>0</v>
      </c>
      <c r="H46" s="27">
        <v>0</v>
      </c>
      <c r="I46" s="27">
        <v>0</v>
      </c>
      <c r="J46" s="27">
        <v>0</v>
      </c>
      <c r="K46" s="27">
        <v>0</v>
      </c>
      <c r="L46" s="27">
        <v>0</v>
      </c>
      <c r="M46" s="27">
        <v>0</v>
      </c>
      <c r="N46" s="27">
        <v>0</v>
      </c>
      <c r="O46" s="27">
        <v>0</v>
      </c>
      <c r="P46" s="27">
        <v>0</v>
      </c>
      <c r="Q46" s="27">
        <v>0</v>
      </c>
      <c r="R46" s="27">
        <v>0</v>
      </c>
      <c r="S46" s="27">
        <v>0</v>
      </c>
      <c r="T46" s="27">
        <v>0</v>
      </c>
      <c r="U46" s="27">
        <v>0</v>
      </c>
      <c r="V46" s="27">
        <v>0</v>
      </c>
      <c r="W46" s="27">
        <v>0</v>
      </c>
      <c r="X46" s="26">
        <v>0</v>
      </c>
      <c r="Y46" s="25">
        <v>0</v>
      </c>
      <c r="Z46" s="25">
        <v>0</v>
      </c>
      <c r="AA46" s="25">
        <v>0</v>
      </c>
      <c r="AB46" s="25">
        <v>0</v>
      </c>
    </row>
    <row r="47" spans="1:28" x14ac:dyDescent="0.55000000000000004">
      <c r="A47" t="s">
        <v>510</v>
      </c>
      <c r="B47">
        <v>2018</v>
      </c>
      <c r="C47" s="30" t="s">
        <v>46</v>
      </c>
      <c r="D47" s="30">
        <v>68</v>
      </c>
      <c r="E47" s="30" t="s">
        <v>108</v>
      </c>
      <c r="F47" s="32">
        <v>0</v>
      </c>
      <c r="G47" s="31">
        <v>1</v>
      </c>
      <c r="H47" s="30">
        <v>1</v>
      </c>
      <c r="I47" s="30">
        <v>0</v>
      </c>
      <c r="J47" s="30">
        <v>0</v>
      </c>
      <c r="K47" s="30">
        <v>0</v>
      </c>
      <c r="L47" s="30">
        <v>0</v>
      </c>
      <c r="M47" s="30">
        <v>0</v>
      </c>
      <c r="N47" s="30">
        <v>0</v>
      </c>
      <c r="O47" s="30">
        <v>1</v>
      </c>
      <c r="P47" s="30">
        <v>0</v>
      </c>
      <c r="Q47" s="30">
        <v>0</v>
      </c>
      <c r="R47" s="30">
        <v>0</v>
      </c>
      <c r="S47" s="30">
        <v>0</v>
      </c>
      <c r="T47" s="30">
        <v>0</v>
      </c>
      <c r="U47" s="30">
        <v>0</v>
      </c>
      <c r="V47" s="30">
        <v>0</v>
      </c>
      <c r="W47" s="31">
        <v>0</v>
      </c>
      <c r="X47" s="32">
        <v>4</v>
      </c>
      <c r="Y47" s="30">
        <v>2</v>
      </c>
      <c r="Z47" s="30">
        <v>0</v>
      </c>
      <c r="AA47" s="30">
        <v>0</v>
      </c>
      <c r="AB47" s="33">
        <v>0</v>
      </c>
    </row>
    <row r="48" spans="1:28" x14ac:dyDescent="0.55000000000000004">
      <c r="A48" t="s">
        <v>510</v>
      </c>
      <c r="B48">
        <v>2018</v>
      </c>
      <c r="C48" s="18" t="s">
        <v>54</v>
      </c>
      <c r="D48" s="18">
        <v>1</v>
      </c>
      <c r="E48" s="18" t="str">
        <f>CONCATENATE(C$1:C$65290,D$1:D$65290)</f>
        <v>AK1</v>
      </c>
      <c r="F48" s="19">
        <v>0</v>
      </c>
      <c r="G48" s="20">
        <v>0</v>
      </c>
      <c r="H48" s="18">
        <v>1</v>
      </c>
      <c r="I48" s="18">
        <v>1</v>
      </c>
      <c r="J48" s="18">
        <v>0</v>
      </c>
      <c r="K48" s="18">
        <v>0</v>
      </c>
      <c r="L48" s="18">
        <v>1</v>
      </c>
      <c r="M48" s="18">
        <v>0</v>
      </c>
      <c r="N48" s="18">
        <v>0</v>
      </c>
      <c r="O48" s="18">
        <v>0</v>
      </c>
      <c r="P48" s="18">
        <v>0</v>
      </c>
      <c r="Q48" s="18">
        <v>0</v>
      </c>
      <c r="R48" s="18">
        <v>0</v>
      </c>
      <c r="S48" s="18">
        <v>0</v>
      </c>
      <c r="T48" s="18">
        <v>0</v>
      </c>
      <c r="U48" s="18">
        <v>0</v>
      </c>
      <c r="V48" s="18">
        <v>0</v>
      </c>
      <c r="W48" s="18">
        <v>0</v>
      </c>
      <c r="X48" s="19">
        <v>0</v>
      </c>
      <c r="Y48" s="18">
        <v>2</v>
      </c>
      <c r="Z48" s="18">
        <v>0</v>
      </c>
      <c r="AA48" s="18">
        <v>0</v>
      </c>
      <c r="AB48" s="21">
        <v>0</v>
      </c>
    </row>
    <row r="49" spans="1:28" x14ac:dyDescent="0.55000000000000004">
      <c r="A49" t="s">
        <v>510</v>
      </c>
      <c r="B49">
        <v>2018</v>
      </c>
      <c r="C49" s="18" t="s">
        <v>54</v>
      </c>
      <c r="D49" s="18">
        <v>2</v>
      </c>
      <c r="E49" s="18" t="str">
        <f>CONCATENATE(C$1:C$65290,D$1:D$65290)</f>
        <v>AK2</v>
      </c>
      <c r="F49" s="19">
        <v>0</v>
      </c>
      <c r="G49" s="20">
        <v>0</v>
      </c>
      <c r="H49" s="20">
        <v>0</v>
      </c>
      <c r="I49" s="20">
        <v>0</v>
      </c>
      <c r="J49" s="20">
        <v>0</v>
      </c>
      <c r="K49" s="20">
        <v>0</v>
      </c>
      <c r="L49" s="20">
        <v>0</v>
      </c>
      <c r="M49" s="20">
        <v>0</v>
      </c>
      <c r="N49" s="20">
        <v>0</v>
      </c>
      <c r="O49" s="20">
        <v>0</v>
      </c>
      <c r="P49" s="20">
        <v>0</v>
      </c>
      <c r="Q49" s="18">
        <v>1</v>
      </c>
      <c r="R49" s="18">
        <v>0</v>
      </c>
      <c r="S49" s="18">
        <v>0</v>
      </c>
      <c r="T49" s="18">
        <v>0</v>
      </c>
      <c r="U49" s="18">
        <v>0</v>
      </c>
      <c r="V49" s="18">
        <v>0</v>
      </c>
      <c r="W49" s="18">
        <v>0</v>
      </c>
      <c r="X49" s="19">
        <v>0</v>
      </c>
      <c r="Y49" s="18">
        <v>0</v>
      </c>
      <c r="Z49" s="18">
        <v>0</v>
      </c>
      <c r="AA49" s="18">
        <v>0</v>
      </c>
      <c r="AB49" s="21">
        <v>0</v>
      </c>
    </row>
    <row r="50" spans="1:28" x14ac:dyDescent="0.55000000000000004">
      <c r="A50" t="s">
        <v>510</v>
      </c>
      <c r="B50">
        <v>2018</v>
      </c>
      <c r="C50" s="18" t="s">
        <v>54</v>
      </c>
      <c r="D50" s="18">
        <v>3</v>
      </c>
      <c r="E50" s="18" t="str">
        <f>CONCATENATE(C$1:C$65290,D$1:D$65290)</f>
        <v>AK3</v>
      </c>
      <c r="F50" s="19">
        <v>0</v>
      </c>
      <c r="G50" s="20">
        <v>0</v>
      </c>
      <c r="H50" s="20">
        <v>0</v>
      </c>
      <c r="I50" s="20">
        <v>0</v>
      </c>
      <c r="J50" s="20">
        <v>0</v>
      </c>
      <c r="K50" s="20">
        <v>0</v>
      </c>
      <c r="L50" s="18">
        <v>1</v>
      </c>
      <c r="M50" s="18">
        <v>0</v>
      </c>
      <c r="N50" s="18">
        <v>0</v>
      </c>
      <c r="O50" s="18">
        <v>0</v>
      </c>
      <c r="P50" s="18">
        <v>0</v>
      </c>
      <c r="Q50" s="18">
        <v>0</v>
      </c>
      <c r="R50" s="18">
        <v>0</v>
      </c>
      <c r="S50" s="18">
        <v>0</v>
      </c>
      <c r="T50" s="18">
        <v>0</v>
      </c>
      <c r="U50" s="18">
        <v>0</v>
      </c>
      <c r="V50" s="18">
        <v>0</v>
      </c>
      <c r="W50" s="18">
        <v>0</v>
      </c>
      <c r="X50" s="19">
        <v>0</v>
      </c>
      <c r="Y50" s="20">
        <v>0</v>
      </c>
      <c r="Z50" s="20">
        <v>0</v>
      </c>
      <c r="AA50" s="20">
        <v>0</v>
      </c>
      <c r="AB50" s="21">
        <v>0</v>
      </c>
    </row>
    <row r="51" spans="1:28" x14ac:dyDescent="0.55000000000000004">
      <c r="A51" t="s">
        <v>510</v>
      </c>
      <c r="B51">
        <v>2018</v>
      </c>
      <c r="C51" s="18" t="s">
        <v>54</v>
      </c>
      <c r="D51" s="18">
        <v>4</v>
      </c>
      <c r="E51" s="18" t="str">
        <f>CONCATENATE(C$1:C$65290,D$1:D$65290)</f>
        <v>AK4</v>
      </c>
      <c r="F51" s="19">
        <v>0</v>
      </c>
      <c r="G51" s="20">
        <v>0</v>
      </c>
      <c r="H51" s="20">
        <v>0</v>
      </c>
      <c r="I51" s="20">
        <v>0</v>
      </c>
      <c r="J51" s="20">
        <v>0</v>
      </c>
      <c r="K51" s="20">
        <v>0</v>
      </c>
      <c r="L51" s="20">
        <v>0</v>
      </c>
      <c r="M51" s="20">
        <v>0</v>
      </c>
      <c r="N51" s="20">
        <v>0</v>
      </c>
      <c r="O51" s="20">
        <v>0</v>
      </c>
      <c r="P51" s="18">
        <v>1</v>
      </c>
      <c r="Q51" s="18">
        <v>0</v>
      </c>
      <c r="R51" s="18">
        <v>0</v>
      </c>
      <c r="S51" s="18">
        <v>0</v>
      </c>
      <c r="T51" s="18">
        <v>0</v>
      </c>
      <c r="U51" s="18">
        <v>0</v>
      </c>
      <c r="V51" s="18">
        <v>0</v>
      </c>
      <c r="W51" s="18">
        <v>0</v>
      </c>
      <c r="X51" s="19">
        <v>0</v>
      </c>
      <c r="Y51" s="18">
        <v>0</v>
      </c>
      <c r="Z51" s="18">
        <v>0</v>
      </c>
      <c r="AA51" s="18">
        <v>0</v>
      </c>
      <c r="AB51" s="21">
        <v>0</v>
      </c>
    </row>
    <row r="52" spans="1:28" x14ac:dyDescent="0.55000000000000004">
      <c r="A52" t="s">
        <v>510</v>
      </c>
      <c r="B52">
        <v>2018</v>
      </c>
      <c r="C52" s="18" t="s">
        <v>54</v>
      </c>
      <c r="D52" s="18">
        <v>5</v>
      </c>
      <c r="E52" s="18" t="str">
        <f>CONCATENATE(C$1:C$65290,D$1:D$65290)</f>
        <v>AK5</v>
      </c>
      <c r="F52" s="19">
        <v>0</v>
      </c>
      <c r="G52" s="20">
        <v>0</v>
      </c>
      <c r="H52" s="18">
        <v>0</v>
      </c>
      <c r="I52" s="18">
        <v>1</v>
      </c>
      <c r="J52" s="18">
        <v>1</v>
      </c>
      <c r="K52" s="18">
        <v>0</v>
      </c>
      <c r="L52" s="18">
        <v>0</v>
      </c>
      <c r="M52" s="18">
        <v>1</v>
      </c>
      <c r="N52" s="18">
        <v>0</v>
      </c>
      <c r="O52" s="18">
        <v>0</v>
      </c>
      <c r="P52" s="18">
        <v>0</v>
      </c>
      <c r="Q52" s="18">
        <v>0</v>
      </c>
      <c r="R52" s="18">
        <v>0</v>
      </c>
      <c r="S52" s="18">
        <v>0</v>
      </c>
      <c r="T52" s="18">
        <v>0</v>
      </c>
      <c r="U52" s="18">
        <v>0</v>
      </c>
      <c r="V52" s="18">
        <v>0</v>
      </c>
      <c r="W52" s="18">
        <v>0</v>
      </c>
      <c r="X52" s="19">
        <v>1</v>
      </c>
      <c r="Y52" s="18">
        <v>0</v>
      </c>
      <c r="Z52" s="18">
        <v>0</v>
      </c>
      <c r="AA52" s="18">
        <v>0</v>
      </c>
      <c r="AB52" s="21">
        <v>0</v>
      </c>
    </row>
    <row r="53" spans="1:28" x14ac:dyDescent="0.55000000000000004">
      <c r="A53" t="s">
        <v>510</v>
      </c>
      <c r="B53">
        <v>2018</v>
      </c>
      <c r="C53" s="18" t="s">
        <v>54</v>
      </c>
      <c r="D53" s="18">
        <v>6</v>
      </c>
      <c r="E53" s="18" t="str">
        <f>CONCATENATE(C$1:C$65290,D$1:D$65290)</f>
        <v>AK6</v>
      </c>
      <c r="F53" s="19">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19">
        <v>1</v>
      </c>
      <c r="Y53" s="18">
        <v>0</v>
      </c>
      <c r="Z53" s="18">
        <v>0</v>
      </c>
      <c r="AA53" s="18">
        <v>0</v>
      </c>
      <c r="AB53" s="21">
        <v>0</v>
      </c>
    </row>
    <row r="54" spans="1:28" x14ac:dyDescent="0.55000000000000004">
      <c r="A54" t="s">
        <v>510</v>
      </c>
      <c r="B54">
        <v>2018</v>
      </c>
      <c r="C54" s="18" t="s">
        <v>54</v>
      </c>
      <c r="D54" s="18">
        <v>7</v>
      </c>
      <c r="E54" s="18" t="str">
        <f>CONCATENATE(C$1:C$65290,D$1:D$65290)</f>
        <v>AK7</v>
      </c>
      <c r="F54" s="19">
        <v>0</v>
      </c>
      <c r="G54" s="20">
        <v>0</v>
      </c>
      <c r="H54" s="20">
        <v>0</v>
      </c>
      <c r="I54" s="20">
        <v>0</v>
      </c>
      <c r="J54" s="20">
        <v>0</v>
      </c>
      <c r="K54" s="20">
        <v>0</v>
      </c>
      <c r="L54" s="18">
        <v>1</v>
      </c>
      <c r="M54" s="18">
        <v>0</v>
      </c>
      <c r="N54" s="18">
        <v>0</v>
      </c>
      <c r="O54" s="18">
        <v>0</v>
      </c>
      <c r="P54" s="18">
        <v>1</v>
      </c>
      <c r="Q54" s="18">
        <v>0</v>
      </c>
      <c r="R54" s="18">
        <v>1</v>
      </c>
      <c r="S54" s="18">
        <v>0</v>
      </c>
      <c r="T54" s="18">
        <v>0</v>
      </c>
      <c r="U54" s="18">
        <v>0</v>
      </c>
      <c r="V54" s="18">
        <v>0</v>
      </c>
      <c r="W54" s="20">
        <v>0</v>
      </c>
      <c r="X54" s="19">
        <v>5</v>
      </c>
      <c r="Y54" s="18">
        <v>0</v>
      </c>
      <c r="Z54" s="18">
        <v>0</v>
      </c>
      <c r="AA54" s="18">
        <v>0</v>
      </c>
      <c r="AB54" s="21">
        <v>0</v>
      </c>
    </row>
    <row r="55" spans="1:28" x14ac:dyDescent="0.55000000000000004">
      <c r="A55" t="s">
        <v>510</v>
      </c>
      <c r="B55">
        <v>2018</v>
      </c>
      <c r="C55" s="18" t="s">
        <v>54</v>
      </c>
      <c r="D55" s="18">
        <v>8</v>
      </c>
      <c r="E55" s="18" t="str">
        <f>CONCATENATE(C$1:C$65290,D$1:D$65290)</f>
        <v>AK8</v>
      </c>
      <c r="F55" s="19">
        <v>0</v>
      </c>
      <c r="G55" s="20">
        <v>0</v>
      </c>
      <c r="H55" s="20">
        <v>0</v>
      </c>
      <c r="I55" s="20">
        <v>0</v>
      </c>
      <c r="J55" s="20">
        <v>0</v>
      </c>
      <c r="K55" s="20">
        <v>0</v>
      </c>
      <c r="L55" s="20">
        <v>0</v>
      </c>
      <c r="M55" s="18">
        <v>1</v>
      </c>
      <c r="N55" s="18">
        <v>1</v>
      </c>
      <c r="O55" s="18">
        <v>0</v>
      </c>
      <c r="P55" s="18">
        <v>0</v>
      </c>
      <c r="Q55" s="18">
        <v>0</v>
      </c>
      <c r="R55" s="18">
        <v>0</v>
      </c>
      <c r="S55" s="18">
        <v>0</v>
      </c>
      <c r="T55" s="18">
        <v>0</v>
      </c>
      <c r="U55" s="18">
        <v>0</v>
      </c>
      <c r="V55" s="18">
        <v>0</v>
      </c>
      <c r="W55" s="18">
        <v>0</v>
      </c>
      <c r="X55" s="19">
        <v>4</v>
      </c>
      <c r="Y55" s="18">
        <v>0</v>
      </c>
      <c r="Z55" s="18">
        <v>1</v>
      </c>
      <c r="AA55" s="18">
        <v>0</v>
      </c>
      <c r="AB55" s="21">
        <v>0</v>
      </c>
    </row>
    <row r="56" spans="1:28" x14ac:dyDescent="0.55000000000000004">
      <c r="A56" t="s">
        <v>510</v>
      </c>
      <c r="B56">
        <v>2018</v>
      </c>
      <c r="C56" s="18" t="s">
        <v>55</v>
      </c>
      <c r="D56" s="18">
        <v>1</v>
      </c>
      <c r="E56" s="18" t="str">
        <f>CONCATENATE(C$1:C$65290,D$1:D$65290)</f>
        <v>ANC1</v>
      </c>
      <c r="F56" s="19">
        <v>0</v>
      </c>
      <c r="G56" s="18">
        <v>0</v>
      </c>
      <c r="H56" s="18">
        <v>0</v>
      </c>
      <c r="I56" s="18">
        <v>0</v>
      </c>
      <c r="J56" s="18">
        <v>0</v>
      </c>
      <c r="K56" s="18">
        <v>0</v>
      </c>
      <c r="L56" s="18">
        <v>0</v>
      </c>
      <c r="M56" s="18">
        <v>0</v>
      </c>
      <c r="N56" s="18">
        <v>0</v>
      </c>
      <c r="O56" s="18">
        <v>0</v>
      </c>
      <c r="P56" s="18">
        <v>0</v>
      </c>
      <c r="Q56" s="18">
        <v>0</v>
      </c>
      <c r="R56" s="18">
        <v>0</v>
      </c>
      <c r="S56" s="18">
        <v>0</v>
      </c>
      <c r="T56" s="18">
        <v>0</v>
      </c>
      <c r="U56" s="18">
        <v>0</v>
      </c>
      <c r="V56" s="18">
        <v>0</v>
      </c>
      <c r="W56" s="18">
        <v>0</v>
      </c>
      <c r="X56" s="19">
        <v>0</v>
      </c>
      <c r="Y56" s="18">
        <v>0</v>
      </c>
      <c r="Z56" s="18">
        <v>0</v>
      </c>
      <c r="AA56" s="18">
        <v>0</v>
      </c>
      <c r="AB56" s="21">
        <v>0</v>
      </c>
    </row>
    <row r="57" spans="1:28" x14ac:dyDescent="0.55000000000000004">
      <c r="A57" t="s">
        <v>510</v>
      </c>
      <c r="B57">
        <v>2018</v>
      </c>
      <c r="C57" s="18" t="s">
        <v>55</v>
      </c>
      <c r="D57" s="18">
        <v>2</v>
      </c>
      <c r="E57" s="18" t="str">
        <f>CONCATENATE(C$1:C$65290,D$1:D$65290)</f>
        <v>ANC2</v>
      </c>
      <c r="F57" s="19">
        <v>0</v>
      </c>
      <c r="G57" s="18">
        <v>0</v>
      </c>
      <c r="H57" s="18">
        <v>0</v>
      </c>
      <c r="I57" s="18">
        <v>0</v>
      </c>
      <c r="J57" s="18">
        <v>0</v>
      </c>
      <c r="K57" s="18">
        <v>0</v>
      </c>
      <c r="L57" s="18">
        <v>0</v>
      </c>
      <c r="M57" s="18">
        <v>0</v>
      </c>
      <c r="N57" s="18">
        <v>0</v>
      </c>
      <c r="O57" s="18">
        <v>0</v>
      </c>
      <c r="P57" s="18">
        <v>0</v>
      </c>
      <c r="Q57" s="18">
        <v>0</v>
      </c>
      <c r="R57" s="18">
        <v>0</v>
      </c>
      <c r="S57" s="18">
        <v>0</v>
      </c>
      <c r="T57" s="18">
        <v>0</v>
      </c>
      <c r="U57" s="18">
        <v>0</v>
      </c>
      <c r="V57" s="18">
        <v>0</v>
      </c>
      <c r="W57" s="18">
        <v>0</v>
      </c>
      <c r="X57" s="19">
        <v>5</v>
      </c>
      <c r="Y57" s="18">
        <v>4</v>
      </c>
      <c r="Z57" s="18">
        <v>2</v>
      </c>
      <c r="AA57" s="18">
        <v>0</v>
      </c>
      <c r="AB57" s="21">
        <v>0</v>
      </c>
    </row>
    <row r="58" spans="1:28" x14ac:dyDescent="0.55000000000000004">
      <c r="A58" t="s">
        <v>510</v>
      </c>
      <c r="B58">
        <v>2018</v>
      </c>
      <c r="C58" s="18" t="s">
        <v>55</v>
      </c>
      <c r="D58" s="18">
        <v>3</v>
      </c>
      <c r="E58" s="18" t="str">
        <f>CONCATENATE(C$1:C$65290,D$1:D$65290)</f>
        <v>ANC3</v>
      </c>
      <c r="F58" s="19">
        <v>0</v>
      </c>
      <c r="G58" s="18">
        <v>0</v>
      </c>
      <c r="H58" s="18">
        <v>0</v>
      </c>
      <c r="I58" s="18">
        <v>0</v>
      </c>
      <c r="J58" s="18">
        <v>0</v>
      </c>
      <c r="K58" s="18">
        <v>1</v>
      </c>
      <c r="L58" s="18">
        <v>0</v>
      </c>
      <c r="M58" s="18">
        <v>0</v>
      </c>
      <c r="N58" s="18">
        <v>0</v>
      </c>
      <c r="O58" s="18">
        <v>1</v>
      </c>
      <c r="P58" s="18">
        <v>1</v>
      </c>
      <c r="Q58" s="18">
        <v>1</v>
      </c>
      <c r="R58" s="18">
        <v>0</v>
      </c>
      <c r="S58" s="18">
        <v>0</v>
      </c>
      <c r="T58" s="18">
        <v>0</v>
      </c>
      <c r="U58" s="18">
        <v>0</v>
      </c>
      <c r="V58" s="18">
        <v>0</v>
      </c>
      <c r="W58" s="18">
        <v>0</v>
      </c>
      <c r="X58" s="19">
        <v>0</v>
      </c>
      <c r="Y58" s="18">
        <v>0</v>
      </c>
      <c r="Z58" s="18">
        <v>0</v>
      </c>
      <c r="AA58" s="18">
        <v>0</v>
      </c>
      <c r="AB58" s="21">
        <v>0</v>
      </c>
    </row>
    <row r="59" spans="1:28" x14ac:dyDescent="0.55000000000000004">
      <c r="A59" t="s">
        <v>510</v>
      </c>
      <c r="B59">
        <v>2018</v>
      </c>
      <c r="C59" s="18" t="s">
        <v>55</v>
      </c>
      <c r="D59" s="18">
        <v>4</v>
      </c>
      <c r="E59" s="18" t="str">
        <f>CONCATENATE(C$1:C$65290,D$1:D$65290)</f>
        <v>ANC4</v>
      </c>
      <c r="F59" s="19">
        <v>0</v>
      </c>
      <c r="G59" s="18">
        <v>1</v>
      </c>
      <c r="H59" s="18">
        <v>0</v>
      </c>
      <c r="I59" s="18">
        <v>0</v>
      </c>
      <c r="J59" s="18">
        <v>0</v>
      </c>
      <c r="K59" s="18">
        <v>0</v>
      </c>
      <c r="L59" s="18">
        <v>0</v>
      </c>
      <c r="M59" s="18">
        <v>0</v>
      </c>
      <c r="N59" s="18">
        <v>0</v>
      </c>
      <c r="O59" s="18">
        <v>0</v>
      </c>
      <c r="P59" s="18">
        <v>0</v>
      </c>
      <c r="Q59" s="18">
        <v>0</v>
      </c>
      <c r="R59" s="18">
        <v>0</v>
      </c>
      <c r="S59" s="18">
        <v>0</v>
      </c>
      <c r="T59" s="18">
        <v>0</v>
      </c>
      <c r="U59" s="18">
        <v>0</v>
      </c>
      <c r="V59" s="18">
        <v>0</v>
      </c>
      <c r="W59" s="18">
        <v>0</v>
      </c>
      <c r="X59" s="19">
        <v>2</v>
      </c>
      <c r="Y59" s="18">
        <v>10</v>
      </c>
      <c r="Z59" s="18">
        <v>3</v>
      </c>
      <c r="AA59" s="18">
        <v>10</v>
      </c>
      <c r="AB59" s="21">
        <v>2</v>
      </c>
    </row>
    <row r="60" spans="1:28" x14ac:dyDescent="0.55000000000000004">
      <c r="A60" t="s">
        <v>510</v>
      </c>
      <c r="B60">
        <v>2018</v>
      </c>
      <c r="C60" s="18" t="s">
        <v>55</v>
      </c>
      <c r="D60" s="18">
        <v>5</v>
      </c>
      <c r="E60" s="18" t="str">
        <f>CONCATENATE(C$1:C$65290,D$1:D$65290)</f>
        <v>ANC5</v>
      </c>
      <c r="F60" s="19">
        <v>0</v>
      </c>
      <c r="G60" s="18">
        <v>0</v>
      </c>
      <c r="H60" s="18">
        <v>0</v>
      </c>
      <c r="I60" s="18">
        <v>0</v>
      </c>
      <c r="J60" s="18">
        <v>0</v>
      </c>
      <c r="K60" s="18">
        <v>0</v>
      </c>
      <c r="L60" s="18">
        <v>0</v>
      </c>
      <c r="M60" s="18">
        <v>0</v>
      </c>
      <c r="N60" s="18">
        <v>0</v>
      </c>
      <c r="O60" s="18">
        <v>0</v>
      </c>
      <c r="P60" s="18">
        <v>0</v>
      </c>
      <c r="Q60" s="18">
        <v>0</v>
      </c>
      <c r="R60" s="18">
        <v>0</v>
      </c>
      <c r="S60" s="18">
        <v>0</v>
      </c>
      <c r="T60" s="18">
        <v>0</v>
      </c>
      <c r="U60" s="18">
        <v>0</v>
      </c>
      <c r="V60" s="18">
        <v>0</v>
      </c>
      <c r="W60" s="18">
        <v>0</v>
      </c>
      <c r="X60" s="19">
        <v>1</v>
      </c>
      <c r="Y60" s="18">
        <v>1</v>
      </c>
      <c r="Z60" s="18">
        <v>0</v>
      </c>
      <c r="AA60" s="18">
        <v>0</v>
      </c>
      <c r="AB60" s="21">
        <v>0</v>
      </c>
    </row>
    <row r="61" spans="1:28" x14ac:dyDescent="0.55000000000000004">
      <c r="A61" t="s">
        <v>510</v>
      </c>
      <c r="B61">
        <v>2018</v>
      </c>
      <c r="C61" s="18" t="s">
        <v>55</v>
      </c>
      <c r="D61" s="18">
        <v>6</v>
      </c>
      <c r="E61" s="18" t="s">
        <v>56</v>
      </c>
      <c r="F61" s="19">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19">
        <v>2</v>
      </c>
      <c r="Y61" s="18">
        <v>0</v>
      </c>
      <c r="Z61" s="18">
        <v>0</v>
      </c>
      <c r="AA61" s="18">
        <v>0</v>
      </c>
      <c r="AB61" s="21">
        <v>0</v>
      </c>
    </row>
    <row r="62" spans="1:28" x14ac:dyDescent="0.55000000000000004">
      <c r="A62" t="s">
        <v>510</v>
      </c>
      <c r="B62">
        <v>2018</v>
      </c>
      <c r="C62" s="18" t="s">
        <v>55</v>
      </c>
      <c r="D62" s="18">
        <v>7</v>
      </c>
      <c r="E62" s="18" t="str">
        <f>CONCATENATE(C$1:C$65290,D$1:D$65290)</f>
        <v>ANC7</v>
      </c>
      <c r="F62" s="19">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9">
        <v>1</v>
      </c>
      <c r="Y62" s="18">
        <v>0</v>
      </c>
      <c r="Z62" s="18">
        <v>0</v>
      </c>
      <c r="AA62" s="18">
        <v>0</v>
      </c>
      <c r="AB62" s="21">
        <v>0</v>
      </c>
    </row>
    <row r="63" spans="1:28" x14ac:dyDescent="0.55000000000000004">
      <c r="A63" t="s">
        <v>510</v>
      </c>
      <c r="B63">
        <v>2018</v>
      </c>
      <c r="C63" s="18" t="s">
        <v>55</v>
      </c>
      <c r="D63" s="18">
        <v>8</v>
      </c>
      <c r="E63" s="18" t="str">
        <f>CONCATENATE(C$1:C$65290,D$1:D$65290)</f>
        <v>ANC8</v>
      </c>
      <c r="F63" s="19">
        <v>0</v>
      </c>
      <c r="G63" s="18">
        <v>0</v>
      </c>
      <c r="H63" s="18">
        <v>0</v>
      </c>
      <c r="I63" s="18">
        <v>0</v>
      </c>
      <c r="J63" s="18">
        <v>0</v>
      </c>
      <c r="K63" s="18">
        <v>0</v>
      </c>
      <c r="L63" s="18">
        <v>0</v>
      </c>
      <c r="M63" s="18">
        <v>0</v>
      </c>
      <c r="N63" s="18">
        <v>0</v>
      </c>
      <c r="O63" s="18">
        <v>0</v>
      </c>
      <c r="P63" s="18">
        <v>0</v>
      </c>
      <c r="Q63" s="18">
        <v>0</v>
      </c>
      <c r="R63" s="18">
        <v>0</v>
      </c>
      <c r="S63" s="18">
        <v>0</v>
      </c>
      <c r="T63" s="18">
        <v>1</v>
      </c>
      <c r="U63" s="18">
        <v>0</v>
      </c>
      <c r="V63" s="18">
        <v>0</v>
      </c>
      <c r="W63" s="18">
        <v>0</v>
      </c>
      <c r="X63" s="19">
        <v>0</v>
      </c>
      <c r="Y63" s="18">
        <v>1</v>
      </c>
      <c r="Z63" s="18">
        <v>0</v>
      </c>
      <c r="AA63" s="18">
        <v>0</v>
      </c>
      <c r="AB63" s="21">
        <v>0</v>
      </c>
    </row>
    <row r="64" spans="1:28" x14ac:dyDescent="0.55000000000000004">
      <c r="A64" t="s">
        <v>510</v>
      </c>
      <c r="B64">
        <v>2018</v>
      </c>
      <c r="C64" s="18" t="s">
        <v>55</v>
      </c>
      <c r="D64" s="18">
        <v>9</v>
      </c>
      <c r="E64" s="18" t="str">
        <f>CONCATENATE(C$1:C$65290,D$1:D$65290)</f>
        <v>ANC9</v>
      </c>
      <c r="F64" s="19">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19">
        <v>1</v>
      </c>
      <c r="Y64" s="18">
        <v>1</v>
      </c>
      <c r="Z64" s="18">
        <v>0</v>
      </c>
      <c r="AA64" s="18">
        <v>0</v>
      </c>
      <c r="AB64" s="21">
        <v>0</v>
      </c>
    </row>
    <row r="65" spans="1:28" x14ac:dyDescent="0.55000000000000004">
      <c r="A65" t="s">
        <v>510</v>
      </c>
      <c r="B65">
        <v>2018</v>
      </c>
      <c r="C65" s="18" t="s">
        <v>55</v>
      </c>
      <c r="D65" s="18">
        <v>10</v>
      </c>
      <c r="E65" s="18" t="str">
        <f>CONCATENATE(C$1:C$65290,D$1:D$65290)</f>
        <v>ANC10</v>
      </c>
      <c r="F65" s="19">
        <v>0</v>
      </c>
      <c r="G65" s="18">
        <v>0</v>
      </c>
      <c r="H65" s="18">
        <v>0</v>
      </c>
      <c r="I65" s="18">
        <v>0</v>
      </c>
      <c r="J65" s="18">
        <v>0</v>
      </c>
      <c r="K65" s="18">
        <v>0</v>
      </c>
      <c r="L65" s="18">
        <v>0</v>
      </c>
      <c r="M65" s="18">
        <v>0</v>
      </c>
      <c r="N65" s="18">
        <v>0</v>
      </c>
      <c r="O65" s="18">
        <v>0</v>
      </c>
      <c r="P65" s="18">
        <v>0</v>
      </c>
      <c r="Q65" s="18">
        <v>0</v>
      </c>
      <c r="R65" s="18">
        <v>0</v>
      </c>
      <c r="S65" s="18">
        <v>0</v>
      </c>
      <c r="T65" s="18">
        <v>0</v>
      </c>
      <c r="U65" s="18">
        <v>0</v>
      </c>
      <c r="V65" s="18">
        <v>0</v>
      </c>
      <c r="W65" s="18">
        <v>0</v>
      </c>
      <c r="X65" s="19">
        <v>1</v>
      </c>
      <c r="Y65" s="18">
        <v>0</v>
      </c>
      <c r="Z65" s="18">
        <v>0</v>
      </c>
      <c r="AA65" s="18">
        <v>0</v>
      </c>
      <c r="AB65" s="21">
        <v>0</v>
      </c>
    </row>
    <row r="66" spans="1:28" x14ac:dyDescent="0.55000000000000004">
      <c r="A66" t="s">
        <v>510</v>
      </c>
      <c r="B66">
        <v>2018</v>
      </c>
      <c r="C66" s="18" t="s">
        <v>55</v>
      </c>
      <c r="D66" s="18">
        <v>11</v>
      </c>
      <c r="E66" s="18" t="str">
        <f>CONCATENATE(C$1:C$65290,D$1:D$65290)</f>
        <v>ANC11</v>
      </c>
      <c r="F66" s="19">
        <v>0</v>
      </c>
      <c r="G66" s="18">
        <v>0</v>
      </c>
      <c r="H66" s="18">
        <v>0</v>
      </c>
      <c r="I66" s="18">
        <v>0</v>
      </c>
      <c r="J66" s="18">
        <v>0</v>
      </c>
      <c r="K66" s="18">
        <v>0</v>
      </c>
      <c r="L66" s="18">
        <v>0</v>
      </c>
      <c r="M66" s="18">
        <v>0</v>
      </c>
      <c r="N66" s="18">
        <v>0</v>
      </c>
      <c r="O66" s="18">
        <v>0</v>
      </c>
      <c r="P66" s="18">
        <v>0</v>
      </c>
      <c r="Q66" s="18">
        <v>0</v>
      </c>
      <c r="R66" s="18">
        <v>0</v>
      </c>
      <c r="S66" s="18">
        <v>0</v>
      </c>
      <c r="T66" s="18">
        <v>0</v>
      </c>
      <c r="U66" s="18">
        <v>0</v>
      </c>
      <c r="V66" s="18">
        <v>0</v>
      </c>
      <c r="W66" s="18">
        <v>0</v>
      </c>
      <c r="X66" s="19">
        <v>0</v>
      </c>
      <c r="Y66" s="18">
        <v>2</v>
      </c>
      <c r="Z66" s="18">
        <v>0</v>
      </c>
      <c r="AA66" s="18">
        <v>0</v>
      </c>
      <c r="AB66" s="21">
        <v>0</v>
      </c>
    </row>
    <row r="67" spans="1:28" x14ac:dyDescent="0.55000000000000004">
      <c r="A67" t="s">
        <v>510</v>
      </c>
      <c r="B67">
        <v>2018</v>
      </c>
      <c r="C67" s="18" t="s">
        <v>55</v>
      </c>
      <c r="D67" s="18">
        <v>13</v>
      </c>
      <c r="E67" s="18" t="str">
        <f>CONCATENATE(C$1:C$65290,D$1:D$65290)</f>
        <v>ANC13</v>
      </c>
      <c r="F67" s="19">
        <v>0</v>
      </c>
      <c r="G67" s="20">
        <v>0</v>
      </c>
      <c r="H67" s="20">
        <v>0</v>
      </c>
      <c r="I67" s="20">
        <v>0</v>
      </c>
      <c r="J67" s="20">
        <v>0</v>
      </c>
      <c r="K67" s="20">
        <v>0</v>
      </c>
      <c r="L67" s="18">
        <v>2</v>
      </c>
      <c r="M67" s="18">
        <v>1</v>
      </c>
      <c r="N67" s="18">
        <v>0</v>
      </c>
      <c r="O67" s="18">
        <v>0</v>
      </c>
      <c r="P67" s="18">
        <v>0</v>
      </c>
      <c r="Q67" s="18">
        <v>0</v>
      </c>
      <c r="R67" s="18">
        <v>0</v>
      </c>
      <c r="S67" s="18">
        <v>0</v>
      </c>
      <c r="T67" s="18">
        <v>0</v>
      </c>
      <c r="U67" s="18">
        <v>0</v>
      </c>
      <c r="V67" s="18">
        <v>0</v>
      </c>
      <c r="W67" s="18">
        <v>0</v>
      </c>
      <c r="X67" s="19">
        <v>0</v>
      </c>
      <c r="Y67" s="18">
        <v>0</v>
      </c>
      <c r="Z67" s="18">
        <v>1</v>
      </c>
      <c r="AA67" s="18">
        <v>3</v>
      </c>
      <c r="AB67" s="21">
        <v>0</v>
      </c>
    </row>
    <row r="68" spans="1:28" x14ac:dyDescent="0.55000000000000004">
      <c r="A68" t="s">
        <v>510</v>
      </c>
      <c r="B68">
        <v>2018</v>
      </c>
      <c r="C68" s="18" t="s">
        <v>55</v>
      </c>
      <c r="D68" s="18">
        <v>15</v>
      </c>
      <c r="E68" s="18" t="str">
        <f>CONCATENATE(C$1:C$65290,D$1:D$65290)</f>
        <v>ANC15</v>
      </c>
      <c r="F68" s="19">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19">
        <v>3</v>
      </c>
      <c r="Y68" s="18">
        <v>3</v>
      </c>
      <c r="Z68" s="18">
        <v>0</v>
      </c>
      <c r="AA68" s="18">
        <v>0</v>
      </c>
      <c r="AB68" s="21">
        <v>0</v>
      </c>
    </row>
    <row r="69" spans="1:28" x14ac:dyDescent="0.55000000000000004">
      <c r="A69" t="s">
        <v>510</v>
      </c>
      <c r="B69">
        <v>2018</v>
      </c>
      <c r="C69" s="18" t="s">
        <v>55</v>
      </c>
      <c r="D69" s="18">
        <v>16</v>
      </c>
      <c r="E69" s="18" t="str">
        <f>CONCATENATE(C$1:C$65290,D$1:D$65290)</f>
        <v>ANC16</v>
      </c>
      <c r="F69" s="19">
        <v>0</v>
      </c>
      <c r="G69" s="18">
        <v>0</v>
      </c>
      <c r="H69" s="18">
        <v>0</v>
      </c>
      <c r="I69" s="18">
        <v>0</v>
      </c>
      <c r="J69" s="18">
        <v>0</v>
      </c>
      <c r="K69" s="18">
        <v>0</v>
      </c>
      <c r="L69" s="18">
        <v>0</v>
      </c>
      <c r="M69" s="18">
        <v>0</v>
      </c>
      <c r="N69" s="18">
        <v>0</v>
      </c>
      <c r="O69" s="18">
        <v>0</v>
      </c>
      <c r="P69" s="18">
        <v>0</v>
      </c>
      <c r="Q69" s="18">
        <v>0</v>
      </c>
      <c r="R69" s="18">
        <v>0</v>
      </c>
      <c r="S69" s="18">
        <v>0</v>
      </c>
      <c r="T69" s="18">
        <v>0</v>
      </c>
      <c r="U69" s="18">
        <v>0</v>
      </c>
      <c r="V69" s="18">
        <v>0</v>
      </c>
      <c r="W69" s="18">
        <v>0</v>
      </c>
      <c r="X69" s="19">
        <v>2</v>
      </c>
      <c r="Y69" s="18">
        <v>1</v>
      </c>
      <c r="Z69" s="18">
        <v>0</v>
      </c>
      <c r="AA69" s="18">
        <v>0</v>
      </c>
      <c r="AB69" s="21">
        <v>0</v>
      </c>
    </row>
    <row r="70" spans="1:28" x14ac:dyDescent="0.55000000000000004">
      <c r="A70" t="s">
        <v>510</v>
      </c>
      <c r="B70">
        <v>2018</v>
      </c>
      <c r="C70" s="18" t="s">
        <v>55</v>
      </c>
      <c r="D70" s="18">
        <v>17</v>
      </c>
      <c r="E70" s="18" t="str">
        <f>CONCATENATE(C$1:C$65290,D$1:D$65290)</f>
        <v>ANC17</v>
      </c>
      <c r="F70" s="19">
        <v>0</v>
      </c>
      <c r="G70" s="18">
        <v>0</v>
      </c>
      <c r="H70" s="18">
        <v>0</v>
      </c>
      <c r="I70" s="18">
        <v>0</v>
      </c>
      <c r="J70" s="18">
        <v>0</v>
      </c>
      <c r="K70" s="18">
        <v>0</v>
      </c>
      <c r="L70" s="18">
        <v>0</v>
      </c>
      <c r="M70" s="18">
        <v>0</v>
      </c>
      <c r="N70" s="18">
        <v>1</v>
      </c>
      <c r="O70" s="18">
        <v>0</v>
      </c>
      <c r="P70" s="18">
        <v>0</v>
      </c>
      <c r="Q70" s="18">
        <v>0</v>
      </c>
      <c r="R70" s="18">
        <v>0</v>
      </c>
      <c r="S70" s="18">
        <v>0</v>
      </c>
      <c r="T70" s="18">
        <v>0</v>
      </c>
      <c r="U70" s="18">
        <v>0</v>
      </c>
      <c r="V70" s="18">
        <v>0</v>
      </c>
      <c r="W70" s="18">
        <v>0</v>
      </c>
      <c r="X70" s="19">
        <v>0</v>
      </c>
      <c r="Y70" s="18">
        <v>0</v>
      </c>
      <c r="Z70" s="18">
        <v>0</v>
      </c>
      <c r="AA70" s="18">
        <v>0</v>
      </c>
      <c r="AB70" s="21">
        <v>0</v>
      </c>
    </row>
    <row r="71" spans="1:28" x14ac:dyDescent="0.55000000000000004">
      <c r="A71" t="s">
        <v>510</v>
      </c>
      <c r="B71">
        <v>2018</v>
      </c>
      <c r="C71" s="18" t="s">
        <v>55</v>
      </c>
      <c r="D71" s="18">
        <v>18</v>
      </c>
      <c r="E71" s="18" t="str">
        <f>CONCATENATE(C$1:C$65290,D$1:D$65290)</f>
        <v>ANC18</v>
      </c>
      <c r="F71" s="19">
        <v>0</v>
      </c>
      <c r="G71" s="18">
        <v>0</v>
      </c>
      <c r="H71" s="18">
        <v>0</v>
      </c>
      <c r="I71" s="18">
        <v>0</v>
      </c>
      <c r="J71" s="18">
        <v>0</v>
      </c>
      <c r="K71" s="18">
        <v>0</v>
      </c>
      <c r="L71" s="18">
        <v>0</v>
      </c>
      <c r="M71" s="18">
        <v>0</v>
      </c>
      <c r="N71" s="18">
        <v>0</v>
      </c>
      <c r="O71" s="18">
        <v>0</v>
      </c>
      <c r="P71" s="18">
        <v>0</v>
      </c>
      <c r="Q71" s="18">
        <v>0</v>
      </c>
      <c r="R71" s="18">
        <v>0</v>
      </c>
      <c r="S71" s="18">
        <v>0</v>
      </c>
      <c r="T71" s="18">
        <v>0</v>
      </c>
      <c r="U71" s="18">
        <v>0</v>
      </c>
      <c r="V71" s="18">
        <v>0</v>
      </c>
      <c r="W71" s="18">
        <v>0</v>
      </c>
      <c r="X71" s="19">
        <v>5</v>
      </c>
      <c r="Y71" s="18">
        <v>3</v>
      </c>
      <c r="Z71" s="18">
        <v>3</v>
      </c>
      <c r="AA71" s="18">
        <v>1</v>
      </c>
      <c r="AB71" s="21">
        <v>0</v>
      </c>
    </row>
    <row r="72" spans="1:28" x14ac:dyDescent="0.55000000000000004">
      <c r="A72" t="s">
        <v>510</v>
      </c>
      <c r="B72">
        <v>2018</v>
      </c>
      <c r="C72" s="18" t="s">
        <v>55</v>
      </c>
      <c r="D72" s="18">
        <v>19</v>
      </c>
      <c r="E72" s="18" t="str">
        <f>CONCATENATE(C$1:C$65290,D$1:D$65290)</f>
        <v>ANC19</v>
      </c>
      <c r="F72" s="19">
        <v>0</v>
      </c>
      <c r="G72" s="18">
        <v>0</v>
      </c>
      <c r="H72" s="18">
        <v>0</v>
      </c>
      <c r="I72" s="18">
        <v>0</v>
      </c>
      <c r="J72" s="18">
        <v>0</v>
      </c>
      <c r="K72" s="18">
        <v>0</v>
      </c>
      <c r="L72" s="18">
        <v>0</v>
      </c>
      <c r="M72" s="18">
        <v>0</v>
      </c>
      <c r="N72" s="18">
        <v>0</v>
      </c>
      <c r="O72" s="18">
        <v>0</v>
      </c>
      <c r="P72" s="18">
        <v>0</v>
      </c>
      <c r="Q72" s="18">
        <v>0</v>
      </c>
      <c r="R72" s="18">
        <v>0</v>
      </c>
      <c r="S72" s="18">
        <v>0</v>
      </c>
      <c r="T72" s="18">
        <v>0</v>
      </c>
      <c r="U72" s="18">
        <v>0</v>
      </c>
      <c r="V72" s="18">
        <v>0</v>
      </c>
      <c r="W72" s="18">
        <v>0</v>
      </c>
      <c r="X72" s="19">
        <v>1</v>
      </c>
      <c r="Y72" s="18">
        <v>1</v>
      </c>
      <c r="Z72" s="18">
        <v>0</v>
      </c>
      <c r="AA72" s="18">
        <v>0</v>
      </c>
      <c r="AB72" s="21">
        <v>0</v>
      </c>
    </row>
    <row r="73" spans="1:28" x14ac:dyDescent="0.55000000000000004">
      <c r="A73" t="s">
        <v>510</v>
      </c>
      <c r="B73">
        <v>2018</v>
      </c>
      <c r="C73" s="18" t="s">
        <v>55</v>
      </c>
      <c r="D73" s="18">
        <v>21</v>
      </c>
      <c r="E73" s="18" t="str">
        <f>CONCATENATE(C$1:C$65290,D$1:D$65290)</f>
        <v>ANC21</v>
      </c>
      <c r="F73" s="19">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9">
        <v>0</v>
      </c>
      <c r="Y73" s="18">
        <v>0</v>
      </c>
      <c r="Z73" s="18">
        <v>0</v>
      </c>
      <c r="AA73" s="18">
        <v>0</v>
      </c>
      <c r="AB73" s="21">
        <v>0</v>
      </c>
    </row>
    <row r="74" spans="1:28" x14ac:dyDescent="0.55000000000000004">
      <c r="A74" t="s">
        <v>510</v>
      </c>
      <c r="B74">
        <v>2018</v>
      </c>
      <c r="C74" s="18" t="s">
        <v>55</v>
      </c>
      <c r="D74" s="18">
        <v>22</v>
      </c>
      <c r="E74" s="18" t="str">
        <f>CONCATENATE(C$1:C$65290,D$1:D$65290)</f>
        <v>ANC22</v>
      </c>
      <c r="F74" s="19">
        <v>0</v>
      </c>
      <c r="G74" s="20">
        <v>0</v>
      </c>
      <c r="H74" s="20">
        <v>0</v>
      </c>
      <c r="I74" s="20">
        <v>0</v>
      </c>
      <c r="J74" s="20">
        <v>0</v>
      </c>
      <c r="K74" s="20">
        <v>0</v>
      </c>
      <c r="L74" s="20">
        <v>0</v>
      </c>
      <c r="M74" s="20">
        <v>0</v>
      </c>
      <c r="N74" s="20">
        <v>0</v>
      </c>
      <c r="O74" s="20">
        <v>0</v>
      </c>
      <c r="P74" s="20">
        <v>0</v>
      </c>
      <c r="Q74" s="20">
        <v>0</v>
      </c>
      <c r="R74" s="20">
        <v>0</v>
      </c>
      <c r="S74" s="20">
        <v>0</v>
      </c>
      <c r="T74" s="20">
        <v>0</v>
      </c>
      <c r="U74" s="20">
        <v>0</v>
      </c>
      <c r="V74" s="20">
        <v>0</v>
      </c>
      <c r="W74" s="20">
        <v>0</v>
      </c>
      <c r="X74" s="19">
        <v>1</v>
      </c>
      <c r="Y74" s="18">
        <v>0</v>
      </c>
      <c r="Z74" s="18">
        <v>0</v>
      </c>
      <c r="AA74" s="18">
        <v>0</v>
      </c>
      <c r="AB74" s="21">
        <v>0</v>
      </c>
    </row>
    <row r="75" spans="1:28" x14ac:dyDescent="0.55000000000000004">
      <c r="A75" t="s">
        <v>510</v>
      </c>
      <c r="B75">
        <v>2018</v>
      </c>
      <c r="C75" s="18" t="s">
        <v>55</v>
      </c>
      <c r="D75" s="18">
        <v>23</v>
      </c>
      <c r="E75" s="18" t="str">
        <f>CONCATENATE(C$1:C$65290,D$1:D$65290)</f>
        <v>ANC23</v>
      </c>
      <c r="F75" s="19">
        <v>0</v>
      </c>
      <c r="G75" s="20">
        <v>0</v>
      </c>
      <c r="H75" s="20">
        <v>0</v>
      </c>
      <c r="I75" s="20">
        <v>0</v>
      </c>
      <c r="J75" s="20">
        <v>0</v>
      </c>
      <c r="K75" s="20">
        <v>0</v>
      </c>
      <c r="L75" s="20">
        <v>0</v>
      </c>
      <c r="M75" s="20">
        <v>0</v>
      </c>
      <c r="N75" s="20">
        <v>0</v>
      </c>
      <c r="O75" s="20">
        <v>0</v>
      </c>
      <c r="P75" s="20">
        <v>0</v>
      </c>
      <c r="Q75" s="20">
        <v>0</v>
      </c>
      <c r="R75" s="20">
        <v>0</v>
      </c>
      <c r="S75" s="20">
        <v>0</v>
      </c>
      <c r="T75" s="20">
        <v>0</v>
      </c>
      <c r="U75" s="20">
        <v>0</v>
      </c>
      <c r="V75" s="20">
        <v>0</v>
      </c>
      <c r="W75" s="20">
        <v>0</v>
      </c>
      <c r="X75" s="19">
        <v>3</v>
      </c>
      <c r="Y75" s="18">
        <v>1</v>
      </c>
      <c r="Z75" s="18">
        <v>0</v>
      </c>
      <c r="AA75" s="18">
        <v>0</v>
      </c>
      <c r="AB75" s="21">
        <v>0</v>
      </c>
    </row>
    <row r="76" spans="1:28" x14ac:dyDescent="0.55000000000000004">
      <c r="A76" t="s">
        <v>510</v>
      </c>
      <c r="B76">
        <v>2018</v>
      </c>
      <c r="C76" s="18" t="s">
        <v>55</v>
      </c>
      <c r="D76" s="18">
        <v>24</v>
      </c>
      <c r="E76" s="18" t="s">
        <v>57</v>
      </c>
      <c r="F76" s="19">
        <v>0</v>
      </c>
      <c r="G76" s="20">
        <v>0</v>
      </c>
      <c r="H76" s="20">
        <v>0</v>
      </c>
      <c r="I76" s="20">
        <v>0</v>
      </c>
      <c r="J76" s="20">
        <v>0</v>
      </c>
      <c r="K76" s="20">
        <v>0</v>
      </c>
      <c r="L76" s="20">
        <v>0</v>
      </c>
      <c r="M76" s="20">
        <v>0</v>
      </c>
      <c r="N76" s="20">
        <v>0</v>
      </c>
      <c r="O76" s="20">
        <v>0</v>
      </c>
      <c r="P76" s="20">
        <v>0</v>
      </c>
      <c r="Q76" s="20">
        <v>0</v>
      </c>
      <c r="R76" s="20">
        <v>0</v>
      </c>
      <c r="S76" s="20">
        <v>0</v>
      </c>
      <c r="T76" s="20">
        <v>0</v>
      </c>
      <c r="U76" s="20">
        <v>0</v>
      </c>
      <c r="V76" s="20">
        <v>0</v>
      </c>
      <c r="W76" s="20">
        <v>0</v>
      </c>
      <c r="X76" s="19">
        <v>2</v>
      </c>
      <c r="Y76" s="18">
        <v>0</v>
      </c>
      <c r="Z76" s="18">
        <v>0</v>
      </c>
      <c r="AA76" s="18">
        <v>0</v>
      </c>
      <c r="AB76" s="21">
        <v>0</v>
      </c>
    </row>
    <row r="77" spans="1:28" x14ac:dyDescent="0.55000000000000004">
      <c r="C77" s="15"/>
      <c r="D77" s="15"/>
      <c r="E77" s="15"/>
      <c r="F77" s="8"/>
      <c r="G77" s="9"/>
      <c r="H77" s="15"/>
      <c r="I77" s="15"/>
      <c r="J77" s="15"/>
      <c r="K77" s="15"/>
      <c r="L77" s="15"/>
      <c r="M77" s="15"/>
      <c r="N77" s="15"/>
      <c r="O77" s="15"/>
      <c r="P77" s="15"/>
      <c r="Q77" s="15"/>
      <c r="R77" s="15"/>
      <c r="S77" s="15"/>
      <c r="T77" s="15"/>
      <c r="U77" s="15"/>
      <c r="V77" s="15"/>
      <c r="W77" s="9"/>
      <c r="X77" s="8"/>
      <c r="Y77" s="15"/>
      <c r="Z77" s="15"/>
      <c r="AA77" s="15"/>
      <c r="AB77" s="10"/>
    </row>
    <row r="78" spans="1:28" x14ac:dyDescent="0.55000000000000004">
      <c r="C78" s="15"/>
      <c r="D78" s="15"/>
      <c r="E78" s="15"/>
      <c r="F78" s="8"/>
      <c r="G78" s="9"/>
      <c r="H78" s="15"/>
      <c r="I78" s="15"/>
      <c r="J78" s="15"/>
      <c r="K78" s="15"/>
      <c r="L78" s="15"/>
      <c r="M78" s="15"/>
      <c r="N78" s="15"/>
      <c r="O78" s="15"/>
      <c r="P78" s="15"/>
      <c r="Q78" s="15"/>
      <c r="R78" s="15"/>
      <c r="S78" s="15"/>
      <c r="T78" s="15"/>
      <c r="U78" s="15"/>
      <c r="V78" s="15"/>
      <c r="W78" s="9"/>
      <c r="X78" s="8"/>
      <c r="Y78" s="15"/>
      <c r="Z78" s="15"/>
      <c r="AA78" s="15"/>
      <c r="AB78" s="10"/>
    </row>
    <row r="79" spans="1:28" x14ac:dyDescent="0.55000000000000004">
      <c r="C79" s="15"/>
      <c r="D79" s="15"/>
      <c r="E79" s="15"/>
      <c r="F79" s="8"/>
      <c r="G79" s="9"/>
      <c r="H79" s="15"/>
      <c r="I79" s="15"/>
      <c r="J79" s="15"/>
      <c r="K79" s="15"/>
      <c r="L79" s="15"/>
      <c r="M79" s="15"/>
      <c r="N79" s="15"/>
      <c r="O79" s="15"/>
      <c r="P79" s="15"/>
      <c r="Q79" s="15"/>
      <c r="R79" s="15"/>
      <c r="S79" s="15"/>
      <c r="T79" s="15"/>
      <c r="U79" s="15"/>
      <c r="V79" s="15"/>
      <c r="W79" s="9"/>
      <c r="X79" s="8"/>
      <c r="Y79" s="15"/>
      <c r="Z79" s="15"/>
      <c r="AA79" s="15"/>
      <c r="AB79" s="10"/>
    </row>
    <row r="80" spans="1:28" x14ac:dyDescent="0.55000000000000004">
      <c r="C80" s="13"/>
      <c r="D80" s="37" t="s">
        <v>112</v>
      </c>
      <c r="E80" s="13"/>
      <c r="F80" s="22"/>
      <c r="G80" s="14"/>
      <c r="H80" s="13"/>
      <c r="I80" s="13"/>
      <c r="J80" s="13"/>
      <c r="K80" s="13"/>
      <c r="L80" s="13"/>
      <c r="M80" s="13"/>
      <c r="N80" s="13"/>
      <c r="O80" s="13"/>
      <c r="P80" s="13"/>
      <c r="Q80" s="13"/>
      <c r="R80" s="13"/>
      <c r="S80" s="13"/>
      <c r="T80" s="13"/>
      <c r="U80" s="13"/>
      <c r="V80" s="13"/>
      <c r="W80" s="14"/>
      <c r="X80" s="22"/>
      <c r="Y80" s="13"/>
      <c r="Z80" s="13"/>
      <c r="AA80" s="13"/>
      <c r="AB80" s="23"/>
    </row>
    <row r="81" spans="4:4" x14ac:dyDescent="0.55000000000000004">
      <c r="D81" s="38" t="s">
        <v>113</v>
      </c>
    </row>
    <row r="82" spans="4:4" x14ac:dyDescent="0.55000000000000004">
      <c r="D82" s="39" t="s">
        <v>114</v>
      </c>
    </row>
    <row r="83" spans="4:4" x14ac:dyDescent="0.55000000000000004">
      <c r="D83" s="34"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5"/>
  <sheetViews>
    <sheetView workbookViewId="0">
      <selection activeCell="H39" sqref="H39"/>
    </sheetView>
  </sheetViews>
  <sheetFormatPr defaultRowHeight="14.4" x14ac:dyDescent="0.55000000000000004"/>
  <cols>
    <col min="3" max="3" width="20" customWidth="1"/>
    <col min="6" max="6" width="5.26171875" customWidth="1"/>
    <col min="7" max="7" width="5.578125" customWidth="1"/>
    <col min="8" max="8" width="5.41796875" customWidth="1"/>
    <col min="9" max="9" width="5.68359375" customWidth="1"/>
    <col min="10" max="10" width="6" customWidth="1"/>
    <col min="11" max="11" width="5.83984375" customWidth="1"/>
    <col min="12" max="12" width="5.68359375" customWidth="1"/>
    <col min="13" max="13" width="5.578125" customWidth="1"/>
    <col min="14" max="15" width="5.68359375" customWidth="1"/>
    <col min="16" max="16" width="5.26171875" customWidth="1"/>
    <col min="17" max="17" width="5.41796875" customWidth="1"/>
    <col min="18" max="18" width="5.26171875" customWidth="1"/>
    <col min="19" max="19" width="5.578125" customWidth="1"/>
    <col min="20" max="20" width="5.68359375" customWidth="1"/>
    <col min="21" max="21" width="5.26171875" customWidth="1"/>
    <col min="22" max="22" width="5.578125" customWidth="1"/>
    <col min="23" max="23" width="5.26171875" customWidth="1"/>
  </cols>
  <sheetData>
    <row r="1" spans="1:29" ht="37.799999999999997" x14ac:dyDescent="0.55000000000000004">
      <c r="A1" t="s">
        <v>511</v>
      </c>
      <c r="B1" t="s">
        <v>508</v>
      </c>
      <c r="C1" s="168" t="s">
        <v>505</v>
      </c>
      <c r="D1" s="168" t="s">
        <v>506</v>
      </c>
      <c r="E1" s="168" t="s">
        <v>139</v>
      </c>
      <c r="F1" s="3" t="s">
        <v>38</v>
      </c>
      <c r="G1" s="5" t="s">
        <v>39</v>
      </c>
      <c r="H1" s="2" t="s">
        <v>40</v>
      </c>
      <c r="I1" s="2" t="s">
        <v>41</v>
      </c>
      <c r="J1" s="2" t="s">
        <v>42</v>
      </c>
      <c r="K1" s="139" t="s">
        <v>20</v>
      </c>
      <c r="L1" s="139" t="s">
        <v>21</v>
      </c>
      <c r="M1" s="139" t="s">
        <v>22</v>
      </c>
      <c r="N1" s="139" t="s">
        <v>23</v>
      </c>
      <c r="O1" s="139" t="s">
        <v>24</v>
      </c>
      <c r="P1" s="139" t="s">
        <v>25</v>
      </c>
      <c r="Q1" s="139" t="s">
        <v>26</v>
      </c>
      <c r="R1" s="139" t="s">
        <v>27</v>
      </c>
      <c r="S1" s="139" t="s">
        <v>28</v>
      </c>
      <c r="T1" s="139" t="s">
        <v>43</v>
      </c>
      <c r="U1" s="139" t="s">
        <v>30</v>
      </c>
      <c r="V1" s="139" t="s">
        <v>31</v>
      </c>
      <c r="W1" s="4" t="s">
        <v>32</v>
      </c>
      <c r="X1" s="3" t="s">
        <v>44</v>
      </c>
      <c r="Y1" s="2" t="s">
        <v>45</v>
      </c>
      <c r="Z1" s="139" t="s">
        <v>35</v>
      </c>
      <c r="AA1" s="139" t="s">
        <v>36</v>
      </c>
      <c r="AB1" s="4" t="s">
        <v>37</v>
      </c>
      <c r="AC1" s="141"/>
    </row>
    <row r="2" spans="1:29" x14ac:dyDescent="0.55000000000000004">
      <c r="A2" t="s">
        <v>509</v>
      </c>
      <c r="B2">
        <v>2017</v>
      </c>
      <c r="C2" s="143" t="s">
        <v>46</v>
      </c>
      <c r="D2" s="143">
        <v>7</v>
      </c>
      <c r="E2" s="143" t="s">
        <v>504</v>
      </c>
      <c r="F2" s="144">
        <v>0</v>
      </c>
      <c r="G2" s="145">
        <v>0</v>
      </c>
      <c r="H2" s="145">
        <v>0</v>
      </c>
      <c r="I2" s="145">
        <v>0</v>
      </c>
      <c r="J2" s="145">
        <v>0</v>
      </c>
      <c r="K2" s="145">
        <v>0</v>
      </c>
      <c r="L2" s="145">
        <v>0</v>
      </c>
      <c r="M2" s="145">
        <v>0</v>
      </c>
      <c r="N2" s="145">
        <v>0</v>
      </c>
      <c r="O2" s="145">
        <v>1</v>
      </c>
      <c r="P2" s="145">
        <v>1</v>
      </c>
      <c r="Q2" s="145">
        <v>1</v>
      </c>
      <c r="R2" s="145">
        <v>0</v>
      </c>
      <c r="S2" s="145">
        <v>0</v>
      </c>
      <c r="T2" s="145">
        <v>0</v>
      </c>
      <c r="U2" s="145">
        <v>0</v>
      </c>
      <c r="V2" s="145">
        <v>0</v>
      </c>
      <c r="W2" s="145">
        <v>0</v>
      </c>
      <c r="X2" s="146">
        <v>1</v>
      </c>
      <c r="Y2" s="147">
        <v>0</v>
      </c>
      <c r="Z2" s="147">
        <v>0</v>
      </c>
      <c r="AA2" s="147">
        <v>0</v>
      </c>
      <c r="AB2" s="147">
        <v>0</v>
      </c>
      <c r="AC2" s="141"/>
    </row>
    <row r="3" spans="1:29" x14ac:dyDescent="0.55000000000000004">
      <c r="A3" t="s">
        <v>509</v>
      </c>
      <c r="B3">
        <v>2017</v>
      </c>
      <c r="C3" s="25" t="s">
        <v>46</v>
      </c>
      <c r="D3" s="25">
        <v>10</v>
      </c>
      <c r="E3" s="25" t="s">
        <v>196</v>
      </c>
      <c r="F3" s="148">
        <v>35</v>
      </c>
      <c r="G3" s="149">
        <v>17</v>
      </c>
      <c r="H3" s="152">
        <v>0</v>
      </c>
      <c r="I3" s="152">
        <v>0</v>
      </c>
      <c r="J3" s="152">
        <v>0</v>
      </c>
      <c r="K3" s="152">
        <v>0</v>
      </c>
      <c r="L3" s="152">
        <v>0</v>
      </c>
      <c r="M3" s="152">
        <v>0</v>
      </c>
      <c r="N3" s="149">
        <v>1</v>
      </c>
      <c r="O3" s="152">
        <v>0</v>
      </c>
      <c r="P3" s="152">
        <v>0</v>
      </c>
      <c r="Q3" s="152">
        <v>0</v>
      </c>
      <c r="R3" s="152">
        <v>0</v>
      </c>
      <c r="S3" s="152">
        <v>0</v>
      </c>
      <c r="T3" s="152">
        <v>0</v>
      </c>
      <c r="U3" s="152">
        <v>0</v>
      </c>
      <c r="V3" s="152">
        <v>0</v>
      </c>
      <c r="W3" s="152">
        <v>0</v>
      </c>
      <c r="X3" s="150">
        <v>1</v>
      </c>
      <c r="Y3" s="151">
        <v>8</v>
      </c>
      <c r="Z3" s="151">
        <v>7</v>
      </c>
      <c r="AA3" s="151">
        <v>11</v>
      </c>
      <c r="AB3" s="151">
        <v>9</v>
      </c>
      <c r="AC3" s="141"/>
    </row>
    <row r="4" spans="1:29" x14ac:dyDescent="0.55000000000000004">
      <c r="A4" t="s">
        <v>509</v>
      </c>
      <c r="B4">
        <v>2017</v>
      </c>
      <c r="C4" s="25" t="s">
        <v>46</v>
      </c>
      <c r="D4" s="25">
        <v>19</v>
      </c>
      <c r="E4" s="25" t="s">
        <v>234</v>
      </c>
      <c r="F4" s="148">
        <v>2</v>
      </c>
      <c r="G4" s="149">
        <v>1</v>
      </c>
      <c r="H4" s="152">
        <v>0</v>
      </c>
      <c r="I4" s="152">
        <v>0</v>
      </c>
      <c r="J4" s="152">
        <v>0</v>
      </c>
      <c r="K4" s="152">
        <v>0</v>
      </c>
      <c r="L4" s="152">
        <v>0</v>
      </c>
      <c r="M4" s="152">
        <v>0</v>
      </c>
      <c r="N4" s="152">
        <v>0</v>
      </c>
      <c r="O4" s="152">
        <v>0</v>
      </c>
      <c r="P4" s="152">
        <v>0</v>
      </c>
      <c r="Q4" s="152">
        <v>0</v>
      </c>
      <c r="R4" s="152">
        <v>0</v>
      </c>
      <c r="S4" s="152">
        <v>0</v>
      </c>
      <c r="T4" s="152">
        <v>0</v>
      </c>
      <c r="U4" s="152">
        <v>0</v>
      </c>
      <c r="V4" s="152">
        <v>0</v>
      </c>
      <c r="W4" s="152">
        <v>0</v>
      </c>
      <c r="X4" s="153">
        <v>0</v>
      </c>
      <c r="Y4" s="151">
        <v>6</v>
      </c>
      <c r="Z4" s="151">
        <v>6</v>
      </c>
      <c r="AA4" s="151">
        <v>14</v>
      </c>
      <c r="AB4" s="151">
        <v>5</v>
      </c>
      <c r="AC4" s="141"/>
    </row>
    <row r="5" spans="1:29" x14ac:dyDescent="0.55000000000000004">
      <c r="A5" t="s">
        <v>509</v>
      </c>
      <c r="B5">
        <v>2017</v>
      </c>
      <c r="C5" s="143" t="s">
        <v>46</v>
      </c>
      <c r="D5" s="143">
        <v>24</v>
      </c>
      <c r="E5" s="143" t="s">
        <v>253</v>
      </c>
      <c r="F5" s="144">
        <v>0</v>
      </c>
      <c r="G5" s="145">
        <v>0</v>
      </c>
      <c r="H5" s="145">
        <v>0</v>
      </c>
      <c r="I5" s="145">
        <v>0</v>
      </c>
      <c r="J5" s="145">
        <v>1</v>
      </c>
      <c r="K5" s="145">
        <v>0</v>
      </c>
      <c r="L5" s="145">
        <v>0</v>
      </c>
      <c r="M5" s="145">
        <v>0</v>
      </c>
      <c r="N5" s="145">
        <v>0</v>
      </c>
      <c r="O5" s="145">
        <v>2</v>
      </c>
      <c r="P5" s="145">
        <v>1</v>
      </c>
      <c r="Q5" s="145">
        <v>1</v>
      </c>
      <c r="R5" s="145">
        <v>0</v>
      </c>
      <c r="S5" s="145">
        <v>0</v>
      </c>
      <c r="T5" s="145">
        <v>0</v>
      </c>
      <c r="U5" s="145">
        <v>0</v>
      </c>
      <c r="V5" s="145">
        <v>0</v>
      </c>
      <c r="W5" s="145">
        <v>0</v>
      </c>
      <c r="X5" s="146">
        <v>11</v>
      </c>
      <c r="Y5" s="147">
        <v>1</v>
      </c>
      <c r="Z5" s="147">
        <v>0</v>
      </c>
      <c r="AA5" s="147">
        <v>0</v>
      </c>
      <c r="AB5" s="147">
        <v>0</v>
      </c>
      <c r="AC5" s="141"/>
    </row>
    <row r="6" spans="1:29" x14ac:dyDescent="0.55000000000000004">
      <c r="A6" t="s">
        <v>509</v>
      </c>
      <c r="B6">
        <v>2017</v>
      </c>
      <c r="C6" s="143" t="s">
        <v>46</v>
      </c>
      <c r="D6" s="143">
        <v>26</v>
      </c>
      <c r="E6" s="143" t="s">
        <v>260</v>
      </c>
      <c r="F6" s="144">
        <v>2</v>
      </c>
      <c r="G6" s="145">
        <v>0</v>
      </c>
      <c r="H6" s="145">
        <v>0</v>
      </c>
      <c r="I6" s="145">
        <v>0</v>
      </c>
      <c r="J6" s="145">
        <v>0</v>
      </c>
      <c r="K6" s="145">
        <v>0</v>
      </c>
      <c r="L6" s="145">
        <v>1</v>
      </c>
      <c r="M6" s="145">
        <v>0</v>
      </c>
      <c r="N6" s="145">
        <v>1</v>
      </c>
      <c r="O6" s="145">
        <v>0</v>
      </c>
      <c r="P6" s="145">
        <v>1</v>
      </c>
      <c r="Q6" s="145">
        <v>0</v>
      </c>
      <c r="R6" s="145">
        <v>1</v>
      </c>
      <c r="S6" s="145">
        <v>0</v>
      </c>
      <c r="T6" s="145">
        <v>0</v>
      </c>
      <c r="U6" s="145">
        <v>0</v>
      </c>
      <c r="V6" s="145">
        <v>0</v>
      </c>
      <c r="W6" s="145">
        <v>0</v>
      </c>
      <c r="X6" s="146">
        <v>0</v>
      </c>
      <c r="Y6" s="147">
        <v>0</v>
      </c>
      <c r="Z6" s="147">
        <v>2</v>
      </c>
      <c r="AA6" s="147">
        <v>0</v>
      </c>
      <c r="AB6" s="147">
        <v>0</v>
      </c>
      <c r="AC6" s="141"/>
    </row>
    <row r="7" spans="1:29" x14ac:dyDescent="0.55000000000000004">
      <c r="A7" t="s">
        <v>509</v>
      </c>
      <c r="B7">
        <v>2017</v>
      </c>
      <c r="C7" s="143" t="s">
        <v>46</v>
      </c>
      <c r="D7" s="143">
        <v>27</v>
      </c>
      <c r="E7" s="143" t="s">
        <v>265</v>
      </c>
      <c r="F7" s="154">
        <v>0</v>
      </c>
      <c r="G7" s="145">
        <v>0</v>
      </c>
      <c r="H7" s="145">
        <v>0</v>
      </c>
      <c r="I7" s="145">
        <v>0</v>
      </c>
      <c r="J7" s="145">
        <v>0</v>
      </c>
      <c r="K7" s="145">
        <v>0</v>
      </c>
      <c r="L7" s="145">
        <v>0</v>
      </c>
      <c r="M7" s="145">
        <v>0</v>
      </c>
      <c r="N7" s="145">
        <v>0</v>
      </c>
      <c r="O7" s="145">
        <v>0</v>
      </c>
      <c r="P7" s="145">
        <v>0</v>
      </c>
      <c r="Q7" s="145">
        <v>0</v>
      </c>
      <c r="R7" s="145">
        <v>0</v>
      </c>
      <c r="S7" s="145">
        <v>0</v>
      </c>
      <c r="T7" s="145">
        <v>0</v>
      </c>
      <c r="U7" s="145">
        <v>0</v>
      </c>
      <c r="V7" s="145">
        <v>0</v>
      </c>
      <c r="W7" s="145">
        <v>0</v>
      </c>
      <c r="X7" s="155">
        <v>0</v>
      </c>
      <c r="Y7" s="147">
        <v>2</v>
      </c>
      <c r="Z7" s="156">
        <v>0</v>
      </c>
      <c r="AA7" s="156">
        <v>0</v>
      </c>
      <c r="AB7" s="156">
        <v>0</v>
      </c>
      <c r="AC7" s="141"/>
    </row>
    <row r="8" spans="1:29" x14ac:dyDescent="0.55000000000000004">
      <c r="A8" t="s">
        <v>509</v>
      </c>
      <c r="B8">
        <v>2017</v>
      </c>
      <c r="C8" s="143" t="s">
        <v>46</v>
      </c>
      <c r="D8" s="143">
        <v>29</v>
      </c>
      <c r="E8" s="143" t="s">
        <v>276</v>
      </c>
      <c r="F8" s="154">
        <v>0</v>
      </c>
      <c r="G8" s="145">
        <v>0</v>
      </c>
      <c r="H8" s="145">
        <v>0</v>
      </c>
      <c r="I8" s="145">
        <v>0</v>
      </c>
      <c r="J8" s="145">
        <v>1</v>
      </c>
      <c r="K8" s="145">
        <v>0</v>
      </c>
      <c r="L8" s="145">
        <v>0</v>
      </c>
      <c r="M8" s="145">
        <v>2</v>
      </c>
      <c r="N8" s="157">
        <v>0</v>
      </c>
      <c r="O8" s="157">
        <v>0</v>
      </c>
      <c r="P8" s="157">
        <v>0</v>
      </c>
      <c r="Q8" s="157">
        <v>0</v>
      </c>
      <c r="R8" s="157">
        <v>0</v>
      </c>
      <c r="S8" s="157">
        <v>0</v>
      </c>
      <c r="T8" s="157">
        <v>0</v>
      </c>
      <c r="U8" s="157">
        <v>0</v>
      </c>
      <c r="V8" s="157">
        <v>0</v>
      </c>
      <c r="W8" s="157">
        <v>0</v>
      </c>
      <c r="X8" s="155">
        <v>0</v>
      </c>
      <c r="Y8" s="147">
        <v>2</v>
      </c>
      <c r="Z8" s="147">
        <v>1</v>
      </c>
      <c r="AA8" s="147">
        <v>1</v>
      </c>
      <c r="AB8" s="156">
        <v>0</v>
      </c>
      <c r="AC8" s="141"/>
    </row>
    <row r="9" spans="1:29" x14ac:dyDescent="0.55000000000000004">
      <c r="A9" t="s">
        <v>509</v>
      </c>
      <c r="B9">
        <v>2017</v>
      </c>
      <c r="C9" s="25" t="s">
        <v>46</v>
      </c>
      <c r="D9" s="25">
        <v>31</v>
      </c>
      <c r="E9" s="25" t="s">
        <v>284</v>
      </c>
      <c r="F9" s="158">
        <v>0</v>
      </c>
      <c r="G9" s="152">
        <v>0</v>
      </c>
      <c r="H9" s="152">
        <v>0</v>
      </c>
      <c r="I9" s="152">
        <v>0</v>
      </c>
      <c r="J9" s="152">
        <v>0</v>
      </c>
      <c r="K9" s="152">
        <v>0</v>
      </c>
      <c r="L9" s="152">
        <v>0</v>
      </c>
      <c r="M9" s="152">
        <v>0</v>
      </c>
      <c r="N9" s="152">
        <v>0</v>
      </c>
      <c r="O9" s="152">
        <v>0</v>
      </c>
      <c r="P9" s="149">
        <v>1</v>
      </c>
      <c r="Q9" s="152">
        <v>0</v>
      </c>
      <c r="R9" s="152">
        <v>0</v>
      </c>
      <c r="S9" s="149">
        <v>1</v>
      </c>
      <c r="T9" s="152">
        <v>0</v>
      </c>
      <c r="U9" s="149">
        <v>1</v>
      </c>
      <c r="V9" s="152">
        <v>0</v>
      </c>
      <c r="W9" s="152">
        <v>0</v>
      </c>
      <c r="X9" s="153">
        <v>0</v>
      </c>
      <c r="Y9" s="151">
        <v>2</v>
      </c>
      <c r="Z9" s="159">
        <v>0</v>
      </c>
      <c r="AA9" s="151">
        <v>2</v>
      </c>
      <c r="AB9" s="159">
        <v>0</v>
      </c>
      <c r="AC9" s="141"/>
    </row>
    <row r="10" spans="1:29" x14ac:dyDescent="0.55000000000000004">
      <c r="A10" t="s">
        <v>509</v>
      </c>
      <c r="B10">
        <v>2017</v>
      </c>
      <c r="C10" s="25" t="s">
        <v>46</v>
      </c>
      <c r="D10" s="25">
        <v>61</v>
      </c>
      <c r="E10" s="25" t="s">
        <v>346</v>
      </c>
      <c r="F10" s="148">
        <v>5</v>
      </c>
      <c r="G10" s="149">
        <v>1</v>
      </c>
      <c r="H10" s="149">
        <v>0</v>
      </c>
      <c r="I10" s="149">
        <v>0</v>
      </c>
      <c r="J10" s="149">
        <v>0</v>
      </c>
      <c r="K10" s="149">
        <v>0</v>
      </c>
      <c r="L10" s="149">
        <v>0</v>
      </c>
      <c r="M10" s="149">
        <v>0</v>
      </c>
      <c r="N10" s="149">
        <v>0</v>
      </c>
      <c r="O10" s="149">
        <v>0</v>
      </c>
      <c r="P10" s="149">
        <v>2</v>
      </c>
      <c r="Q10" s="149">
        <v>0</v>
      </c>
      <c r="R10" s="149">
        <v>0</v>
      </c>
      <c r="S10" s="149">
        <v>0</v>
      </c>
      <c r="T10" s="149">
        <v>0</v>
      </c>
      <c r="U10" s="149">
        <v>0</v>
      </c>
      <c r="V10" s="149">
        <v>0</v>
      </c>
      <c r="W10" s="149">
        <v>0</v>
      </c>
      <c r="X10" s="150">
        <v>0</v>
      </c>
      <c r="Y10" s="151">
        <v>0</v>
      </c>
      <c r="Z10" s="151">
        <v>1</v>
      </c>
      <c r="AA10" s="151">
        <v>2</v>
      </c>
      <c r="AB10" s="151">
        <v>1</v>
      </c>
      <c r="AC10" s="141"/>
    </row>
    <row r="11" spans="1:29" x14ac:dyDescent="0.55000000000000004">
      <c r="A11" t="s">
        <v>509</v>
      </c>
      <c r="B11">
        <v>2017</v>
      </c>
      <c r="C11" s="143" t="s">
        <v>46</v>
      </c>
      <c r="D11" s="143">
        <v>63</v>
      </c>
      <c r="E11" s="143" t="s">
        <v>49</v>
      </c>
      <c r="F11" s="154">
        <v>0</v>
      </c>
      <c r="G11" s="157">
        <v>0</v>
      </c>
      <c r="H11" s="157">
        <v>0</v>
      </c>
      <c r="I11" s="157">
        <v>0</v>
      </c>
      <c r="J11" s="157">
        <v>0</v>
      </c>
      <c r="K11" s="157">
        <v>0</v>
      </c>
      <c r="L11" s="157">
        <v>0</v>
      </c>
      <c r="M11" s="157">
        <v>0</v>
      </c>
      <c r="N11" s="157">
        <v>0</v>
      </c>
      <c r="O11" s="157">
        <v>0</v>
      </c>
      <c r="P11" s="157">
        <v>0</v>
      </c>
      <c r="Q11" s="157">
        <v>0</v>
      </c>
      <c r="R11" s="157">
        <v>0</v>
      </c>
      <c r="S11" s="157">
        <v>0</v>
      </c>
      <c r="T11" s="157">
        <v>0</v>
      </c>
      <c r="U11" s="157">
        <v>0</v>
      </c>
      <c r="V11" s="157">
        <v>0</v>
      </c>
      <c r="W11" s="157">
        <v>0</v>
      </c>
      <c r="X11" s="146">
        <v>48</v>
      </c>
      <c r="Y11" s="147">
        <v>20</v>
      </c>
      <c r="Z11" s="156">
        <v>0</v>
      </c>
      <c r="AA11" s="156">
        <v>0</v>
      </c>
      <c r="AB11" s="156">
        <v>0</v>
      </c>
      <c r="AC11" s="141"/>
    </row>
    <row r="12" spans="1:29" x14ac:dyDescent="0.55000000000000004">
      <c r="A12" t="s">
        <v>509</v>
      </c>
      <c r="B12">
        <v>2017</v>
      </c>
      <c r="C12" s="143" t="s">
        <v>46</v>
      </c>
      <c r="D12" s="143">
        <v>64</v>
      </c>
      <c r="E12" s="143" t="s">
        <v>50</v>
      </c>
      <c r="F12" s="144">
        <v>17</v>
      </c>
      <c r="G12" s="157">
        <v>0</v>
      </c>
      <c r="H12" s="157">
        <v>0</v>
      </c>
      <c r="I12" s="157">
        <v>0</v>
      </c>
      <c r="J12" s="157">
        <v>0</v>
      </c>
      <c r="K12" s="157">
        <v>0</v>
      </c>
      <c r="L12" s="157">
        <v>0</v>
      </c>
      <c r="M12" s="157">
        <v>0</v>
      </c>
      <c r="N12" s="157">
        <v>0</v>
      </c>
      <c r="O12" s="157">
        <v>0</v>
      </c>
      <c r="P12" s="157">
        <v>0</v>
      </c>
      <c r="Q12" s="157">
        <v>0</v>
      </c>
      <c r="R12" s="157">
        <v>0</v>
      </c>
      <c r="S12" s="157">
        <v>0</v>
      </c>
      <c r="T12" s="157">
        <v>0</v>
      </c>
      <c r="U12" s="157">
        <v>0</v>
      </c>
      <c r="V12" s="157">
        <v>0</v>
      </c>
      <c r="W12" s="157">
        <v>0</v>
      </c>
      <c r="X12" s="146">
        <v>11</v>
      </c>
      <c r="Y12" s="147">
        <v>68</v>
      </c>
      <c r="Z12" s="147">
        <v>76</v>
      </c>
      <c r="AA12" s="147">
        <v>56</v>
      </c>
      <c r="AB12" s="147">
        <v>26</v>
      </c>
      <c r="AC12" s="141"/>
    </row>
    <row r="13" spans="1:29" x14ac:dyDescent="0.55000000000000004">
      <c r="A13" t="s">
        <v>509</v>
      </c>
      <c r="B13">
        <v>2017</v>
      </c>
      <c r="C13" s="143" t="s">
        <v>46</v>
      </c>
      <c r="D13" s="143">
        <v>65</v>
      </c>
      <c r="E13" s="143" t="s">
        <v>51</v>
      </c>
      <c r="F13" s="154">
        <v>0</v>
      </c>
      <c r="G13" s="157">
        <v>0</v>
      </c>
      <c r="H13" s="157">
        <v>0</v>
      </c>
      <c r="I13" s="157">
        <v>0</v>
      </c>
      <c r="J13" s="157">
        <v>0</v>
      </c>
      <c r="K13" s="157">
        <v>0</v>
      </c>
      <c r="L13" s="157">
        <v>0</v>
      </c>
      <c r="M13" s="157">
        <v>0</v>
      </c>
      <c r="N13" s="157">
        <v>0</v>
      </c>
      <c r="O13" s="157">
        <v>0</v>
      </c>
      <c r="P13" s="157">
        <v>0</v>
      </c>
      <c r="Q13" s="157">
        <v>0</v>
      </c>
      <c r="R13" s="157">
        <v>0</v>
      </c>
      <c r="S13" s="157">
        <v>0</v>
      </c>
      <c r="T13" s="157">
        <v>0</v>
      </c>
      <c r="U13" s="157">
        <v>0</v>
      </c>
      <c r="V13" s="157">
        <v>0</v>
      </c>
      <c r="W13" s="157">
        <v>0</v>
      </c>
      <c r="X13" s="146">
        <v>4</v>
      </c>
      <c r="Y13" s="147">
        <v>54</v>
      </c>
      <c r="Z13" s="147">
        <v>21</v>
      </c>
      <c r="AA13" s="147">
        <v>0</v>
      </c>
      <c r="AB13" s="147">
        <v>0</v>
      </c>
      <c r="AC13" s="141"/>
    </row>
    <row r="14" spans="1:29" x14ac:dyDescent="0.55000000000000004">
      <c r="A14" t="s">
        <v>509</v>
      </c>
      <c r="B14">
        <v>2017</v>
      </c>
      <c r="C14" s="25" t="s">
        <v>46</v>
      </c>
      <c r="D14" s="25">
        <v>66</v>
      </c>
      <c r="E14" s="25" t="s">
        <v>52</v>
      </c>
      <c r="F14" s="148">
        <v>8</v>
      </c>
      <c r="G14" s="149">
        <v>1</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50">
        <v>0</v>
      </c>
      <c r="Y14" s="151">
        <v>3</v>
      </c>
      <c r="Z14" s="151">
        <v>7</v>
      </c>
      <c r="AA14" s="151">
        <v>1</v>
      </c>
      <c r="AB14" s="151">
        <v>3</v>
      </c>
      <c r="AC14" s="141"/>
    </row>
    <row r="15" spans="1:29" x14ac:dyDescent="0.55000000000000004">
      <c r="A15" t="s">
        <v>509</v>
      </c>
      <c r="B15">
        <v>2017</v>
      </c>
      <c r="C15" s="25" t="s">
        <v>46</v>
      </c>
      <c r="D15" s="25">
        <v>67</v>
      </c>
      <c r="E15" s="25" t="s">
        <v>53</v>
      </c>
      <c r="F15" s="158">
        <v>0</v>
      </c>
      <c r="G15" s="152">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50">
        <v>4</v>
      </c>
      <c r="Y15" s="151">
        <v>4</v>
      </c>
      <c r="Z15" s="151">
        <v>4</v>
      </c>
      <c r="AA15" s="159">
        <v>0</v>
      </c>
      <c r="AB15" s="159">
        <v>0</v>
      </c>
      <c r="AC15" s="1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9"/>
  <sheetViews>
    <sheetView workbookViewId="0">
      <selection activeCell="B9" sqref="B9"/>
    </sheetView>
  </sheetViews>
  <sheetFormatPr defaultRowHeight="14.4" x14ac:dyDescent="0.55000000000000004"/>
  <cols>
    <col min="3" max="3" width="20" customWidth="1"/>
    <col min="6" max="6" width="5.26171875" customWidth="1"/>
    <col min="7" max="7" width="5.578125" customWidth="1"/>
    <col min="8" max="8" width="5.41796875" customWidth="1"/>
    <col min="9" max="9" width="5.68359375" customWidth="1"/>
    <col min="10" max="10" width="6" customWidth="1"/>
    <col min="11" max="11" width="5.83984375" customWidth="1"/>
    <col min="12" max="12" width="5.68359375" customWidth="1"/>
    <col min="13" max="13" width="5.578125" customWidth="1"/>
    <col min="14" max="15" width="5.68359375" customWidth="1"/>
    <col min="16" max="16" width="5.26171875" customWidth="1"/>
    <col min="17" max="17" width="5.41796875" customWidth="1"/>
    <col min="18" max="18" width="5.26171875" customWidth="1"/>
    <col min="19" max="19" width="5.578125" customWidth="1"/>
    <col min="20" max="20" width="5.68359375" customWidth="1"/>
    <col min="21" max="21" width="5.26171875" customWidth="1"/>
    <col min="22" max="22" width="5.578125" customWidth="1"/>
    <col min="23" max="23" width="5.26171875" customWidth="1"/>
  </cols>
  <sheetData>
    <row r="1" spans="1:29" ht="37.799999999999997" x14ac:dyDescent="0.55000000000000004">
      <c r="A1" t="s">
        <v>511</v>
      </c>
      <c r="B1" t="s">
        <v>508</v>
      </c>
      <c r="C1" s="168" t="s">
        <v>505</v>
      </c>
      <c r="D1" s="168" t="s">
        <v>506</v>
      </c>
      <c r="E1" s="168" t="s">
        <v>139</v>
      </c>
      <c r="F1" s="3" t="s">
        <v>38</v>
      </c>
      <c r="G1" s="5" t="s">
        <v>39</v>
      </c>
      <c r="H1" s="2" t="s">
        <v>40</v>
      </c>
      <c r="I1" s="2" t="s">
        <v>41</v>
      </c>
      <c r="J1" s="2" t="s">
        <v>42</v>
      </c>
      <c r="K1" s="139" t="s">
        <v>20</v>
      </c>
      <c r="L1" s="139" t="s">
        <v>21</v>
      </c>
      <c r="M1" s="139" t="s">
        <v>22</v>
      </c>
      <c r="N1" s="139" t="s">
        <v>23</v>
      </c>
      <c r="O1" s="139" t="s">
        <v>24</v>
      </c>
      <c r="P1" s="139" t="s">
        <v>25</v>
      </c>
      <c r="Q1" s="139" t="s">
        <v>26</v>
      </c>
      <c r="R1" s="139" t="s">
        <v>27</v>
      </c>
      <c r="S1" s="139" t="s">
        <v>28</v>
      </c>
      <c r="T1" s="139" t="s">
        <v>43</v>
      </c>
      <c r="U1" s="139" t="s">
        <v>30</v>
      </c>
      <c r="V1" s="139" t="s">
        <v>31</v>
      </c>
      <c r="W1" s="4" t="s">
        <v>32</v>
      </c>
      <c r="X1" s="3" t="s">
        <v>44</v>
      </c>
      <c r="Y1" s="2" t="s">
        <v>45</v>
      </c>
      <c r="Z1" s="139" t="s">
        <v>35</v>
      </c>
      <c r="AA1" s="139" t="s">
        <v>36</v>
      </c>
      <c r="AB1" s="4" t="s">
        <v>37</v>
      </c>
      <c r="AC1" s="141"/>
    </row>
    <row r="2" spans="1:29" x14ac:dyDescent="0.55000000000000004">
      <c r="A2" t="s">
        <v>510</v>
      </c>
      <c r="B2">
        <v>2017</v>
      </c>
      <c r="C2" s="143" t="s">
        <v>46</v>
      </c>
      <c r="D2" s="143">
        <v>7</v>
      </c>
      <c r="E2" s="143" t="s">
        <v>504</v>
      </c>
      <c r="F2" s="146">
        <v>0</v>
      </c>
      <c r="G2" s="147">
        <v>0</v>
      </c>
      <c r="H2" s="147">
        <v>0</v>
      </c>
      <c r="I2" s="147">
        <v>0</v>
      </c>
      <c r="J2" s="147">
        <v>0</v>
      </c>
      <c r="K2" s="147">
        <v>0</v>
      </c>
      <c r="L2" s="147">
        <v>0</v>
      </c>
      <c r="M2" s="147">
        <v>0</v>
      </c>
      <c r="N2" s="147">
        <v>0</v>
      </c>
      <c r="O2" s="147">
        <v>0</v>
      </c>
      <c r="P2" s="147">
        <v>0</v>
      </c>
      <c r="Q2" s="147">
        <v>0</v>
      </c>
      <c r="R2" s="147">
        <v>0</v>
      </c>
      <c r="S2" s="147">
        <v>0</v>
      </c>
      <c r="T2" s="147">
        <v>0</v>
      </c>
      <c r="U2" s="147">
        <v>0</v>
      </c>
      <c r="V2" s="147">
        <v>0</v>
      </c>
      <c r="W2" s="147">
        <v>0</v>
      </c>
      <c r="X2" s="146">
        <v>0</v>
      </c>
      <c r="Y2" s="147">
        <v>0</v>
      </c>
      <c r="Z2" s="147">
        <v>0</v>
      </c>
      <c r="AA2" s="147">
        <v>0</v>
      </c>
      <c r="AB2" s="147">
        <v>0</v>
      </c>
      <c r="AC2" s="141"/>
    </row>
    <row r="3" spans="1:29" x14ac:dyDescent="0.55000000000000004">
      <c r="A3" t="s">
        <v>510</v>
      </c>
      <c r="B3">
        <v>2017</v>
      </c>
      <c r="C3" s="25" t="s">
        <v>46</v>
      </c>
      <c r="D3" s="25">
        <v>10</v>
      </c>
      <c r="E3" s="25" t="s">
        <v>196</v>
      </c>
      <c r="F3" s="150">
        <v>0</v>
      </c>
      <c r="G3" s="151">
        <v>1</v>
      </c>
      <c r="H3" s="159">
        <v>0</v>
      </c>
      <c r="I3" s="159">
        <v>0</v>
      </c>
      <c r="J3" s="159">
        <v>2</v>
      </c>
      <c r="K3" s="159">
        <v>1</v>
      </c>
      <c r="L3" s="159">
        <v>1</v>
      </c>
      <c r="M3" s="159">
        <v>0</v>
      </c>
      <c r="N3" s="151">
        <v>0</v>
      </c>
      <c r="O3" s="159">
        <v>0</v>
      </c>
      <c r="P3" s="159">
        <v>0</v>
      </c>
      <c r="Q3" s="159">
        <v>0</v>
      </c>
      <c r="R3" s="159">
        <v>0</v>
      </c>
      <c r="S3" s="159">
        <v>0</v>
      </c>
      <c r="T3" s="159">
        <v>0</v>
      </c>
      <c r="U3" s="159">
        <v>0</v>
      </c>
      <c r="V3" s="159">
        <v>0</v>
      </c>
      <c r="W3" s="159">
        <v>0</v>
      </c>
      <c r="X3" s="150">
        <v>0</v>
      </c>
      <c r="Y3" s="151">
        <v>3</v>
      </c>
      <c r="Z3" s="151">
        <v>2</v>
      </c>
      <c r="AA3" s="151">
        <v>6</v>
      </c>
      <c r="AB3" s="151">
        <v>0</v>
      </c>
      <c r="AC3" s="141"/>
    </row>
    <row r="4" spans="1:29" x14ac:dyDescent="0.55000000000000004">
      <c r="A4" t="s">
        <v>510</v>
      </c>
      <c r="B4">
        <v>2017</v>
      </c>
      <c r="C4" s="25" t="s">
        <v>46</v>
      </c>
      <c r="D4" s="25">
        <v>19</v>
      </c>
      <c r="E4" s="25" t="s">
        <v>234</v>
      </c>
      <c r="F4" s="150">
        <v>0</v>
      </c>
      <c r="G4" s="151">
        <v>0</v>
      </c>
      <c r="H4" s="159">
        <v>0</v>
      </c>
      <c r="I4" s="159">
        <v>0</v>
      </c>
      <c r="J4" s="159">
        <v>0</v>
      </c>
      <c r="K4" s="159">
        <v>0</v>
      </c>
      <c r="L4" s="159">
        <v>0</v>
      </c>
      <c r="M4" s="159">
        <v>0</v>
      </c>
      <c r="N4" s="159">
        <v>0</v>
      </c>
      <c r="O4" s="159">
        <v>0</v>
      </c>
      <c r="P4" s="159">
        <v>0</v>
      </c>
      <c r="Q4" s="159">
        <v>0</v>
      </c>
      <c r="R4" s="159">
        <v>0</v>
      </c>
      <c r="S4" s="159">
        <v>0</v>
      </c>
      <c r="T4" s="159">
        <v>0</v>
      </c>
      <c r="U4" s="159">
        <v>0</v>
      </c>
      <c r="V4" s="159">
        <v>0</v>
      </c>
      <c r="W4" s="159">
        <v>0</v>
      </c>
      <c r="X4" s="153">
        <v>0</v>
      </c>
      <c r="Y4" s="151">
        <v>3</v>
      </c>
      <c r="Z4" s="151">
        <v>8</v>
      </c>
      <c r="AA4" s="151">
        <v>1</v>
      </c>
      <c r="AB4" s="151">
        <v>0</v>
      </c>
      <c r="AC4" s="141"/>
    </row>
    <row r="5" spans="1:29" x14ac:dyDescent="0.55000000000000004">
      <c r="A5" t="s">
        <v>510</v>
      </c>
      <c r="B5">
        <v>2017</v>
      </c>
      <c r="C5" s="143" t="s">
        <v>46</v>
      </c>
      <c r="D5" s="143">
        <v>24</v>
      </c>
      <c r="E5" s="143" t="s">
        <v>253</v>
      </c>
      <c r="F5" s="146">
        <v>0</v>
      </c>
      <c r="G5" s="147">
        <v>0</v>
      </c>
      <c r="H5" s="147">
        <v>0</v>
      </c>
      <c r="I5" s="147">
        <v>0</v>
      </c>
      <c r="J5" s="147">
        <v>0</v>
      </c>
      <c r="K5" s="147">
        <v>0</v>
      </c>
      <c r="L5" s="147">
        <v>0</v>
      </c>
      <c r="M5" s="147">
        <v>0</v>
      </c>
      <c r="N5" s="147">
        <v>0</v>
      </c>
      <c r="O5" s="147">
        <v>0</v>
      </c>
      <c r="P5" s="147">
        <v>0</v>
      </c>
      <c r="Q5" s="147">
        <v>0</v>
      </c>
      <c r="R5" s="147">
        <v>0</v>
      </c>
      <c r="S5" s="147">
        <v>0</v>
      </c>
      <c r="T5" s="147">
        <v>0</v>
      </c>
      <c r="U5" s="147">
        <v>0</v>
      </c>
      <c r="V5" s="147">
        <v>0</v>
      </c>
      <c r="W5" s="147">
        <v>0</v>
      </c>
      <c r="X5" s="146">
        <v>0</v>
      </c>
      <c r="Y5" s="147">
        <v>0</v>
      </c>
      <c r="Z5" s="147">
        <v>0</v>
      </c>
      <c r="AA5" s="147">
        <v>0</v>
      </c>
      <c r="AB5" s="147">
        <v>0</v>
      </c>
      <c r="AC5" s="141"/>
    </row>
    <row r="6" spans="1:29" x14ac:dyDescent="0.55000000000000004">
      <c r="A6" t="s">
        <v>510</v>
      </c>
      <c r="B6">
        <v>2017</v>
      </c>
      <c r="C6" s="143" t="s">
        <v>46</v>
      </c>
      <c r="D6" s="143">
        <v>26</v>
      </c>
      <c r="E6" s="143" t="s">
        <v>260</v>
      </c>
      <c r="F6" s="146">
        <v>0</v>
      </c>
      <c r="G6" s="147">
        <v>0</v>
      </c>
      <c r="H6" s="147">
        <v>0</v>
      </c>
      <c r="I6" s="147">
        <v>0</v>
      </c>
      <c r="J6" s="147">
        <v>0</v>
      </c>
      <c r="K6" s="147">
        <v>0</v>
      </c>
      <c r="L6" s="147">
        <v>0</v>
      </c>
      <c r="M6" s="147">
        <v>0</v>
      </c>
      <c r="N6" s="147">
        <v>0</v>
      </c>
      <c r="O6" s="147">
        <v>0</v>
      </c>
      <c r="P6" s="147">
        <v>0</v>
      </c>
      <c r="Q6" s="147">
        <v>0</v>
      </c>
      <c r="R6" s="147">
        <v>0</v>
      </c>
      <c r="S6" s="147">
        <v>0</v>
      </c>
      <c r="T6" s="147">
        <v>0</v>
      </c>
      <c r="U6" s="147">
        <v>0</v>
      </c>
      <c r="V6" s="147">
        <v>0</v>
      </c>
      <c r="W6" s="147">
        <v>0</v>
      </c>
      <c r="X6" s="146">
        <v>0</v>
      </c>
      <c r="Y6" s="147">
        <v>0</v>
      </c>
      <c r="Z6" s="147">
        <v>0</v>
      </c>
      <c r="AA6" s="147">
        <v>0</v>
      </c>
      <c r="AB6" s="147">
        <v>0</v>
      </c>
      <c r="AC6" s="141"/>
    </row>
    <row r="7" spans="1:29" x14ac:dyDescent="0.55000000000000004">
      <c r="A7" t="s">
        <v>510</v>
      </c>
      <c r="B7">
        <v>2017</v>
      </c>
      <c r="C7" s="143" t="s">
        <v>46</v>
      </c>
      <c r="D7" s="143">
        <v>27</v>
      </c>
      <c r="E7" s="143" t="s">
        <v>265</v>
      </c>
      <c r="F7" s="155">
        <v>0</v>
      </c>
      <c r="G7" s="147">
        <v>0</v>
      </c>
      <c r="H7" s="147">
        <v>0</v>
      </c>
      <c r="I7" s="147">
        <v>0</v>
      </c>
      <c r="J7" s="147">
        <v>0</v>
      </c>
      <c r="K7" s="147">
        <v>0</v>
      </c>
      <c r="L7" s="147">
        <v>0</v>
      </c>
      <c r="M7" s="147">
        <v>0</v>
      </c>
      <c r="N7" s="147">
        <v>0</v>
      </c>
      <c r="O7" s="147">
        <v>1</v>
      </c>
      <c r="P7" s="147">
        <v>0</v>
      </c>
      <c r="Q7" s="147">
        <v>0</v>
      </c>
      <c r="R7" s="147">
        <v>0</v>
      </c>
      <c r="S7" s="147">
        <v>0</v>
      </c>
      <c r="T7" s="147">
        <v>0</v>
      </c>
      <c r="U7" s="147">
        <v>0</v>
      </c>
      <c r="V7" s="147">
        <v>0</v>
      </c>
      <c r="W7" s="147">
        <v>0</v>
      </c>
      <c r="X7" s="155">
        <v>0</v>
      </c>
      <c r="Y7" s="147">
        <v>1</v>
      </c>
      <c r="Z7" s="156">
        <v>0</v>
      </c>
      <c r="AA7" s="156">
        <v>0</v>
      </c>
      <c r="AB7" s="156">
        <v>0</v>
      </c>
      <c r="AC7" s="141"/>
    </row>
    <row r="8" spans="1:29" x14ac:dyDescent="0.55000000000000004">
      <c r="A8" t="s">
        <v>510</v>
      </c>
      <c r="B8">
        <v>2017</v>
      </c>
      <c r="C8" s="143" t="s">
        <v>46</v>
      </c>
      <c r="D8" s="143">
        <v>29</v>
      </c>
      <c r="E8" s="143" t="s">
        <v>276</v>
      </c>
      <c r="F8" s="155">
        <v>0</v>
      </c>
      <c r="G8" s="147">
        <v>0</v>
      </c>
      <c r="H8" s="147">
        <v>0</v>
      </c>
      <c r="I8" s="147">
        <v>0</v>
      </c>
      <c r="J8" s="147">
        <v>0</v>
      </c>
      <c r="K8" s="147">
        <v>0</v>
      </c>
      <c r="L8" s="147">
        <v>0</v>
      </c>
      <c r="M8" s="147">
        <v>0</v>
      </c>
      <c r="N8" s="156">
        <v>0</v>
      </c>
      <c r="O8" s="156">
        <v>0</v>
      </c>
      <c r="P8" s="156">
        <v>1</v>
      </c>
      <c r="Q8" s="156">
        <v>0</v>
      </c>
      <c r="R8" s="156">
        <v>0</v>
      </c>
      <c r="S8" s="156">
        <v>0</v>
      </c>
      <c r="T8" s="156">
        <v>0</v>
      </c>
      <c r="U8" s="156">
        <v>0</v>
      </c>
      <c r="V8" s="156">
        <v>0</v>
      </c>
      <c r="W8" s="156">
        <v>0</v>
      </c>
      <c r="X8" s="155">
        <v>0</v>
      </c>
      <c r="Y8" s="147">
        <v>0</v>
      </c>
      <c r="Z8" s="147">
        <v>0</v>
      </c>
      <c r="AA8" s="147">
        <v>0</v>
      </c>
      <c r="AB8" s="156">
        <v>0</v>
      </c>
      <c r="AC8" s="141"/>
    </row>
    <row r="9" spans="1:29" x14ac:dyDescent="0.55000000000000004">
      <c r="A9" t="s">
        <v>510</v>
      </c>
      <c r="B9">
        <v>2017</v>
      </c>
      <c r="C9" s="25" t="s">
        <v>46</v>
      </c>
      <c r="D9" s="25">
        <v>31</v>
      </c>
      <c r="E9" s="25" t="s">
        <v>284</v>
      </c>
      <c r="F9" s="153">
        <v>0</v>
      </c>
      <c r="G9" s="159">
        <v>0</v>
      </c>
      <c r="H9" s="159">
        <v>0</v>
      </c>
      <c r="I9" s="159">
        <v>0</v>
      </c>
      <c r="J9" s="159">
        <v>0</v>
      </c>
      <c r="K9" s="159">
        <v>0</v>
      </c>
      <c r="L9" s="159">
        <v>0</v>
      </c>
      <c r="M9" s="159">
        <v>0</v>
      </c>
      <c r="N9" s="159">
        <v>0</v>
      </c>
      <c r="O9" s="159">
        <v>0</v>
      </c>
      <c r="P9" s="151">
        <v>0</v>
      </c>
      <c r="Q9" s="159">
        <v>0</v>
      </c>
      <c r="R9" s="159">
        <v>0</v>
      </c>
      <c r="S9" s="151">
        <v>0</v>
      </c>
      <c r="T9" s="159">
        <v>0</v>
      </c>
      <c r="U9" s="151">
        <v>0</v>
      </c>
      <c r="V9" s="159">
        <v>0</v>
      </c>
      <c r="W9" s="159">
        <v>0</v>
      </c>
      <c r="X9" s="153">
        <v>0</v>
      </c>
      <c r="Y9" s="151">
        <v>0</v>
      </c>
      <c r="Z9" s="159">
        <v>0</v>
      </c>
      <c r="AA9" s="151">
        <v>0</v>
      </c>
      <c r="AB9" s="159">
        <v>0</v>
      </c>
      <c r="AC9" s="141"/>
    </row>
    <row r="10" spans="1:29" x14ac:dyDescent="0.55000000000000004">
      <c r="A10" t="s">
        <v>510</v>
      </c>
      <c r="B10">
        <v>2017</v>
      </c>
      <c r="C10" s="25" t="s">
        <v>46</v>
      </c>
      <c r="D10" s="25">
        <v>61</v>
      </c>
      <c r="E10" s="25" t="s">
        <v>346</v>
      </c>
      <c r="F10" s="150">
        <v>0</v>
      </c>
      <c r="G10" s="151">
        <v>0</v>
      </c>
      <c r="H10" s="151">
        <v>0</v>
      </c>
      <c r="I10" s="151">
        <v>0</v>
      </c>
      <c r="J10" s="151">
        <v>1</v>
      </c>
      <c r="K10" s="151">
        <v>2</v>
      </c>
      <c r="L10" s="151">
        <v>1</v>
      </c>
      <c r="M10" s="151">
        <v>1</v>
      </c>
      <c r="N10" s="151">
        <v>1</v>
      </c>
      <c r="O10" s="151">
        <v>0</v>
      </c>
      <c r="P10" s="151">
        <v>0</v>
      </c>
      <c r="Q10" s="151">
        <v>0</v>
      </c>
      <c r="R10" s="151">
        <v>0</v>
      </c>
      <c r="S10" s="151">
        <v>0</v>
      </c>
      <c r="T10" s="151">
        <v>0</v>
      </c>
      <c r="U10" s="151">
        <v>0</v>
      </c>
      <c r="V10" s="151">
        <v>0</v>
      </c>
      <c r="W10" s="151">
        <v>0</v>
      </c>
      <c r="X10" s="150">
        <v>0</v>
      </c>
      <c r="Y10" s="151">
        <v>1</v>
      </c>
      <c r="Z10" s="151">
        <v>2</v>
      </c>
      <c r="AA10" s="151">
        <v>1</v>
      </c>
      <c r="AB10" s="151">
        <v>0</v>
      </c>
      <c r="AC10" s="141"/>
    </row>
    <row r="11" spans="1:29" x14ac:dyDescent="0.55000000000000004">
      <c r="A11" t="s">
        <v>510</v>
      </c>
      <c r="B11">
        <v>2017</v>
      </c>
      <c r="C11" s="143" t="s">
        <v>46</v>
      </c>
      <c r="D11" s="143">
        <v>63</v>
      </c>
      <c r="E11" s="143" t="s">
        <v>49</v>
      </c>
      <c r="F11" s="155">
        <v>0</v>
      </c>
      <c r="G11" s="156">
        <v>0</v>
      </c>
      <c r="H11" s="156">
        <v>0</v>
      </c>
      <c r="I11" s="156">
        <v>0</v>
      </c>
      <c r="J11" s="156">
        <v>0</v>
      </c>
      <c r="K11" s="156">
        <v>2</v>
      </c>
      <c r="L11" s="156">
        <v>1</v>
      </c>
      <c r="M11" s="156">
        <v>0</v>
      </c>
      <c r="N11" s="156">
        <v>0</v>
      </c>
      <c r="O11" s="156">
        <v>0</v>
      </c>
      <c r="P11" s="156">
        <v>0</v>
      </c>
      <c r="Q11" s="156">
        <v>0</v>
      </c>
      <c r="R11" s="156">
        <v>0</v>
      </c>
      <c r="S11" s="156">
        <v>0</v>
      </c>
      <c r="T11" s="156">
        <v>0</v>
      </c>
      <c r="U11" s="156">
        <v>0</v>
      </c>
      <c r="V11" s="156">
        <v>0</v>
      </c>
      <c r="W11" s="156">
        <v>0</v>
      </c>
      <c r="X11" s="146">
        <v>0</v>
      </c>
      <c r="Y11" s="147">
        <v>0</v>
      </c>
      <c r="Z11" s="156">
        <v>0</v>
      </c>
      <c r="AA11" s="156">
        <v>0</v>
      </c>
      <c r="AB11" s="156">
        <v>0</v>
      </c>
      <c r="AC11" s="141"/>
    </row>
    <row r="12" spans="1:29" x14ac:dyDescent="0.55000000000000004">
      <c r="A12" t="s">
        <v>510</v>
      </c>
      <c r="B12">
        <v>2017</v>
      </c>
      <c r="C12" s="143" t="s">
        <v>46</v>
      </c>
      <c r="D12" s="143">
        <v>64</v>
      </c>
      <c r="E12" s="143" t="s">
        <v>50</v>
      </c>
      <c r="F12" s="146">
        <v>0</v>
      </c>
      <c r="G12" s="156">
        <v>0</v>
      </c>
      <c r="H12" s="156">
        <v>0</v>
      </c>
      <c r="I12" s="156">
        <v>0</v>
      </c>
      <c r="J12" s="156">
        <v>0</v>
      </c>
      <c r="K12" s="156">
        <v>0</v>
      </c>
      <c r="L12" s="156">
        <v>1</v>
      </c>
      <c r="M12" s="156">
        <v>2</v>
      </c>
      <c r="N12" s="156">
        <v>1</v>
      </c>
      <c r="O12" s="156">
        <v>1</v>
      </c>
      <c r="P12" s="156">
        <v>0</v>
      </c>
      <c r="Q12" s="156">
        <v>0</v>
      </c>
      <c r="R12" s="156">
        <v>0</v>
      </c>
      <c r="S12" s="156">
        <v>0</v>
      </c>
      <c r="T12" s="156">
        <v>0</v>
      </c>
      <c r="U12" s="156">
        <v>0</v>
      </c>
      <c r="V12" s="156">
        <v>0</v>
      </c>
      <c r="W12" s="156">
        <v>0</v>
      </c>
      <c r="X12" s="146">
        <v>0</v>
      </c>
      <c r="Y12" s="147">
        <v>3</v>
      </c>
      <c r="Z12" s="147">
        <v>5</v>
      </c>
      <c r="AA12" s="147">
        <v>1</v>
      </c>
      <c r="AB12" s="147">
        <v>0</v>
      </c>
      <c r="AC12" s="141"/>
    </row>
    <row r="13" spans="1:29" x14ac:dyDescent="0.55000000000000004">
      <c r="A13" t="s">
        <v>510</v>
      </c>
      <c r="B13">
        <v>2017</v>
      </c>
      <c r="C13" s="143" t="s">
        <v>46</v>
      </c>
      <c r="D13" s="143">
        <v>65</v>
      </c>
      <c r="E13" s="143" t="s">
        <v>51</v>
      </c>
      <c r="F13" s="155">
        <v>0</v>
      </c>
      <c r="G13" s="156">
        <v>0</v>
      </c>
      <c r="H13" s="156">
        <v>0</v>
      </c>
      <c r="I13" s="156">
        <v>0</v>
      </c>
      <c r="J13" s="156">
        <v>0</v>
      </c>
      <c r="K13" s="156">
        <v>0</v>
      </c>
      <c r="L13" s="156">
        <v>1</v>
      </c>
      <c r="M13" s="156">
        <v>2</v>
      </c>
      <c r="N13" s="156">
        <v>0</v>
      </c>
      <c r="O13" s="156">
        <v>0</v>
      </c>
      <c r="P13" s="156">
        <v>0</v>
      </c>
      <c r="Q13" s="156">
        <v>0</v>
      </c>
      <c r="R13" s="156">
        <v>0</v>
      </c>
      <c r="S13" s="156">
        <v>0</v>
      </c>
      <c r="T13" s="156">
        <v>0</v>
      </c>
      <c r="U13" s="156">
        <v>0</v>
      </c>
      <c r="V13" s="156">
        <v>0</v>
      </c>
      <c r="W13" s="156">
        <v>0</v>
      </c>
      <c r="X13" s="146">
        <v>0</v>
      </c>
      <c r="Y13" s="147">
        <v>2</v>
      </c>
      <c r="Z13" s="147">
        <v>3</v>
      </c>
      <c r="AA13" s="147">
        <v>0</v>
      </c>
      <c r="AB13" s="147">
        <v>0</v>
      </c>
      <c r="AC13" s="141"/>
    </row>
    <row r="14" spans="1:29" x14ac:dyDescent="0.55000000000000004">
      <c r="A14" t="s">
        <v>510</v>
      </c>
      <c r="B14">
        <v>2017</v>
      </c>
      <c r="C14" s="25" t="s">
        <v>46</v>
      </c>
      <c r="D14" s="25">
        <v>66</v>
      </c>
      <c r="E14" s="25" t="s">
        <v>52</v>
      </c>
      <c r="F14" s="150">
        <v>0</v>
      </c>
      <c r="G14" s="151">
        <v>0</v>
      </c>
      <c r="H14" s="151">
        <v>0</v>
      </c>
      <c r="I14" s="151">
        <v>0</v>
      </c>
      <c r="J14" s="151">
        <v>0</v>
      </c>
      <c r="K14" s="151">
        <v>0</v>
      </c>
      <c r="L14" s="151">
        <v>0</v>
      </c>
      <c r="M14" s="151">
        <v>0</v>
      </c>
      <c r="N14" s="151">
        <v>0</v>
      </c>
      <c r="O14" s="151">
        <v>0</v>
      </c>
      <c r="P14" s="151">
        <v>0</v>
      </c>
      <c r="Q14" s="151">
        <v>0</v>
      </c>
      <c r="R14" s="151">
        <v>0</v>
      </c>
      <c r="S14" s="151">
        <v>0</v>
      </c>
      <c r="T14" s="151">
        <v>0</v>
      </c>
      <c r="U14" s="151">
        <v>0</v>
      </c>
      <c r="V14" s="151">
        <v>0</v>
      </c>
      <c r="W14" s="151">
        <v>0</v>
      </c>
      <c r="X14" s="150">
        <v>0</v>
      </c>
      <c r="Y14" s="151">
        <v>1</v>
      </c>
      <c r="Z14" s="151">
        <v>1</v>
      </c>
      <c r="AA14" s="151">
        <v>1</v>
      </c>
      <c r="AB14" s="151">
        <v>0</v>
      </c>
      <c r="AC14" s="141"/>
    </row>
    <row r="15" spans="1:29" x14ac:dyDescent="0.55000000000000004">
      <c r="A15" t="s">
        <v>510</v>
      </c>
      <c r="B15">
        <v>2017</v>
      </c>
      <c r="C15" s="25" t="s">
        <v>46</v>
      </c>
      <c r="D15" s="25">
        <v>67</v>
      </c>
      <c r="E15" s="25" t="s">
        <v>53</v>
      </c>
      <c r="F15" s="153">
        <v>0</v>
      </c>
      <c r="G15" s="159">
        <v>0</v>
      </c>
      <c r="H15" s="151">
        <v>0</v>
      </c>
      <c r="I15" s="151">
        <v>0</v>
      </c>
      <c r="J15" s="151">
        <v>0</v>
      </c>
      <c r="K15" s="151">
        <v>0</v>
      </c>
      <c r="L15" s="151">
        <v>0</v>
      </c>
      <c r="M15" s="151">
        <v>0</v>
      </c>
      <c r="N15" s="151">
        <v>0</v>
      </c>
      <c r="O15" s="151">
        <v>0</v>
      </c>
      <c r="P15" s="151">
        <v>0</v>
      </c>
      <c r="Q15" s="151">
        <v>0</v>
      </c>
      <c r="R15" s="151">
        <v>0</v>
      </c>
      <c r="S15" s="151">
        <v>0</v>
      </c>
      <c r="T15" s="151">
        <v>0</v>
      </c>
      <c r="U15" s="151">
        <v>0</v>
      </c>
      <c r="V15" s="151">
        <v>0</v>
      </c>
      <c r="W15" s="151">
        <v>0</v>
      </c>
      <c r="X15" s="150">
        <v>0</v>
      </c>
      <c r="Y15" s="151">
        <v>0</v>
      </c>
      <c r="Z15" s="151">
        <v>0</v>
      </c>
      <c r="AA15" s="159">
        <v>0</v>
      </c>
      <c r="AB15" s="159">
        <v>0</v>
      </c>
      <c r="AC15" s="141"/>
    </row>
    <row r="16" spans="1:29" x14ac:dyDescent="0.55000000000000004">
      <c r="D16" s="14"/>
      <c r="E16" s="142"/>
      <c r="F16" s="142"/>
      <c r="G16" s="160"/>
      <c r="H16" s="160"/>
      <c r="I16" s="160"/>
      <c r="J16" s="160"/>
      <c r="K16" s="160"/>
      <c r="L16" s="160"/>
      <c r="M16" s="160"/>
      <c r="N16" s="160"/>
      <c r="O16" s="160"/>
      <c r="P16" s="160"/>
      <c r="Q16" s="160"/>
      <c r="R16" s="160"/>
      <c r="S16" s="160"/>
      <c r="T16" s="160"/>
      <c r="U16" s="160"/>
      <c r="V16" s="160"/>
      <c r="W16" s="160"/>
      <c r="X16" s="161"/>
      <c r="Y16" s="161"/>
      <c r="Z16" s="160"/>
      <c r="AA16" s="160"/>
      <c r="AB16" s="160"/>
      <c r="AC16" s="142"/>
    </row>
    <row r="17" spans="4:29" x14ac:dyDescent="0.55000000000000004">
      <c r="D17" s="14"/>
      <c r="E17" s="142"/>
      <c r="F17" s="142"/>
      <c r="G17" s="160"/>
      <c r="H17" s="160"/>
      <c r="I17" s="160"/>
      <c r="J17" s="160"/>
      <c r="K17" s="160"/>
      <c r="L17" s="160"/>
      <c r="M17" s="160"/>
      <c r="N17" s="160"/>
      <c r="O17" s="160"/>
      <c r="P17" s="160"/>
      <c r="Q17" s="160"/>
      <c r="R17" s="160"/>
      <c r="S17" s="160"/>
      <c r="T17" s="160"/>
      <c r="U17" s="160"/>
      <c r="V17" s="160"/>
      <c r="W17" s="160"/>
      <c r="X17" s="161"/>
      <c r="Y17" s="161"/>
      <c r="Z17" s="160"/>
      <c r="AA17" s="160"/>
      <c r="AB17" s="160"/>
      <c r="AC17" s="142"/>
    </row>
    <row r="18" spans="4:29" x14ac:dyDescent="0.55000000000000004">
      <c r="D18" s="14"/>
      <c r="E18" s="142"/>
      <c r="F18" s="142"/>
      <c r="G18" s="160"/>
      <c r="H18" s="160"/>
      <c r="I18" s="160"/>
      <c r="J18" s="160"/>
      <c r="K18" s="160"/>
      <c r="L18" s="160"/>
      <c r="M18" s="160"/>
      <c r="N18" s="160"/>
      <c r="O18" s="160"/>
      <c r="P18" s="160"/>
      <c r="Q18" s="160"/>
      <c r="R18" s="160"/>
      <c r="S18" s="160"/>
      <c r="T18" s="160"/>
      <c r="U18" s="160"/>
      <c r="V18" s="160"/>
      <c r="W18" s="160"/>
      <c r="X18" s="161"/>
      <c r="Y18" s="161"/>
      <c r="Z18" s="160"/>
      <c r="AA18" s="160"/>
      <c r="AB18" s="160"/>
      <c r="AC18" s="142"/>
    </row>
    <row r="19" spans="4:29" x14ac:dyDescent="0.55000000000000004">
      <c r="D19" s="14"/>
      <c r="E19" s="142"/>
      <c r="F19" s="142"/>
      <c r="G19" s="160"/>
      <c r="H19" s="160"/>
      <c r="I19" s="160"/>
      <c r="J19" s="160"/>
      <c r="K19" s="160"/>
      <c r="L19" s="160"/>
      <c r="M19" s="160"/>
      <c r="N19" s="160"/>
      <c r="O19" s="160"/>
      <c r="P19" s="160"/>
      <c r="Q19" s="160"/>
      <c r="R19" s="160"/>
      <c r="S19" s="160"/>
      <c r="T19" s="160"/>
      <c r="U19" s="160"/>
      <c r="V19" s="160"/>
      <c r="W19" s="160"/>
      <c r="X19" s="161"/>
      <c r="Y19" s="161"/>
      <c r="Z19" s="160"/>
      <c r="AA19" s="160"/>
      <c r="AB19" s="160"/>
      <c r="AC19" s="14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5"/>
  <sheetViews>
    <sheetView workbookViewId="0">
      <selection activeCell="A2" sqref="A2:A15"/>
    </sheetView>
  </sheetViews>
  <sheetFormatPr defaultRowHeight="14.4" x14ac:dyDescent="0.55000000000000004"/>
  <cols>
    <col min="3" max="3" width="20" customWidth="1"/>
    <col min="6" max="6" width="5.26171875" customWidth="1"/>
    <col min="7" max="7" width="5.578125" customWidth="1"/>
    <col min="8" max="8" width="5.41796875" customWidth="1"/>
    <col min="9" max="9" width="5.68359375" customWidth="1"/>
    <col min="10" max="10" width="6" customWidth="1"/>
    <col min="11" max="11" width="5.83984375" customWidth="1"/>
    <col min="12" max="12" width="5.68359375" customWidth="1"/>
    <col min="13" max="13" width="5.578125" customWidth="1"/>
    <col min="14" max="15" width="5.68359375" customWidth="1"/>
    <col min="16" max="16" width="5.26171875" customWidth="1"/>
    <col min="17" max="17" width="5.41796875" customWidth="1"/>
    <col min="18" max="18" width="5.26171875" customWidth="1"/>
    <col min="19" max="19" width="5.578125" customWidth="1"/>
    <col min="20" max="20" width="5.68359375" customWidth="1"/>
    <col min="21" max="21" width="5.26171875" customWidth="1"/>
    <col min="22" max="22" width="5.578125" customWidth="1"/>
    <col min="23" max="23" width="5.26171875" customWidth="1"/>
  </cols>
  <sheetData>
    <row r="1" spans="1:29" ht="37.799999999999997" x14ac:dyDescent="0.55000000000000004">
      <c r="A1" t="s">
        <v>511</v>
      </c>
      <c r="B1" t="s">
        <v>508</v>
      </c>
      <c r="C1" s="168" t="s">
        <v>505</v>
      </c>
      <c r="D1" s="168" t="s">
        <v>506</v>
      </c>
      <c r="E1" s="168" t="s">
        <v>139</v>
      </c>
      <c r="F1" s="3" t="s">
        <v>38</v>
      </c>
      <c r="G1" s="5" t="s">
        <v>39</v>
      </c>
      <c r="H1" s="2" t="s">
        <v>40</v>
      </c>
      <c r="I1" s="2" t="s">
        <v>41</v>
      </c>
      <c r="J1" s="2" t="s">
        <v>42</v>
      </c>
      <c r="K1" s="139" t="s">
        <v>20</v>
      </c>
      <c r="L1" s="139" t="s">
        <v>21</v>
      </c>
      <c r="M1" s="139" t="s">
        <v>22</v>
      </c>
      <c r="N1" s="139" t="s">
        <v>23</v>
      </c>
      <c r="O1" s="139" t="s">
        <v>24</v>
      </c>
      <c r="P1" s="139" t="s">
        <v>25</v>
      </c>
      <c r="Q1" s="139" t="s">
        <v>26</v>
      </c>
      <c r="R1" s="139" t="s">
        <v>27</v>
      </c>
      <c r="S1" s="139" t="s">
        <v>28</v>
      </c>
      <c r="T1" s="139" t="s">
        <v>43</v>
      </c>
      <c r="U1" s="139" t="s">
        <v>30</v>
      </c>
      <c r="V1" s="139" t="s">
        <v>31</v>
      </c>
      <c r="W1" s="4" t="s">
        <v>32</v>
      </c>
      <c r="X1" s="3" t="s">
        <v>44</v>
      </c>
      <c r="Y1" s="2" t="s">
        <v>45</v>
      </c>
      <c r="Z1" s="139" t="s">
        <v>35</v>
      </c>
      <c r="AA1" s="139" t="s">
        <v>36</v>
      </c>
      <c r="AB1" s="4" t="s">
        <v>37</v>
      </c>
      <c r="AC1" s="141"/>
    </row>
    <row r="2" spans="1:29" x14ac:dyDescent="0.55000000000000004">
      <c r="A2" t="s">
        <v>509</v>
      </c>
      <c r="B2">
        <v>2016</v>
      </c>
      <c r="C2" s="143" t="s">
        <v>46</v>
      </c>
      <c r="D2" s="143">
        <v>7</v>
      </c>
      <c r="E2" s="143" t="s">
        <v>504</v>
      </c>
      <c r="F2" s="146">
        <v>0</v>
      </c>
      <c r="G2" s="147">
        <v>0</v>
      </c>
      <c r="H2" s="147">
        <v>0</v>
      </c>
      <c r="I2" s="147">
        <v>0</v>
      </c>
      <c r="J2" s="147">
        <v>0</v>
      </c>
      <c r="K2" s="147">
        <v>0</v>
      </c>
      <c r="L2" s="147">
        <v>0</v>
      </c>
      <c r="M2" s="147">
        <v>0</v>
      </c>
      <c r="N2" s="147">
        <v>1</v>
      </c>
      <c r="O2" s="147">
        <v>1</v>
      </c>
      <c r="P2" s="147">
        <v>1</v>
      </c>
      <c r="Q2" s="147">
        <v>1</v>
      </c>
      <c r="R2" s="147">
        <v>0</v>
      </c>
      <c r="S2" s="147">
        <v>0</v>
      </c>
      <c r="T2" s="147">
        <v>0</v>
      </c>
      <c r="U2" s="147">
        <v>0</v>
      </c>
      <c r="V2" s="147">
        <v>0</v>
      </c>
      <c r="W2" s="147">
        <v>0</v>
      </c>
      <c r="X2" s="146">
        <v>2</v>
      </c>
      <c r="Y2" s="147">
        <v>1</v>
      </c>
      <c r="Z2" s="147">
        <v>0</v>
      </c>
      <c r="AA2" s="147">
        <v>0</v>
      </c>
      <c r="AB2" s="147">
        <v>0</v>
      </c>
      <c r="AC2" s="141"/>
    </row>
    <row r="3" spans="1:29" x14ac:dyDescent="0.55000000000000004">
      <c r="A3" t="s">
        <v>509</v>
      </c>
      <c r="B3">
        <v>2016</v>
      </c>
      <c r="C3" s="25" t="s">
        <v>46</v>
      </c>
      <c r="D3" s="25">
        <v>10</v>
      </c>
      <c r="E3" s="25" t="s">
        <v>196</v>
      </c>
      <c r="F3" s="150">
        <v>49</v>
      </c>
      <c r="G3" s="151">
        <v>3</v>
      </c>
      <c r="H3" s="159">
        <v>0</v>
      </c>
      <c r="I3" s="159">
        <v>0</v>
      </c>
      <c r="J3" s="159">
        <v>0</v>
      </c>
      <c r="K3" s="159">
        <v>1</v>
      </c>
      <c r="L3" s="159">
        <v>0</v>
      </c>
      <c r="M3" s="159">
        <v>0</v>
      </c>
      <c r="N3" s="151">
        <v>0</v>
      </c>
      <c r="O3" s="159">
        <v>1</v>
      </c>
      <c r="P3" s="159">
        <v>0</v>
      </c>
      <c r="Q3" s="159">
        <v>0</v>
      </c>
      <c r="R3" s="159">
        <v>0</v>
      </c>
      <c r="S3" s="159">
        <v>0</v>
      </c>
      <c r="T3" s="159">
        <v>0</v>
      </c>
      <c r="U3" s="159">
        <v>0</v>
      </c>
      <c r="V3" s="159">
        <v>0</v>
      </c>
      <c r="W3" s="159">
        <v>0</v>
      </c>
      <c r="X3" s="150">
        <v>5</v>
      </c>
      <c r="Y3" s="151">
        <v>11</v>
      </c>
      <c r="Z3" s="151">
        <v>9</v>
      </c>
      <c r="AA3" s="151">
        <v>16</v>
      </c>
      <c r="AB3" s="151">
        <v>14</v>
      </c>
      <c r="AC3" s="141"/>
    </row>
    <row r="4" spans="1:29" x14ac:dyDescent="0.55000000000000004">
      <c r="A4" t="s">
        <v>509</v>
      </c>
      <c r="B4">
        <v>2016</v>
      </c>
      <c r="C4" s="25" t="s">
        <v>46</v>
      </c>
      <c r="D4" s="25">
        <v>19</v>
      </c>
      <c r="E4" s="25" t="s">
        <v>234</v>
      </c>
      <c r="F4" s="150">
        <v>4</v>
      </c>
      <c r="G4" s="151">
        <v>0</v>
      </c>
      <c r="H4" s="159">
        <v>0</v>
      </c>
      <c r="I4" s="159">
        <v>0</v>
      </c>
      <c r="J4" s="159">
        <v>0</v>
      </c>
      <c r="K4" s="159">
        <v>0</v>
      </c>
      <c r="L4" s="159">
        <v>0</v>
      </c>
      <c r="M4" s="159">
        <v>0</v>
      </c>
      <c r="N4" s="159">
        <v>0</v>
      </c>
      <c r="O4" s="159">
        <v>0</v>
      </c>
      <c r="P4" s="159">
        <v>0</v>
      </c>
      <c r="Q4" s="159">
        <v>0</v>
      </c>
      <c r="R4" s="159">
        <v>0</v>
      </c>
      <c r="S4" s="159">
        <v>0</v>
      </c>
      <c r="T4" s="159">
        <v>0</v>
      </c>
      <c r="U4" s="159">
        <v>0</v>
      </c>
      <c r="V4" s="159">
        <v>0</v>
      </c>
      <c r="W4" s="159">
        <v>0</v>
      </c>
      <c r="X4" s="153">
        <v>2</v>
      </c>
      <c r="Y4" s="151">
        <v>7</v>
      </c>
      <c r="Z4" s="151">
        <v>10</v>
      </c>
      <c r="AA4" s="151">
        <v>10</v>
      </c>
      <c r="AB4" s="151">
        <v>14</v>
      </c>
      <c r="AC4" s="141"/>
    </row>
    <row r="5" spans="1:29" x14ac:dyDescent="0.55000000000000004">
      <c r="A5" t="s">
        <v>509</v>
      </c>
      <c r="B5">
        <v>2016</v>
      </c>
      <c r="C5" s="143" t="s">
        <v>46</v>
      </c>
      <c r="D5" s="143">
        <v>24</v>
      </c>
      <c r="E5" s="143" t="s">
        <v>253</v>
      </c>
      <c r="F5" s="146">
        <v>0</v>
      </c>
      <c r="G5" s="147">
        <v>0</v>
      </c>
      <c r="H5" s="147">
        <v>0</v>
      </c>
      <c r="I5" s="147">
        <v>0</v>
      </c>
      <c r="J5" s="147">
        <v>0</v>
      </c>
      <c r="K5" s="147">
        <v>0</v>
      </c>
      <c r="L5" s="147">
        <v>0</v>
      </c>
      <c r="M5" s="147">
        <v>0</v>
      </c>
      <c r="N5" s="147">
        <v>0</v>
      </c>
      <c r="O5" s="147">
        <v>2</v>
      </c>
      <c r="P5" s="147">
        <v>1</v>
      </c>
      <c r="Q5" s="147">
        <v>1</v>
      </c>
      <c r="R5" s="147">
        <v>0</v>
      </c>
      <c r="S5" s="147">
        <v>0</v>
      </c>
      <c r="T5" s="147">
        <v>0</v>
      </c>
      <c r="U5" s="147">
        <v>0</v>
      </c>
      <c r="V5" s="147">
        <v>0</v>
      </c>
      <c r="W5" s="147">
        <v>0</v>
      </c>
      <c r="X5" s="146">
        <v>31</v>
      </c>
      <c r="Y5" s="147">
        <v>0</v>
      </c>
      <c r="Z5" s="147">
        <v>1</v>
      </c>
      <c r="AA5" s="147">
        <v>0</v>
      </c>
      <c r="AB5" s="147">
        <v>0</v>
      </c>
      <c r="AC5" s="141"/>
    </row>
    <row r="6" spans="1:29" x14ac:dyDescent="0.55000000000000004">
      <c r="A6" t="s">
        <v>509</v>
      </c>
      <c r="B6">
        <v>2016</v>
      </c>
      <c r="C6" s="143" t="s">
        <v>46</v>
      </c>
      <c r="D6" s="143">
        <v>26</v>
      </c>
      <c r="E6" s="143" t="s">
        <v>260</v>
      </c>
      <c r="F6" s="146">
        <v>2</v>
      </c>
      <c r="G6" s="147">
        <v>0</v>
      </c>
      <c r="H6" s="147">
        <v>0</v>
      </c>
      <c r="I6" s="147">
        <v>0</v>
      </c>
      <c r="J6" s="147">
        <v>0</v>
      </c>
      <c r="K6" s="147">
        <v>1</v>
      </c>
      <c r="L6" s="147">
        <v>1</v>
      </c>
      <c r="M6" s="147">
        <v>0</v>
      </c>
      <c r="N6" s="147">
        <v>1</v>
      </c>
      <c r="O6" s="147">
        <v>0</v>
      </c>
      <c r="P6" s="147">
        <v>1</v>
      </c>
      <c r="Q6" s="147">
        <v>0</v>
      </c>
      <c r="R6" s="147">
        <v>1</v>
      </c>
      <c r="S6" s="147">
        <v>0</v>
      </c>
      <c r="T6" s="147">
        <v>0</v>
      </c>
      <c r="U6" s="147">
        <v>0</v>
      </c>
      <c r="V6" s="147">
        <v>0</v>
      </c>
      <c r="W6" s="147">
        <v>0</v>
      </c>
      <c r="X6" s="146">
        <v>3</v>
      </c>
      <c r="Y6" s="147">
        <v>1</v>
      </c>
      <c r="Z6" s="147">
        <v>1</v>
      </c>
      <c r="AA6" s="147">
        <v>0</v>
      </c>
      <c r="AB6" s="147">
        <v>0</v>
      </c>
      <c r="AC6" s="141"/>
    </row>
    <row r="7" spans="1:29" x14ac:dyDescent="0.55000000000000004">
      <c r="A7" t="s">
        <v>509</v>
      </c>
      <c r="B7">
        <v>2016</v>
      </c>
      <c r="C7" s="143" t="s">
        <v>46</v>
      </c>
      <c r="D7" s="143">
        <v>27</v>
      </c>
      <c r="E7" s="143" t="s">
        <v>265</v>
      </c>
      <c r="F7" s="155">
        <v>0</v>
      </c>
      <c r="G7" s="147">
        <v>0</v>
      </c>
      <c r="H7" s="147">
        <v>0</v>
      </c>
      <c r="I7" s="147">
        <v>0</v>
      </c>
      <c r="J7" s="147">
        <v>0</v>
      </c>
      <c r="K7" s="147">
        <v>0</v>
      </c>
      <c r="L7" s="147">
        <v>0</v>
      </c>
      <c r="M7" s="147">
        <v>0</v>
      </c>
      <c r="N7" s="147">
        <v>0</v>
      </c>
      <c r="O7" s="147">
        <v>0</v>
      </c>
      <c r="P7" s="147">
        <v>1</v>
      </c>
      <c r="Q7" s="147">
        <v>0</v>
      </c>
      <c r="R7" s="147">
        <v>0</v>
      </c>
      <c r="S7" s="147">
        <v>0</v>
      </c>
      <c r="T7" s="147">
        <v>0</v>
      </c>
      <c r="U7" s="147">
        <v>0</v>
      </c>
      <c r="V7" s="147">
        <v>0</v>
      </c>
      <c r="W7" s="147">
        <v>0</v>
      </c>
      <c r="X7" s="155">
        <v>0</v>
      </c>
      <c r="Y7" s="147">
        <v>3</v>
      </c>
      <c r="Z7" s="156">
        <v>0</v>
      </c>
      <c r="AA7" s="156">
        <v>0</v>
      </c>
      <c r="AB7" s="156">
        <v>0</v>
      </c>
      <c r="AC7" s="141"/>
    </row>
    <row r="8" spans="1:29" x14ac:dyDescent="0.55000000000000004">
      <c r="A8" t="s">
        <v>509</v>
      </c>
      <c r="B8">
        <v>2016</v>
      </c>
      <c r="C8" s="143" t="s">
        <v>46</v>
      </c>
      <c r="D8" s="143">
        <v>29</v>
      </c>
      <c r="E8" s="143" t="s">
        <v>276</v>
      </c>
      <c r="F8" s="155">
        <v>0</v>
      </c>
      <c r="G8" s="147">
        <v>0</v>
      </c>
      <c r="H8" s="147">
        <v>0</v>
      </c>
      <c r="I8" s="147">
        <v>0</v>
      </c>
      <c r="J8" s="147">
        <v>1</v>
      </c>
      <c r="K8" s="147">
        <v>0</v>
      </c>
      <c r="L8" s="147">
        <v>0</v>
      </c>
      <c r="M8" s="147">
        <v>1</v>
      </c>
      <c r="N8" s="156">
        <v>1</v>
      </c>
      <c r="O8" s="156">
        <v>0</v>
      </c>
      <c r="P8" s="156">
        <v>0</v>
      </c>
      <c r="Q8" s="156">
        <v>0</v>
      </c>
      <c r="R8" s="156">
        <v>0</v>
      </c>
      <c r="S8" s="156">
        <v>0</v>
      </c>
      <c r="T8" s="156">
        <v>0</v>
      </c>
      <c r="U8" s="156">
        <v>0</v>
      </c>
      <c r="V8" s="156">
        <v>0</v>
      </c>
      <c r="W8" s="156">
        <v>0</v>
      </c>
      <c r="X8" s="155">
        <v>0</v>
      </c>
      <c r="Y8" s="147">
        <v>2</v>
      </c>
      <c r="Z8" s="147">
        <v>1</v>
      </c>
      <c r="AA8" s="147">
        <v>2</v>
      </c>
      <c r="AB8" s="156">
        <v>0</v>
      </c>
      <c r="AC8" s="141"/>
    </row>
    <row r="9" spans="1:29" x14ac:dyDescent="0.55000000000000004">
      <c r="A9" t="s">
        <v>509</v>
      </c>
      <c r="B9">
        <v>2016</v>
      </c>
      <c r="C9" s="25" t="s">
        <v>46</v>
      </c>
      <c r="D9" s="25">
        <v>31</v>
      </c>
      <c r="E9" s="25" t="s">
        <v>284</v>
      </c>
      <c r="F9" s="153">
        <v>0</v>
      </c>
      <c r="G9" s="159">
        <v>0</v>
      </c>
      <c r="H9" s="159">
        <v>0</v>
      </c>
      <c r="I9" s="159">
        <v>0</v>
      </c>
      <c r="J9" s="159">
        <v>0</v>
      </c>
      <c r="K9" s="159">
        <v>0</v>
      </c>
      <c r="L9" s="159">
        <v>0</v>
      </c>
      <c r="M9" s="159">
        <v>0</v>
      </c>
      <c r="N9" s="159">
        <v>0</v>
      </c>
      <c r="O9" s="159">
        <v>0</v>
      </c>
      <c r="P9" s="151">
        <v>1</v>
      </c>
      <c r="Q9" s="159">
        <v>0</v>
      </c>
      <c r="R9" s="159">
        <v>0</v>
      </c>
      <c r="S9" s="151">
        <v>1</v>
      </c>
      <c r="T9" s="159">
        <v>0</v>
      </c>
      <c r="U9" s="151">
        <v>1</v>
      </c>
      <c r="V9" s="159">
        <v>0</v>
      </c>
      <c r="W9" s="159">
        <v>0</v>
      </c>
      <c r="X9" s="153">
        <v>0</v>
      </c>
      <c r="Y9" s="151">
        <v>1</v>
      </c>
      <c r="Z9" s="159">
        <v>1</v>
      </c>
      <c r="AA9" s="151">
        <v>2</v>
      </c>
      <c r="AB9" s="159">
        <v>0</v>
      </c>
      <c r="AC9" s="141"/>
    </row>
    <row r="10" spans="1:29" x14ac:dyDescent="0.55000000000000004">
      <c r="A10" t="s">
        <v>509</v>
      </c>
      <c r="B10">
        <v>2016</v>
      </c>
      <c r="C10" s="25" t="s">
        <v>46</v>
      </c>
      <c r="D10" s="25">
        <v>61</v>
      </c>
      <c r="E10" s="25" t="s">
        <v>346</v>
      </c>
      <c r="F10" s="150">
        <v>5</v>
      </c>
      <c r="G10" s="151">
        <v>2</v>
      </c>
      <c r="H10" s="151">
        <v>0</v>
      </c>
      <c r="I10" s="151">
        <v>0</v>
      </c>
      <c r="J10" s="151">
        <v>0</v>
      </c>
      <c r="K10" s="151">
        <v>0</v>
      </c>
      <c r="L10" s="151">
        <v>0</v>
      </c>
      <c r="M10" s="151">
        <v>0</v>
      </c>
      <c r="N10" s="151">
        <v>0</v>
      </c>
      <c r="O10" s="151">
        <v>0</v>
      </c>
      <c r="P10" s="151">
        <v>2</v>
      </c>
      <c r="Q10" s="151">
        <v>0</v>
      </c>
      <c r="R10" s="151">
        <v>0</v>
      </c>
      <c r="S10" s="151">
        <v>0</v>
      </c>
      <c r="T10" s="151">
        <v>0</v>
      </c>
      <c r="U10" s="151">
        <v>0</v>
      </c>
      <c r="V10" s="151">
        <v>0</v>
      </c>
      <c r="W10" s="151">
        <v>0</v>
      </c>
      <c r="X10" s="150">
        <v>0</v>
      </c>
      <c r="Y10" s="151">
        <v>0</v>
      </c>
      <c r="Z10" s="151">
        <v>1</v>
      </c>
      <c r="AA10" s="151">
        <v>1</v>
      </c>
      <c r="AB10" s="151">
        <v>2</v>
      </c>
      <c r="AC10" s="141"/>
    </row>
    <row r="11" spans="1:29" x14ac:dyDescent="0.55000000000000004">
      <c r="A11" t="s">
        <v>509</v>
      </c>
      <c r="B11">
        <v>2016</v>
      </c>
      <c r="C11" s="143" t="s">
        <v>46</v>
      </c>
      <c r="D11" s="143">
        <v>63</v>
      </c>
      <c r="E11" s="143" t="s">
        <v>49</v>
      </c>
      <c r="F11" s="155">
        <v>0</v>
      </c>
      <c r="G11" s="156">
        <v>0</v>
      </c>
      <c r="H11" s="156">
        <v>0</v>
      </c>
      <c r="I11" s="156">
        <v>0</v>
      </c>
      <c r="J11" s="156">
        <v>0</v>
      </c>
      <c r="K11" s="156">
        <v>0</v>
      </c>
      <c r="L11" s="156">
        <v>0</v>
      </c>
      <c r="M11" s="156">
        <v>0</v>
      </c>
      <c r="N11" s="156">
        <v>0</v>
      </c>
      <c r="O11" s="156">
        <v>0</v>
      </c>
      <c r="P11" s="156">
        <v>0</v>
      </c>
      <c r="Q11" s="156">
        <v>0</v>
      </c>
      <c r="R11" s="156">
        <v>0</v>
      </c>
      <c r="S11" s="156">
        <v>0</v>
      </c>
      <c r="T11" s="156">
        <v>0</v>
      </c>
      <c r="U11" s="156">
        <v>0</v>
      </c>
      <c r="V11" s="156">
        <v>0</v>
      </c>
      <c r="W11" s="156">
        <v>0</v>
      </c>
      <c r="X11" s="146">
        <v>38</v>
      </c>
      <c r="Y11" s="147">
        <v>44</v>
      </c>
      <c r="Z11" s="156">
        <v>1</v>
      </c>
      <c r="AA11" s="156">
        <v>0</v>
      </c>
      <c r="AB11" s="156">
        <v>0</v>
      </c>
      <c r="AC11" s="141"/>
    </row>
    <row r="12" spans="1:29" x14ac:dyDescent="0.55000000000000004">
      <c r="A12" t="s">
        <v>509</v>
      </c>
      <c r="B12">
        <v>2016</v>
      </c>
      <c r="C12" s="143" t="s">
        <v>46</v>
      </c>
      <c r="D12" s="143">
        <v>64</v>
      </c>
      <c r="E12" s="143" t="s">
        <v>50</v>
      </c>
      <c r="F12" s="146">
        <v>2</v>
      </c>
      <c r="G12" s="156">
        <v>0</v>
      </c>
      <c r="H12" s="156">
        <v>0</v>
      </c>
      <c r="I12" s="156">
        <v>0</v>
      </c>
      <c r="J12" s="156">
        <v>0</v>
      </c>
      <c r="K12" s="156">
        <v>0</v>
      </c>
      <c r="L12" s="156">
        <v>0</v>
      </c>
      <c r="M12" s="156">
        <v>0</v>
      </c>
      <c r="N12" s="156">
        <v>0</v>
      </c>
      <c r="O12" s="156">
        <v>0</v>
      </c>
      <c r="P12" s="156">
        <v>0</v>
      </c>
      <c r="Q12" s="156">
        <v>0</v>
      </c>
      <c r="R12" s="156">
        <v>0</v>
      </c>
      <c r="S12" s="156">
        <v>0</v>
      </c>
      <c r="T12" s="156">
        <v>0</v>
      </c>
      <c r="U12" s="156">
        <v>0</v>
      </c>
      <c r="V12" s="156">
        <v>0</v>
      </c>
      <c r="W12" s="156">
        <v>0</v>
      </c>
      <c r="X12" s="146">
        <v>5</v>
      </c>
      <c r="Y12" s="147">
        <v>90</v>
      </c>
      <c r="Z12" s="147">
        <v>112</v>
      </c>
      <c r="AA12" s="147">
        <v>54</v>
      </c>
      <c r="AB12" s="147">
        <v>18</v>
      </c>
      <c r="AC12" s="141"/>
    </row>
    <row r="13" spans="1:29" x14ac:dyDescent="0.55000000000000004">
      <c r="A13" t="s">
        <v>509</v>
      </c>
      <c r="B13">
        <v>2016</v>
      </c>
      <c r="C13" s="143" t="s">
        <v>46</v>
      </c>
      <c r="D13" s="143">
        <v>65</v>
      </c>
      <c r="E13" s="143" t="s">
        <v>51</v>
      </c>
      <c r="F13" s="155">
        <v>0</v>
      </c>
      <c r="G13" s="156">
        <v>0</v>
      </c>
      <c r="H13" s="156">
        <v>0</v>
      </c>
      <c r="I13" s="156">
        <v>0</v>
      </c>
      <c r="J13" s="156">
        <v>0</v>
      </c>
      <c r="K13" s="156">
        <v>0</v>
      </c>
      <c r="L13" s="156">
        <v>0</v>
      </c>
      <c r="M13" s="156">
        <v>0</v>
      </c>
      <c r="N13" s="156">
        <v>0</v>
      </c>
      <c r="O13" s="156">
        <v>0</v>
      </c>
      <c r="P13" s="156">
        <v>0</v>
      </c>
      <c r="Q13" s="156">
        <v>0</v>
      </c>
      <c r="R13" s="156">
        <v>0</v>
      </c>
      <c r="S13" s="156">
        <v>0</v>
      </c>
      <c r="T13" s="156">
        <v>0</v>
      </c>
      <c r="U13" s="156">
        <v>0</v>
      </c>
      <c r="V13" s="156">
        <v>0</v>
      </c>
      <c r="W13" s="156">
        <v>0</v>
      </c>
      <c r="X13" s="146">
        <v>2</v>
      </c>
      <c r="Y13" s="147">
        <v>77</v>
      </c>
      <c r="Z13" s="147">
        <v>25</v>
      </c>
      <c r="AA13" s="147">
        <v>0</v>
      </c>
      <c r="AB13" s="147">
        <v>0</v>
      </c>
      <c r="AC13" s="141"/>
    </row>
    <row r="14" spans="1:29" x14ac:dyDescent="0.55000000000000004">
      <c r="A14" t="s">
        <v>509</v>
      </c>
      <c r="B14">
        <v>2016</v>
      </c>
      <c r="C14" s="25" t="s">
        <v>46</v>
      </c>
      <c r="D14" s="25">
        <v>66</v>
      </c>
      <c r="E14" s="25" t="s">
        <v>52</v>
      </c>
      <c r="F14" s="150">
        <v>5</v>
      </c>
      <c r="G14" s="151">
        <v>0</v>
      </c>
      <c r="H14" s="151">
        <v>0</v>
      </c>
      <c r="I14" s="151">
        <v>0</v>
      </c>
      <c r="J14" s="151">
        <v>0</v>
      </c>
      <c r="K14" s="151">
        <v>0</v>
      </c>
      <c r="L14" s="151">
        <v>0</v>
      </c>
      <c r="M14" s="151">
        <v>0</v>
      </c>
      <c r="N14" s="151">
        <v>0</v>
      </c>
      <c r="O14" s="151">
        <v>0</v>
      </c>
      <c r="P14" s="151">
        <v>0</v>
      </c>
      <c r="Q14" s="151">
        <v>0</v>
      </c>
      <c r="R14" s="151">
        <v>0</v>
      </c>
      <c r="S14" s="151">
        <v>0</v>
      </c>
      <c r="T14" s="151">
        <v>1</v>
      </c>
      <c r="U14" s="151">
        <v>0</v>
      </c>
      <c r="V14" s="151">
        <v>0</v>
      </c>
      <c r="W14" s="151">
        <v>0</v>
      </c>
      <c r="X14" s="150">
        <v>0</v>
      </c>
      <c r="Y14" s="151">
        <v>1</v>
      </c>
      <c r="Z14" s="151">
        <v>9</v>
      </c>
      <c r="AA14" s="151">
        <v>0</v>
      </c>
      <c r="AB14" s="151">
        <v>6</v>
      </c>
      <c r="AC14" s="141"/>
    </row>
    <row r="15" spans="1:29" x14ac:dyDescent="0.55000000000000004">
      <c r="A15" t="s">
        <v>509</v>
      </c>
      <c r="B15">
        <v>2016</v>
      </c>
      <c r="C15" s="25" t="s">
        <v>46</v>
      </c>
      <c r="D15" s="25">
        <v>67</v>
      </c>
      <c r="E15" s="25" t="s">
        <v>53</v>
      </c>
      <c r="F15" s="153">
        <v>0</v>
      </c>
      <c r="G15" s="159">
        <v>0</v>
      </c>
      <c r="H15" s="151">
        <v>0</v>
      </c>
      <c r="I15" s="151">
        <v>0</v>
      </c>
      <c r="J15" s="151">
        <v>0</v>
      </c>
      <c r="K15" s="151">
        <v>0</v>
      </c>
      <c r="L15" s="151">
        <v>0</v>
      </c>
      <c r="M15" s="151">
        <v>0</v>
      </c>
      <c r="N15" s="151">
        <v>0</v>
      </c>
      <c r="O15" s="151">
        <v>0</v>
      </c>
      <c r="P15" s="151">
        <v>0</v>
      </c>
      <c r="Q15" s="151">
        <v>0</v>
      </c>
      <c r="R15" s="151">
        <v>0</v>
      </c>
      <c r="S15" s="151">
        <v>0</v>
      </c>
      <c r="T15" s="151">
        <v>0</v>
      </c>
      <c r="U15" s="151">
        <v>0</v>
      </c>
      <c r="V15" s="151">
        <v>0</v>
      </c>
      <c r="W15" s="151">
        <v>0</v>
      </c>
      <c r="X15" s="150">
        <v>2</v>
      </c>
      <c r="Y15" s="151">
        <v>24</v>
      </c>
      <c r="Z15" s="151">
        <v>17</v>
      </c>
      <c r="AA15" s="159">
        <v>10</v>
      </c>
      <c r="AB15" s="159">
        <v>0</v>
      </c>
      <c r="AC15" s="14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9"/>
  <sheetViews>
    <sheetView workbookViewId="0">
      <selection sqref="A1:E1"/>
    </sheetView>
  </sheetViews>
  <sheetFormatPr defaultRowHeight="14.4" x14ac:dyDescent="0.55000000000000004"/>
  <cols>
    <col min="3" max="3" width="20" customWidth="1"/>
    <col min="6" max="6" width="5.26171875" customWidth="1"/>
    <col min="7" max="7" width="5.578125" customWidth="1"/>
    <col min="8" max="8" width="5.41796875" customWidth="1"/>
    <col min="9" max="9" width="5.68359375" customWidth="1"/>
    <col min="10" max="10" width="6" customWidth="1"/>
    <col min="11" max="11" width="5.83984375" customWidth="1"/>
    <col min="12" max="12" width="5.68359375" customWidth="1"/>
    <col min="13" max="13" width="5.578125" customWidth="1"/>
    <col min="14" max="15" width="5.68359375" customWidth="1"/>
    <col min="16" max="16" width="5.26171875" customWidth="1"/>
    <col min="17" max="17" width="5.41796875" customWidth="1"/>
    <col min="18" max="18" width="5.26171875" customWidth="1"/>
    <col min="19" max="19" width="5.578125" customWidth="1"/>
    <col min="20" max="20" width="5.68359375" customWidth="1"/>
    <col min="21" max="21" width="5.26171875" customWidth="1"/>
    <col min="22" max="22" width="5.578125" customWidth="1"/>
    <col min="23" max="23" width="5.26171875" customWidth="1"/>
  </cols>
  <sheetData>
    <row r="1" spans="1:29" ht="37.799999999999997" x14ac:dyDescent="0.55000000000000004">
      <c r="A1" t="s">
        <v>511</v>
      </c>
      <c r="B1" t="s">
        <v>508</v>
      </c>
      <c r="C1" s="168" t="s">
        <v>505</v>
      </c>
      <c r="D1" s="168" t="s">
        <v>506</v>
      </c>
      <c r="E1" s="87" t="s">
        <v>139</v>
      </c>
      <c r="F1" s="3" t="s">
        <v>38</v>
      </c>
      <c r="G1" s="5" t="s">
        <v>39</v>
      </c>
      <c r="H1" s="2" t="s">
        <v>40</v>
      </c>
      <c r="I1" s="2" t="s">
        <v>41</v>
      </c>
      <c r="J1" s="2" t="s">
        <v>42</v>
      </c>
      <c r="K1" s="139" t="s">
        <v>20</v>
      </c>
      <c r="L1" s="139" t="s">
        <v>21</v>
      </c>
      <c r="M1" s="139" t="s">
        <v>22</v>
      </c>
      <c r="N1" s="139" t="s">
        <v>23</v>
      </c>
      <c r="O1" s="139" t="s">
        <v>24</v>
      </c>
      <c r="P1" s="139" t="s">
        <v>25</v>
      </c>
      <c r="Q1" s="139" t="s">
        <v>26</v>
      </c>
      <c r="R1" s="139" t="s">
        <v>27</v>
      </c>
      <c r="S1" s="139" t="s">
        <v>28</v>
      </c>
      <c r="T1" s="139" t="s">
        <v>43</v>
      </c>
      <c r="U1" s="139" t="s">
        <v>30</v>
      </c>
      <c r="V1" s="139" t="s">
        <v>31</v>
      </c>
      <c r="W1" s="4" t="s">
        <v>32</v>
      </c>
      <c r="X1" s="3" t="s">
        <v>44</v>
      </c>
      <c r="Y1" s="2" t="s">
        <v>45</v>
      </c>
      <c r="Z1" s="139" t="s">
        <v>35</v>
      </c>
      <c r="AA1" s="139" t="s">
        <v>36</v>
      </c>
      <c r="AB1" s="4" t="s">
        <v>37</v>
      </c>
      <c r="AC1" s="141"/>
    </row>
    <row r="2" spans="1:29" x14ac:dyDescent="0.55000000000000004">
      <c r="A2" t="s">
        <v>510</v>
      </c>
      <c r="B2">
        <v>2016</v>
      </c>
      <c r="C2" s="143" t="s">
        <v>46</v>
      </c>
      <c r="D2" s="143">
        <v>7</v>
      </c>
      <c r="E2" s="143" t="s">
        <v>504</v>
      </c>
      <c r="F2" s="146">
        <v>0</v>
      </c>
      <c r="G2" s="147">
        <v>0</v>
      </c>
      <c r="H2" s="147">
        <v>0</v>
      </c>
      <c r="I2" s="147">
        <v>0</v>
      </c>
      <c r="J2" s="147">
        <v>0</v>
      </c>
      <c r="K2" s="147">
        <v>0</v>
      </c>
      <c r="L2" s="147">
        <v>0</v>
      </c>
      <c r="M2" s="147">
        <v>0</v>
      </c>
      <c r="N2" s="147">
        <v>0</v>
      </c>
      <c r="O2" s="147">
        <v>0</v>
      </c>
      <c r="P2" s="147">
        <v>0</v>
      </c>
      <c r="Q2" s="147">
        <v>0</v>
      </c>
      <c r="R2" s="147">
        <v>0</v>
      </c>
      <c r="S2" s="147">
        <v>0</v>
      </c>
      <c r="T2" s="147">
        <v>0</v>
      </c>
      <c r="U2" s="147">
        <v>0</v>
      </c>
      <c r="V2" s="147">
        <v>0</v>
      </c>
      <c r="W2" s="147">
        <v>0</v>
      </c>
      <c r="X2" s="146">
        <v>3</v>
      </c>
      <c r="Y2" s="147">
        <v>0</v>
      </c>
      <c r="Z2" s="147">
        <v>0</v>
      </c>
      <c r="AA2" s="147">
        <v>0</v>
      </c>
      <c r="AB2" s="147">
        <v>0</v>
      </c>
      <c r="AC2" s="141"/>
    </row>
    <row r="3" spans="1:29" x14ac:dyDescent="0.55000000000000004">
      <c r="A3" t="s">
        <v>510</v>
      </c>
      <c r="B3">
        <v>2016</v>
      </c>
      <c r="C3" s="25" t="s">
        <v>46</v>
      </c>
      <c r="D3" s="25">
        <v>10</v>
      </c>
      <c r="E3" s="25" t="s">
        <v>196</v>
      </c>
      <c r="F3" s="150">
        <v>0</v>
      </c>
      <c r="G3" s="151">
        <v>2</v>
      </c>
      <c r="H3" s="159">
        <v>0</v>
      </c>
      <c r="I3" s="159">
        <v>0</v>
      </c>
      <c r="J3" s="159">
        <v>1</v>
      </c>
      <c r="K3" s="159">
        <v>2</v>
      </c>
      <c r="L3" s="159">
        <v>1</v>
      </c>
      <c r="M3" s="159">
        <v>0</v>
      </c>
      <c r="N3" s="151">
        <v>0</v>
      </c>
      <c r="O3" s="159">
        <v>0</v>
      </c>
      <c r="P3" s="159">
        <v>0</v>
      </c>
      <c r="Q3" s="159">
        <v>0</v>
      </c>
      <c r="R3" s="159">
        <v>0</v>
      </c>
      <c r="S3" s="159">
        <v>0</v>
      </c>
      <c r="T3" s="159">
        <v>0</v>
      </c>
      <c r="U3" s="159">
        <v>0</v>
      </c>
      <c r="V3" s="159">
        <v>0</v>
      </c>
      <c r="W3" s="159">
        <v>0</v>
      </c>
      <c r="X3" s="150">
        <v>2</v>
      </c>
      <c r="Y3" s="151">
        <v>14</v>
      </c>
      <c r="Z3" s="151">
        <v>7</v>
      </c>
      <c r="AA3" s="151">
        <v>4</v>
      </c>
      <c r="AB3" s="151">
        <v>1</v>
      </c>
      <c r="AC3" s="141"/>
    </row>
    <row r="4" spans="1:29" x14ac:dyDescent="0.55000000000000004">
      <c r="A4" t="s">
        <v>510</v>
      </c>
      <c r="B4">
        <v>2016</v>
      </c>
      <c r="C4" s="25" t="s">
        <v>46</v>
      </c>
      <c r="D4" s="25">
        <v>19</v>
      </c>
      <c r="E4" s="25" t="s">
        <v>234</v>
      </c>
      <c r="F4" s="150">
        <v>0</v>
      </c>
      <c r="G4" s="151">
        <v>0</v>
      </c>
      <c r="H4" s="159">
        <v>0</v>
      </c>
      <c r="I4" s="159">
        <v>0</v>
      </c>
      <c r="J4" s="159">
        <v>0</v>
      </c>
      <c r="K4" s="159">
        <v>0</v>
      </c>
      <c r="L4" s="159">
        <v>0</v>
      </c>
      <c r="M4" s="159">
        <v>0</v>
      </c>
      <c r="N4" s="159">
        <v>0</v>
      </c>
      <c r="O4" s="159">
        <v>0</v>
      </c>
      <c r="P4" s="159">
        <v>0</v>
      </c>
      <c r="Q4" s="159">
        <v>0</v>
      </c>
      <c r="R4" s="159">
        <v>0</v>
      </c>
      <c r="S4" s="159">
        <v>0</v>
      </c>
      <c r="T4" s="159">
        <v>0</v>
      </c>
      <c r="U4" s="159">
        <v>0</v>
      </c>
      <c r="V4" s="159">
        <v>0</v>
      </c>
      <c r="W4" s="159">
        <v>0</v>
      </c>
      <c r="X4" s="153">
        <v>0</v>
      </c>
      <c r="Y4" s="151">
        <v>7</v>
      </c>
      <c r="Z4" s="151">
        <v>11</v>
      </c>
      <c r="AA4" s="151">
        <v>6</v>
      </c>
      <c r="AB4" s="151">
        <v>0</v>
      </c>
      <c r="AC4" s="141"/>
    </row>
    <row r="5" spans="1:29" x14ac:dyDescent="0.55000000000000004">
      <c r="A5" t="s">
        <v>510</v>
      </c>
      <c r="B5">
        <v>2016</v>
      </c>
      <c r="C5" s="143" t="s">
        <v>46</v>
      </c>
      <c r="D5" s="143">
        <v>24</v>
      </c>
      <c r="E5" s="143" t="s">
        <v>253</v>
      </c>
      <c r="F5" s="146">
        <v>0</v>
      </c>
      <c r="G5" s="147">
        <v>0</v>
      </c>
      <c r="H5" s="147">
        <v>0</v>
      </c>
      <c r="I5" s="147">
        <v>1</v>
      </c>
      <c r="J5" s="147">
        <v>2</v>
      </c>
      <c r="K5" s="147">
        <v>2</v>
      </c>
      <c r="L5" s="147">
        <v>0</v>
      </c>
      <c r="M5" s="147">
        <v>0</v>
      </c>
      <c r="N5" s="147">
        <v>0</v>
      </c>
      <c r="O5" s="147">
        <v>0</v>
      </c>
      <c r="P5" s="147">
        <v>0</v>
      </c>
      <c r="Q5" s="147">
        <v>0</v>
      </c>
      <c r="R5" s="147">
        <v>0</v>
      </c>
      <c r="S5" s="147">
        <v>0</v>
      </c>
      <c r="T5" s="147">
        <v>0</v>
      </c>
      <c r="U5" s="147">
        <v>0</v>
      </c>
      <c r="V5" s="147">
        <v>0</v>
      </c>
      <c r="W5" s="147">
        <v>0</v>
      </c>
      <c r="X5" s="146">
        <v>5</v>
      </c>
      <c r="Y5" s="147">
        <v>0</v>
      </c>
      <c r="Z5" s="147">
        <v>0</v>
      </c>
      <c r="AA5" s="147">
        <v>0</v>
      </c>
      <c r="AB5" s="147">
        <v>1</v>
      </c>
      <c r="AC5" s="141"/>
    </row>
    <row r="6" spans="1:29" x14ac:dyDescent="0.55000000000000004">
      <c r="A6" t="s">
        <v>510</v>
      </c>
      <c r="B6">
        <v>2016</v>
      </c>
      <c r="C6" s="143" t="s">
        <v>46</v>
      </c>
      <c r="D6" s="143">
        <v>26</v>
      </c>
      <c r="E6" s="143" t="s">
        <v>260</v>
      </c>
      <c r="F6" s="146">
        <v>0</v>
      </c>
      <c r="G6" s="147">
        <v>0</v>
      </c>
      <c r="H6" s="147">
        <v>0</v>
      </c>
      <c r="I6" s="147">
        <v>0</v>
      </c>
      <c r="J6" s="147">
        <v>0</v>
      </c>
      <c r="K6" s="147">
        <v>0</v>
      </c>
      <c r="L6" s="147">
        <v>0</v>
      </c>
      <c r="M6" s="147">
        <v>0</v>
      </c>
      <c r="N6" s="147">
        <v>0</v>
      </c>
      <c r="O6" s="147">
        <v>0</v>
      </c>
      <c r="P6" s="147">
        <v>0</v>
      </c>
      <c r="Q6" s="147">
        <v>0</v>
      </c>
      <c r="R6" s="147">
        <v>0</v>
      </c>
      <c r="S6" s="147">
        <v>0</v>
      </c>
      <c r="T6" s="147">
        <v>0</v>
      </c>
      <c r="U6" s="147">
        <v>0</v>
      </c>
      <c r="V6" s="147">
        <v>0</v>
      </c>
      <c r="W6" s="147">
        <v>0</v>
      </c>
      <c r="X6" s="146">
        <v>0</v>
      </c>
      <c r="Y6" s="147">
        <v>0</v>
      </c>
      <c r="Z6" s="147">
        <v>0</v>
      </c>
      <c r="AA6" s="147">
        <v>0</v>
      </c>
      <c r="AB6" s="147">
        <v>0</v>
      </c>
      <c r="AC6" s="141"/>
    </row>
    <row r="7" spans="1:29" x14ac:dyDescent="0.55000000000000004">
      <c r="A7" t="s">
        <v>510</v>
      </c>
      <c r="B7">
        <v>2016</v>
      </c>
      <c r="C7" s="143" t="s">
        <v>46</v>
      </c>
      <c r="D7" s="143">
        <v>27</v>
      </c>
      <c r="E7" s="143" t="s">
        <v>265</v>
      </c>
      <c r="F7" s="155">
        <v>0</v>
      </c>
      <c r="G7" s="147">
        <v>0</v>
      </c>
      <c r="H7" s="147">
        <v>0</v>
      </c>
      <c r="I7" s="147">
        <v>0</v>
      </c>
      <c r="J7" s="147">
        <v>0</v>
      </c>
      <c r="K7" s="147">
        <v>0</v>
      </c>
      <c r="L7" s="147">
        <v>0</v>
      </c>
      <c r="M7" s="147">
        <v>0</v>
      </c>
      <c r="N7" s="147">
        <v>0</v>
      </c>
      <c r="O7" s="147">
        <v>0</v>
      </c>
      <c r="P7" s="147">
        <v>0</v>
      </c>
      <c r="Q7" s="147">
        <v>0</v>
      </c>
      <c r="R7" s="147">
        <v>0</v>
      </c>
      <c r="S7" s="147">
        <v>0</v>
      </c>
      <c r="T7" s="147">
        <v>0</v>
      </c>
      <c r="U7" s="147">
        <v>0</v>
      </c>
      <c r="V7" s="147">
        <v>0</v>
      </c>
      <c r="W7" s="147">
        <v>0</v>
      </c>
      <c r="X7" s="155">
        <v>0</v>
      </c>
      <c r="Y7" s="147">
        <v>2</v>
      </c>
      <c r="Z7" s="156">
        <v>0</v>
      </c>
      <c r="AA7" s="156">
        <v>0</v>
      </c>
      <c r="AB7" s="156">
        <v>0</v>
      </c>
      <c r="AC7" s="141"/>
    </row>
    <row r="8" spans="1:29" x14ac:dyDescent="0.55000000000000004">
      <c r="A8" t="s">
        <v>510</v>
      </c>
      <c r="B8">
        <v>2016</v>
      </c>
      <c r="C8" s="143" t="s">
        <v>46</v>
      </c>
      <c r="D8" s="143">
        <v>29</v>
      </c>
      <c r="E8" s="143" t="s">
        <v>276</v>
      </c>
      <c r="F8" s="155">
        <v>0</v>
      </c>
      <c r="G8" s="147">
        <v>0</v>
      </c>
      <c r="H8" s="147">
        <v>0</v>
      </c>
      <c r="I8" s="147">
        <v>0</v>
      </c>
      <c r="J8" s="147">
        <v>0</v>
      </c>
      <c r="K8" s="147">
        <v>0</v>
      </c>
      <c r="L8" s="147">
        <v>0</v>
      </c>
      <c r="M8" s="147">
        <v>0</v>
      </c>
      <c r="N8" s="156">
        <v>0</v>
      </c>
      <c r="O8" s="156">
        <v>0</v>
      </c>
      <c r="P8" s="156">
        <v>1</v>
      </c>
      <c r="Q8" s="156">
        <v>0</v>
      </c>
      <c r="R8" s="156">
        <v>0</v>
      </c>
      <c r="S8" s="156">
        <v>0</v>
      </c>
      <c r="T8" s="156">
        <v>0</v>
      </c>
      <c r="U8" s="156">
        <v>0</v>
      </c>
      <c r="V8" s="156">
        <v>0</v>
      </c>
      <c r="W8" s="156">
        <v>0</v>
      </c>
      <c r="X8" s="155">
        <v>0</v>
      </c>
      <c r="Y8" s="147">
        <v>0</v>
      </c>
      <c r="Z8" s="147">
        <v>0</v>
      </c>
      <c r="AA8" s="147">
        <v>0</v>
      </c>
      <c r="AB8" s="156">
        <v>0</v>
      </c>
      <c r="AC8" s="141"/>
    </row>
    <row r="9" spans="1:29" x14ac:dyDescent="0.55000000000000004">
      <c r="A9" t="s">
        <v>510</v>
      </c>
      <c r="B9">
        <v>2016</v>
      </c>
      <c r="C9" s="25" t="s">
        <v>46</v>
      </c>
      <c r="D9" s="25">
        <v>31</v>
      </c>
      <c r="E9" s="25" t="s">
        <v>284</v>
      </c>
      <c r="F9" s="153">
        <v>0</v>
      </c>
      <c r="G9" s="159">
        <v>0</v>
      </c>
      <c r="H9" s="159">
        <v>0</v>
      </c>
      <c r="I9" s="159">
        <v>0</v>
      </c>
      <c r="J9" s="159">
        <v>0</v>
      </c>
      <c r="K9" s="159">
        <v>0</v>
      </c>
      <c r="L9" s="159">
        <v>0</v>
      </c>
      <c r="M9" s="159">
        <v>0</v>
      </c>
      <c r="N9" s="159">
        <v>0</v>
      </c>
      <c r="O9" s="159">
        <v>0</v>
      </c>
      <c r="P9" s="151">
        <v>0</v>
      </c>
      <c r="Q9" s="159">
        <v>0</v>
      </c>
      <c r="R9" s="159">
        <v>0</v>
      </c>
      <c r="S9" s="151">
        <v>0</v>
      </c>
      <c r="T9" s="159">
        <v>0</v>
      </c>
      <c r="U9" s="151">
        <v>0</v>
      </c>
      <c r="V9" s="159">
        <v>0</v>
      </c>
      <c r="W9" s="159">
        <v>0</v>
      </c>
      <c r="X9" s="153">
        <v>0</v>
      </c>
      <c r="Y9" s="151">
        <v>0</v>
      </c>
      <c r="Z9" s="159">
        <v>0</v>
      </c>
      <c r="AA9" s="151">
        <v>0</v>
      </c>
      <c r="AB9" s="159">
        <v>0</v>
      </c>
      <c r="AC9" s="141"/>
    </row>
    <row r="10" spans="1:29" x14ac:dyDescent="0.55000000000000004">
      <c r="A10" t="s">
        <v>510</v>
      </c>
      <c r="B10">
        <v>2016</v>
      </c>
      <c r="C10" s="25" t="s">
        <v>46</v>
      </c>
      <c r="D10" s="25">
        <v>61</v>
      </c>
      <c r="E10" s="25" t="s">
        <v>346</v>
      </c>
      <c r="F10" s="150">
        <v>0</v>
      </c>
      <c r="G10" s="151">
        <v>0</v>
      </c>
      <c r="H10" s="151">
        <v>0</v>
      </c>
      <c r="I10" s="151">
        <v>1</v>
      </c>
      <c r="J10" s="151">
        <v>0</v>
      </c>
      <c r="K10" s="151">
        <v>1</v>
      </c>
      <c r="L10" s="151">
        <v>0</v>
      </c>
      <c r="M10" s="151">
        <v>3</v>
      </c>
      <c r="N10" s="151">
        <v>1</v>
      </c>
      <c r="O10" s="151">
        <v>0</v>
      </c>
      <c r="P10" s="151">
        <v>0</v>
      </c>
      <c r="Q10" s="151">
        <v>0</v>
      </c>
      <c r="R10" s="151">
        <v>0</v>
      </c>
      <c r="S10" s="151">
        <v>0</v>
      </c>
      <c r="T10" s="151">
        <v>0</v>
      </c>
      <c r="U10" s="151">
        <v>0</v>
      </c>
      <c r="V10" s="151">
        <v>0</v>
      </c>
      <c r="W10" s="151">
        <v>0</v>
      </c>
      <c r="X10" s="150">
        <v>2</v>
      </c>
      <c r="Y10" s="151">
        <v>10</v>
      </c>
      <c r="Z10" s="151">
        <v>2</v>
      </c>
      <c r="AA10" s="151">
        <v>2</v>
      </c>
      <c r="AB10" s="151">
        <v>0</v>
      </c>
      <c r="AC10" s="141"/>
    </row>
    <row r="11" spans="1:29" x14ac:dyDescent="0.55000000000000004">
      <c r="A11" t="s">
        <v>510</v>
      </c>
      <c r="B11">
        <v>2016</v>
      </c>
      <c r="C11" s="143" t="s">
        <v>46</v>
      </c>
      <c r="D11" s="143">
        <v>63</v>
      </c>
      <c r="E11" s="143" t="s">
        <v>49</v>
      </c>
      <c r="F11" s="155">
        <v>0</v>
      </c>
      <c r="G11" s="156">
        <v>0</v>
      </c>
      <c r="H11" s="156">
        <v>0</v>
      </c>
      <c r="I11" s="156">
        <v>0</v>
      </c>
      <c r="J11" s="156">
        <v>0</v>
      </c>
      <c r="K11" s="156">
        <v>1</v>
      </c>
      <c r="L11" s="156">
        <v>2</v>
      </c>
      <c r="M11" s="156">
        <v>0</v>
      </c>
      <c r="N11" s="156">
        <v>1</v>
      </c>
      <c r="O11" s="156">
        <v>0</v>
      </c>
      <c r="P11" s="156">
        <v>0</v>
      </c>
      <c r="Q11" s="156">
        <v>0</v>
      </c>
      <c r="R11" s="156">
        <v>0</v>
      </c>
      <c r="S11" s="156">
        <v>0</v>
      </c>
      <c r="T11" s="156">
        <v>0</v>
      </c>
      <c r="U11" s="156">
        <v>0</v>
      </c>
      <c r="V11" s="156">
        <v>0</v>
      </c>
      <c r="W11" s="156">
        <v>0</v>
      </c>
      <c r="X11" s="146">
        <v>0</v>
      </c>
      <c r="Y11" s="147">
        <v>0</v>
      </c>
      <c r="Z11" s="156">
        <v>0</v>
      </c>
      <c r="AA11" s="156">
        <v>0</v>
      </c>
      <c r="AB11" s="156">
        <v>0</v>
      </c>
      <c r="AC11" s="141"/>
    </row>
    <row r="12" spans="1:29" x14ac:dyDescent="0.55000000000000004">
      <c r="A12" t="s">
        <v>510</v>
      </c>
      <c r="B12">
        <v>2016</v>
      </c>
      <c r="C12" s="143" t="s">
        <v>46</v>
      </c>
      <c r="D12" s="143">
        <v>64</v>
      </c>
      <c r="E12" s="143" t="s">
        <v>50</v>
      </c>
      <c r="F12" s="146">
        <v>1</v>
      </c>
      <c r="G12" s="156">
        <v>0</v>
      </c>
      <c r="H12" s="156">
        <v>0</v>
      </c>
      <c r="I12" s="156">
        <v>0</v>
      </c>
      <c r="J12" s="156">
        <v>0</v>
      </c>
      <c r="K12" s="156">
        <v>0</v>
      </c>
      <c r="L12" s="156">
        <v>1</v>
      </c>
      <c r="M12" s="156">
        <v>1</v>
      </c>
      <c r="N12" s="156">
        <v>1</v>
      </c>
      <c r="O12" s="156">
        <v>1</v>
      </c>
      <c r="P12" s="156">
        <v>0</v>
      </c>
      <c r="Q12" s="156">
        <v>0</v>
      </c>
      <c r="R12" s="156">
        <v>0</v>
      </c>
      <c r="S12" s="156">
        <v>0</v>
      </c>
      <c r="T12" s="156">
        <v>0</v>
      </c>
      <c r="U12" s="156">
        <v>0</v>
      </c>
      <c r="V12" s="156">
        <v>0</v>
      </c>
      <c r="W12" s="156">
        <v>0</v>
      </c>
      <c r="X12" s="146">
        <v>0</v>
      </c>
      <c r="Y12" s="147">
        <v>6</v>
      </c>
      <c r="Z12" s="147">
        <v>0</v>
      </c>
      <c r="AA12" s="147">
        <v>0</v>
      </c>
      <c r="AB12" s="147">
        <v>1</v>
      </c>
      <c r="AC12" s="141"/>
    </row>
    <row r="13" spans="1:29" x14ac:dyDescent="0.55000000000000004">
      <c r="A13" t="s">
        <v>510</v>
      </c>
      <c r="B13">
        <v>2016</v>
      </c>
      <c r="C13" s="143" t="s">
        <v>46</v>
      </c>
      <c r="D13" s="143">
        <v>65</v>
      </c>
      <c r="E13" s="143" t="s">
        <v>51</v>
      </c>
      <c r="F13" s="155">
        <v>0</v>
      </c>
      <c r="G13" s="156">
        <v>0</v>
      </c>
      <c r="H13" s="156">
        <v>0</v>
      </c>
      <c r="I13" s="156">
        <v>0</v>
      </c>
      <c r="J13" s="156">
        <v>0</v>
      </c>
      <c r="K13" s="156">
        <v>0</v>
      </c>
      <c r="L13" s="156">
        <v>2</v>
      </c>
      <c r="M13" s="156">
        <v>2</v>
      </c>
      <c r="N13" s="156">
        <v>0</v>
      </c>
      <c r="O13" s="156">
        <v>0</v>
      </c>
      <c r="P13" s="156">
        <v>0</v>
      </c>
      <c r="Q13" s="156">
        <v>0</v>
      </c>
      <c r="R13" s="156">
        <v>0</v>
      </c>
      <c r="S13" s="156">
        <v>0</v>
      </c>
      <c r="T13" s="156">
        <v>0</v>
      </c>
      <c r="U13" s="156">
        <v>0</v>
      </c>
      <c r="V13" s="156">
        <v>0</v>
      </c>
      <c r="W13" s="156">
        <v>0</v>
      </c>
      <c r="X13" s="146">
        <v>2</v>
      </c>
      <c r="Y13" s="147">
        <v>1</v>
      </c>
      <c r="Z13" s="147">
        <v>0</v>
      </c>
      <c r="AA13" s="147">
        <v>0</v>
      </c>
      <c r="AB13" s="147">
        <v>0</v>
      </c>
      <c r="AC13" s="141"/>
    </row>
    <row r="14" spans="1:29" x14ac:dyDescent="0.55000000000000004">
      <c r="A14" t="s">
        <v>510</v>
      </c>
      <c r="B14">
        <v>2016</v>
      </c>
      <c r="C14" s="25" t="s">
        <v>46</v>
      </c>
      <c r="D14" s="25">
        <v>66</v>
      </c>
      <c r="E14" s="25" t="s">
        <v>52</v>
      </c>
      <c r="F14" s="150">
        <v>0</v>
      </c>
      <c r="G14" s="151">
        <v>0</v>
      </c>
      <c r="H14" s="151">
        <v>0</v>
      </c>
      <c r="I14" s="151">
        <v>0</v>
      </c>
      <c r="J14" s="151">
        <v>0</v>
      </c>
      <c r="K14" s="151">
        <v>0</v>
      </c>
      <c r="L14" s="151">
        <v>0</v>
      </c>
      <c r="M14" s="151">
        <v>0</v>
      </c>
      <c r="N14" s="151">
        <v>0</v>
      </c>
      <c r="O14" s="151">
        <v>0</v>
      </c>
      <c r="P14" s="151">
        <v>0</v>
      </c>
      <c r="Q14" s="151">
        <v>0</v>
      </c>
      <c r="R14" s="151">
        <v>0</v>
      </c>
      <c r="S14" s="151">
        <v>0</v>
      </c>
      <c r="T14" s="151">
        <v>0</v>
      </c>
      <c r="U14" s="151">
        <v>0</v>
      </c>
      <c r="V14" s="151">
        <v>0</v>
      </c>
      <c r="W14" s="151">
        <v>0</v>
      </c>
      <c r="X14" s="150">
        <v>0</v>
      </c>
      <c r="Y14" s="151">
        <v>0</v>
      </c>
      <c r="Z14" s="151">
        <v>0</v>
      </c>
      <c r="AA14" s="151">
        <v>1</v>
      </c>
      <c r="AB14" s="151">
        <v>0</v>
      </c>
      <c r="AC14" s="141"/>
    </row>
    <row r="15" spans="1:29" x14ac:dyDescent="0.55000000000000004">
      <c r="A15" t="s">
        <v>510</v>
      </c>
      <c r="B15">
        <v>2016</v>
      </c>
      <c r="C15" s="25" t="s">
        <v>46</v>
      </c>
      <c r="D15" s="25">
        <v>67</v>
      </c>
      <c r="E15" s="25" t="s">
        <v>53</v>
      </c>
      <c r="F15" s="153">
        <v>0</v>
      </c>
      <c r="G15" s="159">
        <v>1</v>
      </c>
      <c r="H15" s="151">
        <v>0</v>
      </c>
      <c r="I15" s="151">
        <v>0</v>
      </c>
      <c r="J15" s="151">
        <v>2</v>
      </c>
      <c r="K15" s="151">
        <v>0</v>
      </c>
      <c r="L15" s="151">
        <v>1</v>
      </c>
      <c r="M15" s="151">
        <v>0</v>
      </c>
      <c r="N15" s="151">
        <v>0</v>
      </c>
      <c r="O15" s="151">
        <v>0</v>
      </c>
      <c r="P15" s="151">
        <v>1</v>
      </c>
      <c r="Q15" s="151">
        <v>0</v>
      </c>
      <c r="R15" s="151">
        <v>0</v>
      </c>
      <c r="S15" s="151">
        <v>0</v>
      </c>
      <c r="T15" s="151">
        <v>0</v>
      </c>
      <c r="U15" s="151">
        <v>0</v>
      </c>
      <c r="V15" s="151">
        <v>0</v>
      </c>
      <c r="W15" s="151">
        <v>0</v>
      </c>
      <c r="X15" s="150">
        <v>0</v>
      </c>
      <c r="Y15" s="151">
        <v>0</v>
      </c>
      <c r="Z15" s="151">
        <v>0</v>
      </c>
      <c r="AA15" s="159">
        <v>0</v>
      </c>
      <c r="AB15" s="159">
        <v>0</v>
      </c>
      <c r="AC15" s="141"/>
    </row>
    <row r="16" spans="1:29" x14ac:dyDescent="0.55000000000000004">
      <c r="D16" s="14"/>
      <c r="E16" s="142"/>
      <c r="F16" s="142"/>
      <c r="G16" s="160"/>
      <c r="H16" s="160"/>
      <c r="I16" s="160"/>
      <c r="J16" s="160"/>
      <c r="K16" s="160"/>
      <c r="L16" s="160"/>
      <c r="M16" s="160"/>
      <c r="N16" s="160"/>
      <c r="O16" s="160"/>
      <c r="P16" s="160"/>
      <c r="Q16" s="160"/>
      <c r="R16" s="160"/>
      <c r="S16" s="160"/>
      <c r="T16" s="160"/>
      <c r="U16" s="160"/>
      <c r="V16" s="160"/>
      <c r="W16" s="160"/>
      <c r="X16" s="161"/>
      <c r="Y16" s="161"/>
      <c r="Z16" s="160"/>
      <c r="AA16" s="160"/>
      <c r="AB16" s="160"/>
      <c r="AC16" s="142"/>
    </row>
    <row r="17" spans="4:29" x14ac:dyDescent="0.55000000000000004">
      <c r="D17" s="14"/>
      <c r="E17" s="142"/>
      <c r="F17" s="142"/>
      <c r="G17" s="160"/>
      <c r="H17" s="160"/>
      <c r="I17" s="160"/>
      <c r="J17" s="160"/>
      <c r="K17" s="160"/>
      <c r="L17" s="160"/>
      <c r="M17" s="160"/>
      <c r="N17" s="160"/>
      <c r="O17" s="160"/>
      <c r="P17" s="160"/>
      <c r="Q17" s="160"/>
      <c r="R17" s="160"/>
      <c r="S17" s="160"/>
      <c r="T17" s="160"/>
      <c r="U17" s="160"/>
      <c r="V17" s="160"/>
      <c r="W17" s="160"/>
      <c r="X17" s="161"/>
      <c r="Y17" s="161"/>
      <c r="Z17" s="160"/>
      <c r="AA17" s="160"/>
      <c r="AB17" s="160"/>
      <c r="AC17" s="142"/>
    </row>
    <row r="18" spans="4:29" x14ac:dyDescent="0.55000000000000004">
      <c r="D18" s="14"/>
      <c r="E18" s="142"/>
      <c r="F18" s="142"/>
      <c r="G18" s="160"/>
      <c r="H18" s="160"/>
      <c r="I18" s="160"/>
      <c r="J18" s="160"/>
      <c r="K18" s="160"/>
      <c r="L18" s="160"/>
      <c r="M18" s="160"/>
      <c r="N18" s="160"/>
      <c r="O18" s="160"/>
      <c r="P18" s="160"/>
      <c r="Q18" s="160"/>
      <c r="R18" s="160"/>
      <c r="S18" s="160"/>
      <c r="T18" s="160"/>
      <c r="U18" s="160"/>
      <c r="V18" s="160"/>
      <c r="W18" s="160"/>
      <c r="X18" s="161"/>
      <c r="Y18" s="161"/>
      <c r="Z18" s="160"/>
      <c r="AA18" s="160"/>
      <c r="AB18" s="160"/>
      <c r="AC18" s="142"/>
    </row>
    <row r="19" spans="4:29" x14ac:dyDescent="0.55000000000000004">
      <c r="D19" s="14"/>
      <c r="E19" s="142"/>
      <c r="F19" s="142"/>
      <c r="G19" s="160"/>
      <c r="H19" s="160"/>
      <c r="I19" s="160"/>
      <c r="J19" s="160"/>
      <c r="K19" s="160"/>
      <c r="L19" s="160"/>
      <c r="M19" s="160"/>
      <c r="N19" s="160"/>
      <c r="O19" s="160"/>
      <c r="P19" s="160"/>
      <c r="Q19" s="160"/>
      <c r="R19" s="160"/>
      <c r="S19" s="160"/>
      <c r="T19" s="160"/>
      <c r="U19" s="160"/>
      <c r="V19" s="160"/>
      <c r="W19" s="160"/>
      <c r="X19" s="161"/>
      <c r="Y19" s="161"/>
      <c r="Z19" s="160"/>
      <c r="AA19" s="160"/>
      <c r="AB19" s="160"/>
      <c r="AC19" s="1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9"/>
  <sheetViews>
    <sheetView workbookViewId="0">
      <selection activeCell="E1" sqref="E1"/>
    </sheetView>
  </sheetViews>
  <sheetFormatPr defaultRowHeight="14.4" x14ac:dyDescent="0.55000000000000004"/>
  <cols>
    <col min="3" max="3" width="20" customWidth="1"/>
    <col min="6" max="6" width="5.26171875" customWidth="1"/>
    <col min="7" max="7" width="5.578125" customWidth="1"/>
    <col min="8" max="8" width="5.41796875" customWidth="1"/>
    <col min="9" max="9" width="5.68359375" customWidth="1"/>
    <col min="10" max="10" width="6" customWidth="1"/>
    <col min="11" max="11" width="5.83984375" customWidth="1"/>
    <col min="12" max="12" width="5.68359375" customWidth="1"/>
    <col min="13" max="13" width="5.578125" customWidth="1"/>
    <col min="14" max="15" width="5.68359375" customWidth="1"/>
    <col min="16" max="16" width="5.26171875" customWidth="1"/>
    <col min="17" max="17" width="5.41796875" customWidth="1"/>
    <col min="18" max="18" width="5.26171875" customWidth="1"/>
    <col min="19" max="19" width="5.578125" customWidth="1"/>
    <col min="20" max="20" width="5.68359375" customWidth="1"/>
    <col min="21" max="21" width="5.26171875" customWidth="1"/>
    <col min="22" max="22" width="5.578125" customWidth="1"/>
    <col min="23" max="23" width="5.26171875" customWidth="1"/>
  </cols>
  <sheetData>
    <row r="1" spans="1:29" ht="37.799999999999997" x14ac:dyDescent="0.55000000000000004">
      <c r="A1" t="s">
        <v>511</v>
      </c>
      <c r="B1" t="s">
        <v>508</v>
      </c>
      <c r="C1" s="168" t="s">
        <v>505</v>
      </c>
      <c r="D1" s="168" t="s">
        <v>506</v>
      </c>
      <c r="E1" s="87" t="s">
        <v>139</v>
      </c>
      <c r="F1" s="3" t="s">
        <v>38</v>
      </c>
      <c r="G1" s="5" t="s">
        <v>39</v>
      </c>
      <c r="H1" s="2" t="s">
        <v>40</v>
      </c>
      <c r="I1" s="2" t="s">
        <v>41</v>
      </c>
      <c r="J1" s="2" t="s">
        <v>42</v>
      </c>
      <c r="K1" s="139" t="s">
        <v>20</v>
      </c>
      <c r="L1" s="139" t="s">
        <v>21</v>
      </c>
      <c r="M1" s="139" t="s">
        <v>22</v>
      </c>
      <c r="N1" s="139" t="s">
        <v>23</v>
      </c>
      <c r="O1" s="139" t="s">
        <v>24</v>
      </c>
      <c r="P1" s="139" t="s">
        <v>25</v>
      </c>
      <c r="Q1" s="139" t="s">
        <v>26</v>
      </c>
      <c r="R1" s="139" t="s">
        <v>27</v>
      </c>
      <c r="S1" s="139" t="s">
        <v>28</v>
      </c>
      <c r="T1" s="139" t="s">
        <v>43</v>
      </c>
      <c r="U1" s="139" t="s">
        <v>30</v>
      </c>
      <c r="V1" s="139" t="s">
        <v>31</v>
      </c>
      <c r="W1" s="4" t="s">
        <v>32</v>
      </c>
      <c r="X1" s="3" t="s">
        <v>44</v>
      </c>
      <c r="Y1" s="2" t="s">
        <v>45</v>
      </c>
      <c r="Z1" s="139" t="s">
        <v>35</v>
      </c>
      <c r="AA1" s="139" t="s">
        <v>36</v>
      </c>
      <c r="AB1" s="4" t="s">
        <v>37</v>
      </c>
      <c r="AC1" s="141"/>
    </row>
    <row r="2" spans="1:29" x14ac:dyDescent="0.55000000000000004">
      <c r="A2" t="s">
        <v>509</v>
      </c>
      <c r="B2">
        <v>2015</v>
      </c>
      <c r="C2" s="143" t="s">
        <v>46</v>
      </c>
      <c r="D2" s="143">
        <v>7</v>
      </c>
      <c r="E2" s="143" t="s">
        <v>504</v>
      </c>
      <c r="F2" s="146">
        <v>0</v>
      </c>
      <c r="G2" s="147">
        <v>0</v>
      </c>
      <c r="H2" s="147">
        <v>0</v>
      </c>
      <c r="I2" s="147">
        <v>0</v>
      </c>
      <c r="J2" s="147">
        <v>0</v>
      </c>
      <c r="K2" s="147">
        <v>0</v>
      </c>
      <c r="L2" s="147">
        <v>0</v>
      </c>
      <c r="M2" s="147">
        <v>0</v>
      </c>
      <c r="N2" s="147">
        <v>0</v>
      </c>
      <c r="O2" s="147">
        <v>1</v>
      </c>
      <c r="P2" s="147">
        <v>1</v>
      </c>
      <c r="Q2" s="147">
        <v>1</v>
      </c>
      <c r="R2" s="147">
        <v>0</v>
      </c>
      <c r="S2" s="147">
        <v>0</v>
      </c>
      <c r="T2" s="147">
        <v>0</v>
      </c>
      <c r="U2" s="147">
        <v>0</v>
      </c>
      <c r="V2" s="147">
        <v>0</v>
      </c>
      <c r="W2" s="147">
        <v>0</v>
      </c>
      <c r="X2" s="146">
        <v>6</v>
      </c>
      <c r="Y2" s="147">
        <v>3</v>
      </c>
      <c r="Z2" s="147">
        <v>0</v>
      </c>
      <c r="AA2" s="147">
        <v>0</v>
      </c>
      <c r="AB2" s="147">
        <v>0</v>
      </c>
      <c r="AC2" s="141"/>
    </row>
    <row r="3" spans="1:29" x14ac:dyDescent="0.55000000000000004">
      <c r="A3" t="s">
        <v>509</v>
      </c>
      <c r="B3">
        <v>2015</v>
      </c>
      <c r="C3" s="25" t="s">
        <v>46</v>
      </c>
      <c r="D3" s="25">
        <v>10</v>
      </c>
      <c r="E3" s="25" t="s">
        <v>196</v>
      </c>
      <c r="F3" s="150">
        <v>11</v>
      </c>
      <c r="G3" s="151">
        <v>1</v>
      </c>
      <c r="H3" s="159">
        <v>0</v>
      </c>
      <c r="I3" s="159">
        <v>0</v>
      </c>
      <c r="J3" s="159">
        <v>1</v>
      </c>
      <c r="K3" s="159">
        <v>0</v>
      </c>
      <c r="L3" s="159">
        <v>0</v>
      </c>
      <c r="M3" s="159">
        <v>0</v>
      </c>
      <c r="N3" s="151">
        <v>0</v>
      </c>
      <c r="O3" s="159">
        <v>1</v>
      </c>
      <c r="P3" s="159">
        <v>0</v>
      </c>
      <c r="Q3" s="159">
        <v>0</v>
      </c>
      <c r="R3" s="159">
        <v>0</v>
      </c>
      <c r="S3" s="159">
        <v>0</v>
      </c>
      <c r="T3" s="159">
        <v>0</v>
      </c>
      <c r="U3" s="159">
        <v>0</v>
      </c>
      <c r="V3" s="159">
        <v>0</v>
      </c>
      <c r="W3" s="159">
        <v>0</v>
      </c>
      <c r="X3" s="150">
        <v>5</v>
      </c>
      <c r="Y3" s="151">
        <v>3</v>
      </c>
      <c r="Z3" s="151">
        <v>7</v>
      </c>
      <c r="AA3" s="151">
        <v>17</v>
      </c>
      <c r="AB3" s="151">
        <v>39</v>
      </c>
      <c r="AC3" s="141"/>
    </row>
    <row r="4" spans="1:29" x14ac:dyDescent="0.55000000000000004">
      <c r="A4" t="s">
        <v>509</v>
      </c>
      <c r="B4">
        <v>2015</v>
      </c>
      <c r="C4" s="25" t="s">
        <v>46</v>
      </c>
      <c r="D4" s="25">
        <v>19</v>
      </c>
      <c r="E4" s="25" t="s">
        <v>234</v>
      </c>
      <c r="F4" s="150">
        <v>0</v>
      </c>
      <c r="G4" s="151">
        <v>0</v>
      </c>
      <c r="H4" s="159">
        <v>0</v>
      </c>
      <c r="I4" s="159">
        <v>0</v>
      </c>
      <c r="J4" s="159">
        <v>0</v>
      </c>
      <c r="K4" s="159">
        <v>0</v>
      </c>
      <c r="L4" s="159">
        <v>0</v>
      </c>
      <c r="M4" s="159">
        <v>0</v>
      </c>
      <c r="N4" s="159">
        <v>0</v>
      </c>
      <c r="O4" s="159">
        <v>0</v>
      </c>
      <c r="P4" s="159">
        <v>0</v>
      </c>
      <c r="Q4" s="159">
        <v>0</v>
      </c>
      <c r="R4" s="159">
        <v>0</v>
      </c>
      <c r="S4" s="159">
        <v>0</v>
      </c>
      <c r="T4" s="159">
        <v>0</v>
      </c>
      <c r="U4" s="159">
        <v>0</v>
      </c>
      <c r="V4" s="159">
        <v>0</v>
      </c>
      <c r="W4" s="159">
        <v>0</v>
      </c>
      <c r="X4" s="153">
        <v>0</v>
      </c>
      <c r="Y4" s="151">
        <v>5</v>
      </c>
      <c r="Z4" s="151">
        <v>13</v>
      </c>
      <c r="AA4" s="151">
        <v>18</v>
      </c>
      <c r="AB4" s="151">
        <v>5</v>
      </c>
      <c r="AC4" s="141"/>
    </row>
    <row r="5" spans="1:29" x14ac:dyDescent="0.55000000000000004">
      <c r="A5" t="s">
        <v>509</v>
      </c>
      <c r="B5">
        <v>2015</v>
      </c>
      <c r="C5" s="143" t="s">
        <v>46</v>
      </c>
      <c r="D5" s="143">
        <v>24</v>
      </c>
      <c r="E5" s="143" t="s">
        <v>253</v>
      </c>
      <c r="F5" s="146">
        <v>0</v>
      </c>
      <c r="G5" s="147">
        <v>0</v>
      </c>
      <c r="H5" s="147">
        <v>0</v>
      </c>
      <c r="I5" s="147">
        <v>0</v>
      </c>
      <c r="J5" s="147">
        <v>0</v>
      </c>
      <c r="K5" s="147">
        <v>0</v>
      </c>
      <c r="L5" s="147">
        <v>0</v>
      </c>
      <c r="M5" s="147">
        <v>0</v>
      </c>
      <c r="N5" s="147">
        <v>0</v>
      </c>
      <c r="O5" s="147">
        <v>2</v>
      </c>
      <c r="P5" s="147">
        <v>1</v>
      </c>
      <c r="Q5" s="147">
        <v>1</v>
      </c>
      <c r="R5" s="147">
        <v>0</v>
      </c>
      <c r="S5" s="147">
        <v>0</v>
      </c>
      <c r="T5" s="147">
        <v>0</v>
      </c>
      <c r="U5" s="147">
        <v>0</v>
      </c>
      <c r="V5" s="147">
        <v>0</v>
      </c>
      <c r="W5" s="147">
        <v>0</v>
      </c>
      <c r="X5" s="146">
        <v>21</v>
      </c>
      <c r="Y5" s="147">
        <v>1</v>
      </c>
      <c r="Z5" s="147">
        <v>0</v>
      </c>
      <c r="AA5" s="147">
        <v>0</v>
      </c>
      <c r="AB5" s="147">
        <v>0</v>
      </c>
      <c r="AC5" s="141"/>
    </row>
    <row r="6" spans="1:29" x14ac:dyDescent="0.55000000000000004">
      <c r="A6" t="s">
        <v>509</v>
      </c>
      <c r="B6">
        <v>2015</v>
      </c>
      <c r="C6" s="143" t="s">
        <v>46</v>
      </c>
      <c r="D6" s="143">
        <v>26</v>
      </c>
      <c r="E6" s="143" t="s">
        <v>260</v>
      </c>
      <c r="F6" s="146">
        <v>0</v>
      </c>
      <c r="G6" s="147">
        <v>0</v>
      </c>
      <c r="H6" s="147">
        <v>0</v>
      </c>
      <c r="I6" s="147">
        <v>0</v>
      </c>
      <c r="J6" s="147">
        <v>0</v>
      </c>
      <c r="K6" s="147">
        <v>1</v>
      </c>
      <c r="L6" s="147">
        <v>1</v>
      </c>
      <c r="M6" s="147">
        <v>0</v>
      </c>
      <c r="N6" s="147">
        <v>1</v>
      </c>
      <c r="O6" s="147">
        <v>0</v>
      </c>
      <c r="P6" s="147">
        <v>1</v>
      </c>
      <c r="Q6" s="147">
        <v>0</v>
      </c>
      <c r="R6" s="147">
        <v>1</v>
      </c>
      <c r="S6" s="147">
        <v>0</v>
      </c>
      <c r="T6" s="147">
        <v>0</v>
      </c>
      <c r="U6" s="147">
        <v>0</v>
      </c>
      <c r="V6" s="147">
        <v>0</v>
      </c>
      <c r="W6" s="147">
        <v>0</v>
      </c>
      <c r="X6" s="146">
        <v>1</v>
      </c>
      <c r="Y6" s="147">
        <v>0</v>
      </c>
      <c r="Z6" s="147">
        <v>1</v>
      </c>
      <c r="AA6" s="147">
        <v>0</v>
      </c>
      <c r="AB6" s="147">
        <v>0</v>
      </c>
      <c r="AC6" s="141"/>
    </row>
    <row r="7" spans="1:29" x14ac:dyDescent="0.55000000000000004">
      <c r="A7" t="s">
        <v>509</v>
      </c>
      <c r="B7">
        <v>2015</v>
      </c>
      <c r="C7" s="143" t="s">
        <v>46</v>
      </c>
      <c r="D7" s="143">
        <v>27</v>
      </c>
      <c r="E7" s="143" t="s">
        <v>265</v>
      </c>
      <c r="F7" s="155">
        <v>0</v>
      </c>
      <c r="G7" s="147">
        <v>0</v>
      </c>
      <c r="H7" s="147">
        <v>0</v>
      </c>
      <c r="I7" s="147">
        <v>0</v>
      </c>
      <c r="J7" s="147">
        <v>0</v>
      </c>
      <c r="K7" s="147">
        <v>0</v>
      </c>
      <c r="L7" s="147">
        <v>0</v>
      </c>
      <c r="M7" s="147">
        <v>0</v>
      </c>
      <c r="N7" s="147">
        <v>1</v>
      </c>
      <c r="O7" s="147">
        <v>0</v>
      </c>
      <c r="P7" s="147">
        <v>1</v>
      </c>
      <c r="Q7" s="147">
        <v>0</v>
      </c>
      <c r="R7" s="147">
        <v>0</v>
      </c>
      <c r="S7" s="147">
        <v>0</v>
      </c>
      <c r="T7" s="147">
        <v>0</v>
      </c>
      <c r="U7" s="147">
        <v>0</v>
      </c>
      <c r="V7" s="147">
        <v>0</v>
      </c>
      <c r="W7" s="147">
        <v>0</v>
      </c>
      <c r="X7" s="155">
        <v>0</v>
      </c>
      <c r="Y7" s="147">
        <v>4</v>
      </c>
      <c r="Z7" s="156">
        <v>2</v>
      </c>
      <c r="AA7" s="156">
        <v>0</v>
      </c>
      <c r="AB7" s="156">
        <v>0</v>
      </c>
      <c r="AC7" s="141"/>
    </row>
    <row r="8" spans="1:29" x14ac:dyDescent="0.55000000000000004">
      <c r="A8" t="s">
        <v>509</v>
      </c>
      <c r="B8">
        <v>2015</v>
      </c>
      <c r="C8" s="143" t="s">
        <v>46</v>
      </c>
      <c r="D8" s="143">
        <v>29</v>
      </c>
      <c r="E8" s="143" t="s">
        <v>276</v>
      </c>
      <c r="F8" s="155">
        <v>0</v>
      </c>
      <c r="G8" s="147">
        <v>0</v>
      </c>
      <c r="H8" s="147">
        <v>0</v>
      </c>
      <c r="I8" s="147">
        <v>0</v>
      </c>
      <c r="J8" s="147">
        <v>1</v>
      </c>
      <c r="K8" s="147">
        <v>0</v>
      </c>
      <c r="L8" s="147">
        <v>1</v>
      </c>
      <c r="M8" s="147">
        <v>1</v>
      </c>
      <c r="N8" s="156">
        <v>0</v>
      </c>
      <c r="O8" s="156">
        <v>0</v>
      </c>
      <c r="P8" s="156">
        <v>0</v>
      </c>
      <c r="Q8" s="156">
        <v>0</v>
      </c>
      <c r="R8" s="156">
        <v>0</v>
      </c>
      <c r="S8" s="156">
        <v>0</v>
      </c>
      <c r="T8" s="156">
        <v>0</v>
      </c>
      <c r="U8" s="156">
        <v>0</v>
      </c>
      <c r="V8" s="156">
        <v>0</v>
      </c>
      <c r="W8" s="156">
        <v>0</v>
      </c>
      <c r="X8" s="155">
        <v>0</v>
      </c>
      <c r="Y8" s="147">
        <v>3</v>
      </c>
      <c r="Z8" s="147">
        <v>1</v>
      </c>
      <c r="AA8" s="147">
        <v>2</v>
      </c>
      <c r="AB8" s="156">
        <v>0</v>
      </c>
      <c r="AC8" s="141"/>
    </row>
    <row r="9" spans="1:29" x14ac:dyDescent="0.55000000000000004">
      <c r="A9" t="s">
        <v>509</v>
      </c>
      <c r="B9">
        <v>2015</v>
      </c>
      <c r="C9" s="25" t="s">
        <v>46</v>
      </c>
      <c r="D9" s="25">
        <v>31</v>
      </c>
      <c r="E9" s="25" t="s">
        <v>284</v>
      </c>
      <c r="F9" s="153">
        <v>0</v>
      </c>
      <c r="G9" s="159">
        <v>0</v>
      </c>
      <c r="H9" s="159">
        <v>0</v>
      </c>
      <c r="I9" s="159">
        <v>0</v>
      </c>
      <c r="J9" s="159">
        <v>0</v>
      </c>
      <c r="K9" s="159">
        <v>0</v>
      </c>
      <c r="L9" s="159">
        <v>0</v>
      </c>
      <c r="M9" s="159">
        <v>0</v>
      </c>
      <c r="N9" s="159">
        <v>0</v>
      </c>
      <c r="O9" s="159">
        <v>0</v>
      </c>
      <c r="P9" s="151">
        <v>1</v>
      </c>
      <c r="Q9" s="159">
        <v>0</v>
      </c>
      <c r="R9" s="159">
        <v>0</v>
      </c>
      <c r="S9" s="151">
        <v>1</v>
      </c>
      <c r="T9" s="159">
        <v>0</v>
      </c>
      <c r="U9" s="151">
        <v>1</v>
      </c>
      <c r="V9" s="159">
        <v>0</v>
      </c>
      <c r="W9" s="159">
        <v>0</v>
      </c>
      <c r="X9" s="153">
        <v>0</v>
      </c>
      <c r="Y9" s="151">
        <v>1</v>
      </c>
      <c r="Z9" s="159">
        <v>1</v>
      </c>
      <c r="AA9" s="151">
        <v>2</v>
      </c>
      <c r="AB9" s="159">
        <v>0</v>
      </c>
      <c r="AC9" s="141"/>
    </row>
    <row r="10" spans="1:29" x14ac:dyDescent="0.55000000000000004">
      <c r="A10" t="s">
        <v>509</v>
      </c>
      <c r="B10">
        <v>2015</v>
      </c>
      <c r="C10" s="25" t="s">
        <v>46</v>
      </c>
      <c r="D10" s="25">
        <v>61</v>
      </c>
      <c r="E10" s="25" t="s">
        <v>346</v>
      </c>
      <c r="F10" s="150">
        <v>2</v>
      </c>
      <c r="G10" s="151">
        <v>4</v>
      </c>
      <c r="H10" s="151">
        <v>0</v>
      </c>
      <c r="I10" s="151">
        <v>0</v>
      </c>
      <c r="J10" s="151">
        <v>0</v>
      </c>
      <c r="K10" s="151">
        <v>0</v>
      </c>
      <c r="L10" s="151">
        <v>0</v>
      </c>
      <c r="M10" s="151">
        <v>1</v>
      </c>
      <c r="N10" s="151">
        <v>0</v>
      </c>
      <c r="O10" s="151">
        <v>0</v>
      </c>
      <c r="P10" s="151">
        <v>2</v>
      </c>
      <c r="Q10" s="151">
        <v>0</v>
      </c>
      <c r="R10" s="151">
        <v>0</v>
      </c>
      <c r="S10" s="151">
        <v>0</v>
      </c>
      <c r="T10" s="151">
        <v>0</v>
      </c>
      <c r="U10" s="151">
        <v>0</v>
      </c>
      <c r="V10" s="151">
        <v>0</v>
      </c>
      <c r="W10" s="151">
        <v>0</v>
      </c>
      <c r="X10" s="150">
        <v>0</v>
      </c>
      <c r="Y10" s="151">
        <v>0</v>
      </c>
      <c r="Z10" s="151">
        <v>1</v>
      </c>
      <c r="AA10" s="151">
        <v>3</v>
      </c>
      <c r="AB10" s="151">
        <v>2</v>
      </c>
      <c r="AC10" s="141"/>
    </row>
    <row r="11" spans="1:29" x14ac:dyDescent="0.55000000000000004">
      <c r="A11" t="s">
        <v>509</v>
      </c>
      <c r="B11">
        <v>2015</v>
      </c>
      <c r="C11" s="143" t="s">
        <v>46</v>
      </c>
      <c r="D11" s="143">
        <v>63</v>
      </c>
      <c r="E11" s="143" t="s">
        <v>49</v>
      </c>
      <c r="F11" s="155">
        <v>0</v>
      </c>
      <c r="G11" s="156">
        <v>0</v>
      </c>
      <c r="H11" s="156">
        <v>0</v>
      </c>
      <c r="I11" s="156">
        <v>0</v>
      </c>
      <c r="J11" s="156">
        <v>0</v>
      </c>
      <c r="K11" s="156">
        <v>0</v>
      </c>
      <c r="L11" s="156">
        <v>0</v>
      </c>
      <c r="M11" s="156">
        <v>0</v>
      </c>
      <c r="N11" s="156">
        <v>0</v>
      </c>
      <c r="O11" s="156">
        <v>0</v>
      </c>
      <c r="P11" s="156">
        <v>0</v>
      </c>
      <c r="Q11" s="156">
        <v>0</v>
      </c>
      <c r="R11" s="156">
        <v>0</v>
      </c>
      <c r="S11" s="156">
        <v>0</v>
      </c>
      <c r="T11" s="156">
        <v>0</v>
      </c>
      <c r="U11" s="156">
        <v>0</v>
      </c>
      <c r="V11" s="156">
        <v>0</v>
      </c>
      <c r="W11" s="156">
        <v>0</v>
      </c>
      <c r="X11" s="146">
        <v>34</v>
      </c>
      <c r="Y11" s="147">
        <v>27</v>
      </c>
      <c r="Z11" s="156">
        <v>0</v>
      </c>
      <c r="AA11" s="156">
        <v>0</v>
      </c>
      <c r="AB11" s="156">
        <v>0</v>
      </c>
      <c r="AC11" s="141"/>
    </row>
    <row r="12" spans="1:29" x14ac:dyDescent="0.55000000000000004">
      <c r="A12" t="s">
        <v>509</v>
      </c>
      <c r="B12">
        <v>2015</v>
      </c>
      <c r="C12" s="143" t="s">
        <v>46</v>
      </c>
      <c r="D12" s="143">
        <v>64</v>
      </c>
      <c r="E12" s="143" t="s">
        <v>50</v>
      </c>
      <c r="F12" s="146">
        <v>0</v>
      </c>
      <c r="G12" s="156">
        <v>0</v>
      </c>
      <c r="H12" s="156">
        <v>0</v>
      </c>
      <c r="I12" s="156">
        <v>0</v>
      </c>
      <c r="J12" s="156">
        <v>0</v>
      </c>
      <c r="K12" s="156">
        <v>0</v>
      </c>
      <c r="L12" s="156">
        <v>0</v>
      </c>
      <c r="M12" s="156">
        <v>0</v>
      </c>
      <c r="N12" s="156">
        <v>0</v>
      </c>
      <c r="O12" s="156">
        <v>0</v>
      </c>
      <c r="P12" s="156">
        <v>0</v>
      </c>
      <c r="Q12" s="156">
        <v>0</v>
      </c>
      <c r="R12" s="156">
        <v>0</v>
      </c>
      <c r="S12" s="156">
        <v>0</v>
      </c>
      <c r="T12" s="156">
        <v>0</v>
      </c>
      <c r="U12" s="156">
        <v>0</v>
      </c>
      <c r="V12" s="156">
        <v>0</v>
      </c>
      <c r="W12" s="156">
        <v>0</v>
      </c>
      <c r="X12" s="146">
        <v>0</v>
      </c>
      <c r="Y12" s="147">
        <v>72</v>
      </c>
      <c r="Z12" s="147">
        <v>123</v>
      </c>
      <c r="AA12" s="147">
        <v>44</v>
      </c>
      <c r="AB12" s="147">
        <v>0</v>
      </c>
      <c r="AC12" s="141"/>
    </row>
    <row r="13" spans="1:29" x14ac:dyDescent="0.55000000000000004">
      <c r="A13" t="s">
        <v>509</v>
      </c>
      <c r="B13">
        <v>2015</v>
      </c>
      <c r="C13" s="143" t="s">
        <v>46</v>
      </c>
      <c r="D13" s="143">
        <v>65</v>
      </c>
      <c r="E13" s="143" t="s">
        <v>51</v>
      </c>
      <c r="F13" s="155">
        <v>0</v>
      </c>
      <c r="G13" s="156">
        <v>0</v>
      </c>
      <c r="H13" s="156">
        <v>0</v>
      </c>
      <c r="I13" s="156">
        <v>0</v>
      </c>
      <c r="J13" s="156">
        <v>0</v>
      </c>
      <c r="K13" s="156">
        <v>0</v>
      </c>
      <c r="L13" s="156">
        <v>0</v>
      </c>
      <c r="M13" s="156">
        <v>0</v>
      </c>
      <c r="N13" s="156">
        <v>0</v>
      </c>
      <c r="O13" s="156">
        <v>0</v>
      </c>
      <c r="P13" s="156">
        <v>0</v>
      </c>
      <c r="Q13" s="156">
        <v>0</v>
      </c>
      <c r="R13" s="156">
        <v>0</v>
      </c>
      <c r="S13" s="156">
        <v>0</v>
      </c>
      <c r="T13" s="156">
        <v>0</v>
      </c>
      <c r="U13" s="156">
        <v>0</v>
      </c>
      <c r="V13" s="156">
        <v>0</v>
      </c>
      <c r="W13" s="156">
        <v>0</v>
      </c>
      <c r="X13" s="146">
        <v>17</v>
      </c>
      <c r="Y13" s="147">
        <v>73</v>
      </c>
      <c r="Z13" s="147">
        <v>28</v>
      </c>
      <c r="AA13" s="147">
        <v>0</v>
      </c>
      <c r="AB13" s="147">
        <v>0</v>
      </c>
      <c r="AC13" s="141"/>
    </row>
    <row r="14" spans="1:29" x14ac:dyDescent="0.55000000000000004">
      <c r="A14" t="s">
        <v>509</v>
      </c>
      <c r="B14">
        <v>2015</v>
      </c>
      <c r="C14" s="25" t="s">
        <v>46</v>
      </c>
      <c r="D14" s="25">
        <v>66</v>
      </c>
      <c r="E14" s="25" t="s">
        <v>52</v>
      </c>
      <c r="F14" s="150">
        <v>0</v>
      </c>
      <c r="G14" s="151">
        <v>0</v>
      </c>
      <c r="H14" s="151">
        <v>0</v>
      </c>
      <c r="I14" s="151">
        <v>0</v>
      </c>
      <c r="J14" s="151">
        <v>0</v>
      </c>
      <c r="K14" s="151">
        <v>0</v>
      </c>
      <c r="L14" s="151">
        <v>0</v>
      </c>
      <c r="M14" s="151">
        <v>0</v>
      </c>
      <c r="N14" s="151">
        <v>0</v>
      </c>
      <c r="O14" s="151">
        <v>0</v>
      </c>
      <c r="P14" s="151">
        <v>0</v>
      </c>
      <c r="Q14" s="151">
        <v>0</v>
      </c>
      <c r="R14" s="151">
        <v>0</v>
      </c>
      <c r="S14" s="151">
        <v>0</v>
      </c>
      <c r="T14" s="151">
        <v>1</v>
      </c>
      <c r="U14" s="151">
        <v>0</v>
      </c>
      <c r="V14" s="151">
        <v>1</v>
      </c>
      <c r="W14" s="151">
        <v>0</v>
      </c>
      <c r="X14" s="150">
        <v>4</v>
      </c>
      <c r="Y14" s="151">
        <v>0</v>
      </c>
      <c r="Z14" s="151">
        <v>7</v>
      </c>
      <c r="AA14" s="151">
        <v>10</v>
      </c>
      <c r="AB14" s="151">
        <v>6</v>
      </c>
      <c r="AC14" s="141"/>
    </row>
    <row r="15" spans="1:29" x14ac:dyDescent="0.55000000000000004">
      <c r="A15" t="s">
        <v>509</v>
      </c>
      <c r="B15">
        <v>2015</v>
      </c>
      <c r="C15" s="25" t="s">
        <v>46</v>
      </c>
      <c r="D15" s="25">
        <v>67</v>
      </c>
      <c r="E15" s="25" t="s">
        <v>53</v>
      </c>
      <c r="F15" s="153">
        <v>0</v>
      </c>
      <c r="G15" s="159">
        <v>0</v>
      </c>
      <c r="H15" s="151">
        <v>0</v>
      </c>
      <c r="I15" s="151">
        <v>0</v>
      </c>
      <c r="J15" s="151">
        <v>0</v>
      </c>
      <c r="K15" s="151">
        <v>0</v>
      </c>
      <c r="L15" s="151">
        <v>0</v>
      </c>
      <c r="M15" s="151">
        <v>0</v>
      </c>
      <c r="N15" s="151">
        <v>0</v>
      </c>
      <c r="O15" s="151">
        <v>0</v>
      </c>
      <c r="P15" s="151">
        <v>0</v>
      </c>
      <c r="Q15" s="151">
        <v>0</v>
      </c>
      <c r="R15" s="151">
        <v>0</v>
      </c>
      <c r="S15" s="151">
        <v>0</v>
      </c>
      <c r="T15" s="151">
        <v>0</v>
      </c>
      <c r="U15" s="151">
        <v>0</v>
      </c>
      <c r="V15" s="151">
        <v>0</v>
      </c>
      <c r="W15" s="151">
        <v>0</v>
      </c>
      <c r="X15" s="150">
        <v>12</v>
      </c>
      <c r="Y15" s="151">
        <v>22</v>
      </c>
      <c r="Z15" s="151">
        <v>11</v>
      </c>
      <c r="AA15" s="159">
        <v>1</v>
      </c>
      <c r="AB15" s="159">
        <v>0</v>
      </c>
      <c r="AC15" s="141"/>
    </row>
    <row r="16" spans="1:29" x14ac:dyDescent="0.55000000000000004">
      <c r="C16" s="142"/>
      <c r="D16" s="14"/>
      <c r="E16" s="142"/>
      <c r="F16" s="142"/>
      <c r="G16" s="162"/>
      <c r="H16" s="162"/>
      <c r="I16" s="162"/>
      <c r="J16" s="162"/>
      <c r="K16" s="162"/>
      <c r="L16" s="162"/>
      <c r="M16" s="162"/>
      <c r="N16" s="162"/>
      <c r="O16" s="162"/>
      <c r="P16" s="162"/>
      <c r="Q16" s="162"/>
      <c r="R16" s="162"/>
      <c r="S16" s="162"/>
      <c r="T16" s="162"/>
      <c r="U16" s="162"/>
      <c r="V16" s="162"/>
      <c r="W16" s="162"/>
      <c r="X16" s="161"/>
      <c r="Y16" s="161"/>
      <c r="Z16" s="162"/>
      <c r="AA16" s="162"/>
      <c r="AB16" s="162"/>
      <c r="AC16" s="142"/>
    </row>
    <row r="17" spans="3:29" x14ac:dyDescent="0.55000000000000004">
      <c r="C17" s="142"/>
      <c r="D17" s="14"/>
      <c r="E17" s="142"/>
      <c r="F17" s="142"/>
      <c r="G17" s="162"/>
      <c r="H17" s="162"/>
      <c r="I17" s="162"/>
      <c r="J17" s="162"/>
      <c r="K17" s="162"/>
      <c r="L17" s="162"/>
      <c r="M17" s="162"/>
      <c r="N17" s="162"/>
      <c r="O17" s="162"/>
      <c r="P17" s="162"/>
      <c r="Q17" s="162"/>
      <c r="R17" s="162"/>
      <c r="S17" s="162"/>
      <c r="T17" s="162"/>
      <c r="U17" s="162"/>
      <c r="V17" s="162"/>
      <c r="W17" s="162"/>
      <c r="X17" s="161"/>
      <c r="Y17" s="161"/>
      <c r="Z17" s="162"/>
      <c r="AA17" s="162"/>
      <c r="AB17" s="162"/>
      <c r="AC17" s="142"/>
    </row>
    <row r="18" spans="3:29" x14ac:dyDescent="0.55000000000000004">
      <c r="C18" s="142"/>
      <c r="D18" s="14"/>
      <c r="E18" s="142"/>
      <c r="F18" s="142"/>
      <c r="G18" s="162"/>
      <c r="H18" s="162"/>
      <c r="I18" s="162"/>
      <c r="J18" s="162"/>
      <c r="K18" s="162"/>
      <c r="L18" s="162"/>
      <c r="M18" s="162"/>
      <c r="N18" s="162"/>
      <c r="O18" s="162"/>
      <c r="P18" s="162"/>
      <c r="Q18" s="162"/>
      <c r="R18" s="162"/>
      <c r="S18" s="162"/>
      <c r="T18" s="162"/>
      <c r="U18" s="162"/>
      <c r="V18" s="162"/>
      <c r="W18" s="162"/>
      <c r="X18" s="161"/>
      <c r="Y18" s="161"/>
      <c r="Z18" s="162"/>
      <c r="AA18" s="162"/>
      <c r="AB18" s="162"/>
      <c r="AC18" s="142"/>
    </row>
    <row r="19" spans="3:29" x14ac:dyDescent="0.55000000000000004">
      <c r="C19" s="142"/>
      <c r="D19" s="14"/>
      <c r="E19" s="142"/>
      <c r="F19" s="142"/>
      <c r="G19" s="162"/>
      <c r="H19" s="162"/>
      <c r="I19" s="162"/>
      <c r="J19" s="162"/>
      <c r="K19" s="162"/>
      <c r="L19" s="162"/>
      <c r="M19" s="162"/>
      <c r="N19" s="162"/>
      <c r="O19" s="162"/>
      <c r="P19" s="162"/>
      <c r="Q19" s="162"/>
      <c r="R19" s="162"/>
      <c r="S19" s="162"/>
      <c r="T19" s="162"/>
      <c r="U19" s="162"/>
      <c r="V19" s="162"/>
      <c r="W19" s="162"/>
      <c r="X19" s="161"/>
      <c r="Y19" s="161"/>
      <c r="Z19" s="162"/>
      <c r="AA19" s="162"/>
      <c r="AB19" s="162"/>
      <c r="AC19" s="14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8"/>
  <sheetViews>
    <sheetView workbookViewId="0">
      <selection activeCell="E1" sqref="E1"/>
    </sheetView>
  </sheetViews>
  <sheetFormatPr defaultRowHeight="14.4" x14ac:dyDescent="0.55000000000000004"/>
  <cols>
    <col min="3" max="3" width="20" customWidth="1"/>
    <col min="6" max="6" width="5.26171875" customWidth="1"/>
    <col min="7" max="7" width="5.578125" customWidth="1"/>
    <col min="8" max="8" width="5.41796875" customWidth="1"/>
    <col min="9" max="9" width="5.68359375" customWidth="1"/>
    <col min="10" max="10" width="6" customWidth="1"/>
    <col min="11" max="11" width="5.83984375" customWidth="1"/>
    <col min="12" max="12" width="5.68359375" customWidth="1"/>
    <col min="13" max="13" width="5.578125" customWidth="1"/>
    <col min="14" max="15" width="5.68359375" customWidth="1"/>
    <col min="16" max="16" width="5.26171875" customWidth="1"/>
    <col min="17" max="17" width="5.41796875" customWidth="1"/>
    <col min="18" max="18" width="5.26171875" customWidth="1"/>
    <col min="19" max="19" width="5.578125" customWidth="1"/>
    <col min="20" max="20" width="5.68359375" customWidth="1"/>
    <col min="21" max="21" width="5.26171875" customWidth="1"/>
    <col min="22" max="22" width="5.578125" customWidth="1"/>
    <col min="23" max="23" width="5.26171875" customWidth="1"/>
  </cols>
  <sheetData>
    <row r="1" spans="1:29" ht="37.799999999999997" x14ac:dyDescent="0.55000000000000004">
      <c r="A1" t="s">
        <v>511</v>
      </c>
      <c r="B1" t="s">
        <v>508</v>
      </c>
      <c r="C1" s="167" t="s">
        <v>505</v>
      </c>
      <c r="D1" s="167" t="s">
        <v>506</v>
      </c>
      <c r="E1" s="87" t="s">
        <v>139</v>
      </c>
      <c r="F1" s="3" t="s">
        <v>38</v>
      </c>
      <c r="G1" s="5" t="s">
        <v>39</v>
      </c>
      <c r="H1" s="2" t="s">
        <v>40</v>
      </c>
      <c r="I1" s="2" t="s">
        <v>41</v>
      </c>
      <c r="J1" s="2" t="s">
        <v>42</v>
      </c>
      <c r="K1" s="139" t="s">
        <v>20</v>
      </c>
      <c r="L1" s="139" t="s">
        <v>21</v>
      </c>
      <c r="M1" s="139" t="s">
        <v>22</v>
      </c>
      <c r="N1" s="139" t="s">
        <v>23</v>
      </c>
      <c r="O1" s="139" t="s">
        <v>24</v>
      </c>
      <c r="P1" s="139" t="s">
        <v>25</v>
      </c>
      <c r="Q1" s="139" t="s">
        <v>26</v>
      </c>
      <c r="R1" s="139" t="s">
        <v>27</v>
      </c>
      <c r="S1" s="139" t="s">
        <v>28</v>
      </c>
      <c r="T1" s="139" t="s">
        <v>43</v>
      </c>
      <c r="U1" s="139" t="s">
        <v>30</v>
      </c>
      <c r="V1" s="139" t="s">
        <v>31</v>
      </c>
      <c r="W1" s="4" t="s">
        <v>32</v>
      </c>
      <c r="X1" s="3" t="s">
        <v>44</v>
      </c>
      <c r="Y1" s="2" t="s">
        <v>45</v>
      </c>
      <c r="Z1" s="139" t="s">
        <v>35</v>
      </c>
      <c r="AA1" s="139" t="s">
        <v>36</v>
      </c>
      <c r="AB1" s="4" t="s">
        <v>37</v>
      </c>
      <c r="AC1" s="141"/>
    </row>
    <row r="2" spans="1:29" x14ac:dyDescent="0.55000000000000004">
      <c r="A2" t="s">
        <v>510</v>
      </c>
      <c r="B2">
        <v>2015</v>
      </c>
      <c r="C2" s="143" t="s">
        <v>46</v>
      </c>
      <c r="D2" s="143">
        <v>7</v>
      </c>
      <c r="E2" s="143" t="s">
        <v>504</v>
      </c>
      <c r="F2" s="146">
        <v>0</v>
      </c>
      <c r="G2" s="147">
        <v>0</v>
      </c>
      <c r="H2" s="147">
        <v>0</v>
      </c>
      <c r="I2" s="147">
        <v>0</v>
      </c>
      <c r="J2" s="147">
        <v>0</v>
      </c>
      <c r="K2" s="147">
        <v>0</v>
      </c>
      <c r="L2" s="147">
        <v>0</v>
      </c>
      <c r="M2" s="147">
        <v>0</v>
      </c>
      <c r="N2" s="147">
        <v>1</v>
      </c>
      <c r="O2" s="147">
        <v>0</v>
      </c>
      <c r="P2" s="147">
        <v>0</v>
      </c>
      <c r="Q2" s="147">
        <v>0</v>
      </c>
      <c r="R2" s="147">
        <v>0</v>
      </c>
      <c r="S2" s="147">
        <v>0</v>
      </c>
      <c r="T2" s="147">
        <v>0</v>
      </c>
      <c r="U2" s="147">
        <v>0</v>
      </c>
      <c r="V2" s="147">
        <v>0</v>
      </c>
      <c r="W2" s="147">
        <v>0</v>
      </c>
      <c r="X2" s="146">
        <v>0</v>
      </c>
      <c r="Y2" s="147">
        <v>0</v>
      </c>
      <c r="Z2" s="147">
        <v>0</v>
      </c>
      <c r="AA2" s="147">
        <v>0</v>
      </c>
      <c r="AB2" s="147">
        <v>0</v>
      </c>
      <c r="AC2" s="141"/>
    </row>
    <row r="3" spans="1:29" x14ac:dyDescent="0.55000000000000004">
      <c r="A3" t="s">
        <v>510</v>
      </c>
      <c r="B3">
        <v>2015</v>
      </c>
      <c r="C3" s="25" t="s">
        <v>46</v>
      </c>
      <c r="D3" s="25">
        <v>10</v>
      </c>
      <c r="E3" s="25" t="s">
        <v>196</v>
      </c>
      <c r="F3" s="150">
        <v>0</v>
      </c>
      <c r="G3" s="151">
        <v>1</v>
      </c>
      <c r="H3" s="159">
        <v>1</v>
      </c>
      <c r="I3" s="159">
        <v>0</v>
      </c>
      <c r="J3" s="159">
        <v>1</v>
      </c>
      <c r="K3" s="159">
        <v>2</v>
      </c>
      <c r="L3" s="159">
        <v>3</v>
      </c>
      <c r="M3" s="159">
        <v>0</v>
      </c>
      <c r="N3" s="151">
        <v>0</v>
      </c>
      <c r="O3" s="159">
        <v>0</v>
      </c>
      <c r="P3" s="159">
        <v>0</v>
      </c>
      <c r="Q3" s="159">
        <v>0</v>
      </c>
      <c r="R3" s="159">
        <v>0</v>
      </c>
      <c r="S3" s="159">
        <v>0</v>
      </c>
      <c r="T3" s="159">
        <v>0</v>
      </c>
      <c r="U3" s="159">
        <v>0</v>
      </c>
      <c r="V3" s="159">
        <v>0</v>
      </c>
      <c r="W3" s="159">
        <v>0</v>
      </c>
      <c r="X3" s="150">
        <v>0</v>
      </c>
      <c r="Y3" s="151">
        <v>0</v>
      </c>
      <c r="Z3" s="151">
        <v>0</v>
      </c>
      <c r="AA3" s="151">
        <v>0</v>
      </c>
      <c r="AB3" s="151">
        <v>0</v>
      </c>
      <c r="AC3" s="141"/>
    </row>
    <row r="4" spans="1:29" x14ac:dyDescent="0.55000000000000004">
      <c r="A4" t="s">
        <v>510</v>
      </c>
      <c r="B4">
        <v>2015</v>
      </c>
      <c r="C4" s="25" t="s">
        <v>46</v>
      </c>
      <c r="D4" s="25">
        <v>19</v>
      </c>
      <c r="E4" s="25" t="s">
        <v>234</v>
      </c>
      <c r="F4" s="150">
        <v>0</v>
      </c>
      <c r="G4" s="151">
        <v>0</v>
      </c>
      <c r="H4" s="159">
        <v>0</v>
      </c>
      <c r="I4" s="159">
        <v>0</v>
      </c>
      <c r="J4" s="159">
        <v>0</v>
      </c>
      <c r="K4" s="159">
        <v>0</v>
      </c>
      <c r="L4" s="159">
        <v>0</v>
      </c>
      <c r="M4" s="159">
        <v>0</v>
      </c>
      <c r="N4" s="159">
        <v>0</v>
      </c>
      <c r="O4" s="159">
        <v>0</v>
      </c>
      <c r="P4" s="159">
        <v>0</v>
      </c>
      <c r="Q4" s="159">
        <v>0</v>
      </c>
      <c r="R4" s="159">
        <v>0</v>
      </c>
      <c r="S4" s="159">
        <v>0</v>
      </c>
      <c r="T4" s="159">
        <v>0</v>
      </c>
      <c r="U4" s="159">
        <v>0</v>
      </c>
      <c r="V4" s="159">
        <v>0</v>
      </c>
      <c r="W4" s="159">
        <v>0</v>
      </c>
      <c r="X4" s="153">
        <v>0</v>
      </c>
      <c r="Y4" s="151">
        <v>0</v>
      </c>
      <c r="Z4" s="151">
        <v>0</v>
      </c>
      <c r="AA4" s="151">
        <v>0</v>
      </c>
      <c r="AB4" s="151">
        <v>0</v>
      </c>
      <c r="AC4" s="141"/>
    </row>
    <row r="5" spans="1:29" x14ac:dyDescent="0.55000000000000004">
      <c r="A5" t="s">
        <v>510</v>
      </c>
      <c r="B5">
        <v>2015</v>
      </c>
      <c r="C5" s="143" t="s">
        <v>46</v>
      </c>
      <c r="D5" s="143">
        <v>24</v>
      </c>
      <c r="E5" s="143" t="s">
        <v>253</v>
      </c>
      <c r="F5" s="146">
        <v>0</v>
      </c>
      <c r="G5" s="147">
        <v>0</v>
      </c>
      <c r="H5" s="147">
        <v>0</v>
      </c>
      <c r="I5" s="147">
        <v>0</v>
      </c>
      <c r="J5" s="147">
        <v>1</v>
      </c>
      <c r="K5" s="147">
        <v>1</v>
      </c>
      <c r="L5" s="147">
        <v>1</v>
      </c>
      <c r="M5" s="147">
        <v>0</v>
      </c>
      <c r="N5" s="147">
        <v>0</v>
      </c>
      <c r="O5" s="147">
        <v>0</v>
      </c>
      <c r="P5" s="147">
        <v>0</v>
      </c>
      <c r="Q5" s="147">
        <v>0</v>
      </c>
      <c r="R5" s="147">
        <v>0</v>
      </c>
      <c r="S5" s="147">
        <v>0</v>
      </c>
      <c r="T5" s="147">
        <v>0</v>
      </c>
      <c r="U5" s="147">
        <v>0</v>
      </c>
      <c r="V5" s="147">
        <v>0</v>
      </c>
      <c r="W5" s="147">
        <v>0</v>
      </c>
      <c r="X5" s="146">
        <v>0</v>
      </c>
      <c r="Y5" s="147">
        <v>0</v>
      </c>
      <c r="Z5" s="147">
        <v>0</v>
      </c>
      <c r="AA5" s="147">
        <v>0</v>
      </c>
      <c r="AB5" s="147">
        <v>0</v>
      </c>
      <c r="AC5" s="141"/>
    </row>
    <row r="6" spans="1:29" x14ac:dyDescent="0.55000000000000004">
      <c r="A6" t="s">
        <v>510</v>
      </c>
      <c r="B6">
        <v>2015</v>
      </c>
      <c r="C6" s="143" t="s">
        <v>46</v>
      </c>
      <c r="D6" s="143">
        <v>26</v>
      </c>
      <c r="E6" s="143" t="s">
        <v>260</v>
      </c>
      <c r="F6" s="146">
        <v>0</v>
      </c>
      <c r="G6" s="147">
        <v>0</v>
      </c>
      <c r="H6" s="147">
        <v>0</v>
      </c>
      <c r="I6" s="147">
        <v>0</v>
      </c>
      <c r="J6" s="147">
        <v>0</v>
      </c>
      <c r="K6" s="147">
        <v>0</v>
      </c>
      <c r="L6" s="147">
        <v>0</v>
      </c>
      <c r="M6" s="147">
        <v>0</v>
      </c>
      <c r="N6" s="147">
        <v>0</v>
      </c>
      <c r="O6" s="147">
        <v>0</v>
      </c>
      <c r="P6" s="147">
        <v>0</v>
      </c>
      <c r="Q6" s="147">
        <v>0</v>
      </c>
      <c r="R6" s="147">
        <v>0</v>
      </c>
      <c r="S6" s="147">
        <v>0</v>
      </c>
      <c r="T6" s="147">
        <v>0</v>
      </c>
      <c r="U6" s="147">
        <v>0</v>
      </c>
      <c r="V6" s="147">
        <v>0</v>
      </c>
      <c r="W6" s="147">
        <v>0</v>
      </c>
      <c r="X6" s="146">
        <v>0</v>
      </c>
      <c r="Y6" s="147">
        <v>0</v>
      </c>
      <c r="Z6" s="147">
        <v>0</v>
      </c>
      <c r="AA6" s="147">
        <v>0</v>
      </c>
      <c r="AB6" s="147">
        <v>0</v>
      </c>
      <c r="AC6" s="141"/>
    </row>
    <row r="7" spans="1:29" x14ac:dyDescent="0.55000000000000004">
      <c r="A7" t="s">
        <v>510</v>
      </c>
      <c r="B7">
        <v>2015</v>
      </c>
      <c r="C7" s="143" t="s">
        <v>46</v>
      </c>
      <c r="D7" s="143">
        <v>27</v>
      </c>
      <c r="E7" s="143" t="s">
        <v>265</v>
      </c>
      <c r="F7" s="155">
        <v>0</v>
      </c>
      <c r="G7" s="147">
        <v>0</v>
      </c>
      <c r="H7" s="147">
        <v>0</v>
      </c>
      <c r="I7" s="147">
        <v>0</v>
      </c>
      <c r="J7" s="147">
        <v>0</v>
      </c>
      <c r="K7" s="147">
        <v>0</v>
      </c>
      <c r="L7" s="147">
        <v>0</v>
      </c>
      <c r="M7" s="147">
        <v>0</v>
      </c>
      <c r="N7" s="147">
        <v>0</v>
      </c>
      <c r="O7" s="147">
        <v>0</v>
      </c>
      <c r="P7" s="147">
        <v>0</v>
      </c>
      <c r="Q7" s="147">
        <v>0</v>
      </c>
      <c r="R7" s="147">
        <v>0</v>
      </c>
      <c r="S7" s="147">
        <v>0</v>
      </c>
      <c r="T7" s="147">
        <v>0</v>
      </c>
      <c r="U7" s="147">
        <v>0</v>
      </c>
      <c r="V7" s="147">
        <v>0</v>
      </c>
      <c r="W7" s="147">
        <v>0</v>
      </c>
      <c r="X7" s="155">
        <v>0</v>
      </c>
      <c r="Y7" s="147">
        <v>2</v>
      </c>
      <c r="Z7" s="156">
        <v>0</v>
      </c>
      <c r="AA7" s="156">
        <v>0</v>
      </c>
      <c r="AB7" s="156">
        <v>0</v>
      </c>
      <c r="AC7" s="141"/>
    </row>
    <row r="8" spans="1:29" x14ac:dyDescent="0.55000000000000004">
      <c r="A8" t="s">
        <v>510</v>
      </c>
      <c r="B8">
        <v>2015</v>
      </c>
      <c r="C8" s="143" t="s">
        <v>46</v>
      </c>
      <c r="D8" s="143">
        <v>29</v>
      </c>
      <c r="E8" s="143" t="s">
        <v>276</v>
      </c>
      <c r="F8" s="155">
        <v>0</v>
      </c>
      <c r="G8" s="147">
        <v>0</v>
      </c>
      <c r="H8" s="147">
        <v>0</v>
      </c>
      <c r="I8" s="147">
        <v>0</v>
      </c>
      <c r="J8" s="147">
        <v>0</v>
      </c>
      <c r="K8" s="147">
        <v>0</v>
      </c>
      <c r="L8" s="147">
        <v>0</v>
      </c>
      <c r="M8" s="147">
        <v>0</v>
      </c>
      <c r="N8" s="156">
        <v>0</v>
      </c>
      <c r="O8" s="156">
        <v>0</v>
      </c>
      <c r="P8" s="156">
        <v>1</v>
      </c>
      <c r="Q8" s="156">
        <v>0</v>
      </c>
      <c r="R8" s="156">
        <v>0</v>
      </c>
      <c r="S8" s="156">
        <v>0</v>
      </c>
      <c r="T8" s="156">
        <v>0</v>
      </c>
      <c r="U8" s="156">
        <v>0</v>
      </c>
      <c r="V8" s="156">
        <v>0</v>
      </c>
      <c r="W8" s="156">
        <v>0</v>
      </c>
      <c r="X8" s="155">
        <v>0</v>
      </c>
      <c r="Y8" s="147">
        <v>0</v>
      </c>
      <c r="Z8" s="147">
        <v>0</v>
      </c>
      <c r="AA8" s="147">
        <v>0</v>
      </c>
      <c r="AB8" s="156">
        <v>0</v>
      </c>
      <c r="AC8" s="141"/>
    </row>
    <row r="9" spans="1:29" x14ac:dyDescent="0.55000000000000004">
      <c r="A9" t="s">
        <v>510</v>
      </c>
      <c r="B9">
        <v>2015</v>
      </c>
      <c r="C9" s="25" t="s">
        <v>46</v>
      </c>
      <c r="D9" s="25">
        <v>31</v>
      </c>
      <c r="E9" s="25" t="s">
        <v>284</v>
      </c>
      <c r="F9" s="153">
        <v>0</v>
      </c>
      <c r="G9" s="159">
        <v>0</v>
      </c>
      <c r="H9" s="159">
        <v>0</v>
      </c>
      <c r="I9" s="159">
        <v>0</v>
      </c>
      <c r="J9" s="159">
        <v>0</v>
      </c>
      <c r="K9" s="159">
        <v>0</v>
      </c>
      <c r="L9" s="159">
        <v>0</v>
      </c>
      <c r="M9" s="159">
        <v>0</v>
      </c>
      <c r="N9" s="159">
        <v>0</v>
      </c>
      <c r="O9" s="159">
        <v>0</v>
      </c>
      <c r="P9" s="151">
        <v>0</v>
      </c>
      <c r="Q9" s="159">
        <v>0</v>
      </c>
      <c r="R9" s="159">
        <v>0</v>
      </c>
      <c r="S9" s="151">
        <v>0</v>
      </c>
      <c r="T9" s="159">
        <v>0</v>
      </c>
      <c r="U9" s="151">
        <v>0</v>
      </c>
      <c r="V9" s="159">
        <v>0</v>
      </c>
      <c r="W9" s="159">
        <v>0</v>
      </c>
      <c r="X9" s="153">
        <v>0</v>
      </c>
      <c r="Y9" s="151">
        <v>0</v>
      </c>
      <c r="Z9" s="159">
        <v>0</v>
      </c>
      <c r="AA9" s="151">
        <v>0</v>
      </c>
      <c r="AB9" s="159">
        <v>0</v>
      </c>
      <c r="AC9" s="141"/>
    </row>
    <row r="10" spans="1:29" x14ac:dyDescent="0.55000000000000004">
      <c r="A10" t="s">
        <v>510</v>
      </c>
      <c r="B10">
        <v>2015</v>
      </c>
      <c r="C10" s="25" t="s">
        <v>46</v>
      </c>
      <c r="D10" s="25">
        <v>61</v>
      </c>
      <c r="E10" s="25" t="s">
        <v>346</v>
      </c>
      <c r="F10" s="150">
        <v>0</v>
      </c>
      <c r="G10" s="151">
        <v>0</v>
      </c>
      <c r="H10" s="151">
        <v>1</v>
      </c>
      <c r="I10" s="151">
        <v>1</v>
      </c>
      <c r="J10" s="151">
        <v>0</v>
      </c>
      <c r="K10" s="151">
        <v>1</v>
      </c>
      <c r="L10" s="151">
        <v>1</v>
      </c>
      <c r="M10" s="151">
        <v>1</v>
      </c>
      <c r="N10" s="151">
        <v>1</v>
      </c>
      <c r="O10" s="151">
        <v>0</v>
      </c>
      <c r="P10" s="151">
        <v>0</v>
      </c>
      <c r="Q10" s="151">
        <v>0</v>
      </c>
      <c r="R10" s="151">
        <v>0</v>
      </c>
      <c r="S10" s="151">
        <v>0</v>
      </c>
      <c r="T10" s="151">
        <v>0</v>
      </c>
      <c r="U10" s="151">
        <v>0</v>
      </c>
      <c r="V10" s="151">
        <v>0</v>
      </c>
      <c r="W10" s="151">
        <v>0</v>
      </c>
      <c r="X10" s="150">
        <v>0</v>
      </c>
      <c r="Y10" s="151">
        <v>0</v>
      </c>
      <c r="Z10" s="151">
        <v>0</v>
      </c>
      <c r="AA10" s="151">
        <v>2</v>
      </c>
      <c r="AB10" s="151">
        <v>0</v>
      </c>
      <c r="AC10" s="141"/>
    </row>
    <row r="11" spans="1:29" x14ac:dyDescent="0.55000000000000004">
      <c r="A11" t="s">
        <v>510</v>
      </c>
      <c r="B11">
        <v>2015</v>
      </c>
      <c r="C11" s="143" t="s">
        <v>46</v>
      </c>
      <c r="D11" s="143">
        <v>63</v>
      </c>
      <c r="E11" s="143" t="s">
        <v>49</v>
      </c>
      <c r="F11" s="155">
        <v>0</v>
      </c>
      <c r="G11" s="156">
        <v>0</v>
      </c>
      <c r="H11" s="156">
        <v>0</v>
      </c>
      <c r="I11" s="156">
        <v>0</v>
      </c>
      <c r="J11" s="156">
        <v>0</v>
      </c>
      <c r="K11" s="156">
        <v>2</v>
      </c>
      <c r="L11" s="156">
        <v>1</v>
      </c>
      <c r="M11" s="156">
        <v>0</v>
      </c>
      <c r="N11" s="156">
        <v>0</v>
      </c>
      <c r="O11" s="156">
        <v>0</v>
      </c>
      <c r="P11" s="156">
        <v>0</v>
      </c>
      <c r="Q11" s="156">
        <v>0</v>
      </c>
      <c r="R11" s="156">
        <v>0</v>
      </c>
      <c r="S11" s="156">
        <v>0</v>
      </c>
      <c r="T11" s="156">
        <v>0</v>
      </c>
      <c r="U11" s="156">
        <v>0</v>
      </c>
      <c r="V11" s="156">
        <v>0</v>
      </c>
      <c r="W11" s="156">
        <v>0</v>
      </c>
      <c r="X11" s="146">
        <v>0</v>
      </c>
      <c r="Y11" s="147">
        <v>0</v>
      </c>
      <c r="Z11" s="156">
        <v>0</v>
      </c>
      <c r="AA11" s="156">
        <v>0</v>
      </c>
      <c r="AB11" s="156">
        <v>0</v>
      </c>
      <c r="AC11" s="141"/>
    </row>
    <row r="12" spans="1:29" x14ac:dyDescent="0.55000000000000004">
      <c r="A12" t="s">
        <v>510</v>
      </c>
      <c r="B12">
        <v>2015</v>
      </c>
      <c r="C12" s="143" t="s">
        <v>46</v>
      </c>
      <c r="D12" s="143">
        <v>64</v>
      </c>
      <c r="E12" s="143" t="s">
        <v>50</v>
      </c>
      <c r="F12" s="146">
        <v>0</v>
      </c>
      <c r="G12" s="156">
        <v>0</v>
      </c>
      <c r="H12" s="156">
        <v>1</v>
      </c>
      <c r="I12" s="156">
        <v>0</v>
      </c>
      <c r="J12" s="156">
        <v>0</v>
      </c>
      <c r="K12" s="156">
        <v>0</v>
      </c>
      <c r="L12" s="156">
        <v>1</v>
      </c>
      <c r="M12" s="156">
        <v>1</v>
      </c>
      <c r="N12" s="156">
        <v>2</v>
      </c>
      <c r="O12" s="156">
        <v>1</v>
      </c>
      <c r="P12" s="156">
        <v>1</v>
      </c>
      <c r="Q12" s="156">
        <v>0</v>
      </c>
      <c r="R12" s="156">
        <v>0</v>
      </c>
      <c r="S12" s="156">
        <v>0</v>
      </c>
      <c r="T12" s="156">
        <v>0</v>
      </c>
      <c r="U12" s="156">
        <v>0</v>
      </c>
      <c r="V12" s="156">
        <v>0</v>
      </c>
      <c r="W12" s="156">
        <v>0</v>
      </c>
      <c r="X12" s="146">
        <v>0</v>
      </c>
      <c r="Y12" s="147">
        <v>3</v>
      </c>
      <c r="Z12" s="147">
        <v>2</v>
      </c>
      <c r="AA12" s="147">
        <v>3</v>
      </c>
      <c r="AB12" s="147">
        <v>4</v>
      </c>
      <c r="AC12" s="141"/>
    </row>
    <row r="13" spans="1:29" x14ac:dyDescent="0.55000000000000004">
      <c r="A13" t="s">
        <v>510</v>
      </c>
      <c r="B13">
        <v>2015</v>
      </c>
      <c r="C13" s="143" t="s">
        <v>46</v>
      </c>
      <c r="D13" s="143">
        <v>65</v>
      </c>
      <c r="E13" s="143" t="s">
        <v>51</v>
      </c>
      <c r="F13" s="155">
        <v>0</v>
      </c>
      <c r="G13" s="156">
        <v>0</v>
      </c>
      <c r="H13" s="156">
        <v>0</v>
      </c>
      <c r="I13" s="156">
        <v>0</v>
      </c>
      <c r="J13" s="156">
        <v>0</v>
      </c>
      <c r="K13" s="156">
        <v>0</v>
      </c>
      <c r="L13" s="156">
        <v>2</v>
      </c>
      <c r="M13" s="156">
        <v>2</v>
      </c>
      <c r="N13" s="156">
        <v>0</v>
      </c>
      <c r="O13" s="156">
        <v>0</v>
      </c>
      <c r="P13" s="156">
        <v>0</v>
      </c>
      <c r="Q13" s="156">
        <v>0</v>
      </c>
      <c r="R13" s="156">
        <v>0</v>
      </c>
      <c r="S13" s="156">
        <v>0</v>
      </c>
      <c r="T13" s="156">
        <v>0</v>
      </c>
      <c r="U13" s="156">
        <v>0</v>
      </c>
      <c r="V13" s="156">
        <v>0</v>
      </c>
      <c r="W13" s="156">
        <v>0</v>
      </c>
      <c r="X13" s="146">
        <v>0</v>
      </c>
      <c r="Y13" s="147">
        <v>0</v>
      </c>
      <c r="Z13" s="147">
        <v>0</v>
      </c>
      <c r="AA13" s="147">
        <v>1</v>
      </c>
      <c r="AB13" s="147">
        <v>0</v>
      </c>
      <c r="AC13" s="141"/>
    </row>
    <row r="14" spans="1:29" x14ac:dyDescent="0.55000000000000004">
      <c r="A14" t="s">
        <v>510</v>
      </c>
      <c r="B14">
        <v>2015</v>
      </c>
      <c r="C14" s="25" t="s">
        <v>46</v>
      </c>
      <c r="D14" s="25">
        <v>66</v>
      </c>
      <c r="E14" s="25" t="s">
        <v>52</v>
      </c>
      <c r="F14" s="150">
        <v>0</v>
      </c>
      <c r="G14" s="151">
        <v>0</v>
      </c>
      <c r="H14" s="151">
        <v>0</v>
      </c>
      <c r="I14" s="151">
        <v>0</v>
      </c>
      <c r="J14" s="151">
        <v>0</v>
      </c>
      <c r="K14" s="151">
        <v>0</v>
      </c>
      <c r="L14" s="151">
        <v>0</v>
      </c>
      <c r="M14" s="151">
        <v>0</v>
      </c>
      <c r="N14" s="151">
        <v>0</v>
      </c>
      <c r="O14" s="151">
        <v>0</v>
      </c>
      <c r="P14" s="151">
        <v>0</v>
      </c>
      <c r="Q14" s="151">
        <v>0</v>
      </c>
      <c r="R14" s="151">
        <v>0</v>
      </c>
      <c r="S14" s="151">
        <v>0</v>
      </c>
      <c r="T14" s="151">
        <v>0</v>
      </c>
      <c r="U14" s="151">
        <v>0</v>
      </c>
      <c r="V14" s="151">
        <v>0</v>
      </c>
      <c r="W14" s="151">
        <v>0</v>
      </c>
      <c r="X14" s="150">
        <v>0</v>
      </c>
      <c r="Y14" s="151">
        <v>0</v>
      </c>
      <c r="Z14" s="151">
        <v>0</v>
      </c>
      <c r="AA14" s="151">
        <v>0</v>
      </c>
      <c r="AB14" s="151">
        <v>0</v>
      </c>
      <c r="AC14" s="141"/>
    </row>
    <row r="15" spans="1:29" x14ac:dyDescent="0.55000000000000004">
      <c r="A15" t="s">
        <v>510</v>
      </c>
      <c r="B15">
        <v>2015</v>
      </c>
      <c r="C15" s="25" t="s">
        <v>46</v>
      </c>
      <c r="D15" s="25">
        <v>67</v>
      </c>
      <c r="E15" s="25" t="s">
        <v>53</v>
      </c>
      <c r="F15" s="153">
        <v>0</v>
      </c>
      <c r="G15" s="159">
        <v>0</v>
      </c>
      <c r="H15" s="151">
        <v>1</v>
      </c>
      <c r="I15" s="151">
        <v>0</v>
      </c>
      <c r="J15" s="151">
        <v>2</v>
      </c>
      <c r="K15" s="151">
        <v>1</v>
      </c>
      <c r="L15" s="151">
        <v>0</v>
      </c>
      <c r="M15" s="151">
        <v>0</v>
      </c>
      <c r="N15" s="151">
        <v>1</v>
      </c>
      <c r="O15" s="151">
        <v>0</v>
      </c>
      <c r="P15" s="151">
        <v>0</v>
      </c>
      <c r="Q15" s="151">
        <v>0</v>
      </c>
      <c r="R15" s="151">
        <v>0</v>
      </c>
      <c r="S15" s="151">
        <v>0</v>
      </c>
      <c r="T15" s="151">
        <v>0</v>
      </c>
      <c r="U15" s="151">
        <v>0</v>
      </c>
      <c r="V15" s="151">
        <v>0</v>
      </c>
      <c r="W15" s="151">
        <v>0</v>
      </c>
      <c r="X15" s="150">
        <v>0</v>
      </c>
      <c r="Y15" s="151">
        <v>0</v>
      </c>
      <c r="Z15" s="151">
        <v>0</v>
      </c>
      <c r="AA15" s="159">
        <v>0</v>
      </c>
      <c r="AB15" s="159">
        <v>0</v>
      </c>
      <c r="AC15" s="141"/>
    </row>
    <row r="16" spans="1:29" x14ac:dyDescent="0.55000000000000004">
      <c r="D16" s="14"/>
      <c r="E16" s="142"/>
      <c r="F16" s="142"/>
      <c r="G16" s="160"/>
      <c r="H16" s="160"/>
      <c r="I16" s="160"/>
      <c r="J16" s="160"/>
      <c r="K16" s="160"/>
      <c r="L16" s="160"/>
      <c r="M16" s="160"/>
      <c r="N16" s="160"/>
      <c r="O16" s="160"/>
      <c r="P16" s="160"/>
      <c r="Q16" s="160"/>
      <c r="R16" s="160"/>
      <c r="S16" s="160"/>
      <c r="T16" s="160"/>
      <c r="U16" s="160"/>
      <c r="V16" s="160"/>
      <c r="W16" s="160"/>
      <c r="X16" s="161"/>
      <c r="Y16" s="161"/>
      <c r="Z16" s="160"/>
      <c r="AA16" s="160"/>
      <c r="AB16" s="160"/>
      <c r="AC16" s="142"/>
    </row>
    <row r="17" spans="4:29" x14ac:dyDescent="0.55000000000000004">
      <c r="D17" s="14"/>
      <c r="E17" s="142"/>
      <c r="F17" s="142"/>
      <c r="G17" s="160"/>
      <c r="H17" s="160"/>
      <c r="I17" s="160"/>
      <c r="J17" s="160"/>
      <c r="K17" s="160"/>
      <c r="L17" s="160"/>
      <c r="M17" s="160"/>
      <c r="N17" s="160"/>
      <c r="O17" s="160"/>
      <c r="P17" s="160"/>
      <c r="Q17" s="160"/>
      <c r="R17" s="160"/>
      <c r="S17" s="160"/>
      <c r="T17" s="160"/>
      <c r="U17" s="160"/>
      <c r="V17" s="160"/>
      <c r="W17" s="160"/>
      <c r="X17" s="161"/>
      <c r="Y17" s="161"/>
      <c r="Z17" s="160"/>
      <c r="AA17" s="160"/>
      <c r="AB17" s="160"/>
      <c r="AC17" s="142"/>
    </row>
    <row r="18" spans="4:29" x14ac:dyDescent="0.55000000000000004">
      <c r="D18" s="14"/>
      <c r="E18" s="142"/>
      <c r="F18" s="142"/>
      <c r="G18" s="160"/>
      <c r="H18" s="160"/>
      <c r="I18" s="160"/>
      <c r="J18" s="160"/>
      <c r="K18" s="160"/>
      <c r="L18" s="160"/>
      <c r="M18" s="160"/>
      <c r="N18" s="160"/>
      <c r="O18" s="160"/>
      <c r="P18" s="160"/>
      <c r="Q18" s="160"/>
      <c r="R18" s="160"/>
      <c r="S18" s="160"/>
      <c r="T18" s="160"/>
      <c r="U18" s="160"/>
      <c r="V18" s="160"/>
      <c r="W18" s="160"/>
      <c r="X18" s="161"/>
      <c r="Y18" s="161"/>
      <c r="Z18" s="160"/>
      <c r="AA18" s="160"/>
      <c r="AB18" s="160"/>
      <c r="AC18" s="14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Aspen Monitoring Site Info 2018</vt:lpstr>
      <vt:lpstr>Aspen 2018 Live Stem Tallies</vt:lpstr>
      <vt:lpstr>Aspen 2018 Dead Stem Tallies</vt:lpstr>
      <vt:lpstr>Aspen 2017 Live Stem BurnPlots</vt:lpstr>
      <vt:lpstr>Aspen 2017 Dead Stem BurnPlots</vt:lpstr>
      <vt:lpstr>Aspen 2016 Live Stem BurnPlots</vt:lpstr>
      <vt:lpstr>Aspen 2016 Dead Stem BurnPlots</vt:lpstr>
      <vt:lpstr>Aspen 2015 Live Stem BurnPlots</vt:lpstr>
      <vt:lpstr>Aspen 2015 Dead Stem BurnPlots</vt:lpstr>
      <vt:lpstr>Aspen 2013 Live Stem Tallies</vt:lpstr>
      <vt:lpstr>Aspen 2013 Dead Stem Tallies</vt:lpstr>
      <vt:lpstr>Aspen Baseline Live Stem Tallie</vt:lpstr>
      <vt:lpstr>Aspen Baseline Dead Stem Tallie</vt:lpstr>
      <vt:lpstr>Aspen Master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Ed</cp:lastModifiedBy>
  <dcterms:created xsi:type="dcterms:W3CDTF">2018-07-25T19:56:42Z</dcterms:created>
  <dcterms:modified xsi:type="dcterms:W3CDTF">2018-10-03T11:26:31Z</dcterms:modified>
</cp:coreProperties>
</file>