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healthpartners-my.sharepoint.com/personal/evgeny_galimov_imperialcollegehealthpartners_com/Documents/Documents/Docs/22_Endoscopy_forcasting_demand/"/>
    </mc:Choice>
  </mc:AlternateContent>
  <xr:revisionPtr revIDLastSave="87" documentId="13_ncr:1_{DA4E692A-3DA8-4EAD-A82A-8D8A9ED00B84}" xr6:coauthVersionLast="47" xr6:coauthVersionMax="47" xr10:uidLastSave="{C7DD425E-DD1A-4785-805E-EFD249FB0717}"/>
  <bookViews>
    <workbookView xWindow="30375" yWindow="1230" windowWidth="25455" windowHeight="12360" xr2:uid="{00000000-000D-0000-FFFF-FFFF00000000}"/>
  </bookViews>
  <sheets>
    <sheet name="pa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6" i="1"/>
  <c r="F3" i="1"/>
  <c r="F4" i="1"/>
  <c r="F5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<sst xmlns="http://schemas.openxmlformats.org/spreadsheetml/2006/main" count="291" uniqueCount="82">
  <si>
    <t>path</t>
  </si>
  <si>
    <t>folder</t>
  </si>
  <si>
    <t>file</t>
  </si>
  <si>
    <t>start_w</t>
  </si>
  <si>
    <t>end_w</t>
  </si>
  <si>
    <t>save_folder</t>
  </si>
  <si>
    <t>test_data_points</t>
  </si>
  <si>
    <t>forecast_period</t>
  </si>
  <si>
    <t>C:/Users/EvgenyGalimov/OneDrive - Imperial College Health Partners/Documents/Docs/22_Endoscopy_forcasting_demand/</t>
  </si>
  <si>
    <t>Results/0_ChelWest/</t>
  </si>
  <si>
    <t>0_CW_Colonoscopy_weekly_counts</t>
  </si>
  <si>
    <t>1_CW_Gastroscopy_weekly_counts</t>
  </si>
  <si>
    <t>2_CW_OGD_and_Colon_Flexi_weekly_counts</t>
  </si>
  <si>
    <t>3_CW_Flexible_Sigmoidoscopy_weekly_counts</t>
  </si>
  <si>
    <t>4_CW_ERCP_weekly_counts</t>
  </si>
  <si>
    <t>5_WM_Colonoscopy_weekly_counts</t>
  </si>
  <si>
    <t>6_WM_Gastroscopy_weekly_counts</t>
  </si>
  <si>
    <t>7_WM_OGD_and_Colon_Flexi_weekly_counts</t>
  </si>
  <si>
    <t>8_WM_Flexible_Sigmoidoscopy_weekly_counts</t>
  </si>
  <si>
    <t>9_WM_ERCP_weekly_counts</t>
  </si>
  <si>
    <t>Results/1_Hillingdon/</t>
  </si>
  <si>
    <t>0_Hillingdon Hospital_Colonoscopy_weekly_counts</t>
  </si>
  <si>
    <t>1_Hillingdon Hospital_Gastroscopy_weekly_counts</t>
  </si>
  <si>
    <t>2_Hillingdon Hospital_Flexible Sigmoidoscopy_weekly_counts</t>
  </si>
  <si>
    <t>3_Hillingdon Hospital_ERCP_weekly_counts</t>
  </si>
  <si>
    <t>4_Mount Vernon Hospital_Colonoscopy_weekly_counts</t>
  </si>
  <si>
    <t>5_Mount Vernon Hospital_Gastroscopy_weekly_counts</t>
  </si>
  <si>
    <t>6_Mount Vernon Hospital_Flexible Sigmoidoscopy_weekly_counts</t>
  </si>
  <si>
    <t>7_Mount Vernon Hospital_ERCP_weekly_counts</t>
  </si>
  <si>
    <t>Results/2_Imperial_combined/</t>
  </si>
  <si>
    <t>3_HH_Gastroscopy_weekly_counts</t>
  </si>
  <si>
    <t>Results/3_LNW_combined/</t>
  </si>
  <si>
    <t>10_CMH_Colonoscopy_weekly_counts</t>
  </si>
  <si>
    <t>11_CMH_Flexible Sigmoidoscopy_weekly_counts</t>
  </si>
  <si>
    <t>12_CMH_ERCP_weekly_counts</t>
  </si>
  <si>
    <t>1_STM_Gastroscopy_weekly_counts</t>
  </si>
  <si>
    <t>2_STM_Colonoscopy_weekly_counts</t>
  </si>
  <si>
    <t>3_STM_Flexible Sigmoidoscopy_weekly_counts</t>
  </si>
  <si>
    <t>4_STM_ERCP_weekly_counts</t>
  </si>
  <si>
    <t>5_EH_Gastroscopy_weekly_counts</t>
  </si>
  <si>
    <t>6_EH_Colonoscopy_weekly_counts</t>
  </si>
  <si>
    <t>7_EH_Flexible Sigmoidoscopy_weekly_counts</t>
  </si>
  <si>
    <t>8_EH_ERCP_weekly_counts</t>
  </si>
  <si>
    <t>9_CMH_Gastroscopy_weekly_counts</t>
  </si>
  <si>
    <t>Results/4_BCSP_combined/</t>
  </si>
  <si>
    <t>3_WM_Colonoscopy_weekly_counts</t>
  </si>
  <si>
    <t>Results/5_Healthshre_combined/</t>
  </si>
  <si>
    <t>19_Orpington and other centers_Colonoscopy_weekly_counts</t>
  </si>
  <si>
    <t>1_Riverside Clinic_Colonoscopy_weekly_counts</t>
  </si>
  <si>
    <t>1_Riverside Clinic_Gastroscopy_weekly_counts</t>
  </si>
  <si>
    <t>20_Orpington and other centers_Gastroscopy_weekly_counts</t>
  </si>
  <si>
    <t>21_Orpington and other centers_Flexible Sigmoidoscopy_weekly_counts</t>
  </si>
  <si>
    <t>2_Riverside Clinic_Flexible Sigmoidoscopy_weekly_counts</t>
  </si>
  <si>
    <t>2_Riverside Clinic_Gastroscopy_weekly_counts</t>
  </si>
  <si>
    <t>3_Orpington Endoscopy Centre - Lyca Health Clinic_Colonoscopy_weekly_counts</t>
  </si>
  <si>
    <t>3_Riverside Clinic_Flexible Sigmoidoscopy_weekly_counts</t>
  </si>
  <si>
    <t>4_Orpington Endoscopy Centre - Lyca Health Clinic_Colonoscopy_weekly_counts</t>
  </si>
  <si>
    <t>4_Orpington Endoscopy Centre - Lyca Health Clinic_Gastroscopy_weekly_counts</t>
  </si>
  <si>
    <t>5_Orpington Endoscopy Centre - Lyca Health Clinic_Flexible Sigmoidoscopy_weekly_counts</t>
  </si>
  <si>
    <t>5_Orpington Endoscopy Centre - Lyca Health Clinic_Gastroscopy_weekly_counts</t>
  </si>
  <si>
    <t>6_Orpington Endoscopy Centre - Lyca Health Clinic_Flexible Sigmoidoscopy_weekly_counts</t>
  </si>
  <si>
    <t>2011-01-01</t>
  </si>
  <si>
    <t>2023-02-01</t>
  </si>
  <si>
    <t>1_SMH_Gastroscopy_weekly_counts</t>
  </si>
  <si>
    <t>5_CXH_Gastroscopy_weekly_counts</t>
  </si>
  <si>
    <t>0_SMH_Colonoscopy_and_Flexible_Sigmoidoscopy_weekly_counts</t>
  </si>
  <si>
    <t>2_HH_Colonoscopy_and_Flexible_Sigmoidoscopy_weekly_counts</t>
  </si>
  <si>
    <t>4_CXH_Colonoscopy_and_Flexible_Sigmoidoscopy_weekly_counts</t>
  </si>
  <si>
    <t>0_Imperial_Colonoscopy_weekly_counts</t>
  </si>
  <si>
    <t>1_Imperial_Flexible Sigmoidoscopy_weekly_counts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</si>
  <si>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</si>
  <si>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</si>
  <si>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</si>
  <si>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</si>
  <si>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</si>
  <si>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</si>
  <si>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</si>
  <si>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</si>
  <si>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</si>
  <si>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Prefix</t>
  </si>
  <si>
    <t>Av_points</t>
  </si>
  <si>
    <t>2020-10-01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</si>
</sst>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F14" sqref="F14"/>
    </sheetView>
  </sheetViews>
  <sheetFormatPr defaultRowHeight="14.4" x14ac:dyDescent="0.3"/>
  <cols>
    <col min="1" max="1" width="34.21875" customWidth="1"/>
    <col min="2" max="2" width="32.33203125" customWidth="1"/>
    <col min="3" max="3" width="23.88671875" customWidth="1"/>
    <col min="4" max="4" width="11.5546875" style="1" customWidth="1"/>
    <col min="5" max="5" width="10.109375" style="1" customWidth="1"/>
    <col min="6" max="6" width="44.44140625" customWidth="1"/>
    <col min="9" max="9" width="8.88671875" style="1"/>
    <col min="10" max="10" width="1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79</v>
      </c>
      <c r="J1" t="s">
        <v>80</v>
      </c>
    </row>
    <row r="2" spans="1:12" x14ac:dyDescent="0.3">
      <c r="A2" t="s">
        <v>8</v>
      </c>
      <c r="B2" t="s">
        <v>9</v>
      </c>
      <c r="C2" t="s">
        <v>10</v>
      </c>
      <c r="D2" s="1" t="s">
        <v>81</v>
      </c>
      <c r="E2" s="1" t="s">
        <v>62</v>
      </c>
      <c r="F2" t="str">
        <f>_xlfn.CONCAT("1_pred_Prophet/",I2,"_",LEFT(C2, LEN(C2) - 14))</f>
        <v>1_pred_Prophet/01_0_CW_Colonoscopy</v>
      </c>
      <c r="G2">
        <v>52</v>
      </c>
      <c r="H2">
        <v>60</v>
      </c>
      <c r="I2" s="1" t="s">
        <v>70</v>
      </c>
      <c r="J2">
        <v>2</v>
      </c>
      <c r="K2" s="1" t="s">
        <v>61</v>
      </c>
      <c r="L2" s="1" t="s">
        <v>62</v>
      </c>
    </row>
    <row r="3" spans="1:12" x14ac:dyDescent="0.3">
      <c r="A3" t="s">
        <v>8</v>
      </c>
      <c r="B3" t="s">
        <v>9</v>
      </c>
      <c r="C3" t="s">
        <v>11</v>
      </c>
      <c r="D3" s="1" t="s">
        <v>81</v>
      </c>
      <c r="E3" s="1" t="s">
        <v>62</v>
      </c>
      <c r="F3" t="str">
        <f t="shared" ref="F3:F55" si="0">_xlfn.CONCAT("1_pred_Prophet/",I3,"_",LEFT(C3, LEN(C3) - 14))</f>
        <v>1_pred_Prophet/02_1_CW_Gastroscopy</v>
      </c>
      <c r="G3">
        <v>52</v>
      </c>
      <c r="H3">
        <v>60</v>
      </c>
      <c r="I3" s="1" t="s">
        <v>71</v>
      </c>
      <c r="J3">
        <v>1</v>
      </c>
    </row>
    <row r="4" spans="1:12" x14ac:dyDescent="0.3">
      <c r="A4" t="s">
        <v>8</v>
      </c>
      <c r="B4" t="s">
        <v>9</v>
      </c>
      <c r="C4" t="s">
        <v>12</v>
      </c>
      <c r="D4" s="1" t="s">
        <v>81</v>
      </c>
      <c r="E4" s="1" t="s">
        <v>62</v>
      </c>
      <c r="F4" t="str">
        <f t="shared" si="0"/>
        <v>1_pred_Prophet/03_2_CW_OGD_and_Colon_Flexi</v>
      </c>
      <c r="G4">
        <v>52</v>
      </c>
      <c r="H4">
        <v>60</v>
      </c>
      <c r="I4" s="1" t="s">
        <v>72</v>
      </c>
      <c r="J4">
        <v>3</v>
      </c>
    </row>
    <row r="5" spans="1:12" x14ac:dyDescent="0.3">
      <c r="A5" t="s">
        <v>8</v>
      </c>
      <c r="B5" t="s">
        <v>9</v>
      </c>
      <c r="C5" t="s">
        <v>13</v>
      </c>
      <c r="D5" s="1" t="s">
        <v>81</v>
      </c>
      <c r="E5" s="1" t="s">
        <v>62</v>
      </c>
      <c r="F5" t="str">
        <f t="shared" si="0"/>
        <v>1_pred_Prophet/04_3_CW_Flexible_Sigmoidoscopy</v>
      </c>
      <c r="G5">
        <v>52</v>
      </c>
      <c r="H5">
        <v>60</v>
      </c>
      <c r="I5" s="1" t="s">
        <v>73</v>
      </c>
      <c r="J5">
        <v>1</v>
      </c>
    </row>
    <row r="6" spans="1:12" x14ac:dyDescent="0.3">
      <c r="A6" t="s">
        <v>8</v>
      </c>
      <c r="B6" t="s">
        <v>9</v>
      </c>
      <c r="C6" t="s">
        <v>14</v>
      </c>
      <c r="D6" s="1" t="s">
        <v>81</v>
      </c>
      <c r="E6" s="1" t="s">
        <v>62</v>
      </c>
      <c r="F6" t="str">
        <f>_xlfn.CONCAT("1_pred_Prophet/",I6,"_",LEFT(C6, LEN(C6) - 14))</f>
        <v>1_pred_Prophet/05_4_CW_ERCP</v>
      </c>
      <c r="G6">
        <v>52</v>
      </c>
      <c r="H6">
        <v>60</v>
      </c>
      <c r="I6" s="1" t="s">
        <v>74</v>
      </c>
      <c r="J6">
        <v>3</v>
      </c>
    </row>
    <row r="7" spans="1:12" x14ac:dyDescent="0.3">
      <c r="A7" t="s">
        <v>8</v>
      </c>
      <c r="B7" t="s">
        <v>9</v>
      </c>
      <c r="C7" t="s">
        <v>15</v>
      </c>
      <c r="D7" s="1" t="s">
        <v>81</v>
      </c>
      <c r="E7" s="1" t="s">
        <v>62</v>
      </c>
      <c r="F7" t="str">
        <f t="shared" si="0"/>
        <v>1_pred_Prophet/06_5_WM_Colonoscopy</v>
      </c>
      <c r="G7">
        <v>52</v>
      </c>
      <c r="H7">
        <v>60</v>
      </c>
      <c r="I7" s="1" t="s">
        <v>75</v>
      </c>
      <c r="J7">
        <v>2</v>
      </c>
    </row>
    <row r="8" spans="1:12" x14ac:dyDescent="0.3">
      <c r="A8" t="s">
        <v>8</v>
      </c>
      <c r="B8" t="s">
        <v>9</v>
      </c>
      <c r="C8" t="s">
        <v>16</v>
      </c>
      <c r="D8" s="1" t="s">
        <v>81</v>
      </c>
      <c r="E8" s="1" t="s">
        <v>62</v>
      </c>
      <c r="F8" t="str">
        <f t="shared" si="0"/>
        <v>1_pred_Prophet/07_6_WM_Gastroscopy</v>
      </c>
      <c r="G8">
        <v>52</v>
      </c>
      <c r="H8">
        <v>60</v>
      </c>
      <c r="I8" s="1" t="s">
        <v>76</v>
      </c>
      <c r="J8">
        <v>1</v>
      </c>
    </row>
    <row r="9" spans="1:12" x14ac:dyDescent="0.3">
      <c r="A9" t="s">
        <v>8</v>
      </c>
      <c r="B9" t="s">
        <v>9</v>
      </c>
      <c r="C9" t="s">
        <v>17</v>
      </c>
      <c r="D9" s="1" t="s">
        <v>81</v>
      </c>
      <c r="E9" s="1" t="s">
        <v>62</v>
      </c>
      <c r="F9" t="str">
        <f t="shared" si="0"/>
        <v>1_pred_Prophet/08_7_WM_OGD_and_Colon_Flexi</v>
      </c>
      <c r="G9">
        <v>52</v>
      </c>
      <c r="H9">
        <v>60</v>
      </c>
      <c r="I9" s="1" t="s">
        <v>77</v>
      </c>
      <c r="J9">
        <v>3</v>
      </c>
    </row>
    <row r="10" spans="1:12" x14ac:dyDescent="0.3">
      <c r="A10" t="s">
        <v>8</v>
      </c>
      <c r="B10" t="s">
        <v>9</v>
      </c>
      <c r="C10" t="s">
        <v>18</v>
      </c>
      <c r="D10" s="1" t="s">
        <v>81</v>
      </c>
      <c r="E10" s="1" t="s">
        <v>62</v>
      </c>
      <c r="F10" t="str">
        <f t="shared" si="0"/>
        <v>1_pred_Prophet/09_8_WM_Flexible_Sigmoidoscopy</v>
      </c>
      <c r="G10">
        <v>52</v>
      </c>
      <c r="H10">
        <v>60</v>
      </c>
      <c r="I10" s="1" t="s">
        <v>78</v>
      </c>
      <c r="J10">
        <v>1</v>
      </c>
    </row>
    <row r="11" spans="1:12" x14ac:dyDescent="0.3">
      <c r="A11" t="s">
        <v>8</v>
      </c>
      <c r="B11" t="s">
        <v>9</v>
      </c>
      <c r="C11" t="s">
        <v>19</v>
      </c>
      <c r="D11" s="1" t="s">
        <v>81</v>
      </c>
      <c r="E11" s="1" t="s">
        <v>62</v>
      </c>
      <c r="F11" t="str">
        <f t="shared" si="0"/>
        <v>1_pred_Prophet/10_9_WM_ERCP</v>
      </c>
      <c r="G11">
        <v>52</v>
      </c>
      <c r="H11">
        <v>60</v>
      </c>
      <c r="I11" s="1">
        <v>10</v>
      </c>
      <c r="J11">
        <v>3</v>
      </c>
    </row>
    <row r="12" spans="1:12" x14ac:dyDescent="0.3">
      <c r="A12" t="s">
        <v>8</v>
      </c>
      <c r="B12" t="s">
        <v>20</v>
      </c>
      <c r="C12" t="s">
        <v>21</v>
      </c>
      <c r="D12" s="1" t="s">
        <v>81</v>
      </c>
      <c r="E12" s="1" t="s">
        <v>62</v>
      </c>
      <c r="F12" t="str">
        <f t="shared" si="0"/>
        <v>1_pred_Prophet/11_0_Hillingdon Hospital_Colonoscopy</v>
      </c>
      <c r="G12">
        <v>52</v>
      </c>
      <c r="H12">
        <v>60</v>
      </c>
      <c r="I12" s="1">
        <v>11</v>
      </c>
      <c r="J12">
        <v>2</v>
      </c>
    </row>
    <row r="13" spans="1:12" x14ac:dyDescent="0.3">
      <c r="A13" t="s">
        <v>8</v>
      </c>
      <c r="B13" t="s">
        <v>20</v>
      </c>
      <c r="C13" t="s">
        <v>22</v>
      </c>
      <c r="D13" s="1" t="s">
        <v>81</v>
      </c>
      <c r="E13" s="1" t="s">
        <v>62</v>
      </c>
      <c r="F13" t="str">
        <f>_xlfn.CONCAT("1_pred_Prophet/",I13,"_",LEFT(C13, LEN(C13) - 14))</f>
        <v>1_pred_Prophet/12_1_Hillingdon Hospital_Gastroscopy</v>
      </c>
      <c r="G13">
        <v>52</v>
      </c>
      <c r="H13">
        <v>60</v>
      </c>
      <c r="I13" s="1">
        <v>12</v>
      </c>
      <c r="J13">
        <v>1</v>
      </c>
    </row>
    <row r="14" spans="1:12" x14ac:dyDescent="0.3">
      <c r="A14" t="s">
        <v>8</v>
      </c>
      <c r="B14" t="s">
        <v>20</v>
      </c>
      <c r="C14" t="s">
        <v>23</v>
      </c>
      <c r="D14" s="1" t="s">
        <v>81</v>
      </c>
      <c r="E14" s="1" t="s">
        <v>62</v>
      </c>
      <c r="F14" t="str">
        <f t="shared" si="0"/>
        <v>1_pred_Prophet/13_2_Hillingdon Hospital_Flexible Sigmoidoscopy</v>
      </c>
      <c r="G14">
        <v>52</v>
      </c>
      <c r="H14">
        <v>60</v>
      </c>
      <c r="I14" s="1">
        <v>13</v>
      </c>
      <c r="J14">
        <v>1</v>
      </c>
    </row>
    <row r="15" spans="1:12" x14ac:dyDescent="0.3">
      <c r="A15" t="s">
        <v>8</v>
      </c>
      <c r="B15" t="s">
        <v>20</v>
      </c>
      <c r="C15" t="s">
        <v>24</v>
      </c>
      <c r="D15" s="1" t="s">
        <v>81</v>
      </c>
      <c r="E15" s="1" t="s">
        <v>62</v>
      </c>
      <c r="F15" t="str">
        <f t="shared" si="0"/>
        <v>1_pred_Prophet/14_3_Hillingdon Hospital_ERCP</v>
      </c>
      <c r="G15">
        <v>52</v>
      </c>
      <c r="H15">
        <v>60</v>
      </c>
      <c r="I15" s="1">
        <v>14</v>
      </c>
      <c r="J15">
        <v>3</v>
      </c>
    </row>
    <row r="16" spans="1:12" x14ac:dyDescent="0.3">
      <c r="A16" t="s">
        <v>8</v>
      </c>
      <c r="B16" t="s">
        <v>20</v>
      </c>
      <c r="C16" t="s">
        <v>25</v>
      </c>
      <c r="D16" s="1" t="s">
        <v>81</v>
      </c>
      <c r="E16" s="1" t="s">
        <v>62</v>
      </c>
      <c r="F16" t="str">
        <f t="shared" si="0"/>
        <v>1_pred_Prophet/15_4_Mount Vernon Hospital_Colonoscopy</v>
      </c>
      <c r="G16">
        <v>52</v>
      </c>
      <c r="H16">
        <v>60</v>
      </c>
      <c r="I16" s="1">
        <v>15</v>
      </c>
      <c r="J16">
        <v>2</v>
      </c>
    </row>
    <row r="17" spans="1:10" x14ac:dyDescent="0.3">
      <c r="A17" t="s">
        <v>8</v>
      </c>
      <c r="B17" t="s">
        <v>20</v>
      </c>
      <c r="C17" t="s">
        <v>26</v>
      </c>
      <c r="D17" s="1" t="s">
        <v>81</v>
      </c>
      <c r="E17" s="1" t="s">
        <v>62</v>
      </c>
      <c r="F17" t="str">
        <f t="shared" si="0"/>
        <v>1_pred_Prophet/16_5_Mount Vernon Hospital_Gastroscopy</v>
      </c>
      <c r="G17">
        <v>52</v>
      </c>
      <c r="H17">
        <v>60</v>
      </c>
      <c r="I17" s="1">
        <v>16</v>
      </c>
      <c r="J17">
        <v>1</v>
      </c>
    </row>
    <row r="18" spans="1:10" x14ac:dyDescent="0.3">
      <c r="A18" t="s">
        <v>8</v>
      </c>
      <c r="B18" t="s">
        <v>20</v>
      </c>
      <c r="C18" t="s">
        <v>27</v>
      </c>
      <c r="D18" s="1" t="s">
        <v>81</v>
      </c>
      <c r="E18" s="1" t="s">
        <v>62</v>
      </c>
      <c r="F18" t="str">
        <f t="shared" si="0"/>
        <v>1_pred_Prophet/17_6_Mount Vernon Hospital_Flexible Sigmoidoscopy</v>
      </c>
      <c r="G18">
        <v>52</v>
      </c>
      <c r="H18">
        <v>60</v>
      </c>
      <c r="I18" s="1">
        <v>17</v>
      </c>
      <c r="J18">
        <v>1</v>
      </c>
    </row>
    <row r="19" spans="1:10" x14ac:dyDescent="0.3">
      <c r="A19" t="s">
        <v>8</v>
      </c>
      <c r="B19" t="s">
        <v>20</v>
      </c>
      <c r="C19" t="s">
        <v>28</v>
      </c>
      <c r="D19" s="1" t="s">
        <v>81</v>
      </c>
      <c r="E19" s="1" t="s">
        <v>62</v>
      </c>
      <c r="F19" t="str">
        <f t="shared" si="0"/>
        <v>1_pred_Prophet/18_7_Mount Vernon Hospital_ERCP</v>
      </c>
      <c r="G19">
        <v>52</v>
      </c>
      <c r="H19">
        <v>60</v>
      </c>
      <c r="I19" s="1">
        <v>18</v>
      </c>
      <c r="J19">
        <v>3</v>
      </c>
    </row>
    <row r="20" spans="1:10" x14ac:dyDescent="0.3">
      <c r="A20" t="s">
        <v>8</v>
      </c>
      <c r="B20" t="s">
        <v>29</v>
      </c>
      <c r="C20" t="s">
        <v>63</v>
      </c>
      <c r="D20" s="1" t="s">
        <v>81</v>
      </c>
      <c r="E20" s="1" t="s">
        <v>62</v>
      </c>
      <c r="F20" t="str">
        <f t="shared" si="0"/>
        <v>1_pred_Prophet/19_1_SMH_Gastroscopy</v>
      </c>
      <c r="G20">
        <v>52</v>
      </c>
      <c r="H20">
        <v>60</v>
      </c>
      <c r="I20" s="1">
        <v>19</v>
      </c>
      <c r="J20">
        <v>1</v>
      </c>
    </row>
    <row r="21" spans="1:10" x14ac:dyDescent="0.3">
      <c r="A21" t="s">
        <v>8</v>
      </c>
      <c r="B21" t="s">
        <v>29</v>
      </c>
      <c r="C21" t="s">
        <v>65</v>
      </c>
      <c r="D21" s="1" t="s">
        <v>81</v>
      </c>
      <c r="E21" s="1" t="s">
        <v>62</v>
      </c>
      <c r="F21" t="str">
        <f t="shared" si="0"/>
        <v>1_pred_Prophet/20_0_SMH_Colonoscopy_and_Flexible_Sigmoidoscopy</v>
      </c>
      <c r="G21">
        <v>52</v>
      </c>
      <c r="H21">
        <v>60</v>
      </c>
      <c r="I21" s="1">
        <v>20</v>
      </c>
      <c r="J21">
        <v>1.5</v>
      </c>
    </row>
    <row r="22" spans="1:10" x14ac:dyDescent="0.3">
      <c r="A22" t="s">
        <v>8</v>
      </c>
      <c r="B22" t="s">
        <v>29</v>
      </c>
      <c r="C22" t="s">
        <v>30</v>
      </c>
      <c r="D22" s="1" t="s">
        <v>81</v>
      </c>
      <c r="E22" s="1" t="s">
        <v>62</v>
      </c>
      <c r="F22" t="str">
        <f t="shared" si="0"/>
        <v>1_pred_Prophet/21_3_HH_Gastroscopy</v>
      </c>
      <c r="G22">
        <v>52</v>
      </c>
      <c r="H22">
        <v>60</v>
      </c>
      <c r="I22" s="1">
        <v>21</v>
      </c>
      <c r="J22">
        <v>1</v>
      </c>
    </row>
    <row r="23" spans="1:10" x14ac:dyDescent="0.3">
      <c r="A23" t="s">
        <v>8</v>
      </c>
      <c r="B23" t="s">
        <v>29</v>
      </c>
      <c r="C23" t="s">
        <v>66</v>
      </c>
      <c r="D23" s="1" t="s">
        <v>81</v>
      </c>
      <c r="E23" s="1" t="s">
        <v>62</v>
      </c>
      <c r="F23" t="str">
        <f t="shared" si="0"/>
        <v>1_pred_Prophet/22_2_HH_Colonoscopy_and_Flexible_Sigmoidoscopy</v>
      </c>
      <c r="G23">
        <v>52</v>
      </c>
      <c r="H23">
        <v>60</v>
      </c>
      <c r="I23" s="1">
        <v>22</v>
      </c>
      <c r="J23">
        <v>1.5</v>
      </c>
    </row>
    <row r="24" spans="1:10" x14ac:dyDescent="0.3">
      <c r="A24" t="s">
        <v>8</v>
      </c>
      <c r="B24" t="s">
        <v>29</v>
      </c>
      <c r="C24" t="s">
        <v>64</v>
      </c>
      <c r="D24" s="1" t="s">
        <v>81</v>
      </c>
      <c r="E24" s="1" t="s">
        <v>62</v>
      </c>
      <c r="F24" t="str">
        <f t="shared" si="0"/>
        <v>1_pred_Prophet/23_5_CXH_Gastroscopy</v>
      </c>
      <c r="G24">
        <v>52</v>
      </c>
      <c r="H24">
        <v>60</v>
      </c>
      <c r="I24" s="1">
        <v>23</v>
      </c>
      <c r="J24">
        <v>1</v>
      </c>
    </row>
    <row r="25" spans="1:10" x14ac:dyDescent="0.3">
      <c r="A25" t="s">
        <v>8</v>
      </c>
      <c r="B25" t="s">
        <v>29</v>
      </c>
      <c r="C25" t="s">
        <v>67</v>
      </c>
      <c r="D25" s="1" t="s">
        <v>81</v>
      </c>
      <c r="E25" s="1" t="s">
        <v>62</v>
      </c>
      <c r="F25" t="str">
        <f t="shared" si="0"/>
        <v>1_pred_Prophet/24_4_CXH_Colonoscopy_and_Flexible_Sigmoidoscopy</v>
      </c>
      <c r="G25">
        <v>52</v>
      </c>
      <c r="H25">
        <v>60</v>
      </c>
      <c r="I25" s="1">
        <v>24</v>
      </c>
      <c r="J25">
        <v>1.5</v>
      </c>
    </row>
    <row r="26" spans="1:10" x14ac:dyDescent="0.3">
      <c r="A26" t="s">
        <v>8</v>
      </c>
      <c r="B26" t="s">
        <v>31</v>
      </c>
      <c r="C26" t="s">
        <v>32</v>
      </c>
      <c r="D26" s="1" t="s">
        <v>81</v>
      </c>
      <c r="E26" s="1" t="s">
        <v>62</v>
      </c>
      <c r="F26" t="str">
        <f t="shared" si="0"/>
        <v>1_pred_Prophet/25_10_CMH_Colonoscopy</v>
      </c>
      <c r="G26">
        <v>52</v>
      </c>
      <c r="H26">
        <v>60</v>
      </c>
      <c r="I26" s="1">
        <v>25</v>
      </c>
      <c r="J26">
        <v>2.21</v>
      </c>
    </row>
    <row r="27" spans="1:10" x14ac:dyDescent="0.3">
      <c r="A27" t="s">
        <v>8</v>
      </c>
      <c r="B27" t="s">
        <v>31</v>
      </c>
      <c r="C27" t="s">
        <v>33</v>
      </c>
      <c r="D27" s="1" t="s">
        <v>81</v>
      </c>
      <c r="E27" s="1" t="s">
        <v>62</v>
      </c>
      <c r="F27" t="str">
        <f t="shared" si="0"/>
        <v>1_pred_Prophet/26_11_CMH_Flexible Sigmoidoscopy</v>
      </c>
      <c r="G27">
        <v>52</v>
      </c>
      <c r="H27">
        <v>60</v>
      </c>
      <c r="I27" s="1">
        <v>26</v>
      </c>
      <c r="J27">
        <v>1.1399999999999999</v>
      </c>
    </row>
    <row r="28" spans="1:10" x14ac:dyDescent="0.3">
      <c r="A28" t="s">
        <v>8</v>
      </c>
      <c r="B28" t="s">
        <v>31</v>
      </c>
      <c r="C28" t="s">
        <v>34</v>
      </c>
      <c r="D28" s="1" t="s">
        <v>81</v>
      </c>
      <c r="E28" s="1" t="s">
        <v>62</v>
      </c>
      <c r="F28" t="str">
        <f t="shared" si="0"/>
        <v>1_pred_Prophet/27_12_CMH_ERCP</v>
      </c>
      <c r="G28">
        <v>52</v>
      </c>
      <c r="H28">
        <v>60</v>
      </c>
      <c r="I28" s="1">
        <v>27</v>
      </c>
      <c r="J28">
        <v>3.45</v>
      </c>
    </row>
    <row r="29" spans="1:10" x14ac:dyDescent="0.3">
      <c r="A29" t="s">
        <v>8</v>
      </c>
      <c r="B29" t="s">
        <v>31</v>
      </c>
      <c r="C29" t="s">
        <v>35</v>
      </c>
      <c r="D29" s="1" t="s">
        <v>81</v>
      </c>
      <c r="E29" s="1" t="s">
        <v>62</v>
      </c>
      <c r="F29" t="str">
        <f t="shared" si="0"/>
        <v>1_pred_Prophet/28_1_STM_Gastroscopy</v>
      </c>
      <c r="G29">
        <v>52</v>
      </c>
      <c r="H29">
        <v>60</v>
      </c>
      <c r="I29" s="1">
        <v>28</v>
      </c>
      <c r="J29">
        <v>1.1599999999999999</v>
      </c>
    </row>
    <row r="30" spans="1:10" x14ac:dyDescent="0.3">
      <c r="A30" t="s">
        <v>8</v>
      </c>
      <c r="B30" t="s">
        <v>31</v>
      </c>
      <c r="C30" t="s">
        <v>36</v>
      </c>
      <c r="D30" s="1" t="s">
        <v>81</v>
      </c>
      <c r="E30" s="1" t="s">
        <v>62</v>
      </c>
      <c r="F30" t="str">
        <f t="shared" si="0"/>
        <v>1_pred_Prophet/29_2_STM_Colonoscopy</v>
      </c>
      <c r="G30">
        <v>52</v>
      </c>
      <c r="H30">
        <v>60</v>
      </c>
      <c r="I30" s="1">
        <v>29</v>
      </c>
      <c r="J30">
        <v>2.21</v>
      </c>
    </row>
    <row r="31" spans="1:10" x14ac:dyDescent="0.3">
      <c r="A31" t="s">
        <v>8</v>
      </c>
      <c r="B31" t="s">
        <v>31</v>
      </c>
      <c r="C31" t="s">
        <v>37</v>
      </c>
      <c r="D31" s="1" t="s">
        <v>81</v>
      </c>
      <c r="E31" s="1" t="s">
        <v>62</v>
      </c>
      <c r="F31" t="str">
        <f t="shared" si="0"/>
        <v>1_pred_Prophet/30_3_STM_Flexible Sigmoidoscopy</v>
      </c>
      <c r="G31">
        <v>52</v>
      </c>
      <c r="H31">
        <v>60</v>
      </c>
      <c r="I31" s="1">
        <v>30</v>
      </c>
      <c r="J31">
        <v>1.1399999999999999</v>
      </c>
    </row>
    <row r="32" spans="1:10" x14ac:dyDescent="0.3">
      <c r="A32" t="s">
        <v>8</v>
      </c>
      <c r="B32" t="s">
        <v>31</v>
      </c>
      <c r="C32" t="s">
        <v>38</v>
      </c>
      <c r="D32" s="1" t="s">
        <v>81</v>
      </c>
      <c r="E32" s="1" t="s">
        <v>62</v>
      </c>
      <c r="F32" t="str">
        <f t="shared" si="0"/>
        <v>1_pred_Prophet/31_4_STM_ERCP</v>
      </c>
      <c r="G32">
        <v>52</v>
      </c>
      <c r="H32">
        <v>60</v>
      </c>
      <c r="I32" s="1">
        <v>31</v>
      </c>
      <c r="J32">
        <v>3.45</v>
      </c>
    </row>
    <row r="33" spans="1:10" x14ac:dyDescent="0.3">
      <c r="A33" t="s">
        <v>8</v>
      </c>
      <c r="B33" t="s">
        <v>31</v>
      </c>
      <c r="C33" t="s">
        <v>39</v>
      </c>
      <c r="D33" s="1" t="s">
        <v>81</v>
      </c>
      <c r="E33" s="1" t="s">
        <v>62</v>
      </c>
      <c r="F33" t="str">
        <f t="shared" si="0"/>
        <v>1_pred_Prophet/32_5_EH_Gastroscopy</v>
      </c>
      <c r="G33">
        <v>52</v>
      </c>
      <c r="H33">
        <v>60</v>
      </c>
      <c r="I33" s="1">
        <v>32</v>
      </c>
      <c r="J33">
        <v>1.1599999999999999</v>
      </c>
    </row>
    <row r="34" spans="1:10" x14ac:dyDescent="0.3">
      <c r="A34" t="s">
        <v>8</v>
      </c>
      <c r="B34" t="s">
        <v>31</v>
      </c>
      <c r="C34" t="s">
        <v>40</v>
      </c>
      <c r="D34" s="1" t="s">
        <v>81</v>
      </c>
      <c r="E34" s="1" t="s">
        <v>62</v>
      </c>
      <c r="F34" t="str">
        <f t="shared" si="0"/>
        <v>1_pred_Prophet/33_6_EH_Colonoscopy</v>
      </c>
      <c r="G34">
        <v>52</v>
      </c>
      <c r="H34">
        <v>60</v>
      </c>
      <c r="I34" s="1">
        <v>33</v>
      </c>
      <c r="J34">
        <v>2.21</v>
      </c>
    </row>
    <row r="35" spans="1:10" x14ac:dyDescent="0.3">
      <c r="A35" t="s">
        <v>8</v>
      </c>
      <c r="B35" t="s">
        <v>31</v>
      </c>
      <c r="C35" t="s">
        <v>41</v>
      </c>
      <c r="D35" s="1" t="s">
        <v>81</v>
      </c>
      <c r="E35" s="1" t="s">
        <v>62</v>
      </c>
      <c r="F35" t="str">
        <f t="shared" si="0"/>
        <v>1_pred_Prophet/34_7_EH_Flexible Sigmoidoscopy</v>
      </c>
      <c r="G35">
        <v>52</v>
      </c>
      <c r="H35">
        <v>60</v>
      </c>
      <c r="I35" s="1">
        <v>34</v>
      </c>
      <c r="J35">
        <v>1.1399999999999999</v>
      </c>
    </row>
    <row r="36" spans="1:10" x14ac:dyDescent="0.3">
      <c r="A36" t="s">
        <v>8</v>
      </c>
      <c r="B36" t="s">
        <v>31</v>
      </c>
      <c r="C36" t="s">
        <v>42</v>
      </c>
      <c r="D36" s="1" t="s">
        <v>81</v>
      </c>
      <c r="E36" s="1" t="s">
        <v>62</v>
      </c>
      <c r="F36" t="str">
        <f t="shared" si="0"/>
        <v>1_pred_Prophet/35_8_EH_ERCP</v>
      </c>
      <c r="G36">
        <v>52</v>
      </c>
      <c r="H36">
        <v>60</v>
      </c>
      <c r="I36" s="1">
        <v>35</v>
      </c>
      <c r="J36">
        <v>3.45</v>
      </c>
    </row>
    <row r="37" spans="1:10" x14ac:dyDescent="0.3">
      <c r="A37" t="s">
        <v>8</v>
      </c>
      <c r="B37" t="s">
        <v>31</v>
      </c>
      <c r="C37" t="s">
        <v>43</v>
      </c>
      <c r="D37" s="1" t="s">
        <v>81</v>
      </c>
      <c r="E37" s="1" t="s">
        <v>62</v>
      </c>
      <c r="F37" t="str">
        <f t="shared" si="0"/>
        <v>1_pred_Prophet/36_9_CMH_Gastroscopy</v>
      </c>
      <c r="G37">
        <v>52</v>
      </c>
      <c r="H37">
        <v>60</v>
      </c>
      <c r="I37" s="1">
        <v>36</v>
      </c>
      <c r="J37">
        <v>1.1599999999999999</v>
      </c>
    </row>
    <row r="38" spans="1:10" x14ac:dyDescent="0.3">
      <c r="A38" t="s">
        <v>8</v>
      </c>
      <c r="B38" t="s">
        <v>44</v>
      </c>
      <c r="C38" t="s">
        <v>68</v>
      </c>
      <c r="D38" s="1" t="s">
        <v>81</v>
      </c>
      <c r="E38" s="1" t="s">
        <v>62</v>
      </c>
      <c r="F38" t="str">
        <f t="shared" si="0"/>
        <v>1_pred_Prophet/37_0_Imperial_Colonoscopy</v>
      </c>
      <c r="G38">
        <v>52</v>
      </c>
      <c r="H38">
        <v>60</v>
      </c>
      <c r="I38" s="1">
        <v>37</v>
      </c>
      <c r="J38">
        <v>2</v>
      </c>
    </row>
    <row r="39" spans="1:10" x14ac:dyDescent="0.3">
      <c r="A39" t="s">
        <v>8</v>
      </c>
      <c r="B39" t="s">
        <v>44</v>
      </c>
      <c r="C39" t="s">
        <v>69</v>
      </c>
      <c r="D39" s="1" t="s">
        <v>81</v>
      </c>
      <c r="E39" s="1" t="s">
        <v>62</v>
      </c>
      <c r="F39" t="str">
        <f t="shared" si="0"/>
        <v>1_pred_Prophet/38_1_Imperial_Flexible Sigmoidoscopy</v>
      </c>
      <c r="G39">
        <v>52</v>
      </c>
      <c r="H39">
        <v>60</v>
      </c>
      <c r="I39" s="1">
        <v>38</v>
      </c>
      <c r="J39">
        <v>1</v>
      </c>
    </row>
    <row r="40" spans="1:10" x14ac:dyDescent="0.3">
      <c r="A40" t="s">
        <v>8</v>
      </c>
      <c r="B40" t="s">
        <v>44</v>
      </c>
      <c r="C40" t="s">
        <v>36</v>
      </c>
      <c r="D40" s="1" t="s">
        <v>81</v>
      </c>
      <c r="E40" s="1" t="s">
        <v>62</v>
      </c>
      <c r="F40" t="str">
        <f t="shared" si="0"/>
        <v>1_pred_Prophet/39_2_STM_Colonoscopy</v>
      </c>
      <c r="G40">
        <v>52</v>
      </c>
      <c r="H40">
        <v>60</v>
      </c>
      <c r="I40" s="1">
        <v>39</v>
      </c>
      <c r="J40">
        <v>2</v>
      </c>
    </row>
    <row r="41" spans="1:10" x14ac:dyDescent="0.3">
      <c r="A41" t="s">
        <v>8</v>
      </c>
      <c r="B41" t="s">
        <v>44</v>
      </c>
      <c r="C41" t="s">
        <v>45</v>
      </c>
      <c r="D41" s="1" t="s">
        <v>81</v>
      </c>
      <c r="E41" s="1" t="s">
        <v>62</v>
      </c>
      <c r="F41" t="str">
        <f t="shared" si="0"/>
        <v>1_pred_Prophet/40_3_WM_Colonoscopy</v>
      </c>
      <c r="G41">
        <v>52</v>
      </c>
      <c r="H41">
        <v>60</v>
      </c>
      <c r="I41" s="1">
        <v>40</v>
      </c>
      <c r="J41">
        <v>2</v>
      </c>
    </row>
    <row r="42" spans="1:10" x14ac:dyDescent="0.3">
      <c r="A42" t="s">
        <v>8</v>
      </c>
      <c r="B42" t="s">
        <v>46</v>
      </c>
      <c r="C42" t="s">
        <v>47</v>
      </c>
      <c r="D42" s="1" t="s">
        <v>81</v>
      </c>
      <c r="E42" s="1" t="s">
        <v>62</v>
      </c>
      <c r="F42" t="str">
        <f t="shared" si="0"/>
        <v>1_pred_Prophet/41_19_Orpington and other centers_Colonoscopy</v>
      </c>
      <c r="G42">
        <v>52</v>
      </c>
      <c r="H42">
        <v>60</v>
      </c>
      <c r="I42" s="1">
        <v>41</v>
      </c>
      <c r="J42">
        <v>2</v>
      </c>
    </row>
    <row r="43" spans="1:10" x14ac:dyDescent="0.3">
      <c r="A43" t="s">
        <v>8</v>
      </c>
      <c r="B43" t="s">
        <v>46</v>
      </c>
      <c r="C43" t="s">
        <v>48</v>
      </c>
      <c r="D43" s="1" t="s">
        <v>81</v>
      </c>
      <c r="E43" s="1" t="s">
        <v>62</v>
      </c>
      <c r="F43" t="str">
        <f t="shared" si="0"/>
        <v>1_pred_Prophet/42_1_Riverside Clinic_Colonoscopy</v>
      </c>
      <c r="G43">
        <v>52</v>
      </c>
      <c r="H43">
        <v>60</v>
      </c>
      <c r="I43" s="1">
        <v>42</v>
      </c>
      <c r="J43">
        <v>2</v>
      </c>
    </row>
    <row r="44" spans="1:10" x14ac:dyDescent="0.3">
      <c r="A44" t="s">
        <v>8</v>
      </c>
      <c r="B44" t="s">
        <v>46</v>
      </c>
      <c r="C44" t="s">
        <v>49</v>
      </c>
      <c r="D44" s="1" t="s">
        <v>81</v>
      </c>
      <c r="E44" s="1" t="s">
        <v>62</v>
      </c>
      <c r="F44" t="str">
        <f t="shared" si="0"/>
        <v>1_pred_Prophet/43_1_Riverside Clinic_Gastroscopy</v>
      </c>
      <c r="G44">
        <v>52</v>
      </c>
      <c r="H44">
        <v>60</v>
      </c>
      <c r="I44" s="1">
        <v>43</v>
      </c>
      <c r="J44">
        <v>1</v>
      </c>
    </row>
    <row r="45" spans="1:10" x14ac:dyDescent="0.3">
      <c r="A45" t="s">
        <v>8</v>
      </c>
      <c r="B45" t="s">
        <v>46</v>
      </c>
      <c r="C45" t="s">
        <v>50</v>
      </c>
      <c r="D45" s="1" t="s">
        <v>81</v>
      </c>
      <c r="E45" s="1" t="s">
        <v>62</v>
      </c>
      <c r="F45" t="str">
        <f t="shared" si="0"/>
        <v>1_pred_Prophet/44_20_Orpington and other centers_Gastroscopy</v>
      </c>
      <c r="G45">
        <v>52</v>
      </c>
      <c r="H45">
        <v>60</v>
      </c>
      <c r="I45" s="1">
        <v>44</v>
      </c>
      <c r="J45">
        <v>1</v>
      </c>
    </row>
    <row r="46" spans="1:10" x14ac:dyDescent="0.3">
      <c r="A46" t="s">
        <v>8</v>
      </c>
      <c r="B46" t="s">
        <v>46</v>
      </c>
      <c r="C46" t="s">
        <v>51</v>
      </c>
      <c r="D46" s="1" t="s">
        <v>81</v>
      </c>
      <c r="E46" s="1" t="s">
        <v>62</v>
      </c>
      <c r="F46" t="str">
        <f t="shared" si="0"/>
        <v>1_pred_Prophet/45_21_Orpington and other centers_Flexible Sigmoidoscopy</v>
      </c>
      <c r="G46">
        <v>52</v>
      </c>
      <c r="H46">
        <v>60</v>
      </c>
      <c r="I46" s="1">
        <v>45</v>
      </c>
      <c r="J46">
        <v>1</v>
      </c>
    </row>
    <row r="47" spans="1:10" x14ac:dyDescent="0.3">
      <c r="A47" t="s">
        <v>8</v>
      </c>
      <c r="B47" t="s">
        <v>46</v>
      </c>
      <c r="C47" t="s">
        <v>52</v>
      </c>
      <c r="D47" s="1" t="s">
        <v>81</v>
      </c>
      <c r="E47" s="1" t="s">
        <v>62</v>
      </c>
      <c r="F47" t="str">
        <f t="shared" si="0"/>
        <v>1_pred_Prophet/46_2_Riverside Clinic_Flexible Sigmoidoscopy</v>
      </c>
      <c r="G47">
        <v>52</v>
      </c>
      <c r="H47">
        <v>60</v>
      </c>
      <c r="I47" s="1">
        <v>46</v>
      </c>
      <c r="J47">
        <v>1</v>
      </c>
    </row>
    <row r="48" spans="1:10" x14ac:dyDescent="0.3">
      <c r="A48" t="s">
        <v>8</v>
      </c>
      <c r="B48" t="s">
        <v>46</v>
      </c>
      <c r="C48" t="s">
        <v>53</v>
      </c>
      <c r="D48" s="1" t="s">
        <v>81</v>
      </c>
      <c r="E48" s="1" t="s">
        <v>62</v>
      </c>
      <c r="F48" t="str">
        <f t="shared" si="0"/>
        <v>1_pred_Prophet/47_2_Riverside Clinic_Gastroscopy</v>
      </c>
      <c r="G48">
        <v>52</v>
      </c>
      <c r="H48">
        <v>60</v>
      </c>
      <c r="I48" s="1">
        <v>47</v>
      </c>
      <c r="J48">
        <v>1</v>
      </c>
    </row>
    <row r="49" spans="1:10" x14ac:dyDescent="0.3">
      <c r="A49" t="s">
        <v>8</v>
      </c>
      <c r="B49" t="s">
        <v>46</v>
      </c>
      <c r="C49" t="s">
        <v>54</v>
      </c>
      <c r="D49" s="1" t="s">
        <v>81</v>
      </c>
      <c r="E49" s="1" t="s">
        <v>62</v>
      </c>
      <c r="F49" t="str">
        <f t="shared" si="0"/>
        <v>1_pred_Prophet/48_3_Orpington Endoscopy Centre - Lyca Health Clinic_Colonoscopy</v>
      </c>
      <c r="G49">
        <v>52</v>
      </c>
      <c r="H49">
        <v>60</v>
      </c>
      <c r="I49" s="1">
        <v>48</v>
      </c>
      <c r="J49">
        <v>2</v>
      </c>
    </row>
    <row r="50" spans="1:10" x14ac:dyDescent="0.3">
      <c r="A50" t="s">
        <v>8</v>
      </c>
      <c r="B50" t="s">
        <v>46</v>
      </c>
      <c r="C50" t="s">
        <v>55</v>
      </c>
      <c r="D50" s="1" t="s">
        <v>81</v>
      </c>
      <c r="E50" s="1" t="s">
        <v>62</v>
      </c>
      <c r="F50" t="str">
        <f t="shared" si="0"/>
        <v>1_pred_Prophet/49_3_Riverside Clinic_Flexible Sigmoidoscopy</v>
      </c>
      <c r="G50">
        <v>52</v>
      </c>
      <c r="H50">
        <v>60</v>
      </c>
      <c r="I50" s="1">
        <v>49</v>
      </c>
      <c r="J50">
        <v>1</v>
      </c>
    </row>
    <row r="51" spans="1:10" x14ac:dyDescent="0.3">
      <c r="A51" t="s">
        <v>8</v>
      </c>
      <c r="B51" t="s">
        <v>46</v>
      </c>
      <c r="C51" t="s">
        <v>56</v>
      </c>
      <c r="D51" s="1" t="s">
        <v>81</v>
      </c>
      <c r="E51" s="1" t="s">
        <v>62</v>
      </c>
      <c r="F51" t="str">
        <f t="shared" si="0"/>
        <v>1_pred_Prophet/50_4_Orpington Endoscopy Centre - Lyca Health Clinic_Colonoscopy</v>
      </c>
      <c r="G51">
        <v>52</v>
      </c>
      <c r="H51">
        <v>60</v>
      </c>
      <c r="I51" s="1">
        <v>50</v>
      </c>
      <c r="J51">
        <v>1</v>
      </c>
    </row>
    <row r="52" spans="1:10" x14ac:dyDescent="0.3">
      <c r="A52" t="s">
        <v>8</v>
      </c>
      <c r="B52" t="s">
        <v>46</v>
      </c>
      <c r="C52" t="s">
        <v>57</v>
      </c>
      <c r="D52" s="1" t="s">
        <v>81</v>
      </c>
      <c r="E52" s="1" t="s">
        <v>62</v>
      </c>
      <c r="F52" t="str">
        <f t="shared" si="0"/>
        <v>1_pred_Prophet/51_4_Orpington Endoscopy Centre - Lyca Health Clinic_Gastroscopy</v>
      </c>
      <c r="G52">
        <v>52</v>
      </c>
      <c r="H52">
        <v>60</v>
      </c>
      <c r="I52" s="1">
        <v>51</v>
      </c>
      <c r="J52">
        <v>1</v>
      </c>
    </row>
    <row r="53" spans="1:10" x14ac:dyDescent="0.3">
      <c r="A53" t="s">
        <v>8</v>
      </c>
      <c r="B53" t="s">
        <v>46</v>
      </c>
      <c r="C53" t="s">
        <v>58</v>
      </c>
      <c r="D53" s="1" t="s">
        <v>81</v>
      </c>
      <c r="E53" s="1" t="s">
        <v>62</v>
      </c>
      <c r="F53" t="str">
        <f t="shared" si="0"/>
        <v>1_pred_Prophet/52_5_Orpington Endoscopy Centre - Lyca Health Clinic_Flexible Sigmoidoscopy</v>
      </c>
      <c r="G53">
        <v>52</v>
      </c>
      <c r="H53">
        <v>60</v>
      </c>
      <c r="I53" s="1">
        <v>52</v>
      </c>
      <c r="J53">
        <v>1</v>
      </c>
    </row>
    <row r="54" spans="1:10" x14ac:dyDescent="0.3">
      <c r="A54" t="s">
        <v>8</v>
      </c>
      <c r="B54" t="s">
        <v>46</v>
      </c>
      <c r="C54" t="s">
        <v>59</v>
      </c>
      <c r="D54" s="1" t="s">
        <v>81</v>
      </c>
      <c r="E54" s="1" t="s">
        <v>62</v>
      </c>
      <c r="F54" t="str">
        <f t="shared" si="0"/>
        <v>1_pred_Prophet/53_5_Orpington Endoscopy Centre - Lyca Health Clinic_Gastroscopy</v>
      </c>
      <c r="G54">
        <v>52</v>
      </c>
      <c r="H54">
        <v>60</v>
      </c>
      <c r="I54" s="1">
        <v>53</v>
      </c>
      <c r="J54">
        <v>1</v>
      </c>
    </row>
    <row r="55" spans="1:10" x14ac:dyDescent="0.3">
      <c r="A55" t="s">
        <v>8</v>
      </c>
      <c r="B55" t="s">
        <v>46</v>
      </c>
      <c r="C55" t="s">
        <v>60</v>
      </c>
      <c r="D55" s="1" t="s">
        <v>81</v>
      </c>
      <c r="E55" s="1" t="s">
        <v>62</v>
      </c>
      <c r="F55" t="str">
        <f t="shared" si="0"/>
        <v>1_pred_Prophet/54_6_Orpington Endoscopy Centre - Lyca Health Clinic_Flexible Sigmoidoscopy</v>
      </c>
      <c r="G55">
        <v>52</v>
      </c>
      <c r="H55">
        <v>60</v>
      </c>
      <c r="I55" s="1">
        <v>54</v>
      </c>
      <c r="J55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Galimov</dc:creator>
  <cp:lastModifiedBy>Evgeny Galimov</cp:lastModifiedBy>
  <dcterms:created xsi:type="dcterms:W3CDTF">2023-04-21T09:59:50Z</dcterms:created>
  <dcterms:modified xsi:type="dcterms:W3CDTF">2023-07-28T14:17:17Z</dcterms:modified>
</cp:coreProperties>
</file>