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saramorgan-my.sharepoint.com/personal/elise_ericlowconsulting_com/Documents/Desktop/"/>
    </mc:Choice>
  </mc:AlternateContent>
  <xr:revisionPtr revIDLastSave="0" documentId="8_{3FA46C45-4E27-4759-96B4-A043FCC8181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sults table" sheetId="1" r:id="rId1"/>
    <sheet name="Results graph" sheetId="8" r:id="rId2"/>
    <sheet name="# of funders" sheetId="5" r:id="rId3"/>
    <sheet name="Public v philanthropic" sheetId="3" r:id="rId4"/>
    <sheet name="Full supp" sheetId="9" r:id="rId5"/>
  </sheets>
  <externalReferences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8" l="1"/>
  <c r="O20" i="1"/>
  <c r="B15" i="5"/>
  <c r="B16" i="8"/>
  <c r="C16" i="8"/>
  <c r="D16" i="8"/>
  <c r="E16" i="8"/>
  <c r="L16" i="8"/>
  <c r="K16" i="8"/>
  <c r="J16" i="8"/>
  <c r="I16" i="8"/>
  <c r="H16" i="8"/>
  <c r="G16" i="8"/>
  <c r="F16" i="8"/>
  <c r="G10" i="3"/>
  <c r="G2" i="3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M18" i="8" s="1"/>
  <c r="L25" i="8" l="1"/>
</calcChain>
</file>

<file path=xl/sharedStrings.xml><?xml version="1.0" encoding="utf-8"?>
<sst xmlns="http://schemas.openxmlformats.org/spreadsheetml/2006/main" count="496" uniqueCount="97">
  <si>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</si>
  <si>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</si>
  <si>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</si>
  <si>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</si>
  <si>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</si>
  <si>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</si>
  <si>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</si>
  <si>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</si>
  <si>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</si>
  <si>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</si>
  <si>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</si>
  <si>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</si>
  <si>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</si>
  <si>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Funder (responders)</t>
  </si>
  <si>
    <t>Pre-register</t>
  </si>
  <si>
    <t>Updates</t>
  </si>
  <si>
    <t>R-Results</t>
  </si>
  <si>
    <t>Protocol</t>
  </si>
  <si>
    <t>Journal pub</t>
  </si>
  <si>
    <t>Trial ID</t>
  </si>
  <si>
    <t>OA pub</t>
  </si>
  <si>
    <t>Sanctions</t>
  </si>
  <si>
    <t>Monitor reg.</t>
  </si>
  <si>
    <t>Monitor res.</t>
  </si>
  <si>
    <t>Pub report</t>
  </si>
  <si>
    <t>CONSORT</t>
  </si>
  <si>
    <t>NIH</t>
  </si>
  <si>
    <t>YES</t>
  </si>
  <si>
    <t>NO</t>
  </si>
  <si>
    <t>no</t>
  </si>
  <si>
    <t>FDA</t>
  </si>
  <si>
    <t>S</t>
  </si>
  <si>
    <t>SGK</t>
  </si>
  <si>
    <t>CDMRP (DoD)</t>
  </si>
  <si>
    <t>BMGF*</t>
  </si>
  <si>
    <t>journal</t>
  </si>
  <si>
    <t>AHRQ</t>
  </si>
  <si>
    <t>LLS</t>
  </si>
  <si>
    <t>CDC</t>
  </si>
  <si>
    <t>VA (ORD)</t>
  </si>
  <si>
    <t>PCORI</t>
  </si>
  <si>
    <t>yes</t>
  </si>
  <si>
    <t>MJFF</t>
  </si>
  <si>
    <t>JDRF</t>
  </si>
  <si>
    <t>P</t>
  </si>
  <si>
    <t>AHA</t>
  </si>
  <si>
    <t>AA</t>
  </si>
  <si>
    <t>* denotes signatory of WHO Joint statement</t>
  </si>
  <si>
    <t>S = funder supports/encourages practice without mandating it (non-binding)</t>
  </si>
  <si>
    <t>P = funder policy item applies to a specific sub-set of trials (not all trials)</t>
  </si>
  <si>
    <t>Funder</t>
  </si>
  <si>
    <t>Update</t>
  </si>
  <si>
    <t>Monitor reg</t>
  </si>
  <si>
    <t>Monitor rep</t>
  </si>
  <si>
    <t>M-reports</t>
  </si>
  <si>
    <t>SUM</t>
  </si>
  <si>
    <t>Agency for Healthcare Quality Research</t>
  </si>
  <si>
    <t>Centers for Disease Control and Prevention</t>
  </si>
  <si>
    <t>Leukemia and Lymphoma Society</t>
  </si>
  <si>
    <t>Bill and Melinda Gates Foundation</t>
  </si>
  <si>
    <t xml:space="preserve">Alzheimer's Assosciation </t>
  </si>
  <si>
    <t>Congressionally Directed Medical Research Programs</t>
  </si>
  <si>
    <t>American Heart Association</t>
  </si>
  <si>
    <t>JDRF International</t>
  </si>
  <si>
    <t>Michael J. Fox Foundation for Parkinsons Research</t>
  </si>
  <si>
    <t>Susan G. Komen</t>
  </si>
  <si>
    <t>Food and Drug Administration</t>
  </si>
  <si>
    <t>Patient Centered Outcomes Research Institute</t>
  </si>
  <si>
    <t>Department of Veteran's Affairs</t>
  </si>
  <si>
    <t>National Institutes of Health</t>
  </si>
  <si>
    <t>Responders</t>
  </si>
  <si>
    <t>Total =</t>
  </si>
  <si>
    <t>Non-responders</t>
  </si>
  <si>
    <t xml:space="preserve"> </t>
  </si>
  <si>
    <t>14 funders x 11 items = 165</t>
  </si>
  <si>
    <t>public - 7 funders, 37 elements</t>
  </si>
  <si>
    <t>philanth - 7 funders, 20 elements</t>
  </si>
  <si>
    <t>Pub reports</t>
  </si>
  <si>
    <t>Registration</t>
  </si>
  <si>
    <t>Public</t>
  </si>
  <si>
    <t>Philanthropic</t>
  </si>
  <si>
    <t>Registries</t>
  </si>
  <si>
    <t>Journals</t>
  </si>
  <si>
    <t>Monitoring</t>
  </si>
  <si>
    <t>out of 77</t>
  </si>
  <si>
    <t>37/77 = 48%</t>
  </si>
  <si>
    <t>BMGF</t>
  </si>
  <si>
    <t>public = 7</t>
  </si>
  <si>
    <t>Funder (non-responders)</t>
  </si>
  <si>
    <t>CONSORT?</t>
  </si>
  <si>
    <t>Congressionally Directed Medical Research Programs (DoD)</t>
  </si>
  <si>
    <t>Agency for Healthcare Research Quality</t>
  </si>
  <si>
    <t>P = funder policy item only applies to a specific sub-set of trials (but not to all trials)</t>
  </si>
  <si>
    <r>
      <rPr>
        <b/>
        <sz val="11"/>
        <color rgb="FF2F75B5"/>
        <rFont val="Calibri"/>
      </rPr>
      <t xml:space="preserve">BLUE </t>
    </r>
    <r>
      <rPr>
        <sz val="11"/>
        <color rgb="FF000000"/>
        <rFont val="Calibri"/>
      </rPr>
      <t>Highlighting= change made in response to funder feedback</t>
    </r>
  </si>
  <si>
    <r>
      <rPr>
        <b/>
        <sz val="11"/>
        <color rgb="FF000000"/>
        <rFont val="Calibri"/>
      </rPr>
      <t xml:space="preserve">BLACK </t>
    </r>
    <r>
      <rPr>
        <sz val="11"/>
        <color rgb="FF000000"/>
        <rFont val="Calibri"/>
      </rPr>
      <t>Highlighting= funder requested change but original score maintained</t>
    </r>
  </si>
  <si>
    <t>philanthropic = 7</t>
  </si>
  <si>
    <t>20/77 = 26%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</si>
</sst>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</font>
    <font>
      <b/>
      <sz val="11"/>
      <color rgb="FF2F75B5"/>
      <name val="Calibri"/>
    </font>
    <font>
      <sz val="11"/>
      <color rgb="FF00000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4" borderId="0" xfId="0" applyFont="1" applyFill="1"/>
    <xf numFmtId="0" fontId="2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9" borderId="0" xfId="0" applyFill="1"/>
    <xf numFmtId="0" fontId="5" fillId="9" borderId="0" xfId="0" applyFont="1" applyFill="1"/>
    <xf numFmtId="0" fontId="5" fillId="4" borderId="0" xfId="0" applyFont="1" applyFill="1"/>
    <xf numFmtId="0" fontId="6" fillId="4" borderId="0" xfId="0" applyFont="1" applyFill="1"/>
    <xf numFmtId="0" fontId="3" fillId="4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0" borderId="0" xfId="0" applyFon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4" fillId="17" borderId="1" xfId="0" applyFont="1" applyFill="1" applyBorder="1" applyAlignment="1">
      <alignment horizontal="center"/>
    </xf>
    <xf numFmtId="0" fontId="0" fillId="4" borderId="1" xfId="0" applyFill="1" applyBorder="1"/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7" borderId="0" xfId="0" applyFill="1" applyAlignment="1">
      <alignment horizontal="center"/>
    </xf>
    <xf numFmtId="0" fontId="2" fillId="17" borderId="0" xfId="0" applyFont="1" applyFill="1" applyAlignment="1">
      <alignment horizontal="center"/>
    </xf>
    <xf numFmtId="10" fontId="0" fillId="0" borderId="0" xfId="0" applyNumberFormat="1"/>
    <xf numFmtId="0" fontId="0" fillId="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7" fillId="20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0" fillId="21" borderId="0" xfId="0" applyFill="1"/>
    <xf numFmtId="0" fontId="8" fillId="21" borderId="0" xfId="0" applyFont="1" applyFill="1"/>
    <xf numFmtId="0" fontId="10" fillId="21" borderId="0" xfId="0" applyFont="1" applyFill="1"/>
  </cellXfs>
  <cellStyles count="1">
    <cellStyle name="Normal" xfId="0" builtinId="0"/>
  </cellStyles>
  <dxfs count="15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F5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B4C6E7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[1]Sheet1!$A$2:$A$16</c15:sqref>
                  </c15:fullRef>
                </c:ext>
              </c:extLst>
              <c:f>[1]Sheet1!$A$3:$A$16</c:f>
              <c:strCache>
                <c:ptCount val="14"/>
                <c:pt idx="0">
                  <c:v>Agency for Healthcare Quality Research</c:v>
                </c:pt>
                <c:pt idx="1">
                  <c:v>Centers for Disease Control and Prevention</c:v>
                </c:pt>
                <c:pt idx="2">
                  <c:v>Leukemia and Lymphoma Society</c:v>
                </c:pt>
                <c:pt idx="3">
                  <c:v>Bill and Melinda Gates Foundation</c:v>
                </c:pt>
                <c:pt idx="4">
                  <c:v>Alzheimer's Assosciation </c:v>
                </c:pt>
                <c:pt idx="5">
                  <c:v>Congressionally Directed Medical Research Programs (DoD)</c:v>
                </c:pt>
                <c:pt idx="6">
                  <c:v>American Heart Association</c:v>
                </c:pt>
                <c:pt idx="7">
                  <c:v>JDRF International</c:v>
                </c:pt>
                <c:pt idx="8">
                  <c:v>Michael J. Fox Foundation for Parkinsons Research</c:v>
                </c:pt>
                <c:pt idx="9">
                  <c:v>Susan G. Komen</c:v>
                </c:pt>
                <c:pt idx="10">
                  <c:v>Food and Drug Administration</c:v>
                </c:pt>
                <c:pt idx="11">
                  <c:v>Patient Centered Outcomes Research Institute</c:v>
                </c:pt>
                <c:pt idx="12">
                  <c:v>Department of Veteran's Affairs</c:v>
                </c:pt>
                <c:pt idx="13">
                  <c:v>National Institutes of Health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[1]Sheet1!$B$2:$B$16</c15:sqref>
                  </c15:fullRef>
                </c:ext>
              </c:extLst>
              <c:f>[1]Sheet1!$B$3:$B$16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9-4E0D-BC83-DC8E539DA5DB}"/>
            </c:ext>
          </c:extLst>
        </c:ser>
        <c:ser>
          <c:idx val="1"/>
          <c:order val="1"/>
          <c:spPr>
            <a:solidFill>
              <a:srgbClr val="B4C6E7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[1]Sheet1!$A$2:$A$16</c15:sqref>
                  </c15:fullRef>
                </c:ext>
              </c:extLst>
              <c:f>[1]Sheet1!$A$3:$A$16</c:f>
              <c:strCache>
                <c:ptCount val="14"/>
                <c:pt idx="0">
                  <c:v>Agency for Healthcare Quality Research</c:v>
                </c:pt>
                <c:pt idx="1">
                  <c:v>Centers for Disease Control and Prevention</c:v>
                </c:pt>
                <c:pt idx="2">
                  <c:v>Leukemia and Lymphoma Society</c:v>
                </c:pt>
                <c:pt idx="3">
                  <c:v>Bill and Melinda Gates Foundation</c:v>
                </c:pt>
                <c:pt idx="4">
                  <c:v>Alzheimer's Assosciation </c:v>
                </c:pt>
                <c:pt idx="5">
                  <c:v>Congressionally Directed Medical Research Programs (DoD)</c:v>
                </c:pt>
                <c:pt idx="6">
                  <c:v>American Heart Association</c:v>
                </c:pt>
                <c:pt idx="7">
                  <c:v>JDRF International</c:v>
                </c:pt>
                <c:pt idx="8">
                  <c:v>Michael J. Fox Foundation for Parkinsons Research</c:v>
                </c:pt>
                <c:pt idx="9">
                  <c:v>Susan G. Komen</c:v>
                </c:pt>
                <c:pt idx="10">
                  <c:v>Food and Drug Administration</c:v>
                </c:pt>
                <c:pt idx="11">
                  <c:v>Patient Centered Outcomes Research Institute</c:v>
                </c:pt>
                <c:pt idx="12">
                  <c:v>Department of Veteran's Affairs</c:v>
                </c:pt>
                <c:pt idx="13">
                  <c:v>National Institutes of Health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[1]Sheet1!$C$2:$C$16</c15:sqref>
                  </c15:fullRef>
                </c:ext>
              </c:extLst>
              <c:f>[1]Sheet1!$C$3:$C$16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9-4E0D-BC83-DC8E539DA5DB}"/>
            </c:ext>
          </c:extLst>
        </c:ser>
        <c:ser>
          <c:idx val="2"/>
          <c:order val="2"/>
          <c:spPr>
            <a:solidFill>
              <a:srgbClr val="B4C6E7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[1]Sheet1!$A$2:$A$16</c15:sqref>
                  </c15:fullRef>
                </c:ext>
              </c:extLst>
              <c:f>[1]Sheet1!$A$3:$A$16</c:f>
              <c:strCache>
                <c:ptCount val="14"/>
                <c:pt idx="0">
                  <c:v>Agency for Healthcare Quality Research</c:v>
                </c:pt>
                <c:pt idx="1">
                  <c:v>Centers for Disease Control and Prevention</c:v>
                </c:pt>
                <c:pt idx="2">
                  <c:v>Leukemia and Lymphoma Society</c:v>
                </c:pt>
                <c:pt idx="3">
                  <c:v>Bill and Melinda Gates Foundation</c:v>
                </c:pt>
                <c:pt idx="4">
                  <c:v>Alzheimer's Assosciation </c:v>
                </c:pt>
                <c:pt idx="5">
                  <c:v>Congressionally Directed Medical Research Programs (DoD)</c:v>
                </c:pt>
                <c:pt idx="6">
                  <c:v>American Heart Association</c:v>
                </c:pt>
                <c:pt idx="7">
                  <c:v>JDRF International</c:v>
                </c:pt>
                <c:pt idx="8">
                  <c:v>Michael J. Fox Foundation for Parkinsons Research</c:v>
                </c:pt>
                <c:pt idx="9">
                  <c:v>Susan G. Komen</c:v>
                </c:pt>
                <c:pt idx="10">
                  <c:v>Food and Drug Administration</c:v>
                </c:pt>
                <c:pt idx="11">
                  <c:v>Patient Centered Outcomes Research Institute</c:v>
                </c:pt>
                <c:pt idx="12">
                  <c:v>Department of Veteran's Affairs</c:v>
                </c:pt>
                <c:pt idx="13">
                  <c:v>National Institutes of Health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[1]Sheet1!$D$2:$D$16</c15:sqref>
                  </c15:fullRef>
                </c:ext>
              </c:extLst>
              <c:f>[1]Sheet1!$D$3:$D$16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59-4E0D-BC83-DC8E539DA5DB}"/>
            </c:ext>
          </c:extLst>
        </c:ser>
        <c:ser>
          <c:idx val="3"/>
          <c:order val="3"/>
          <c:spPr>
            <a:solidFill>
              <a:srgbClr val="B4C6E7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[1]Sheet1!$A$2:$A$16</c15:sqref>
                  </c15:fullRef>
                </c:ext>
              </c:extLst>
              <c:f>[1]Sheet1!$A$3:$A$16</c:f>
              <c:strCache>
                <c:ptCount val="14"/>
                <c:pt idx="0">
                  <c:v>Agency for Healthcare Quality Research</c:v>
                </c:pt>
                <c:pt idx="1">
                  <c:v>Centers for Disease Control and Prevention</c:v>
                </c:pt>
                <c:pt idx="2">
                  <c:v>Leukemia and Lymphoma Society</c:v>
                </c:pt>
                <c:pt idx="3">
                  <c:v>Bill and Melinda Gates Foundation</c:v>
                </c:pt>
                <c:pt idx="4">
                  <c:v>Alzheimer's Assosciation </c:v>
                </c:pt>
                <c:pt idx="5">
                  <c:v>Congressionally Directed Medical Research Programs (DoD)</c:v>
                </c:pt>
                <c:pt idx="6">
                  <c:v>American Heart Association</c:v>
                </c:pt>
                <c:pt idx="7">
                  <c:v>JDRF International</c:v>
                </c:pt>
                <c:pt idx="8">
                  <c:v>Michael J. Fox Foundation for Parkinsons Research</c:v>
                </c:pt>
                <c:pt idx="9">
                  <c:v>Susan G. Komen</c:v>
                </c:pt>
                <c:pt idx="10">
                  <c:v>Food and Drug Administration</c:v>
                </c:pt>
                <c:pt idx="11">
                  <c:v>Patient Centered Outcomes Research Institute</c:v>
                </c:pt>
                <c:pt idx="12">
                  <c:v>Department of Veteran's Affairs</c:v>
                </c:pt>
                <c:pt idx="13">
                  <c:v>National Institutes of Health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[1]Sheet1!$E$2:$E$16</c15:sqref>
                  </c15:fullRef>
                </c:ext>
              </c:extLst>
              <c:f>[1]Sheet1!$E$3:$E$16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59-4E0D-BC83-DC8E539DA5DB}"/>
            </c:ext>
          </c:extLst>
        </c:ser>
        <c:ser>
          <c:idx val="4"/>
          <c:order val="4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[1]Sheet1!$A$2:$A$16</c15:sqref>
                  </c15:fullRef>
                </c:ext>
              </c:extLst>
              <c:f>[1]Sheet1!$A$3:$A$16</c:f>
              <c:strCache>
                <c:ptCount val="14"/>
                <c:pt idx="0">
                  <c:v>Agency for Healthcare Quality Research</c:v>
                </c:pt>
                <c:pt idx="1">
                  <c:v>Centers for Disease Control and Prevention</c:v>
                </c:pt>
                <c:pt idx="2">
                  <c:v>Leukemia and Lymphoma Society</c:v>
                </c:pt>
                <c:pt idx="3">
                  <c:v>Bill and Melinda Gates Foundation</c:v>
                </c:pt>
                <c:pt idx="4">
                  <c:v>Alzheimer's Assosciation </c:v>
                </c:pt>
                <c:pt idx="5">
                  <c:v>Congressionally Directed Medical Research Programs (DoD)</c:v>
                </c:pt>
                <c:pt idx="6">
                  <c:v>American Heart Association</c:v>
                </c:pt>
                <c:pt idx="7">
                  <c:v>JDRF International</c:v>
                </c:pt>
                <c:pt idx="8">
                  <c:v>Michael J. Fox Foundation for Parkinsons Research</c:v>
                </c:pt>
                <c:pt idx="9">
                  <c:v>Susan G. Komen</c:v>
                </c:pt>
                <c:pt idx="10">
                  <c:v>Food and Drug Administration</c:v>
                </c:pt>
                <c:pt idx="11">
                  <c:v>Patient Centered Outcomes Research Institute</c:v>
                </c:pt>
                <c:pt idx="12">
                  <c:v>Department of Veteran's Affairs</c:v>
                </c:pt>
                <c:pt idx="13">
                  <c:v>National Institutes of Health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[1]Sheet1!$F$2:$F$16</c15:sqref>
                  </c15:fullRef>
                </c:ext>
              </c:extLst>
              <c:f>[1]Sheet1!$F$3:$F$16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59-4E0D-BC83-DC8E539DA5DB}"/>
            </c:ext>
          </c:extLst>
        </c:ser>
        <c:ser>
          <c:idx val="5"/>
          <c:order val="5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[1]Sheet1!$A$2:$A$16</c15:sqref>
                  </c15:fullRef>
                </c:ext>
              </c:extLst>
              <c:f>[1]Sheet1!$A$3:$A$16</c:f>
              <c:strCache>
                <c:ptCount val="14"/>
                <c:pt idx="0">
                  <c:v>Agency for Healthcare Quality Research</c:v>
                </c:pt>
                <c:pt idx="1">
                  <c:v>Centers for Disease Control and Prevention</c:v>
                </c:pt>
                <c:pt idx="2">
                  <c:v>Leukemia and Lymphoma Society</c:v>
                </c:pt>
                <c:pt idx="3">
                  <c:v>Bill and Melinda Gates Foundation</c:v>
                </c:pt>
                <c:pt idx="4">
                  <c:v>Alzheimer's Assosciation </c:v>
                </c:pt>
                <c:pt idx="5">
                  <c:v>Congressionally Directed Medical Research Programs (DoD)</c:v>
                </c:pt>
                <c:pt idx="6">
                  <c:v>American Heart Association</c:v>
                </c:pt>
                <c:pt idx="7">
                  <c:v>JDRF International</c:v>
                </c:pt>
                <c:pt idx="8">
                  <c:v>Michael J. Fox Foundation for Parkinsons Research</c:v>
                </c:pt>
                <c:pt idx="9">
                  <c:v>Susan G. Komen</c:v>
                </c:pt>
                <c:pt idx="10">
                  <c:v>Food and Drug Administration</c:v>
                </c:pt>
                <c:pt idx="11">
                  <c:v>Patient Centered Outcomes Research Institute</c:v>
                </c:pt>
                <c:pt idx="12">
                  <c:v>Department of Veteran's Affairs</c:v>
                </c:pt>
                <c:pt idx="13">
                  <c:v>National Institutes of Health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[1]Sheet1!$G$2:$G$16</c15:sqref>
                  </c15:fullRef>
                </c:ext>
              </c:extLst>
              <c:f>[1]Sheet1!$G$3:$G$16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59-4E0D-BC83-DC8E539DA5DB}"/>
            </c:ext>
          </c:extLst>
        </c:ser>
        <c:ser>
          <c:idx val="6"/>
          <c:order val="6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[1]Sheet1!$A$2:$A$16</c15:sqref>
                  </c15:fullRef>
                </c:ext>
              </c:extLst>
              <c:f>[1]Sheet1!$A$3:$A$16</c:f>
              <c:strCache>
                <c:ptCount val="14"/>
                <c:pt idx="0">
                  <c:v>Agency for Healthcare Quality Research</c:v>
                </c:pt>
                <c:pt idx="1">
                  <c:v>Centers for Disease Control and Prevention</c:v>
                </c:pt>
                <c:pt idx="2">
                  <c:v>Leukemia and Lymphoma Society</c:v>
                </c:pt>
                <c:pt idx="3">
                  <c:v>Bill and Melinda Gates Foundation</c:v>
                </c:pt>
                <c:pt idx="4">
                  <c:v>Alzheimer's Assosciation </c:v>
                </c:pt>
                <c:pt idx="5">
                  <c:v>Congressionally Directed Medical Research Programs (DoD)</c:v>
                </c:pt>
                <c:pt idx="6">
                  <c:v>American Heart Association</c:v>
                </c:pt>
                <c:pt idx="7">
                  <c:v>JDRF International</c:v>
                </c:pt>
                <c:pt idx="8">
                  <c:v>Michael J. Fox Foundation for Parkinsons Research</c:v>
                </c:pt>
                <c:pt idx="9">
                  <c:v>Susan G. Komen</c:v>
                </c:pt>
                <c:pt idx="10">
                  <c:v>Food and Drug Administration</c:v>
                </c:pt>
                <c:pt idx="11">
                  <c:v>Patient Centered Outcomes Research Institute</c:v>
                </c:pt>
                <c:pt idx="12">
                  <c:v>Department of Veteran's Affairs</c:v>
                </c:pt>
                <c:pt idx="13">
                  <c:v>National Institutes of Health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[1]Sheet1!$H$2:$H$16</c15:sqref>
                  </c15:fullRef>
                </c:ext>
              </c:extLst>
              <c:f>[1]Sheet1!$H$3:$H$16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59-4E0D-BC83-DC8E539DA5DB}"/>
            </c:ext>
          </c:extLst>
        </c:ser>
        <c:ser>
          <c:idx val="7"/>
          <c:order val="7"/>
          <c:spPr>
            <a:solidFill>
              <a:srgbClr val="F8CBAD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[1]Sheet1!$A$2:$A$16</c15:sqref>
                  </c15:fullRef>
                </c:ext>
              </c:extLst>
              <c:f>[1]Sheet1!$A$3:$A$16</c:f>
              <c:strCache>
                <c:ptCount val="14"/>
                <c:pt idx="0">
                  <c:v>Agency for Healthcare Quality Research</c:v>
                </c:pt>
                <c:pt idx="1">
                  <c:v>Centers for Disease Control and Prevention</c:v>
                </c:pt>
                <c:pt idx="2">
                  <c:v>Leukemia and Lymphoma Society</c:v>
                </c:pt>
                <c:pt idx="3">
                  <c:v>Bill and Melinda Gates Foundation</c:v>
                </c:pt>
                <c:pt idx="4">
                  <c:v>Alzheimer's Assosciation </c:v>
                </c:pt>
                <c:pt idx="5">
                  <c:v>Congressionally Directed Medical Research Programs (DoD)</c:v>
                </c:pt>
                <c:pt idx="6">
                  <c:v>American Heart Association</c:v>
                </c:pt>
                <c:pt idx="7">
                  <c:v>JDRF International</c:v>
                </c:pt>
                <c:pt idx="8">
                  <c:v>Michael J. Fox Foundation for Parkinsons Research</c:v>
                </c:pt>
                <c:pt idx="9">
                  <c:v>Susan G. Komen</c:v>
                </c:pt>
                <c:pt idx="10">
                  <c:v>Food and Drug Administration</c:v>
                </c:pt>
                <c:pt idx="11">
                  <c:v>Patient Centered Outcomes Research Institute</c:v>
                </c:pt>
                <c:pt idx="12">
                  <c:v>Department of Veteran's Affairs</c:v>
                </c:pt>
                <c:pt idx="13">
                  <c:v>National Institutes of Health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[1]Sheet1!$I$2:$I$16</c15:sqref>
                  </c15:fullRef>
                </c:ext>
              </c:extLst>
              <c:f>[1]Sheet1!$I$3:$I$16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59-4E0D-BC83-DC8E539DA5DB}"/>
            </c:ext>
          </c:extLst>
        </c:ser>
        <c:ser>
          <c:idx val="9"/>
          <c:order val="8"/>
          <c:spPr>
            <a:solidFill>
              <a:srgbClr val="FFE699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[1]Sheet1!$A$2:$A$16</c15:sqref>
                  </c15:fullRef>
                </c:ext>
              </c:extLst>
              <c:f>[1]Sheet1!$A$3:$A$16</c:f>
              <c:strCache>
                <c:ptCount val="14"/>
                <c:pt idx="0">
                  <c:v>Agency for Healthcare Quality Research</c:v>
                </c:pt>
                <c:pt idx="1">
                  <c:v>Centers for Disease Control and Prevention</c:v>
                </c:pt>
                <c:pt idx="2">
                  <c:v>Leukemia and Lymphoma Society</c:v>
                </c:pt>
                <c:pt idx="3">
                  <c:v>Bill and Melinda Gates Foundation</c:v>
                </c:pt>
                <c:pt idx="4">
                  <c:v>Alzheimer's Assosciation </c:v>
                </c:pt>
                <c:pt idx="5">
                  <c:v>Congressionally Directed Medical Research Programs (DoD)</c:v>
                </c:pt>
                <c:pt idx="6">
                  <c:v>American Heart Association</c:v>
                </c:pt>
                <c:pt idx="7">
                  <c:v>JDRF International</c:v>
                </c:pt>
                <c:pt idx="8">
                  <c:v>Michael J. Fox Foundation for Parkinsons Research</c:v>
                </c:pt>
                <c:pt idx="9">
                  <c:v>Susan G. Komen</c:v>
                </c:pt>
                <c:pt idx="10">
                  <c:v>Food and Drug Administration</c:v>
                </c:pt>
                <c:pt idx="11">
                  <c:v>Patient Centered Outcomes Research Institute</c:v>
                </c:pt>
                <c:pt idx="12">
                  <c:v>Department of Veteran's Affairs</c:v>
                </c:pt>
                <c:pt idx="13">
                  <c:v>National Institutes of Health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[1]Sheet1!$K$2:$K$16</c15:sqref>
                  </c15:fullRef>
                </c:ext>
              </c:extLst>
              <c:f>[1]Sheet1!$K$3:$K$16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59-4E0D-BC83-DC8E539DA5DB}"/>
            </c:ext>
          </c:extLst>
        </c:ser>
        <c:ser>
          <c:idx val="10"/>
          <c:order val="9"/>
          <c:spPr>
            <a:solidFill>
              <a:srgbClr val="FFE699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[1]Sheet1!$A$2:$A$16</c15:sqref>
                  </c15:fullRef>
                </c:ext>
              </c:extLst>
              <c:f>[1]Sheet1!$A$3:$A$16</c:f>
              <c:strCache>
                <c:ptCount val="14"/>
                <c:pt idx="0">
                  <c:v>Agency for Healthcare Quality Research</c:v>
                </c:pt>
                <c:pt idx="1">
                  <c:v>Centers for Disease Control and Prevention</c:v>
                </c:pt>
                <c:pt idx="2">
                  <c:v>Leukemia and Lymphoma Society</c:v>
                </c:pt>
                <c:pt idx="3">
                  <c:v>Bill and Melinda Gates Foundation</c:v>
                </c:pt>
                <c:pt idx="4">
                  <c:v>Alzheimer's Assosciation </c:v>
                </c:pt>
                <c:pt idx="5">
                  <c:v>Congressionally Directed Medical Research Programs (DoD)</c:v>
                </c:pt>
                <c:pt idx="6">
                  <c:v>American Heart Association</c:v>
                </c:pt>
                <c:pt idx="7">
                  <c:v>JDRF International</c:v>
                </c:pt>
                <c:pt idx="8">
                  <c:v>Michael J. Fox Foundation for Parkinsons Research</c:v>
                </c:pt>
                <c:pt idx="9">
                  <c:v>Susan G. Komen</c:v>
                </c:pt>
                <c:pt idx="10">
                  <c:v>Food and Drug Administration</c:v>
                </c:pt>
                <c:pt idx="11">
                  <c:v>Patient Centered Outcomes Research Institute</c:v>
                </c:pt>
                <c:pt idx="12">
                  <c:v>Department of Veteran's Affairs</c:v>
                </c:pt>
                <c:pt idx="13">
                  <c:v>National Institutes of Health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[1]Sheet1!$L$2:$L$16</c15:sqref>
                  </c15:fullRef>
                </c:ext>
              </c:extLst>
              <c:f>[1]Sheet1!$L$3:$L$16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59-4E0D-BC83-DC8E539DA5DB}"/>
            </c:ext>
          </c:extLst>
        </c:ser>
        <c:ser>
          <c:idx val="8"/>
          <c:order val="10"/>
          <c:spPr>
            <a:solidFill>
              <a:srgbClr val="FFE699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[1]Sheet1!$A$2:$A$16</c15:sqref>
                  </c15:fullRef>
                </c:ext>
              </c:extLst>
              <c:f>[1]Sheet1!$A$3:$A$16</c:f>
              <c:strCache>
                <c:ptCount val="14"/>
                <c:pt idx="0">
                  <c:v>Agency for Healthcare Quality Research</c:v>
                </c:pt>
                <c:pt idx="1">
                  <c:v>Centers for Disease Control and Prevention</c:v>
                </c:pt>
                <c:pt idx="2">
                  <c:v>Leukemia and Lymphoma Society</c:v>
                </c:pt>
                <c:pt idx="3">
                  <c:v>Bill and Melinda Gates Foundation</c:v>
                </c:pt>
                <c:pt idx="4">
                  <c:v>Alzheimer's Assosciation </c:v>
                </c:pt>
                <c:pt idx="5">
                  <c:v>Congressionally Directed Medical Research Programs (DoD)</c:v>
                </c:pt>
                <c:pt idx="6">
                  <c:v>American Heart Association</c:v>
                </c:pt>
                <c:pt idx="7">
                  <c:v>JDRF International</c:v>
                </c:pt>
                <c:pt idx="8">
                  <c:v>Michael J. Fox Foundation for Parkinsons Research</c:v>
                </c:pt>
                <c:pt idx="9">
                  <c:v>Susan G. Komen</c:v>
                </c:pt>
                <c:pt idx="10">
                  <c:v>Food and Drug Administration</c:v>
                </c:pt>
                <c:pt idx="11">
                  <c:v>Patient Centered Outcomes Research Institute</c:v>
                </c:pt>
                <c:pt idx="12">
                  <c:v>Department of Veteran's Affairs</c:v>
                </c:pt>
                <c:pt idx="13">
                  <c:v>National Institutes of Health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[1]Sheet1!$J$2:$J$16</c15:sqref>
                  </c15:fullRef>
                </c:ext>
              </c:extLst>
              <c:f>[1]Sheet1!$J$3:$J$16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59-4E0D-BC83-DC8E539DA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1141829919"/>
        <c:axId val="1141828255"/>
      </c:barChart>
      <c:catAx>
        <c:axId val="114182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828255"/>
        <c:crosses val="autoZero"/>
        <c:auto val="1"/>
        <c:lblAlgn val="ctr"/>
        <c:lblOffset val="100"/>
        <c:noMultiLvlLbl val="0"/>
      </c:catAx>
      <c:valAx>
        <c:axId val="1141828255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Policy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82991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Adopted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'# of funders'!$A$2:$A$12</c:f>
              <c:strCache>
                <c:ptCount val="11"/>
                <c:pt idx="0">
                  <c:v>Pub reports</c:v>
                </c:pt>
                <c:pt idx="1">
                  <c:v>Trial ID</c:v>
                </c:pt>
                <c:pt idx="2">
                  <c:v>Monitor reg</c:v>
                </c:pt>
                <c:pt idx="3">
                  <c:v>Monitor rep</c:v>
                </c:pt>
                <c:pt idx="4">
                  <c:v>Protocol</c:v>
                </c:pt>
                <c:pt idx="5">
                  <c:v>Sanctions</c:v>
                </c:pt>
                <c:pt idx="6">
                  <c:v>Journal pub</c:v>
                </c:pt>
                <c:pt idx="7">
                  <c:v>Update</c:v>
                </c:pt>
                <c:pt idx="8">
                  <c:v>R-Results</c:v>
                </c:pt>
                <c:pt idx="9">
                  <c:v>Pre-register</c:v>
                </c:pt>
                <c:pt idx="10">
                  <c:v>OA pub</c:v>
                </c:pt>
              </c:strCache>
            </c:strRef>
          </c:cat>
          <c:val>
            <c:numRef>
              <c:f>'# of funders'!$B$2:$B$12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E-4D9C-BE9D-1A1EF1E4CDEE}"/>
            </c:ext>
          </c:extLst>
        </c:ser>
        <c:ser>
          <c:idx val="1"/>
          <c:order val="1"/>
          <c:tx>
            <c:v>Not adopted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'# of funders'!$A$2:$A$12</c:f>
              <c:strCache>
                <c:ptCount val="11"/>
                <c:pt idx="0">
                  <c:v>Pub reports</c:v>
                </c:pt>
                <c:pt idx="1">
                  <c:v>Trial ID</c:v>
                </c:pt>
                <c:pt idx="2">
                  <c:v>Monitor reg</c:v>
                </c:pt>
                <c:pt idx="3">
                  <c:v>Monitor rep</c:v>
                </c:pt>
                <c:pt idx="4">
                  <c:v>Protocol</c:v>
                </c:pt>
                <c:pt idx="5">
                  <c:v>Sanctions</c:v>
                </c:pt>
                <c:pt idx="6">
                  <c:v>Journal pub</c:v>
                </c:pt>
                <c:pt idx="7">
                  <c:v>Update</c:v>
                </c:pt>
                <c:pt idx="8">
                  <c:v>R-Results</c:v>
                </c:pt>
                <c:pt idx="9">
                  <c:v>Pre-register</c:v>
                </c:pt>
                <c:pt idx="10">
                  <c:v>OA pub</c:v>
                </c:pt>
              </c:strCache>
            </c:strRef>
          </c:cat>
          <c:val>
            <c:numRef>
              <c:f>'# of funders'!$C$2:$C$12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E-4D9C-BE9D-1A1EF1E4C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161760"/>
        <c:axId val="746166680"/>
      </c:barChart>
      <c:catAx>
        <c:axId val="74616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66680"/>
        <c:crosses val="autoZero"/>
        <c:auto val="1"/>
        <c:lblAlgn val="ctr"/>
        <c:lblOffset val="100"/>
        <c:noMultiLvlLbl val="0"/>
      </c:catAx>
      <c:valAx>
        <c:axId val="74616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Number of funders</a:t>
                </a:r>
              </a:p>
            </c:rich>
          </c:tx>
          <c:layout>
            <c:manualLayout>
              <c:xMode val="edge"/>
              <c:yMode val="edge"/>
              <c:x val="0.40676357606275931"/>
              <c:y val="0.81168282054915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'Public v philanthropic'!$P$1</c:f>
              <c:strCache>
                <c:ptCount val="1"/>
                <c:pt idx="0">
                  <c:v>Registries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'Public v philanthropic'!$O$2:$O$3</c:f>
              <c:strCache>
                <c:ptCount val="2"/>
                <c:pt idx="0">
                  <c:v>Public</c:v>
                </c:pt>
                <c:pt idx="1">
                  <c:v>Philanthropic</c:v>
                </c:pt>
              </c:strCache>
            </c:strRef>
          </c:cat>
          <c:val>
            <c:numRef>
              <c:f>'Public v philanthropic'!$P$2:$P$3</c:f>
              <c:numCache>
                <c:formatCode>General</c:formatCode>
                <c:ptCount val="2"/>
                <c:pt idx="0">
                  <c:v>2.2999999999999998</c:v>
                </c:pt>
                <c:pt idx="1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7-4AAD-A4ED-15294F59FD15}"/>
            </c:ext>
          </c:extLst>
        </c:ser>
        <c:ser>
          <c:idx val="1"/>
          <c:order val="1"/>
          <c:tx>
            <c:strRef>
              <c:f>'Public v philanthropic'!$Q$1</c:f>
              <c:strCache>
                <c:ptCount val="1"/>
                <c:pt idx="0">
                  <c:v>Journals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'Public v philanthropic'!$O$2:$O$3</c:f>
              <c:strCache>
                <c:ptCount val="2"/>
                <c:pt idx="0">
                  <c:v>Public</c:v>
                </c:pt>
                <c:pt idx="1">
                  <c:v>Philanthropic</c:v>
                </c:pt>
              </c:strCache>
            </c:strRef>
          </c:cat>
          <c:val>
            <c:numRef>
              <c:f>'Public v philanthropic'!$Q$2:$Q$3</c:f>
              <c:numCache>
                <c:formatCode>General</c:formatCode>
                <c:ptCount val="2"/>
                <c:pt idx="0">
                  <c:v>1.4</c:v>
                </c:pt>
                <c:pt idx="1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7-4AAD-A4ED-15294F59FD15}"/>
            </c:ext>
          </c:extLst>
        </c:ser>
        <c:ser>
          <c:idx val="2"/>
          <c:order val="2"/>
          <c:tx>
            <c:strRef>
              <c:f>'Public v philanthropic'!$R$1</c:f>
              <c:strCache>
                <c:ptCount val="1"/>
                <c:pt idx="0">
                  <c:v>Monitoring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'Public v philanthropic'!$O$2:$O$3</c:f>
              <c:strCache>
                <c:ptCount val="2"/>
                <c:pt idx="0">
                  <c:v>Public</c:v>
                </c:pt>
                <c:pt idx="1">
                  <c:v>Philanthropic</c:v>
                </c:pt>
              </c:strCache>
            </c:strRef>
          </c:cat>
          <c:val>
            <c:numRef>
              <c:f>'Public v philanthropic'!$R$2:$R$3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17-4AAD-A4ED-15294F59FD15}"/>
            </c:ext>
          </c:extLst>
        </c:ser>
        <c:ser>
          <c:idx val="3"/>
          <c:order val="3"/>
          <c:tx>
            <c:strRef>
              <c:f>'Public v philanthropic'!$S$1</c:f>
              <c:strCache>
                <c:ptCount val="1"/>
                <c:pt idx="0">
                  <c:v>Sanctions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'Public v philanthropic'!$O$2:$O$3</c:f>
              <c:strCache>
                <c:ptCount val="2"/>
                <c:pt idx="0">
                  <c:v>Public</c:v>
                </c:pt>
                <c:pt idx="1">
                  <c:v>Philanthropic</c:v>
                </c:pt>
              </c:strCache>
            </c:strRef>
          </c:cat>
          <c:val>
            <c:numRef>
              <c:f>'Public v philanthropic'!$S$2:$S$3</c:f>
              <c:numCache>
                <c:formatCode>General</c:formatCode>
                <c:ptCount val="2"/>
                <c:pt idx="0">
                  <c:v>0.4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17-4AAD-A4ED-15294F59FD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401136"/>
        <c:axId val="939401792"/>
      </c:barChart>
      <c:catAx>
        <c:axId val="93940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01792"/>
        <c:crosses val="autoZero"/>
        <c:auto val="1"/>
        <c:lblAlgn val="ctr"/>
        <c:lblOffset val="100"/>
        <c:noMultiLvlLbl val="0"/>
      </c:catAx>
      <c:valAx>
        <c:axId val="93940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number of policy items adopted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0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134911686027367E-2"/>
          <c:y val="0.87536931680582408"/>
          <c:w val="0.24021754988023428"/>
          <c:h val="8.7452835762268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447675</xdr:colOff>
      <xdr:row>9</xdr:row>
      <xdr:rowOff>138111</xdr:rowOff>
    </xdr:from>
    <xdr:to>
      <xdr:col>30</xdr:col>
      <xdr:colOff>266700</xdr:colOff>
      <xdr:row>48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59104-B1A6-4216-8E28-EEF054486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14</xdr:row>
      <xdr:rowOff>28575</xdr:rowOff>
    </xdr:from>
    <xdr:to>
      <xdr:col>11</xdr:col>
      <xdr:colOff>471487</xdr:colOff>
      <xdr:row>31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13D85-1371-4810-A669-E52E3714C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280986</xdr:colOff>
      <xdr:row>12</xdr:row>
      <xdr:rowOff>38100</xdr:rowOff>
    </xdr:from>
    <xdr:to>
      <xdr:col>21</xdr:col>
      <xdr:colOff>247649</xdr:colOff>
      <xdr:row>32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C8C0B9-2CCD-4D57-BF34-945EBB7A2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esults%20by%20funder_US(graph)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American Cancer Society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 t="str">
            <v>Agency for Healthcare Quality Research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1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 t="str">
            <v>Centers for Disease Control and Prevention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1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Leukemia and Lymphoma Society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Bill and Melinda Gates Foundation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 xml:space="preserve">Alzheimer's Assosciation 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A8" t="str">
            <v>Congressionally Directed Medical Research Programs (DoD)</v>
          </cell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American Heart Association</v>
          </cell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JDRF International</v>
          </cell>
          <cell r="B10">
            <v>1</v>
          </cell>
          <cell r="C10">
            <v>1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Michael J. Fox Foundation for Parkinsons Research</v>
          </cell>
          <cell r="B11">
            <v>1</v>
          </cell>
          <cell r="C11">
            <v>0</v>
          </cell>
          <cell r="D11">
            <v>1</v>
          </cell>
          <cell r="E11">
            <v>0</v>
          </cell>
          <cell r="F11">
            <v>1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Susan G. Komen</v>
          </cell>
          <cell r="B12">
            <v>1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Food and Drug Administration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0</v>
          </cell>
          <cell r="G13">
            <v>0</v>
          </cell>
          <cell r="H13">
            <v>1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Patient Centered Outcomes Research Institute</v>
          </cell>
          <cell r="B14">
            <v>1</v>
          </cell>
          <cell r="C14">
            <v>1</v>
          </cell>
          <cell r="D14">
            <v>1</v>
          </cell>
          <cell r="E14">
            <v>0</v>
          </cell>
          <cell r="F14">
            <v>0</v>
          </cell>
          <cell r="G14">
            <v>1</v>
          </cell>
          <cell r="H14">
            <v>1</v>
          </cell>
          <cell r="I14">
            <v>0</v>
          </cell>
          <cell r="J14">
            <v>1</v>
          </cell>
          <cell r="K14">
            <v>1</v>
          </cell>
          <cell r="L14">
            <v>1</v>
          </cell>
        </row>
        <row r="15">
          <cell r="A15" t="str">
            <v>Department of Veteran's Affairs</v>
          </cell>
          <cell r="B15">
            <v>1</v>
          </cell>
          <cell r="C15">
            <v>1</v>
          </cell>
          <cell r="D15">
            <v>1</v>
          </cell>
          <cell r="E15">
            <v>1</v>
          </cell>
          <cell r="F15">
            <v>0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0</v>
          </cell>
        </row>
        <row r="16">
          <cell r="A16" t="str">
            <v>National Institutes of Health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0</v>
          </cell>
          <cell r="J16">
            <v>1</v>
          </cell>
          <cell r="K16">
            <v>1</v>
          </cell>
          <cell r="L16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5A8105-5703-47D8-9620-60D7C9EF5AB1}" name="Table13" displayName="Table13" ref="A1:M20" totalsRowShown="0" headerRowDxfId="14" dataDxfId="13">
  <autoFilter ref="A1:M20" xr:uid="{CB5A8105-5703-47D8-9620-60D7C9EF5AB1}"/>
  <tableColumns count="13">
    <tableColumn id="1" xr3:uid="{B83B91B4-F32D-46CC-BE39-4A45C89347DF}" name="Column1" dataDxfId="12"/>
    <tableColumn id="2" xr3:uid="{4A0C19AA-6D76-4775-AEAA-A3073E375F1D}" name="Column2" dataDxfId="11"/>
    <tableColumn id="3" xr3:uid="{CC591363-D5B3-4B95-9444-AA65A4B5F25C}" name="Column3" dataDxfId="10"/>
    <tableColumn id="4" xr3:uid="{7190430D-11FF-422D-9F08-829AA9EC1F60}" name="Column4" dataDxfId="9"/>
    <tableColumn id="5" xr3:uid="{97B75F5C-F01F-4F45-9C58-A8D5CB54A203}" name="Column5" dataDxfId="8"/>
    <tableColumn id="6" xr3:uid="{E5049E2A-5AC6-4892-A05E-4450CCB10B51}" name="Column6" dataDxfId="7"/>
    <tableColumn id="7" xr3:uid="{191A3E83-EEBE-4359-B81F-B2E8665303E4}" name="Column7" dataDxfId="6"/>
    <tableColumn id="8" xr3:uid="{B175F467-AFE1-429A-BB25-FBFC0E97CA5E}" name="Column8" dataDxfId="5"/>
    <tableColumn id="9" xr3:uid="{0BCD26BB-05A0-4997-9B13-D54915D2C55F}" name="Column9" dataDxfId="4"/>
    <tableColumn id="10" xr3:uid="{A8A26E21-490C-43A7-A4D0-7968D834BE6F}" name="Column10" dataDxfId="3"/>
    <tableColumn id="11" xr3:uid="{67D5BBA6-C64F-49B8-BD0B-A133AFF5D8BC}" name="Column11" dataDxfId="2"/>
    <tableColumn id="12" xr3:uid="{AC4FFBB7-797C-4877-A08C-13C6E19EE174}" name="Column12" dataDxfId="1"/>
    <tableColumn id="13" xr3:uid="{A30E552D-9B00-434B-B10B-61A7A58F7A9D}" name="Column13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4C6E7"/>
      </a:accent1>
      <a:accent2>
        <a:srgbClr val="D0CECE"/>
      </a:accent2>
      <a:accent3>
        <a:srgbClr val="F3B385"/>
      </a:accent3>
      <a:accent4>
        <a:srgbClr val="FEE599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01"/>
  <sheetViews>
    <sheetView workbookViewId="0">
      <selection activeCell="G12" sqref="G12"/>
    </sheetView>
  </sheetViews>
  <sheetFormatPr defaultRowHeight="14.4" x14ac:dyDescent="0.3"/>
  <cols>
    <col min="1" max="1" width="13.21875" style="3" customWidth="1"/>
    <col min="2" max="2" width="11.44140625" style="1" customWidth="1"/>
    <col min="3" max="3" width="7.77734375" style="3" customWidth="1"/>
    <col min="4" max="4" width="9.21875" style="3" customWidth="1"/>
    <col min="5" max="5" width="8.21875" style="3" customWidth="1"/>
    <col min="6" max="6" width="10.77734375" style="3" customWidth="1"/>
    <col min="7" max="7" width="7.77734375" style="3" customWidth="1"/>
    <col min="8" max="8" width="7.5546875" style="3" customWidth="1"/>
    <col min="9" max="9" width="9.5546875" style="3" customWidth="1"/>
    <col min="10" max="10" width="11.21875" style="3" customWidth="1"/>
    <col min="11" max="11" width="11.5546875" style="3" customWidth="1"/>
    <col min="12" max="12" width="10.77734375" style="3" customWidth="1"/>
    <col min="13" max="13" width="9.44140625" style="3" customWidth="1"/>
  </cols>
  <sheetData>
    <row r="1" spans="1:15" x14ac:dyDescent="0.3">
      <c r="A1" s="4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1" t="s">
        <v>5</v>
      </c>
      <c r="G1" s="11" t="s">
        <v>6</v>
      </c>
      <c r="H1" s="11" t="s">
        <v>7</v>
      </c>
      <c r="I1" s="45" t="s">
        <v>8</v>
      </c>
      <c r="J1" s="13" t="s">
        <v>9</v>
      </c>
      <c r="K1" s="13" t="s">
        <v>10</v>
      </c>
      <c r="L1" s="13" t="s">
        <v>11</v>
      </c>
      <c r="M1" s="3" t="s">
        <v>12</v>
      </c>
    </row>
    <row r="2" spans="1:15" ht="28.8" x14ac:dyDescent="0.3">
      <c r="A2" s="4" t="s">
        <v>13</v>
      </c>
      <c r="B2" s="6" t="s">
        <v>14</v>
      </c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3" t="s">
        <v>25</v>
      </c>
    </row>
    <row r="3" spans="1:15" x14ac:dyDescent="0.3">
      <c r="A3" s="3" t="s">
        <v>26</v>
      </c>
      <c r="B3" s="8" t="s">
        <v>27</v>
      </c>
      <c r="C3" s="8" t="s">
        <v>27</v>
      </c>
      <c r="D3" s="8" t="s">
        <v>27</v>
      </c>
      <c r="E3" s="8" t="s">
        <v>27</v>
      </c>
      <c r="F3" s="11" t="s">
        <v>27</v>
      </c>
      <c r="G3" s="6" t="s">
        <v>28</v>
      </c>
      <c r="H3" s="11" t="s">
        <v>27</v>
      </c>
      <c r="I3" s="45" t="s">
        <v>27</v>
      </c>
      <c r="J3" s="13" t="s">
        <v>27</v>
      </c>
      <c r="K3" s="13" t="s">
        <v>27</v>
      </c>
      <c r="L3" s="13" t="s">
        <v>27</v>
      </c>
      <c r="M3" s="3" t="s">
        <v>29</v>
      </c>
      <c r="O3">
        <v>10</v>
      </c>
    </row>
    <row r="4" spans="1:15" x14ac:dyDescent="0.3">
      <c r="A4" s="3" t="s">
        <v>30</v>
      </c>
      <c r="B4" s="8" t="s">
        <v>27</v>
      </c>
      <c r="C4" s="8" t="s">
        <v>27</v>
      </c>
      <c r="D4" s="8" t="s">
        <v>27</v>
      </c>
      <c r="E4" s="8" t="s">
        <v>27</v>
      </c>
      <c r="F4" s="6" t="s">
        <v>31</v>
      </c>
      <c r="G4" s="6" t="s">
        <v>31</v>
      </c>
      <c r="H4" s="11" t="s">
        <v>27</v>
      </c>
      <c r="I4" s="45" t="s">
        <v>27</v>
      </c>
      <c r="J4" s="6" t="s">
        <v>31</v>
      </c>
      <c r="K4" s="6" t="s">
        <v>31</v>
      </c>
      <c r="L4" s="6" t="s">
        <v>28</v>
      </c>
      <c r="M4" s="3" t="s">
        <v>29</v>
      </c>
      <c r="O4">
        <v>6</v>
      </c>
    </row>
    <row r="5" spans="1:15" x14ac:dyDescent="0.3">
      <c r="A5" s="3" t="s">
        <v>32</v>
      </c>
      <c r="B5" s="10" t="s">
        <v>27</v>
      </c>
      <c r="C5" s="10" t="s">
        <v>27</v>
      </c>
      <c r="D5" s="10" t="s">
        <v>27</v>
      </c>
      <c r="E5" s="7" t="s">
        <v>28</v>
      </c>
      <c r="F5" s="7" t="s">
        <v>28</v>
      </c>
      <c r="G5" s="7" t="s">
        <v>28</v>
      </c>
      <c r="H5" s="12" t="s">
        <v>27</v>
      </c>
      <c r="I5" s="45" t="s">
        <v>27</v>
      </c>
      <c r="J5" s="6" t="s">
        <v>28</v>
      </c>
      <c r="K5" s="6" t="s">
        <v>28</v>
      </c>
      <c r="L5" s="6" t="s">
        <v>28</v>
      </c>
      <c r="M5" s="3" t="s">
        <v>29</v>
      </c>
      <c r="O5">
        <v>5</v>
      </c>
    </row>
    <row r="6" spans="1:15" x14ac:dyDescent="0.3">
      <c r="A6" s="3" t="s">
        <v>33</v>
      </c>
      <c r="B6" s="8" t="s">
        <v>27</v>
      </c>
      <c r="C6" s="6" t="s">
        <v>28</v>
      </c>
      <c r="D6" s="6" t="s">
        <v>28</v>
      </c>
      <c r="E6" s="6" t="s">
        <v>28</v>
      </c>
      <c r="F6" s="6" t="s">
        <v>28</v>
      </c>
      <c r="G6" s="6" t="s">
        <v>28</v>
      </c>
      <c r="H6" s="11" t="s">
        <v>27</v>
      </c>
      <c r="I6" s="6" t="s">
        <v>28</v>
      </c>
      <c r="J6" s="6" t="s">
        <v>28</v>
      </c>
      <c r="K6" s="6" t="s">
        <v>28</v>
      </c>
      <c r="L6" s="6" t="s">
        <v>28</v>
      </c>
      <c r="M6" s="3" t="s">
        <v>29</v>
      </c>
      <c r="O6">
        <v>2</v>
      </c>
    </row>
    <row r="7" spans="1:15" x14ac:dyDescent="0.3">
      <c r="A7" s="3" t="s">
        <v>34</v>
      </c>
      <c r="B7" s="6" t="s">
        <v>31</v>
      </c>
      <c r="C7" s="6" t="s">
        <v>28</v>
      </c>
      <c r="D7" s="6" t="s">
        <v>28</v>
      </c>
      <c r="E7" s="6" t="s">
        <v>28</v>
      </c>
      <c r="F7" s="6" t="s">
        <v>31</v>
      </c>
      <c r="G7" s="6" t="s">
        <v>31</v>
      </c>
      <c r="H7" s="11" t="s">
        <v>27</v>
      </c>
      <c r="I7" s="6" t="s">
        <v>28</v>
      </c>
      <c r="J7" s="6" t="s">
        <v>28</v>
      </c>
      <c r="K7" s="6" t="s">
        <v>28</v>
      </c>
      <c r="L7" s="6" t="s">
        <v>28</v>
      </c>
      <c r="M7" s="3" t="s">
        <v>35</v>
      </c>
      <c r="O7">
        <v>1</v>
      </c>
    </row>
    <row r="8" spans="1:15" x14ac:dyDescent="0.3">
      <c r="A8" s="3" t="s">
        <v>36</v>
      </c>
      <c r="B8" s="6" t="s">
        <v>31</v>
      </c>
      <c r="C8" s="6" t="s">
        <v>28</v>
      </c>
      <c r="D8" s="6" t="s">
        <v>31</v>
      </c>
      <c r="E8" s="6" t="s">
        <v>28</v>
      </c>
      <c r="F8" s="6" t="s">
        <v>31</v>
      </c>
      <c r="G8" s="6" t="s">
        <v>28</v>
      </c>
      <c r="H8" s="11" t="s">
        <v>27</v>
      </c>
      <c r="I8" s="6" t="s">
        <v>28</v>
      </c>
      <c r="J8" s="6" t="s">
        <v>28</v>
      </c>
      <c r="K8" s="6" t="s">
        <v>28</v>
      </c>
      <c r="L8" s="6" t="s">
        <v>28</v>
      </c>
      <c r="M8" s="3" t="s">
        <v>29</v>
      </c>
      <c r="O8">
        <v>1</v>
      </c>
    </row>
    <row r="9" spans="1:15" x14ac:dyDescent="0.3">
      <c r="A9" s="3" t="s">
        <v>37</v>
      </c>
      <c r="B9" s="6" t="s">
        <v>28</v>
      </c>
      <c r="C9" s="6" t="s">
        <v>28</v>
      </c>
      <c r="D9" s="6" t="s">
        <v>28</v>
      </c>
      <c r="E9" s="6" t="s">
        <v>28</v>
      </c>
      <c r="F9" s="6" t="s">
        <v>28</v>
      </c>
      <c r="G9" s="6" t="s">
        <v>28</v>
      </c>
      <c r="H9" s="11" t="s">
        <v>27</v>
      </c>
      <c r="I9" s="6" t="s">
        <v>28</v>
      </c>
      <c r="J9" s="6" t="s">
        <v>28</v>
      </c>
      <c r="K9" s="6" t="s">
        <v>28</v>
      </c>
      <c r="L9" s="6" t="s">
        <v>28</v>
      </c>
      <c r="M9" s="3" t="s">
        <v>29</v>
      </c>
      <c r="O9">
        <v>1</v>
      </c>
    </row>
    <row r="10" spans="1:15" x14ac:dyDescent="0.3">
      <c r="A10" s="3" t="s">
        <v>38</v>
      </c>
      <c r="B10" s="6" t="s">
        <v>28</v>
      </c>
      <c r="C10" s="6" t="s">
        <v>28</v>
      </c>
      <c r="D10" s="6" t="s">
        <v>28</v>
      </c>
      <c r="E10" s="6" t="s">
        <v>28</v>
      </c>
      <c r="F10" s="6" t="s">
        <v>28</v>
      </c>
      <c r="G10" s="6" t="s">
        <v>28</v>
      </c>
      <c r="H10" s="11" t="s">
        <v>27</v>
      </c>
      <c r="I10" s="6" t="s">
        <v>28</v>
      </c>
      <c r="J10" s="6" t="s">
        <v>28</v>
      </c>
      <c r="K10" s="6" t="s">
        <v>28</v>
      </c>
      <c r="L10" s="6" t="s">
        <v>28</v>
      </c>
      <c r="M10" s="3" t="s">
        <v>29</v>
      </c>
      <c r="O10">
        <v>1</v>
      </c>
    </row>
    <row r="11" spans="1:15" ht="28.8" x14ac:dyDescent="0.3">
      <c r="A11" s="5" t="s">
        <v>13</v>
      </c>
      <c r="B11" s="7"/>
      <c r="C11" s="7"/>
      <c r="D11" s="7"/>
      <c r="E11" s="7"/>
      <c r="F11" s="7"/>
      <c r="G11" s="7"/>
      <c r="H11" s="7"/>
      <c r="I11" s="7"/>
      <c r="J11" s="6"/>
      <c r="K11" s="6"/>
      <c r="L11" s="6"/>
    </row>
    <row r="12" spans="1:15" x14ac:dyDescent="0.3">
      <c r="A12" s="3" t="s">
        <v>39</v>
      </c>
      <c r="B12" s="10" t="s">
        <v>27</v>
      </c>
      <c r="C12" s="10" t="s">
        <v>27</v>
      </c>
      <c r="D12" s="10" t="s">
        <v>27</v>
      </c>
      <c r="E12" s="10" t="s">
        <v>27</v>
      </c>
      <c r="F12" s="7" t="s">
        <v>28</v>
      </c>
      <c r="G12" s="12" t="s">
        <v>27</v>
      </c>
      <c r="H12" s="12" t="s">
        <v>27</v>
      </c>
      <c r="I12" s="46" t="s">
        <v>27</v>
      </c>
      <c r="J12" s="13" t="s">
        <v>27</v>
      </c>
      <c r="K12" s="13" t="s">
        <v>27</v>
      </c>
      <c r="L12" s="6" t="s">
        <v>28</v>
      </c>
      <c r="M12" s="3" t="s">
        <v>29</v>
      </c>
      <c r="O12">
        <v>9</v>
      </c>
    </row>
    <row r="13" spans="1:15" x14ac:dyDescent="0.3">
      <c r="A13" s="3" t="s">
        <v>40</v>
      </c>
      <c r="B13" s="10" t="s">
        <v>27</v>
      </c>
      <c r="C13" s="10" t="s">
        <v>27</v>
      </c>
      <c r="D13" s="10" t="s">
        <v>27</v>
      </c>
      <c r="E13" s="7" t="s">
        <v>31</v>
      </c>
      <c r="F13" s="7" t="s">
        <v>31</v>
      </c>
      <c r="G13" s="12" t="s">
        <v>27</v>
      </c>
      <c r="H13" s="12" t="s">
        <v>27</v>
      </c>
      <c r="I13" s="7" t="s">
        <v>28</v>
      </c>
      <c r="J13" s="14" t="s">
        <v>27</v>
      </c>
      <c r="K13" s="14" t="s">
        <v>27</v>
      </c>
      <c r="L13" s="14" t="s">
        <v>27</v>
      </c>
      <c r="M13" s="3" t="s">
        <v>41</v>
      </c>
      <c r="O13">
        <v>8</v>
      </c>
    </row>
    <row r="14" spans="1:15" x14ac:dyDescent="0.3">
      <c r="A14" s="3" t="s">
        <v>42</v>
      </c>
      <c r="B14" s="10" t="s">
        <v>27</v>
      </c>
      <c r="C14" s="7" t="s">
        <v>28</v>
      </c>
      <c r="D14" s="10" t="s">
        <v>27</v>
      </c>
      <c r="E14" s="7" t="s">
        <v>28</v>
      </c>
      <c r="F14" s="12" t="s">
        <v>27</v>
      </c>
      <c r="G14" s="7" t="s">
        <v>28</v>
      </c>
      <c r="H14" s="12" t="s">
        <v>27</v>
      </c>
      <c r="I14" s="7" t="s">
        <v>31</v>
      </c>
      <c r="J14" s="7" t="s">
        <v>28</v>
      </c>
      <c r="K14" s="7" t="s">
        <v>31</v>
      </c>
      <c r="L14" s="7" t="s">
        <v>31</v>
      </c>
      <c r="M14" s="3" t="s">
        <v>29</v>
      </c>
      <c r="O14">
        <v>4</v>
      </c>
    </row>
    <row r="15" spans="1:15" x14ac:dyDescent="0.3">
      <c r="A15" s="3" t="s">
        <v>43</v>
      </c>
      <c r="B15" s="10" t="s">
        <v>27</v>
      </c>
      <c r="C15" s="10" t="s">
        <v>27</v>
      </c>
      <c r="D15" s="7" t="s">
        <v>31</v>
      </c>
      <c r="E15" s="7" t="s">
        <v>28</v>
      </c>
      <c r="F15" s="12" t="s">
        <v>27</v>
      </c>
      <c r="G15" s="7" t="s">
        <v>31</v>
      </c>
      <c r="H15" s="12" t="s">
        <v>27</v>
      </c>
      <c r="I15" s="7" t="s">
        <v>31</v>
      </c>
      <c r="J15" s="7" t="s">
        <v>44</v>
      </c>
      <c r="K15" s="7" t="s">
        <v>44</v>
      </c>
      <c r="L15" s="7" t="s">
        <v>28</v>
      </c>
      <c r="M15" s="3" t="s">
        <v>29</v>
      </c>
      <c r="O15">
        <v>4</v>
      </c>
    </row>
    <row r="16" spans="1:15" x14ac:dyDescent="0.3">
      <c r="A16" s="3" t="s">
        <v>45</v>
      </c>
      <c r="B16" s="10" t="s">
        <v>27</v>
      </c>
      <c r="C16" s="7" t="s">
        <v>31</v>
      </c>
      <c r="D16" s="7" t="s">
        <v>28</v>
      </c>
      <c r="E16" s="7" t="s">
        <v>31</v>
      </c>
      <c r="F16" s="12" t="s">
        <v>27</v>
      </c>
      <c r="G16" s="7" t="s">
        <v>28</v>
      </c>
      <c r="H16" s="12" t="s">
        <v>27</v>
      </c>
      <c r="I16" s="7" t="s">
        <v>28</v>
      </c>
      <c r="J16" s="6" t="s">
        <v>28</v>
      </c>
      <c r="K16" s="6" t="s">
        <v>28</v>
      </c>
      <c r="L16" s="6" t="s">
        <v>28</v>
      </c>
      <c r="M16" s="3" t="s">
        <v>35</v>
      </c>
      <c r="O16">
        <v>3</v>
      </c>
    </row>
    <row r="17" spans="1:15" x14ac:dyDescent="0.3">
      <c r="A17" s="3" t="s">
        <v>46</v>
      </c>
      <c r="B17" s="7" t="s">
        <v>44</v>
      </c>
      <c r="C17" s="7" t="s">
        <v>28</v>
      </c>
      <c r="D17" s="7" t="s">
        <v>28</v>
      </c>
      <c r="E17" s="7" t="s">
        <v>28</v>
      </c>
      <c r="F17" s="12" t="s">
        <v>27</v>
      </c>
      <c r="G17" s="7" t="s">
        <v>28</v>
      </c>
      <c r="H17" s="12" t="s">
        <v>27</v>
      </c>
      <c r="I17" s="7" t="s">
        <v>31</v>
      </c>
      <c r="J17" s="7" t="s">
        <v>31</v>
      </c>
      <c r="K17" s="7" t="s">
        <v>28</v>
      </c>
      <c r="L17" s="7" t="s">
        <v>28</v>
      </c>
      <c r="M17" s="3" t="s">
        <v>29</v>
      </c>
      <c r="O17">
        <v>2</v>
      </c>
    </row>
    <row r="18" spans="1:15" x14ac:dyDescent="0.3">
      <c r="A18" s="16" t="s">
        <v>47</v>
      </c>
      <c r="B18" s="15"/>
      <c r="C18" s="15"/>
      <c r="D18" s="16"/>
      <c r="E18" s="17"/>
      <c r="F18" s="17"/>
      <c r="G18" s="17"/>
      <c r="H18" s="17"/>
      <c r="I18" s="17"/>
      <c r="J18" s="18"/>
      <c r="K18" s="18"/>
      <c r="L18" s="9"/>
    </row>
    <row r="19" spans="1:15" x14ac:dyDescent="0.3">
      <c r="A19" s="16" t="s">
        <v>48</v>
      </c>
      <c r="B19" s="15"/>
      <c r="C19" s="15"/>
      <c r="D19" s="16"/>
      <c r="E19" s="16"/>
      <c r="F19" s="16"/>
      <c r="G19" s="17"/>
      <c r="H19" s="17"/>
      <c r="I19" s="17"/>
      <c r="J19" s="18"/>
      <c r="K19" s="18"/>
      <c r="L19" s="9"/>
    </row>
    <row r="20" spans="1:15" x14ac:dyDescent="0.3">
      <c r="A20" s="16" t="s">
        <v>49</v>
      </c>
      <c r="B20" s="15"/>
      <c r="C20" s="15"/>
      <c r="D20" s="16"/>
      <c r="E20" s="16"/>
      <c r="F20" s="16"/>
      <c r="G20" s="17"/>
      <c r="H20" s="17"/>
      <c r="I20" s="17"/>
      <c r="J20" s="17"/>
      <c r="K20" s="17"/>
      <c r="O20">
        <f>SUM(O2:O19)</f>
        <v>57</v>
      </c>
    </row>
    <row r="21" spans="1:15" x14ac:dyDescent="0.3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5" x14ac:dyDescent="0.3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5" x14ac:dyDescent="0.3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5" x14ac:dyDescent="0.3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5" x14ac:dyDescent="0.3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5" x14ac:dyDescent="0.3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5" x14ac:dyDescent="0.3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5" x14ac:dyDescent="0.3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5" x14ac:dyDescent="0.3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5" x14ac:dyDescent="0.3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5" x14ac:dyDescent="0.3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5" x14ac:dyDescent="0.3">
      <c r="A32"/>
      <c r="B32"/>
      <c r="C32"/>
      <c r="D32"/>
      <c r="E32"/>
      <c r="F32"/>
      <c r="G32"/>
      <c r="H32"/>
      <c r="I32"/>
      <c r="J32"/>
      <c r="K32"/>
      <c r="L32"/>
      <c r="M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spans="1:13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x14ac:dyDescent="0.3">
      <c r="B311"/>
    </row>
    <row r="312" spans="1:13" x14ac:dyDescent="0.3">
      <c r="B312"/>
    </row>
    <row r="313" spans="1:13" x14ac:dyDescent="0.3">
      <c r="B313"/>
    </row>
    <row r="314" spans="1:13" x14ac:dyDescent="0.3">
      <c r="B314"/>
    </row>
    <row r="315" spans="1:13" x14ac:dyDescent="0.3">
      <c r="B315"/>
    </row>
    <row r="316" spans="1:13" x14ac:dyDescent="0.3">
      <c r="B316"/>
    </row>
    <row r="317" spans="1:13" x14ac:dyDescent="0.3">
      <c r="B317"/>
    </row>
    <row r="318" spans="1:13" x14ac:dyDescent="0.3">
      <c r="B318"/>
    </row>
    <row r="319" spans="1:13" x14ac:dyDescent="0.3">
      <c r="B319"/>
    </row>
    <row r="320" spans="1:13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  <row r="528" spans="2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2:2" x14ac:dyDescent="0.3">
      <c r="B577"/>
    </row>
    <row r="578" spans="2:2" x14ac:dyDescent="0.3">
      <c r="B578"/>
    </row>
    <row r="579" spans="2:2" x14ac:dyDescent="0.3">
      <c r="B579"/>
    </row>
    <row r="580" spans="2:2" x14ac:dyDescent="0.3">
      <c r="B580"/>
    </row>
    <row r="581" spans="2:2" x14ac:dyDescent="0.3">
      <c r="B581"/>
    </row>
    <row r="582" spans="2:2" x14ac:dyDescent="0.3">
      <c r="B582"/>
    </row>
    <row r="583" spans="2:2" x14ac:dyDescent="0.3">
      <c r="B583"/>
    </row>
    <row r="584" spans="2:2" x14ac:dyDescent="0.3">
      <c r="B584"/>
    </row>
    <row r="585" spans="2:2" x14ac:dyDescent="0.3">
      <c r="B585"/>
    </row>
    <row r="586" spans="2:2" x14ac:dyDescent="0.3">
      <c r="B586"/>
    </row>
    <row r="587" spans="2:2" x14ac:dyDescent="0.3">
      <c r="B587"/>
    </row>
    <row r="588" spans="2:2" x14ac:dyDescent="0.3">
      <c r="B588"/>
    </row>
    <row r="589" spans="2:2" x14ac:dyDescent="0.3">
      <c r="B589"/>
    </row>
    <row r="590" spans="2:2" x14ac:dyDescent="0.3">
      <c r="B590"/>
    </row>
    <row r="591" spans="2:2" x14ac:dyDescent="0.3">
      <c r="B591"/>
    </row>
    <row r="592" spans="2:2" x14ac:dyDescent="0.3">
      <c r="B592"/>
    </row>
    <row r="593" spans="2:2" x14ac:dyDescent="0.3">
      <c r="B593"/>
    </row>
    <row r="594" spans="2:2" x14ac:dyDescent="0.3">
      <c r="B594"/>
    </row>
    <row r="595" spans="2:2" x14ac:dyDescent="0.3">
      <c r="B595"/>
    </row>
    <row r="596" spans="2:2" x14ac:dyDescent="0.3">
      <c r="B596"/>
    </row>
    <row r="597" spans="2:2" x14ac:dyDescent="0.3">
      <c r="B597"/>
    </row>
    <row r="598" spans="2:2" x14ac:dyDescent="0.3">
      <c r="B598"/>
    </row>
    <row r="599" spans="2:2" x14ac:dyDescent="0.3">
      <c r="B599"/>
    </row>
    <row r="600" spans="2:2" x14ac:dyDescent="0.3">
      <c r="B600"/>
    </row>
    <row r="601" spans="2:2" x14ac:dyDescent="0.3">
      <c r="B601"/>
    </row>
    <row r="602" spans="2:2" x14ac:dyDescent="0.3">
      <c r="B602"/>
    </row>
    <row r="603" spans="2:2" x14ac:dyDescent="0.3">
      <c r="B603"/>
    </row>
    <row r="604" spans="2:2" x14ac:dyDescent="0.3">
      <c r="B604"/>
    </row>
    <row r="605" spans="2:2" x14ac:dyDescent="0.3">
      <c r="B605"/>
    </row>
    <row r="606" spans="2:2" x14ac:dyDescent="0.3">
      <c r="B606"/>
    </row>
    <row r="607" spans="2:2" x14ac:dyDescent="0.3">
      <c r="B607"/>
    </row>
    <row r="608" spans="2:2" x14ac:dyDescent="0.3">
      <c r="B608"/>
    </row>
    <row r="609" spans="2:2" x14ac:dyDescent="0.3">
      <c r="B609"/>
    </row>
    <row r="610" spans="2:2" x14ac:dyDescent="0.3">
      <c r="B610"/>
    </row>
    <row r="611" spans="2:2" x14ac:dyDescent="0.3">
      <c r="B611"/>
    </row>
    <row r="612" spans="2:2" x14ac:dyDescent="0.3">
      <c r="B612"/>
    </row>
    <row r="613" spans="2:2" x14ac:dyDescent="0.3">
      <c r="B613"/>
    </row>
    <row r="614" spans="2:2" x14ac:dyDescent="0.3">
      <c r="B614"/>
    </row>
    <row r="615" spans="2:2" x14ac:dyDescent="0.3">
      <c r="B615"/>
    </row>
    <row r="616" spans="2:2" x14ac:dyDescent="0.3">
      <c r="B616"/>
    </row>
    <row r="617" spans="2:2" x14ac:dyDescent="0.3">
      <c r="B617"/>
    </row>
    <row r="618" spans="2:2" x14ac:dyDescent="0.3">
      <c r="B618"/>
    </row>
    <row r="619" spans="2:2" x14ac:dyDescent="0.3">
      <c r="B619"/>
    </row>
    <row r="620" spans="2:2" x14ac:dyDescent="0.3">
      <c r="B620"/>
    </row>
    <row r="621" spans="2:2" x14ac:dyDescent="0.3">
      <c r="B621"/>
    </row>
    <row r="622" spans="2:2" x14ac:dyDescent="0.3">
      <c r="B622"/>
    </row>
    <row r="623" spans="2:2" x14ac:dyDescent="0.3">
      <c r="B623"/>
    </row>
    <row r="624" spans="2:2" x14ac:dyDescent="0.3">
      <c r="B624"/>
    </row>
    <row r="625" spans="2:2" x14ac:dyDescent="0.3">
      <c r="B625"/>
    </row>
    <row r="626" spans="2:2" x14ac:dyDescent="0.3">
      <c r="B626"/>
    </row>
    <row r="627" spans="2:2" x14ac:dyDescent="0.3">
      <c r="B627"/>
    </row>
    <row r="628" spans="2:2" x14ac:dyDescent="0.3">
      <c r="B628"/>
    </row>
    <row r="629" spans="2:2" x14ac:dyDescent="0.3">
      <c r="B629"/>
    </row>
    <row r="630" spans="2:2" x14ac:dyDescent="0.3">
      <c r="B630"/>
    </row>
    <row r="631" spans="2:2" x14ac:dyDescent="0.3">
      <c r="B631"/>
    </row>
    <row r="632" spans="2:2" x14ac:dyDescent="0.3">
      <c r="B632"/>
    </row>
    <row r="633" spans="2:2" x14ac:dyDescent="0.3">
      <c r="B633"/>
    </row>
    <row r="634" spans="2:2" x14ac:dyDescent="0.3">
      <c r="B634"/>
    </row>
    <row r="635" spans="2:2" x14ac:dyDescent="0.3">
      <c r="B635"/>
    </row>
    <row r="636" spans="2:2" x14ac:dyDescent="0.3">
      <c r="B636"/>
    </row>
    <row r="637" spans="2:2" x14ac:dyDescent="0.3">
      <c r="B637"/>
    </row>
    <row r="638" spans="2:2" x14ac:dyDescent="0.3">
      <c r="B638"/>
    </row>
    <row r="639" spans="2:2" x14ac:dyDescent="0.3">
      <c r="B639"/>
    </row>
    <row r="640" spans="2:2" x14ac:dyDescent="0.3">
      <c r="B640"/>
    </row>
    <row r="641" spans="2:2" x14ac:dyDescent="0.3">
      <c r="B641"/>
    </row>
    <row r="642" spans="2:2" x14ac:dyDescent="0.3">
      <c r="B642"/>
    </row>
    <row r="643" spans="2:2" x14ac:dyDescent="0.3">
      <c r="B643"/>
    </row>
    <row r="644" spans="2:2" x14ac:dyDescent="0.3">
      <c r="B644"/>
    </row>
    <row r="645" spans="2:2" x14ac:dyDescent="0.3">
      <c r="B645"/>
    </row>
    <row r="646" spans="2:2" x14ac:dyDescent="0.3">
      <c r="B646"/>
    </row>
    <row r="647" spans="2:2" x14ac:dyDescent="0.3">
      <c r="B647"/>
    </row>
    <row r="648" spans="2:2" x14ac:dyDescent="0.3">
      <c r="B648"/>
    </row>
    <row r="649" spans="2:2" x14ac:dyDescent="0.3">
      <c r="B649"/>
    </row>
    <row r="650" spans="2:2" x14ac:dyDescent="0.3">
      <c r="B650"/>
    </row>
    <row r="651" spans="2:2" x14ac:dyDescent="0.3">
      <c r="B651"/>
    </row>
    <row r="652" spans="2:2" x14ac:dyDescent="0.3">
      <c r="B652"/>
    </row>
    <row r="653" spans="2:2" x14ac:dyDescent="0.3">
      <c r="B653"/>
    </row>
    <row r="654" spans="2:2" x14ac:dyDescent="0.3">
      <c r="B654"/>
    </row>
    <row r="655" spans="2:2" x14ac:dyDescent="0.3">
      <c r="B655"/>
    </row>
    <row r="656" spans="2:2" x14ac:dyDescent="0.3">
      <c r="B656"/>
    </row>
    <row r="657" spans="2:2" x14ac:dyDescent="0.3">
      <c r="B657"/>
    </row>
    <row r="658" spans="2:2" x14ac:dyDescent="0.3">
      <c r="B658"/>
    </row>
    <row r="659" spans="2:2" x14ac:dyDescent="0.3">
      <c r="B659"/>
    </row>
    <row r="660" spans="2:2" x14ac:dyDescent="0.3">
      <c r="B660"/>
    </row>
    <row r="661" spans="2:2" x14ac:dyDescent="0.3">
      <c r="B661"/>
    </row>
    <row r="662" spans="2:2" x14ac:dyDescent="0.3">
      <c r="B662"/>
    </row>
    <row r="663" spans="2:2" x14ac:dyDescent="0.3">
      <c r="B663"/>
    </row>
    <row r="664" spans="2:2" x14ac:dyDescent="0.3">
      <c r="B664"/>
    </row>
    <row r="665" spans="2:2" x14ac:dyDescent="0.3">
      <c r="B665"/>
    </row>
    <row r="666" spans="2:2" x14ac:dyDescent="0.3">
      <c r="B666"/>
    </row>
    <row r="667" spans="2:2" x14ac:dyDescent="0.3">
      <c r="B667"/>
    </row>
    <row r="668" spans="2:2" x14ac:dyDescent="0.3">
      <c r="B668"/>
    </row>
    <row r="669" spans="2:2" x14ac:dyDescent="0.3">
      <c r="B669"/>
    </row>
    <row r="670" spans="2:2" x14ac:dyDescent="0.3">
      <c r="B670"/>
    </row>
    <row r="671" spans="2:2" x14ac:dyDescent="0.3">
      <c r="B671"/>
    </row>
    <row r="672" spans="2:2" x14ac:dyDescent="0.3">
      <c r="B672"/>
    </row>
    <row r="673" spans="2:2" x14ac:dyDescent="0.3">
      <c r="B673"/>
    </row>
    <row r="674" spans="2:2" x14ac:dyDescent="0.3">
      <c r="B674"/>
    </row>
    <row r="675" spans="2:2" x14ac:dyDescent="0.3">
      <c r="B675"/>
    </row>
    <row r="676" spans="2:2" x14ac:dyDescent="0.3">
      <c r="B676"/>
    </row>
    <row r="677" spans="2:2" x14ac:dyDescent="0.3">
      <c r="B677"/>
    </row>
    <row r="678" spans="2:2" x14ac:dyDescent="0.3">
      <c r="B678"/>
    </row>
    <row r="679" spans="2:2" x14ac:dyDescent="0.3">
      <c r="B679"/>
    </row>
    <row r="680" spans="2:2" x14ac:dyDescent="0.3">
      <c r="B680"/>
    </row>
    <row r="681" spans="2:2" x14ac:dyDescent="0.3">
      <c r="B681"/>
    </row>
    <row r="682" spans="2:2" x14ac:dyDescent="0.3">
      <c r="B682"/>
    </row>
    <row r="683" spans="2:2" x14ac:dyDescent="0.3">
      <c r="B683"/>
    </row>
    <row r="684" spans="2:2" x14ac:dyDescent="0.3">
      <c r="B684"/>
    </row>
    <row r="685" spans="2:2" x14ac:dyDescent="0.3">
      <c r="B685"/>
    </row>
    <row r="686" spans="2:2" x14ac:dyDescent="0.3">
      <c r="B686"/>
    </row>
    <row r="687" spans="2:2" x14ac:dyDescent="0.3">
      <c r="B687"/>
    </row>
    <row r="688" spans="2:2" x14ac:dyDescent="0.3">
      <c r="B688"/>
    </row>
    <row r="689" spans="2:2" x14ac:dyDescent="0.3">
      <c r="B689"/>
    </row>
    <row r="690" spans="2:2" x14ac:dyDescent="0.3">
      <c r="B690"/>
    </row>
    <row r="691" spans="2:2" x14ac:dyDescent="0.3">
      <c r="B691"/>
    </row>
    <row r="692" spans="2:2" x14ac:dyDescent="0.3">
      <c r="B692"/>
    </row>
    <row r="693" spans="2:2" x14ac:dyDescent="0.3">
      <c r="B693"/>
    </row>
    <row r="694" spans="2:2" x14ac:dyDescent="0.3">
      <c r="B694"/>
    </row>
    <row r="695" spans="2:2" x14ac:dyDescent="0.3">
      <c r="B695"/>
    </row>
    <row r="696" spans="2:2" x14ac:dyDescent="0.3">
      <c r="B696"/>
    </row>
    <row r="697" spans="2:2" x14ac:dyDescent="0.3">
      <c r="B697"/>
    </row>
    <row r="698" spans="2:2" x14ac:dyDescent="0.3">
      <c r="B698"/>
    </row>
    <row r="699" spans="2:2" x14ac:dyDescent="0.3">
      <c r="B699"/>
    </row>
    <row r="700" spans="2:2" x14ac:dyDescent="0.3">
      <c r="B700"/>
    </row>
    <row r="701" spans="2:2" x14ac:dyDescent="0.3">
      <c r="B701"/>
    </row>
    <row r="702" spans="2:2" x14ac:dyDescent="0.3">
      <c r="B702"/>
    </row>
    <row r="703" spans="2:2" x14ac:dyDescent="0.3">
      <c r="B703"/>
    </row>
    <row r="704" spans="2:2" x14ac:dyDescent="0.3">
      <c r="B704"/>
    </row>
    <row r="705" spans="2:2" x14ac:dyDescent="0.3">
      <c r="B705"/>
    </row>
    <row r="706" spans="2:2" x14ac:dyDescent="0.3">
      <c r="B706"/>
    </row>
    <row r="707" spans="2:2" x14ac:dyDescent="0.3">
      <c r="B707"/>
    </row>
    <row r="708" spans="2:2" x14ac:dyDescent="0.3">
      <c r="B708"/>
    </row>
    <row r="709" spans="2:2" x14ac:dyDescent="0.3">
      <c r="B709"/>
    </row>
    <row r="710" spans="2:2" x14ac:dyDescent="0.3">
      <c r="B710"/>
    </row>
    <row r="711" spans="2:2" x14ac:dyDescent="0.3">
      <c r="B711"/>
    </row>
    <row r="712" spans="2:2" x14ac:dyDescent="0.3">
      <c r="B712"/>
    </row>
    <row r="713" spans="2:2" x14ac:dyDescent="0.3">
      <c r="B713"/>
    </row>
    <row r="714" spans="2:2" x14ac:dyDescent="0.3">
      <c r="B714"/>
    </row>
    <row r="715" spans="2:2" x14ac:dyDescent="0.3">
      <c r="B715"/>
    </row>
    <row r="716" spans="2:2" x14ac:dyDescent="0.3">
      <c r="B716"/>
    </row>
    <row r="717" spans="2:2" x14ac:dyDescent="0.3">
      <c r="B717"/>
    </row>
    <row r="718" spans="2:2" x14ac:dyDescent="0.3">
      <c r="B718"/>
    </row>
    <row r="719" spans="2:2" x14ac:dyDescent="0.3">
      <c r="B719"/>
    </row>
    <row r="720" spans="2:2" x14ac:dyDescent="0.3">
      <c r="B720"/>
    </row>
    <row r="721" spans="2:2" x14ac:dyDescent="0.3">
      <c r="B721"/>
    </row>
    <row r="722" spans="2:2" x14ac:dyDescent="0.3">
      <c r="B722"/>
    </row>
    <row r="723" spans="2:2" x14ac:dyDescent="0.3">
      <c r="B723"/>
    </row>
    <row r="724" spans="2:2" x14ac:dyDescent="0.3">
      <c r="B724"/>
    </row>
    <row r="725" spans="2:2" x14ac:dyDescent="0.3">
      <c r="B725"/>
    </row>
    <row r="726" spans="2:2" x14ac:dyDescent="0.3">
      <c r="B726"/>
    </row>
    <row r="727" spans="2:2" x14ac:dyDescent="0.3">
      <c r="B727"/>
    </row>
    <row r="728" spans="2:2" x14ac:dyDescent="0.3">
      <c r="B728"/>
    </row>
    <row r="729" spans="2:2" x14ac:dyDescent="0.3">
      <c r="B729"/>
    </row>
    <row r="730" spans="2:2" x14ac:dyDescent="0.3">
      <c r="B730"/>
    </row>
    <row r="731" spans="2:2" x14ac:dyDescent="0.3">
      <c r="B731"/>
    </row>
    <row r="732" spans="2:2" x14ac:dyDescent="0.3">
      <c r="B732"/>
    </row>
    <row r="733" spans="2:2" x14ac:dyDescent="0.3">
      <c r="B733"/>
    </row>
    <row r="734" spans="2:2" x14ac:dyDescent="0.3">
      <c r="B734"/>
    </row>
    <row r="735" spans="2:2" x14ac:dyDescent="0.3">
      <c r="B735"/>
    </row>
    <row r="736" spans="2:2" x14ac:dyDescent="0.3">
      <c r="B736"/>
    </row>
    <row r="737" spans="2:2" x14ac:dyDescent="0.3">
      <c r="B737"/>
    </row>
    <row r="738" spans="2:2" x14ac:dyDescent="0.3">
      <c r="B738"/>
    </row>
    <row r="739" spans="2:2" x14ac:dyDescent="0.3">
      <c r="B739"/>
    </row>
    <row r="740" spans="2:2" x14ac:dyDescent="0.3">
      <c r="B740"/>
    </row>
    <row r="741" spans="2:2" x14ac:dyDescent="0.3">
      <c r="B741"/>
    </row>
    <row r="742" spans="2:2" x14ac:dyDescent="0.3">
      <c r="B742"/>
    </row>
    <row r="743" spans="2:2" x14ac:dyDescent="0.3">
      <c r="B743"/>
    </row>
    <row r="744" spans="2:2" x14ac:dyDescent="0.3">
      <c r="B744"/>
    </row>
    <row r="745" spans="2:2" x14ac:dyDescent="0.3">
      <c r="B745"/>
    </row>
    <row r="746" spans="2:2" x14ac:dyDescent="0.3">
      <c r="B746"/>
    </row>
    <row r="747" spans="2:2" x14ac:dyDescent="0.3">
      <c r="B747"/>
    </row>
    <row r="748" spans="2:2" x14ac:dyDescent="0.3">
      <c r="B748"/>
    </row>
    <row r="749" spans="2:2" x14ac:dyDescent="0.3">
      <c r="B749"/>
    </row>
    <row r="750" spans="2:2" x14ac:dyDescent="0.3">
      <c r="B750"/>
    </row>
    <row r="751" spans="2:2" x14ac:dyDescent="0.3">
      <c r="B751"/>
    </row>
    <row r="752" spans="2:2" x14ac:dyDescent="0.3">
      <c r="B752"/>
    </row>
    <row r="753" spans="2:2" x14ac:dyDescent="0.3">
      <c r="B753"/>
    </row>
    <row r="754" spans="2:2" x14ac:dyDescent="0.3">
      <c r="B754"/>
    </row>
    <row r="755" spans="2:2" x14ac:dyDescent="0.3">
      <c r="B755"/>
    </row>
    <row r="756" spans="2:2" x14ac:dyDescent="0.3">
      <c r="B756"/>
    </row>
    <row r="757" spans="2:2" x14ac:dyDescent="0.3">
      <c r="B757"/>
    </row>
    <row r="758" spans="2:2" x14ac:dyDescent="0.3">
      <c r="B758"/>
    </row>
    <row r="759" spans="2:2" x14ac:dyDescent="0.3">
      <c r="B759"/>
    </row>
    <row r="760" spans="2:2" x14ac:dyDescent="0.3">
      <c r="B760"/>
    </row>
    <row r="761" spans="2:2" x14ac:dyDescent="0.3">
      <c r="B761"/>
    </row>
    <row r="762" spans="2:2" x14ac:dyDescent="0.3">
      <c r="B762"/>
    </row>
    <row r="763" spans="2:2" x14ac:dyDescent="0.3">
      <c r="B763"/>
    </row>
    <row r="764" spans="2:2" x14ac:dyDescent="0.3">
      <c r="B764"/>
    </row>
    <row r="765" spans="2:2" x14ac:dyDescent="0.3">
      <c r="B765"/>
    </row>
    <row r="766" spans="2:2" x14ac:dyDescent="0.3">
      <c r="B766"/>
    </row>
    <row r="767" spans="2:2" x14ac:dyDescent="0.3">
      <c r="B767"/>
    </row>
    <row r="768" spans="2:2" x14ac:dyDescent="0.3">
      <c r="B768"/>
    </row>
    <row r="769" spans="2:2" x14ac:dyDescent="0.3">
      <c r="B769"/>
    </row>
    <row r="770" spans="2:2" x14ac:dyDescent="0.3">
      <c r="B770"/>
    </row>
    <row r="771" spans="2:2" x14ac:dyDescent="0.3">
      <c r="B771"/>
    </row>
    <row r="772" spans="2:2" x14ac:dyDescent="0.3">
      <c r="B772"/>
    </row>
    <row r="773" spans="2:2" x14ac:dyDescent="0.3">
      <c r="B773"/>
    </row>
    <row r="774" spans="2:2" x14ac:dyDescent="0.3">
      <c r="B774"/>
    </row>
    <row r="775" spans="2:2" x14ac:dyDescent="0.3">
      <c r="B775"/>
    </row>
    <row r="776" spans="2:2" x14ac:dyDescent="0.3">
      <c r="B776"/>
    </row>
    <row r="777" spans="2:2" x14ac:dyDescent="0.3">
      <c r="B777"/>
    </row>
    <row r="778" spans="2:2" x14ac:dyDescent="0.3">
      <c r="B778"/>
    </row>
    <row r="779" spans="2:2" x14ac:dyDescent="0.3">
      <c r="B779"/>
    </row>
    <row r="780" spans="2:2" x14ac:dyDescent="0.3">
      <c r="B780"/>
    </row>
    <row r="781" spans="2:2" x14ac:dyDescent="0.3">
      <c r="B781"/>
    </row>
    <row r="782" spans="2:2" x14ac:dyDescent="0.3">
      <c r="B782"/>
    </row>
    <row r="783" spans="2:2" x14ac:dyDescent="0.3">
      <c r="B783"/>
    </row>
    <row r="784" spans="2:2" x14ac:dyDescent="0.3">
      <c r="B784"/>
    </row>
    <row r="785" spans="2:2" x14ac:dyDescent="0.3">
      <c r="B785"/>
    </row>
    <row r="786" spans="2:2" x14ac:dyDescent="0.3">
      <c r="B786"/>
    </row>
    <row r="787" spans="2:2" x14ac:dyDescent="0.3">
      <c r="B787"/>
    </row>
    <row r="788" spans="2:2" x14ac:dyDescent="0.3">
      <c r="B788"/>
    </row>
    <row r="789" spans="2:2" x14ac:dyDescent="0.3">
      <c r="B789"/>
    </row>
    <row r="790" spans="2:2" x14ac:dyDescent="0.3">
      <c r="B790"/>
    </row>
    <row r="791" spans="2:2" x14ac:dyDescent="0.3">
      <c r="B791"/>
    </row>
    <row r="792" spans="2:2" x14ac:dyDescent="0.3">
      <c r="B792"/>
    </row>
    <row r="793" spans="2:2" x14ac:dyDescent="0.3">
      <c r="B793"/>
    </row>
    <row r="794" spans="2:2" x14ac:dyDescent="0.3">
      <c r="B794"/>
    </row>
    <row r="795" spans="2:2" x14ac:dyDescent="0.3">
      <c r="B795"/>
    </row>
    <row r="796" spans="2:2" x14ac:dyDescent="0.3">
      <c r="B796"/>
    </row>
    <row r="797" spans="2:2" x14ac:dyDescent="0.3">
      <c r="B797"/>
    </row>
    <row r="798" spans="2:2" x14ac:dyDescent="0.3">
      <c r="B798"/>
    </row>
    <row r="799" spans="2:2" x14ac:dyDescent="0.3">
      <c r="B799"/>
    </row>
    <row r="800" spans="2:2" x14ac:dyDescent="0.3">
      <c r="B800"/>
    </row>
    <row r="801" spans="2:2" x14ac:dyDescent="0.3">
      <c r="B801"/>
    </row>
    <row r="802" spans="2:2" x14ac:dyDescent="0.3">
      <c r="B802"/>
    </row>
    <row r="803" spans="2:2" x14ac:dyDescent="0.3">
      <c r="B803"/>
    </row>
    <row r="804" spans="2:2" x14ac:dyDescent="0.3">
      <c r="B804"/>
    </row>
    <row r="805" spans="2:2" x14ac:dyDescent="0.3">
      <c r="B805"/>
    </row>
    <row r="806" spans="2:2" x14ac:dyDescent="0.3">
      <c r="B806"/>
    </row>
    <row r="807" spans="2:2" x14ac:dyDescent="0.3">
      <c r="B807"/>
    </row>
    <row r="808" spans="2:2" x14ac:dyDescent="0.3">
      <c r="B808"/>
    </row>
    <row r="809" spans="2:2" x14ac:dyDescent="0.3">
      <c r="B809"/>
    </row>
    <row r="810" spans="2:2" x14ac:dyDescent="0.3">
      <c r="B810"/>
    </row>
    <row r="811" spans="2:2" x14ac:dyDescent="0.3">
      <c r="B811"/>
    </row>
    <row r="812" spans="2:2" x14ac:dyDescent="0.3">
      <c r="B812"/>
    </row>
    <row r="813" spans="2:2" x14ac:dyDescent="0.3">
      <c r="B813"/>
    </row>
    <row r="814" spans="2:2" x14ac:dyDescent="0.3">
      <c r="B814"/>
    </row>
    <row r="815" spans="2:2" x14ac:dyDescent="0.3">
      <c r="B815"/>
    </row>
    <row r="816" spans="2:2" x14ac:dyDescent="0.3">
      <c r="B816"/>
    </row>
    <row r="817" spans="2:2" x14ac:dyDescent="0.3">
      <c r="B817"/>
    </row>
    <row r="818" spans="2:2" x14ac:dyDescent="0.3">
      <c r="B818"/>
    </row>
    <row r="819" spans="2:2" x14ac:dyDescent="0.3">
      <c r="B819"/>
    </row>
    <row r="820" spans="2:2" x14ac:dyDescent="0.3">
      <c r="B820"/>
    </row>
    <row r="821" spans="2:2" x14ac:dyDescent="0.3">
      <c r="B821"/>
    </row>
    <row r="822" spans="2:2" x14ac:dyDescent="0.3">
      <c r="B822"/>
    </row>
    <row r="823" spans="2:2" x14ac:dyDescent="0.3">
      <c r="B823"/>
    </row>
    <row r="824" spans="2:2" x14ac:dyDescent="0.3">
      <c r="B824"/>
    </row>
    <row r="825" spans="2:2" x14ac:dyDescent="0.3">
      <c r="B825"/>
    </row>
    <row r="826" spans="2:2" x14ac:dyDescent="0.3">
      <c r="B826"/>
    </row>
    <row r="827" spans="2:2" x14ac:dyDescent="0.3">
      <c r="B827"/>
    </row>
    <row r="828" spans="2:2" x14ac:dyDescent="0.3">
      <c r="B828"/>
    </row>
    <row r="829" spans="2:2" x14ac:dyDescent="0.3">
      <c r="B829"/>
    </row>
    <row r="830" spans="2:2" x14ac:dyDescent="0.3">
      <c r="B830"/>
    </row>
    <row r="831" spans="2:2" x14ac:dyDescent="0.3">
      <c r="B831"/>
    </row>
    <row r="832" spans="2:2" x14ac:dyDescent="0.3">
      <c r="B832"/>
    </row>
    <row r="833" spans="2:2" x14ac:dyDescent="0.3">
      <c r="B833"/>
    </row>
    <row r="834" spans="2:2" x14ac:dyDescent="0.3">
      <c r="B834"/>
    </row>
    <row r="835" spans="2:2" x14ac:dyDescent="0.3">
      <c r="B835"/>
    </row>
    <row r="836" spans="2:2" x14ac:dyDescent="0.3">
      <c r="B836"/>
    </row>
    <row r="837" spans="2:2" x14ac:dyDescent="0.3">
      <c r="B837"/>
    </row>
    <row r="838" spans="2:2" x14ac:dyDescent="0.3">
      <c r="B838"/>
    </row>
    <row r="839" spans="2:2" x14ac:dyDescent="0.3">
      <c r="B839"/>
    </row>
    <row r="840" spans="2:2" x14ac:dyDescent="0.3">
      <c r="B840"/>
    </row>
    <row r="841" spans="2:2" x14ac:dyDescent="0.3">
      <c r="B841"/>
    </row>
    <row r="842" spans="2:2" x14ac:dyDescent="0.3">
      <c r="B842"/>
    </row>
    <row r="843" spans="2:2" x14ac:dyDescent="0.3">
      <c r="B843"/>
    </row>
    <row r="844" spans="2:2" x14ac:dyDescent="0.3">
      <c r="B844"/>
    </row>
    <row r="845" spans="2:2" x14ac:dyDescent="0.3">
      <c r="B845"/>
    </row>
    <row r="846" spans="2:2" x14ac:dyDescent="0.3">
      <c r="B846"/>
    </row>
    <row r="847" spans="2:2" x14ac:dyDescent="0.3">
      <c r="B847"/>
    </row>
    <row r="848" spans="2:2" x14ac:dyDescent="0.3">
      <c r="B848"/>
    </row>
    <row r="849" spans="2:2" x14ac:dyDescent="0.3">
      <c r="B849"/>
    </row>
    <row r="850" spans="2:2" x14ac:dyDescent="0.3">
      <c r="B850"/>
    </row>
    <row r="851" spans="2:2" x14ac:dyDescent="0.3">
      <c r="B851"/>
    </row>
    <row r="852" spans="2:2" x14ac:dyDescent="0.3">
      <c r="B852"/>
    </row>
    <row r="853" spans="2:2" x14ac:dyDescent="0.3">
      <c r="B853"/>
    </row>
    <row r="854" spans="2:2" x14ac:dyDescent="0.3">
      <c r="B854"/>
    </row>
    <row r="855" spans="2:2" x14ac:dyDescent="0.3">
      <c r="B855"/>
    </row>
    <row r="856" spans="2:2" x14ac:dyDescent="0.3">
      <c r="B856"/>
    </row>
    <row r="857" spans="2:2" x14ac:dyDescent="0.3">
      <c r="B857"/>
    </row>
    <row r="858" spans="2:2" x14ac:dyDescent="0.3">
      <c r="B858"/>
    </row>
    <row r="859" spans="2:2" x14ac:dyDescent="0.3">
      <c r="B859"/>
    </row>
    <row r="860" spans="2:2" x14ac:dyDescent="0.3">
      <c r="B860"/>
    </row>
    <row r="861" spans="2:2" x14ac:dyDescent="0.3">
      <c r="B861"/>
    </row>
    <row r="862" spans="2:2" x14ac:dyDescent="0.3">
      <c r="B862"/>
    </row>
    <row r="863" spans="2:2" x14ac:dyDescent="0.3">
      <c r="B863"/>
    </row>
    <row r="864" spans="2:2" x14ac:dyDescent="0.3">
      <c r="B864"/>
    </row>
    <row r="865" spans="2:2" x14ac:dyDescent="0.3">
      <c r="B865"/>
    </row>
    <row r="866" spans="2:2" x14ac:dyDescent="0.3">
      <c r="B866"/>
    </row>
    <row r="867" spans="2:2" x14ac:dyDescent="0.3">
      <c r="B867"/>
    </row>
    <row r="868" spans="2:2" x14ac:dyDescent="0.3">
      <c r="B868"/>
    </row>
    <row r="869" spans="2:2" x14ac:dyDescent="0.3">
      <c r="B869"/>
    </row>
    <row r="870" spans="2:2" x14ac:dyDescent="0.3">
      <c r="B870"/>
    </row>
    <row r="871" spans="2:2" x14ac:dyDescent="0.3">
      <c r="B871"/>
    </row>
    <row r="872" spans="2:2" x14ac:dyDescent="0.3">
      <c r="B872"/>
    </row>
    <row r="873" spans="2:2" x14ac:dyDescent="0.3">
      <c r="B873"/>
    </row>
    <row r="874" spans="2:2" x14ac:dyDescent="0.3">
      <c r="B874"/>
    </row>
    <row r="875" spans="2:2" x14ac:dyDescent="0.3">
      <c r="B875"/>
    </row>
    <row r="876" spans="2:2" x14ac:dyDescent="0.3">
      <c r="B876"/>
    </row>
    <row r="877" spans="2:2" x14ac:dyDescent="0.3">
      <c r="B877"/>
    </row>
    <row r="878" spans="2:2" x14ac:dyDescent="0.3">
      <c r="B878"/>
    </row>
    <row r="879" spans="2:2" x14ac:dyDescent="0.3">
      <c r="B879"/>
    </row>
    <row r="880" spans="2:2" x14ac:dyDescent="0.3">
      <c r="B880"/>
    </row>
    <row r="881" spans="2:2" x14ac:dyDescent="0.3">
      <c r="B881"/>
    </row>
    <row r="882" spans="2:2" x14ac:dyDescent="0.3">
      <c r="B882"/>
    </row>
    <row r="883" spans="2:2" x14ac:dyDescent="0.3">
      <c r="B883"/>
    </row>
    <row r="884" spans="2:2" x14ac:dyDescent="0.3">
      <c r="B884"/>
    </row>
    <row r="885" spans="2:2" x14ac:dyDescent="0.3">
      <c r="B885"/>
    </row>
    <row r="886" spans="2:2" x14ac:dyDescent="0.3">
      <c r="B886"/>
    </row>
    <row r="887" spans="2:2" x14ac:dyDescent="0.3">
      <c r="B887"/>
    </row>
    <row r="888" spans="2:2" x14ac:dyDescent="0.3">
      <c r="B888"/>
    </row>
    <row r="889" spans="2:2" x14ac:dyDescent="0.3">
      <c r="B889"/>
    </row>
    <row r="890" spans="2:2" x14ac:dyDescent="0.3">
      <c r="B890"/>
    </row>
    <row r="891" spans="2:2" x14ac:dyDescent="0.3">
      <c r="B891"/>
    </row>
    <row r="892" spans="2:2" x14ac:dyDescent="0.3">
      <c r="B892"/>
    </row>
    <row r="893" spans="2:2" x14ac:dyDescent="0.3">
      <c r="B893"/>
    </row>
    <row r="894" spans="2:2" x14ac:dyDescent="0.3">
      <c r="B894"/>
    </row>
    <row r="895" spans="2:2" x14ac:dyDescent="0.3">
      <c r="B895"/>
    </row>
    <row r="896" spans="2:2" x14ac:dyDescent="0.3">
      <c r="B896"/>
    </row>
    <row r="897" spans="2:2" x14ac:dyDescent="0.3">
      <c r="B897"/>
    </row>
    <row r="898" spans="2:2" x14ac:dyDescent="0.3">
      <c r="B898"/>
    </row>
    <row r="899" spans="2:2" x14ac:dyDescent="0.3">
      <c r="B899"/>
    </row>
    <row r="900" spans="2:2" x14ac:dyDescent="0.3">
      <c r="B900"/>
    </row>
    <row r="901" spans="2:2" x14ac:dyDescent="0.3">
      <c r="B901"/>
    </row>
    <row r="902" spans="2:2" x14ac:dyDescent="0.3">
      <c r="B902"/>
    </row>
    <row r="903" spans="2:2" x14ac:dyDescent="0.3">
      <c r="B903"/>
    </row>
    <row r="904" spans="2:2" x14ac:dyDescent="0.3">
      <c r="B904"/>
    </row>
    <row r="905" spans="2:2" x14ac:dyDescent="0.3">
      <c r="B905"/>
    </row>
    <row r="906" spans="2:2" x14ac:dyDescent="0.3">
      <c r="B906"/>
    </row>
    <row r="907" spans="2:2" x14ac:dyDescent="0.3">
      <c r="B907"/>
    </row>
    <row r="908" spans="2:2" x14ac:dyDescent="0.3">
      <c r="B908"/>
    </row>
    <row r="909" spans="2:2" x14ac:dyDescent="0.3">
      <c r="B909"/>
    </row>
    <row r="910" spans="2:2" x14ac:dyDescent="0.3">
      <c r="B910"/>
    </row>
    <row r="911" spans="2:2" x14ac:dyDescent="0.3">
      <c r="B911"/>
    </row>
    <row r="912" spans="2:2" x14ac:dyDescent="0.3">
      <c r="B912"/>
    </row>
    <row r="913" spans="2:2" x14ac:dyDescent="0.3">
      <c r="B913"/>
    </row>
    <row r="914" spans="2:2" x14ac:dyDescent="0.3">
      <c r="B914"/>
    </row>
    <row r="915" spans="2:2" x14ac:dyDescent="0.3">
      <c r="B915"/>
    </row>
    <row r="916" spans="2:2" x14ac:dyDescent="0.3">
      <c r="B916"/>
    </row>
    <row r="917" spans="2:2" x14ac:dyDescent="0.3">
      <c r="B917"/>
    </row>
    <row r="918" spans="2:2" x14ac:dyDescent="0.3">
      <c r="B918"/>
    </row>
    <row r="919" spans="2:2" x14ac:dyDescent="0.3">
      <c r="B919"/>
    </row>
    <row r="920" spans="2:2" x14ac:dyDescent="0.3">
      <c r="B920"/>
    </row>
    <row r="921" spans="2:2" x14ac:dyDescent="0.3">
      <c r="B921"/>
    </row>
    <row r="922" spans="2:2" x14ac:dyDescent="0.3">
      <c r="B922"/>
    </row>
    <row r="923" spans="2:2" x14ac:dyDescent="0.3">
      <c r="B923"/>
    </row>
    <row r="924" spans="2:2" x14ac:dyDescent="0.3">
      <c r="B924"/>
    </row>
    <row r="925" spans="2:2" x14ac:dyDescent="0.3">
      <c r="B925"/>
    </row>
    <row r="926" spans="2:2" x14ac:dyDescent="0.3">
      <c r="B926"/>
    </row>
    <row r="927" spans="2:2" x14ac:dyDescent="0.3">
      <c r="B927"/>
    </row>
    <row r="928" spans="2:2" x14ac:dyDescent="0.3">
      <c r="B928"/>
    </row>
    <row r="929" spans="2:2" x14ac:dyDescent="0.3">
      <c r="B929"/>
    </row>
    <row r="930" spans="2:2" x14ac:dyDescent="0.3">
      <c r="B930"/>
    </row>
    <row r="931" spans="2:2" x14ac:dyDescent="0.3">
      <c r="B931"/>
    </row>
    <row r="932" spans="2:2" x14ac:dyDescent="0.3">
      <c r="B932"/>
    </row>
    <row r="933" spans="2:2" x14ac:dyDescent="0.3">
      <c r="B933"/>
    </row>
    <row r="934" spans="2:2" x14ac:dyDescent="0.3">
      <c r="B934"/>
    </row>
    <row r="935" spans="2:2" x14ac:dyDescent="0.3">
      <c r="B935"/>
    </row>
    <row r="936" spans="2:2" x14ac:dyDescent="0.3">
      <c r="B936"/>
    </row>
    <row r="937" spans="2:2" x14ac:dyDescent="0.3">
      <c r="B937"/>
    </row>
    <row r="938" spans="2:2" x14ac:dyDescent="0.3">
      <c r="B938"/>
    </row>
    <row r="939" spans="2:2" x14ac:dyDescent="0.3">
      <c r="B939"/>
    </row>
    <row r="940" spans="2:2" x14ac:dyDescent="0.3">
      <c r="B940"/>
    </row>
    <row r="941" spans="2:2" x14ac:dyDescent="0.3">
      <c r="B941"/>
    </row>
    <row r="942" spans="2:2" x14ac:dyDescent="0.3">
      <c r="B942"/>
    </row>
    <row r="943" spans="2:2" x14ac:dyDescent="0.3">
      <c r="B943"/>
    </row>
    <row r="944" spans="2:2" x14ac:dyDescent="0.3">
      <c r="B944"/>
    </row>
    <row r="945" spans="2:2" x14ac:dyDescent="0.3">
      <c r="B945"/>
    </row>
    <row r="946" spans="2:2" x14ac:dyDescent="0.3">
      <c r="B946"/>
    </row>
    <row r="947" spans="2:2" x14ac:dyDescent="0.3">
      <c r="B947"/>
    </row>
    <row r="948" spans="2:2" x14ac:dyDescent="0.3">
      <c r="B948"/>
    </row>
    <row r="949" spans="2:2" x14ac:dyDescent="0.3">
      <c r="B949"/>
    </row>
    <row r="950" spans="2:2" x14ac:dyDescent="0.3">
      <c r="B950"/>
    </row>
    <row r="951" spans="2:2" x14ac:dyDescent="0.3">
      <c r="B951"/>
    </row>
    <row r="952" spans="2:2" x14ac:dyDescent="0.3">
      <c r="B952"/>
    </row>
    <row r="953" spans="2:2" x14ac:dyDescent="0.3">
      <c r="B953"/>
    </row>
    <row r="954" spans="2:2" x14ac:dyDescent="0.3">
      <c r="B954"/>
    </row>
    <row r="955" spans="2:2" x14ac:dyDescent="0.3">
      <c r="B955"/>
    </row>
    <row r="956" spans="2:2" x14ac:dyDescent="0.3">
      <c r="B956"/>
    </row>
    <row r="957" spans="2:2" x14ac:dyDescent="0.3">
      <c r="B957"/>
    </row>
    <row r="958" spans="2:2" x14ac:dyDescent="0.3">
      <c r="B958"/>
    </row>
    <row r="959" spans="2:2" x14ac:dyDescent="0.3">
      <c r="B959"/>
    </row>
    <row r="960" spans="2:2" x14ac:dyDescent="0.3">
      <c r="B960"/>
    </row>
    <row r="961" spans="2:2" x14ac:dyDescent="0.3">
      <c r="B961"/>
    </row>
    <row r="962" spans="2:2" x14ac:dyDescent="0.3">
      <c r="B962"/>
    </row>
    <row r="963" spans="2:2" x14ac:dyDescent="0.3">
      <c r="B963"/>
    </row>
    <row r="964" spans="2:2" x14ac:dyDescent="0.3">
      <c r="B964"/>
    </row>
    <row r="965" spans="2:2" x14ac:dyDescent="0.3">
      <c r="B965"/>
    </row>
    <row r="966" spans="2:2" x14ac:dyDescent="0.3">
      <c r="B966"/>
    </row>
    <row r="967" spans="2:2" x14ac:dyDescent="0.3">
      <c r="B967"/>
    </row>
    <row r="968" spans="2:2" x14ac:dyDescent="0.3">
      <c r="B968"/>
    </row>
    <row r="969" spans="2:2" x14ac:dyDescent="0.3">
      <c r="B969"/>
    </row>
    <row r="970" spans="2:2" x14ac:dyDescent="0.3">
      <c r="B970"/>
    </row>
    <row r="971" spans="2:2" x14ac:dyDescent="0.3">
      <c r="B971"/>
    </row>
    <row r="972" spans="2:2" x14ac:dyDescent="0.3">
      <c r="B972"/>
    </row>
    <row r="973" spans="2:2" x14ac:dyDescent="0.3">
      <c r="B973"/>
    </row>
    <row r="974" spans="2:2" x14ac:dyDescent="0.3">
      <c r="B974"/>
    </row>
    <row r="975" spans="2:2" x14ac:dyDescent="0.3">
      <c r="B975"/>
    </row>
    <row r="976" spans="2:2" x14ac:dyDescent="0.3">
      <c r="B976"/>
    </row>
    <row r="977" spans="2:2" x14ac:dyDescent="0.3">
      <c r="B977"/>
    </row>
    <row r="978" spans="2:2" x14ac:dyDescent="0.3">
      <c r="B978"/>
    </row>
    <row r="979" spans="2:2" x14ac:dyDescent="0.3">
      <c r="B979"/>
    </row>
    <row r="980" spans="2:2" x14ac:dyDescent="0.3">
      <c r="B980"/>
    </row>
    <row r="981" spans="2:2" x14ac:dyDescent="0.3">
      <c r="B981"/>
    </row>
    <row r="982" spans="2:2" x14ac:dyDescent="0.3">
      <c r="B982"/>
    </row>
    <row r="983" spans="2:2" x14ac:dyDescent="0.3">
      <c r="B983"/>
    </row>
    <row r="984" spans="2:2" x14ac:dyDescent="0.3">
      <c r="B984"/>
    </row>
    <row r="985" spans="2:2" x14ac:dyDescent="0.3">
      <c r="B985"/>
    </row>
    <row r="986" spans="2:2" x14ac:dyDescent="0.3">
      <c r="B986"/>
    </row>
    <row r="987" spans="2:2" x14ac:dyDescent="0.3">
      <c r="B987"/>
    </row>
    <row r="988" spans="2:2" x14ac:dyDescent="0.3">
      <c r="B988"/>
    </row>
    <row r="989" spans="2:2" x14ac:dyDescent="0.3">
      <c r="B989"/>
    </row>
    <row r="990" spans="2:2" x14ac:dyDescent="0.3">
      <c r="B990"/>
    </row>
    <row r="991" spans="2:2" x14ac:dyDescent="0.3">
      <c r="B991"/>
    </row>
    <row r="992" spans="2:2" x14ac:dyDescent="0.3">
      <c r="B992"/>
    </row>
    <row r="993" spans="2:2" x14ac:dyDescent="0.3">
      <c r="B993"/>
    </row>
    <row r="994" spans="2:2" x14ac:dyDescent="0.3">
      <c r="B994"/>
    </row>
    <row r="995" spans="2:2" x14ac:dyDescent="0.3">
      <c r="B995"/>
    </row>
    <row r="996" spans="2:2" x14ac:dyDescent="0.3">
      <c r="B996"/>
    </row>
    <row r="997" spans="2:2" x14ac:dyDescent="0.3">
      <c r="B997"/>
    </row>
    <row r="998" spans="2:2" x14ac:dyDescent="0.3">
      <c r="B998"/>
    </row>
    <row r="999" spans="2:2" x14ac:dyDescent="0.3">
      <c r="B999"/>
    </row>
    <row r="1000" spans="2:2" x14ac:dyDescent="0.3">
      <c r="B1000"/>
    </row>
    <row r="1001" spans="2:2" x14ac:dyDescent="0.3">
      <c r="B1001"/>
    </row>
    <row r="1002" spans="2:2" x14ac:dyDescent="0.3">
      <c r="B1002"/>
    </row>
    <row r="1003" spans="2:2" x14ac:dyDescent="0.3">
      <c r="B1003"/>
    </row>
    <row r="1004" spans="2:2" x14ac:dyDescent="0.3">
      <c r="B1004"/>
    </row>
    <row r="1005" spans="2:2" x14ac:dyDescent="0.3">
      <c r="B1005"/>
    </row>
    <row r="1006" spans="2:2" x14ac:dyDescent="0.3">
      <c r="B1006"/>
    </row>
    <row r="1007" spans="2:2" x14ac:dyDescent="0.3">
      <c r="B1007"/>
    </row>
    <row r="1008" spans="2:2" x14ac:dyDescent="0.3">
      <c r="B1008"/>
    </row>
    <row r="1009" spans="2:2" x14ac:dyDescent="0.3">
      <c r="B1009"/>
    </row>
    <row r="1010" spans="2:2" x14ac:dyDescent="0.3">
      <c r="B1010"/>
    </row>
    <row r="1011" spans="2:2" x14ac:dyDescent="0.3">
      <c r="B1011"/>
    </row>
    <row r="1012" spans="2:2" x14ac:dyDescent="0.3">
      <c r="B1012"/>
    </row>
    <row r="1013" spans="2:2" x14ac:dyDescent="0.3">
      <c r="B1013"/>
    </row>
    <row r="1014" spans="2:2" x14ac:dyDescent="0.3">
      <c r="B1014"/>
    </row>
    <row r="1015" spans="2:2" x14ac:dyDescent="0.3">
      <c r="B1015"/>
    </row>
    <row r="1016" spans="2:2" x14ac:dyDescent="0.3">
      <c r="B1016"/>
    </row>
    <row r="1017" spans="2:2" x14ac:dyDescent="0.3">
      <c r="B1017"/>
    </row>
    <row r="1018" spans="2:2" x14ac:dyDescent="0.3">
      <c r="B1018"/>
    </row>
    <row r="1019" spans="2:2" x14ac:dyDescent="0.3">
      <c r="B1019"/>
    </row>
    <row r="1020" spans="2:2" x14ac:dyDescent="0.3">
      <c r="B1020"/>
    </row>
    <row r="1021" spans="2:2" x14ac:dyDescent="0.3">
      <c r="B1021"/>
    </row>
    <row r="1022" spans="2:2" x14ac:dyDescent="0.3">
      <c r="B1022"/>
    </row>
    <row r="1023" spans="2:2" x14ac:dyDescent="0.3">
      <c r="B1023"/>
    </row>
    <row r="1024" spans="2:2" x14ac:dyDescent="0.3">
      <c r="B1024"/>
    </row>
    <row r="1025" spans="2:2" x14ac:dyDescent="0.3">
      <c r="B1025"/>
    </row>
    <row r="1026" spans="2:2" x14ac:dyDescent="0.3">
      <c r="B1026"/>
    </row>
    <row r="1027" spans="2:2" x14ac:dyDescent="0.3">
      <c r="B1027"/>
    </row>
    <row r="1028" spans="2:2" x14ac:dyDescent="0.3">
      <c r="B1028"/>
    </row>
    <row r="1029" spans="2:2" x14ac:dyDescent="0.3">
      <c r="B1029"/>
    </row>
    <row r="1030" spans="2:2" x14ac:dyDescent="0.3">
      <c r="B1030"/>
    </row>
    <row r="1031" spans="2:2" x14ac:dyDescent="0.3">
      <c r="B1031"/>
    </row>
    <row r="1032" spans="2:2" x14ac:dyDescent="0.3">
      <c r="B1032"/>
    </row>
    <row r="1033" spans="2:2" x14ac:dyDescent="0.3">
      <c r="B1033"/>
    </row>
    <row r="1034" spans="2:2" x14ac:dyDescent="0.3">
      <c r="B1034"/>
    </row>
    <row r="1035" spans="2:2" x14ac:dyDescent="0.3">
      <c r="B1035"/>
    </row>
    <row r="1036" spans="2:2" x14ac:dyDescent="0.3">
      <c r="B1036"/>
    </row>
    <row r="1037" spans="2:2" x14ac:dyDescent="0.3">
      <c r="B1037"/>
    </row>
    <row r="1038" spans="2:2" x14ac:dyDescent="0.3">
      <c r="B1038"/>
    </row>
    <row r="1039" spans="2:2" x14ac:dyDescent="0.3">
      <c r="B1039"/>
    </row>
    <row r="1040" spans="2:2" x14ac:dyDescent="0.3">
      <c r="B1040"/>
    </row>
    <row r="1041" spans="2:2" x14ac:dyDescent="0.3">
      <c r="B1041"/>
    </row>
    <row r="1042" spans="2:2" x14ac:dyDescent="0.3">
      <c r="B1042"/>
    </row>
    <row r="1043" spans="2:2" x14ac:dyDescent="0.3">
      <c r="B1043"/>
    </row>
    <row r="1044" spans="2:2" x14ac:dyDescent="0.3">
      <c r="B1044"/>
    </row>
    <row r="1045" spans="2:2" x14ac:dyDescent="0.3">
      <c r="B1045"/>
    </row>
    <row r="1046" spans="2:2" x14ac:dyDescent="0.3">
      <c r="B1046"/>
    </row>
    <row r="1047" spans="2:2" x14ac:dyDescent="0.3">
      <c r="B1047"/>
    </row>
    <row r="1048" spans="2:2" x14ac:dyDescent="0.3">
      <c r="B1048"/>
    </row>
    <row r="1049" spans="2:2" x14ac:dyDescent="0.3">
      <c r="B1049"/>
    </row>
    <row r="1050" spans="2:2" x14ac:dyDescent="0.3">
      <c r="B1050"/>
    </row>
    <row r="1051" spans="2:2" x14ac:dyDescent="0.3">
      <c r="B1051"/>
    </row>
    <row r="1052" spans="2:2" x14ac:dyDescent="0.3">
      <c r="B1052"/>
    </row>
    <row r="1053" spans="2:2" x14ac:dyDescent="0.3">
      <c r="B1053"/>
    </row>
    <row r="1054" spans="2:2" x14ac:dyDescent="0.3">
      <c r="B1054"/>
    </row>
    <row r="1055" spans="2:2" x14ac:dyDescent="0.3">
      <c r="B1055"/>
    </row>
    <row r="1056" spans="2:2" x14ac:dyDescent="0.3">
      <c r="B1056"/>
    </row>
    <row r="1057" spans="2:2" x14ac:dyDescent="0.3">
      <c r="B1057"/>
    </row>
    <row r="1058" spans="2:2" x14ac:dyDescent="0.3">
      <c r="B1058"/>
    </row>
    <row r="1059" spans="2:2" x14ac:dyDescent="0.3">
      <c r="B1059"/>
    </row>
    <row r="1060" spans="2:2" x14ac:dyDescent="0.3">
      <c r="B1060"/>
    </row>
    <row r="1061" spans="2:2" x14ac:dyDescent="0.3">
      <c r="B1061"/>
    </row>
    <row r="1062" spans="2:2" x14ac:dyDescent="0.3">
      <c r="B1062"/>
    </row>
    <row r="1063" spans="2:2" x14ac:dyDescent="0.3">
      <c r="B1063"/>
    </row>
    <row r="1064" spans="2:2" x14ac:dyDescent="0.3">
      <c r="B1064"/>
    </row>
    <row r="1065" spans="2:2" x14ac:dyDescent="0.3">
      <c r="B1065"/>
    </row>
    <row r="1066" spans="2:2" x14ac:dyDescent="0.3">
      <c r="B1066"/>
    </row>
    <row r="1067" spans="2:2" x14ac:dyDescent="0.3">
      <c r="B1067"/>
    </row>
    <row r="1068" spans="2:2" x14ac:dyDescent="0.3">
      <c r="B1068"/>
    </row>
    <row r="1069" spans="2:2" x14ac:dyDescent="0.3">
      <c r="B1069"/>
    </row>
    <row r="1070" spans="2:2" x14ac:dyDescent="0.3">
      <c r="B1070"/>
    </row>
    <row r="1071" spans="2:2" x14ac:dyDescent="0.3">
      <c r="B1071"/>
    </row>
    <row r="1072" spans="2:2" x14ac:dyDescent="0.3">
      <c r="B1072"/>
    </row>
    <row r="1073" spans="2:2" x14ac:dyDescent="0.3">
      <c r="B1073"/>
    </row>
    <row r="1074" spans="2:2" x14ac:dyDescent="0.3">
      <c r="B1074"/>
    </row>
    <row r="1075" spans="2:2" x14ac:dyDescent="0.3">
      <c r="B1075"/>
    </row>
    <row r="1076" spans="2:2" x14ac:dyDescent="0.3">
      <c r="B1076"/>
    </row>
    <row r="1077" spans="2:2" x14ac:dyDescent="0.3">
      <c r="B1077"/>
    </row>
    <row r="1078" spans="2:2" x14ac:dyDescent="0.3">
      <c r="B1078"/>
    </row>
    <row r="1079" spans="2:2" x14ac:dyDescent="0.3">
      <c r="B1079"/>
    </row>
    <row r="1080" spans="2:2" x14ac:dyDescent="0.3">
      <c r="B1080"/>
    </row>
    <row r="1081" spans="2:2" x14ac:dyDescent="0.3">
      <c r="B1081"/>
    </row>
    <row r="1082" spans="2:2" x14ac:dyDescent="0.3">
      <c r="B1082"/>
    </row>
    <row r="1083" spans="2:2" x14ac:dyDescent="0.3">
      <c r="B1083"/>
    </row>
    <row r="1084" spans="2:2" x14ac:dyDescent="0.3">
      <c r="B1084"/>
    </row>
    <row r="1085" spans="2:2" x14ac:dyDescent="0.3">
      <c r="B1085"/>
    </row>
    <row r="1086" spans="2:2" x14ac:dyDescent="0.3">
      <c r="B1086"/>
    </row>
    <row r="1087" spans="2:2" x14ac:dyDescent="0.3">
      <c r="B1087"/>
    </row>
    <row r="1088" spans="2:2" x14ac:dyDescent="0.3">
      <c r="B1088"/>
    </row>
    <row r="1089" spans="2:2" x14ac:dyDescent="0.3">
      <c r="B1089"/>
    </row>
    <row r="1090" spans="2:2" x14ac:dyDescent="0.3">
      <c r="B1090"/>
    </row>
    <row r="1091" spans="2:2" x14ac:dyDescent="0.3">
      <c r="B1091"/>
    </row>
    <row r="1092" spans="2:2" x14ac:dyDescent="0.3">
      <c r="B1092"/>
    </row>
    <row r="1093" spans="2:2" x14ac:dyDescent="0.3">
      <c r="B1093"/>
    </row>
    <row r="1094" spans="2:2" x14ac:dyDescent="0.3">
      <c r="B1094"/>
    </row>
    <row r="1095" spans="2:2" x14ac:dyDescent="0.3">
      <c r="B1095"/>
    </row>
    <row r="1096" spans="2:2" x14ac:dyDescent="0.3">
      <c r="B1096"/>
    </row>
    <row r="1097" spans="2:2" x14ac:dyDescent="0.3">
      <c r="B1097"/>
    </row>
    <row r="1098" spans="2:2" x14ac:dyDescent="0.3">
      <c r="B1098"/>
    </row>
    <row r="1099" spans="2:2" x14ac:dyDescent="0.3">
      <c r="B1099"/>
    </row>
    <row r="1100" spans="2:2" x14ac:dyDescent="0.3">
      <c r="B1100"/>
    </row>
    <row r="1101" spans="2:2" x14ac:dyDescent="0.3">
      <c r="B1101"/>
    </row>
    <row r="1102" spans="2:2" x14ac:dyDescent="0.3">
      <c r="B1102"/>
    </row>
    <row r="1103" spans="2:2" x14ac:dyDescent="0.3">
      <c r="B1103"/>
    </row>
    <row r="1104" spans="2:2" x14ac:dyDescent="0.3">
      <c r="B1104"/>
    </row>
    <row r="1105" spans="2:2" x14ac:dyDescent="0.3">
      <c r="B1105"/>
    </row>
    <row r="1106" spans="2:2" x14ac:dyDescent="0.3">
      <c r="B1106"/>
    </row>
    <row r="1107" spans="2:2" x14ac:dyDescent="0.3">
      <c r="B1107"/>
    </row>
    <row r="1108" spans="2:2" x14ac:dyDescent="0.3">
      <c r="B1108"/>
    </row>
    <row r="1109" spans="2:2" x14ac:dyDescent="0.3">
      <c r="B1109"/>
    </row>
    <row r="1110" spans="2:2" x14ac:dyDescent="0.3">
      <c r="B1110"/>
    </row>
    <row r="1111" spans="2:2" x14ac:dyDescent="0.3">
      <c r="B1111"/>
    </row>
    <row r="1112" spans="2:2" x14ac:dyDescent="0.3">
      <c r="B1112"/>
    </row>
    <row r="1113" spans="2:2" x14ac:dyDescent="0.3">
      <c r="B1113"/>
    </row>
    <row r="1114" spans="2:2" x14ac:dyDescent="0.3">
      <c r="B1114"/>
    </row>
    <row r="1115" spans="2:2" x14ac:dyDescent="0.3">
      <c r="B1115"/>
    </row>
    <row r="1116" spans="2:2" x14ac:dyDescent="0.3">
      <c r="B1116"/>
    </row>
    <row r="1117" spans="2:2" x14ac:dyDescent="0.3">
      <c r="B1117"/>
    </row>
    <row r="1118" spans="2:2" x14ac:dyDescent="0.3">
      <c r="B1118"/>
    </row>
    <row r="1119" spans="2:2" x14ac:dyDescent="0.3">
      <c r="B1119"/>
    </row>
    <row r="1120" spans="2:2" x14ac:dyDescent="0.3">
      <c r="B1120"/>
    </row>
    <row r="1121" spans="2:2" x14ac:dyDescent="0.3">
      <c r="B1121"/>
    </row>
    <row r="1122" spans="2:2" x14ac:dyDescent="0.3">
      <c r="B1122"/>
    </row>
    <row r="1123" spans="2:2" x14ac:dyDescent="0.3">
      <c r="B1123"/>
    </row>
    <row r="1124" spans="2:2" x14ac:dyDescent="0.3">
      <c r="B1124"/>
    </row>
    <row r="1125" spans="2:2" x14ac:dyDescent="0.3">
      <c r="B1125"/>
    </row>
    <row r="1126" spans="2:2" x14ac:dyDescent="0.3">
      <c r="B1126"/>
    </row>
    <row r="1127" spans="2:2" x14ac:dyDescent="0.3">
      <c r="B1127"/>
    </row>
    <row r="1128" spans="2:2" x14ac:dyDescent="0.3">
      <c r="B1128"/>
    </row>
    <row r="1129" spans="2:2" x14ac:dyDescent="0.3">
      <c r="B1129"/>
    </row>
    <row r="1130" spans="2:2" x14ac:dyDescent="0.3">
      <c r="B1130"/>
    </row>
    <row r="1131" spans="2:2" x14ac:dyDescent="0.3">
      <c r="B1131"/>
    </row>
    <row r="1132" spans="2:2" x14ac:dyDescent="0.3">
      <c r="B1132"/>
    </row>
    <row r="1133" spans="2:2" x14ac:dyDescent="0.3">
      <c r="B1133"/>
    </row>
    <row r="1134" spans="2:2" x14ac:dyDescent="0.3">
      <c r="B1134"/>
    </row>
    <row r="1135" spans="2:2" x14ac:dyDescent="0.3">
      <c r="B1135"/>
    </row>
    <row r="1136" spans="2:2" x14ac:dyDescent="0.3">
      <c r="B1136"/>
    </row>
    <row r="1137" spans="2:2" x14ac:dyDescent="0.3">
      <c r="B1137"/>
    </row>
    <row r="1138" spans="2:2" x14ac:dyDescent="0.3">
      <c r="B1138"/>
    </row>
    <row r="1139" spans="2:2" x14ac:dyDescent="0.3">
      <c r="B1139"/>
    </row>
    <row r="1140" spans="2:2" x14ac:dyDescent="0.3">
      <c r="B1140"/>
    </row>
    <row r="1141" spans="2:2" x14ac:dyDescent="0.3">
      <c r="B1141"/>
    </row>
    <row r="1142" spans="2:2" x14ac:dyDescent="0.3">
      <c r="B1142"/>
    </row>
    <row r="1143" spans="2:2" x14ac:dyDescent="0.3">
      <c r="B1143"/>
    </row>
    <row r="1144" spans="2:2" x14ac:dyDescent="0.3">
      <c r="B1144"/>
    </row>
    <row r="1145" spans="2:2" x14ac:dyDescent="0.3">
      <c r="B1145"/>
    </row>
    <row r="1146" spans="2:2" x14ac:dyDescent="0.3">
      <c r="B1146"/>
    </row>
    <row r="1147" spans="2:2" x14ac:dyDescent="0.3">
      <c r="B1147"/>
    </row>
    <row r="1148" spans="2:2" x14ac:dyDescent="0.3">
      <c r="B1148"/>
    </row>
    <row r="1149" spans="2:2" x14ac:dyDescent="0.3">
      <c r="B1149"/>
    </row>
    <row r="1150" spans="2:2" x14ac:dyDescent="0.3">
      <c r="B1150"/>
    </row>
    <row r="1151" spans="2:2" x14ac:dyDescent="0.3">
      <c r="B1151"/>
    </row>
    <row r="1152" spans="2:2" x14ac:dyDescent="0.3">
      <c r="B1152"/>
    </row>
    <row r="1153" spans="2:2" x14ac:dyDescent="0.3">
      <c r="B1153"/>
    </row>
    <row r="1154" spans="2:2" x14ac:dyDescent="0.3">
      <c r="B1154"/>
    </row>
    <row r="1155" spans="2:2" x14ac:dyDescent="0.3">
      <c r="B1155"/>
    </row>
    <row r="1156" spans="2:2" x14ac:dyDescent="0.3">
      <c r="B1156"/>
    </row>
    <row r="1157" spans="2:2" x14ac:dyDescent="0.3">
      <c r="B1157"/>
    </row>
    <row r="1158" spans="2:2" x14ac:dyDescent="0.3">
      <c r="B1158"/>
    </row>
    <row r="1159" spans="2:2" x14ac:dyDescent="0.3">
      <c r="B1159"/>
    </row>
    <row r="1160" spans="2:2" x14ac:dyDescent="0.3">
      <c r="B1160"/>
    </row>
    <row r="1161" spans="2:2" x14ac:dyDescent="0.3">
      <c r="B1161"/>
    </row>
    <row r="1162" spans="2:2" x14ac:dyDescent="0.3">
      <c r="B1162"/>
    </row>
    <row r="1163" spans="2:2" x14ac:dyDescent="0.3">
      <c r="B1163"/>
    </row>
    <row r="1164" spans="2:2" x14ac:dyDescent="0.3">
      <c r="B1164"/>
    </row>
    <row r="1165" spans="2:2" x14ac:dyDescent="0.3">
      <c r="B1165"/>
    </row>
    <row r="1166" spans="2:2" x14ac:dyDescent="0.3">
      <c r="B1166"/>
    </row>
    <row r="1167" spans="2:2" x14ac:dyDescent="0.3">
      <c r="B1167"/>
    </row>
    <row r="1168" spans="2:2" x14ac:dyDescent="0.3">
      <c r="B1168"/>
    </row>
    <row r="1169" spans="2:2" x14ac:dyDescent="0.3">
      <c r="B1169"/>
    </row>
    <row r="1170" spans="2:2" x14ac:dyDescent="0.3">
      <c r="B1170"/>
    </row>
    <row r="1171" spans="2:2" x14ac:dyDescent="0.3">
      <c r="B1171"/>
    </row>
    <row r="1172" spans="2:2" x14ac:dyDescent="0.3">
      <c r="B1172"/>
    </row>
    <row r="1173" spans="2:2" x14ac:dyDescent="0.3">
      <c r="B1173"/>
    </row>
    <row r="1174" spans="2:2" x14ac:dyDescent="0.3">
      <c r="B1174"/>
    </row>
    <row r="1175" spans="2:2" x14ac:dyDescent="0.3">
      <c r="B1175"/>
    </row>
    <row r="1176" spans="2:2" x14ac:dyDescent="0.3">
      <c r="B1176"/>
    </row>
    <row r="1177" spans="2:2" x14ac:dyDescent="0.3">
      <c r="B1177"/>
    </row>
    <row r="1178" spans="2:2" x14ac:dyDescent="0.3">
      <c r="B1178"/>
    </row>
    <row r="1179" spans="2:2" x14ac:dyDescent="0.3">
      <c r="B1179"/>
    </row>
    <row r="1180" spans="2:2" x14ac:dyDescent="0.3">
      <c r="B1180"/>
    </row>
    <row r="1181" spans="2:2" x14ac:dyDescent="0.3">
      <c r="B1181"/>
    </row>
    <row r="1182" spans="2:2" x14ac:dyDescent="0.3">
      <c r="B1182"/>
    </row>
    <row r="1183" spans="2:2" x14ac:dyDescent="0.3">
      <c r="B1183"/>
    </row>
    <row r="1184" spans="2:2" x14ac:dyDescent="0.3">
      <c r="B1184"/>
    </row>
    <row r="1185" spans="2:2" x14ac:dyDescent="0.3">
      <c r="B1185"/>
    </row>
    <row r="1186" spans="2:2" x14ac:dyDescent="0.3">
      <c r="B1186"/>
    </row>
    <row r="1187" spans="2:2" x14ac:dyDescent="0.3">
      <c r="B1187"/>
    </row>
    <row r="1188" spans="2:2" x14ac:dyDescent="0.3">
      <c r="B1188"/>
    </row>
    <row r="1189" spans="2:2" x14ac:dyDescent="0.3">
      <c r="B1189"/>
    </row>
    <row r="1190" spans="2:2" x14ac:dyDescent="0.3">
      <c r="B1190"/>
    </row>
    <row r="1191" spans="2:2" x14ac:dyDescent="0.3">
      <c r="B1191"/>
    </row>
    <row r="1192" spans="2:2" x14ac:dyDescent="0.3">
      <c r="B1192"/>
    </row>
    <row r="1193" spans="2:2" x14ac:dyDescent="0.3">
      <c r="B1193"/>
    </row>
    <row r="1194" spans="2:2" x14ac:dyDescent="0.3">
      <c r="B1194"/>
    </row>
    <row r="1195" spans="2:2" x14ac:dyDescent="0.3">
      <c r="B1195"/>
    </row>
    <row r="1196" spans="2:2" x14ac:dyDescent="0.3">
      <c r="B1196"/>
    </row>
    <row r="1197" spans="2:2" x14ac:dyDescent="0.3">
      <c r="B1197"/>
    </row>
    <row r="1198" spans="2:2" x14ac:dyDescent="0.3">
      <c r="B1198"/>
    </row>
    <row r="1199" spans="2:2" x14ac:dyDescent="0.3">
      <c r="B1199"/>
    </row>
    <row r="1200" spans="2:2" x14ac:dyDescent="0.3">
      <c r="B1200"/>
    </row>
    <row r="1201" spans="2:2" x14ac:dyDescent="0.3">
      <c r="B1201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184E-4503-4924-8968-A3B1F308403F}">
  <dimension ref="A1:M371"/>
  <sheetViews>
    <sheetView tabSelected="1" topLeftCell="F9" zoomScaleNormal="100" workbookViewId="0">
      <selection activeCell="O41" sqref="O41"/>
    </sheetView>
  </sheetViews>
  <sheetFormatPr defaultRowHeight="14.4" x14ac:dyDescent="0.3"/>
  <cols>
    <col min="1" max="1" width="51.21875" customWidth="1"/>
    <col min="2" max="2" width="11.44140625" style="1" customWidth="1"/>
    <col min="3" max="3" width="10.21875" style="1" customWidth="1"/>
    <col min="4" max="5" width="9.21875" style="1"/>
    <col min="6" max="6" width="11" style="29" customWidth="1"/>
    <col min="7" max="8" width="9.21875" style="29"/>
    <col min="9" max="9" width="9.21875" style="34"/>
    <col min="10" max="10" width="11.77734375" style="35" customWidth="1"/>
    <col min="11" max="11" width="11.5546875" style="35" customWidth="1"/>
    <col min="12" max="12" width="9.21875" style="35"/>
  </cols>
  <sheetData>
    <row r="1" spans="1:13" x14ac:dyDescent="0.3">
      <c r="A1" s="28" t="s">
        <v>50</v>
      </c>
      <c r="B1" s="2" t="s">
        <v>14</v>
      </c>
      <c r="C1" s="2" t="s">
        <v>51</v>
      </c>
      <c r="D1" s="2" t="s">
        <v>16</v>
      </c>
      <c r="E1" s="2" t="s">
        <v>17</v>
      </c>
      <c r="F1" s="29" t="s">
        <v>18</v>
      </c>
      <c r="G1" s="29" t="s">
        <v>19</v>
      </c>
      <c r="H1" s="29" t="s">
        <v>20</v>
      </c>
      <c r="I1" s="30" t="s">
        <v>21</v>
      </c>
      <c r="J1" s="31" t="s">
        <v>52</v>
      </c>
      <c r="K1" s="31" t="s">
        <v>53</v>
      </c>
      <c r="L1" s="31" t="s">
        <v>54</v>
      </c>
      <c r="M1" t="s">
        <v>55</v>
      </c>
    </row>
    <row r="2" spans="1:13" x14ac:dyDescent="0.3">
      <c r="A2" s="33" t="s">
        <v>56</v>
      </c>
      <c r="B2" s="2">
        <v>0</v>
      </c>
      <c r="C2" s="2">
        <v>0</v>
      </c>
      <c r="D2" s="2">
        <v>0</v>
      </c>
      <c r="E2" s="2">
        <v>0</v>
      </c>
      <c r="F2" s="29">
        <v>0</v>
      </c>
      <c r="G2" s="29">
        <v>0</v>
      </c>
      <c r="H2" s="29">
        <v>1</v>
      </c>
      <c r="I2" s="30">
        <v>0</v>
      </c>
      <c r="J2" s="31">
        <v>0</v>
      </c>
      <c r="K2" s="31">
        <v>0</v>
      </c>
      <c r="L2" s="31">
        <v>0</v>
      </c>
      <c r="M2">
        <f t="shared" ref="M2:M15" si="0">SUM(B2:L2)</f>
        <v>1</v>
      </c>
    </row>
    <row r="3" spans="1:13" x14ac:dyDescent="0.3">
      <c r="A3" s="33" t="s">
        <v>57</v>
      </c>
      <c r="B3" s="2">
        <v>0</v>
      </c>
      <c r="C3" s="2">
        <v>0</v>
      </c>
      <c r="D3" s="2">
        <v>0</v>
      </c>
      <c r="E3" s="2">
        <v>0</v>
      </c>
      <c r="F3" s="29">
        <v>0</v>
      </c>
      <c r="G3" s="29">
        <v>0</v>
      </c>
      <c r="H3" s="29">
        <v>1</v>
      </c>
      <c r="I3" s="30">
        <v>0</v>
      </c>
      <c r="J3" s="31">
        <v>0</v>
      </c>
      <c r="K3" s="31">
        <v>0</v>
      </c>
      <c r="L3" s="31">
        <v>0</v>
      </c>
      <c r="M3">
        <f t="shared" si="0"/>
        <v>1</v>
      </c>
    </row>
    <row r="4" spans="1:13" x14ac:dyDescent="0.3">
      <c r="A4" s="33" t="s">
        <v>58</v>
      </c>
      <c r="B4" s="2">
        <v>0</v>
      </c>
      <c r="C4" s="2">
        <v>0</v>
      </c>
      <c r="D4" s="2">
        <v>0</v>
      </c>
      <c r="E4" s="2">
        <v>0</v>
      </c>
      <c r="F4" s="29">
        <v>0</v>
      </c>
      <c r="G4" s="29">
        <v>0</v>
      </c>
      <c r="H4" s="29">
        <v>1</v>
      </c>
      <c r="I4" s="30">
        <v>0</v>
      </c>
      <c r="J4" s="31">
        <v>0</v>
      </c>
      <c r="K4" s="31">
        <v>0</v>
      </c>
      <c r="L4" s="31">
        <v>0</v>
      </c>
      <c r="M4">
        <f t="shared" si="0"/>
        <v>1</v>
      </c>
    </row>
    <row r="5" spans="1:13" x14ac:dyDescent="0.3">
      <c r="A5" s="33" t="s">
        <v>59</v>
      </c>
      <c r="B5" s="2">
        <v>0</v>
      </c>
      <c r="C5" s="2">
        <v>0</v>
      </c>
      <c r="D5" s="2">
        <v>0</v>
      </c>
      <c r="E5" s="2">
        <v>0</v>
      </c>
      <c r="F5" s="29">
        <v>0</v>
      </c>
      <c r="G5" s="29">
        <v>0</v>
      </c>
      <c r="H5" s="29">
        <v>1</v>
      </c>
      <c r="I5" s="30">
        <v>0</v>
      </c>
      <c r="J5" s="31">
        <v>0</v>
      </c>
      <c r="K5" s="31">
        <v>0</v>
      </c>
      <c r="L5" s="31">
        <v>0</v>
      </c>
      <c r="M5">
        <f t="shared" si="0"/>
        <v>1</v>
      </c>
    </row>
    <row r="6" spans="1:13" x14ac:dyDescent="0.3">
      <c r="A6" s="32" t="s">
        <v>60</v>
      </c>
      <c r="B6" s="2">
        <v>0</v>
      </c>
      <c r="C6" s="2">
        <v>0</v>
      </c>
      <c r="D6" s="2">
        <v>0</v>
      </c>
      <c r="E6" s="2">
        <v>0</v>
      </c>
      <c r="F6" s="29">
        <v>1</v>
      </c>
      <c r="G6" s="29">
        <v>0</v>
      </c>
      <c r="H6" s="29">
        <v>1</v>
      </c>
      <c r="I6" s="30">
        <v>0</v>
      </c>
      <c r="J6" s="31">
        <v>0</v>
      </c>
      <c r="K6" s="31">
        <v>0</v>
      </c>
      <c r="L6" s="31">
        <v>0</v>
      </c>
      <c r="M6">
        <f t="shared" si="0"/>
        <v>2</v>
      </c>
    </row>
    <row r="7" spans="1:13" x14ac:dyDescent="0.3">
      <c r="A7" s="33" t="s">
        <v>61</v>
      </c>
      <c r="B7" s="2">
        <v>1</v>
      </c>
      <c r="C7" s="2">
        <v>0</v>
      </c>
      <c r="D7" s="2">
        <v>0</v>
      </c>
      <c r="E7" s="2">
        <v>0</v>
      </c>
      <c r="F7" s="29">
        <v>0</v>
      </c>
      <c r="G7" s="29">
        <v>0</v>
      </c>
      <c r="H7" s="29">
        <v>1</v>
      </c>
      <c r="I7" s="30">
        <v>0</v>
      </c>
      <c r="J7" s="31">
        <v>0</v>
      </c>
      <c r="K7" s="31">
        <v>0</v>
      </c>
      <c r="L7" s="31">
        <v>0</v>
      </c>
      <c r="M7">
        <f t="shared" si="0"/>
        <v>2</v>
      </c>
    </row>
    <row r="8" spans="1:13" x14ac:dyDescent="0.3">
      <c r="A8" s="32" t="s">
        <v>62</v>
      </c>
      <c r="B8" s="2">
        <v>1</v>
      </c>
      <c r="C8" s="2">
        <v>0</v>
      </c>
      <c r="D8" s="2">
        <v>0</v>
      </c>
      <c r="E8" s="2">
        <v>0</v>
      </c>
      <c r="F8" s="29">
        <v>1</v>
      </c>
      <c r="G8" s="29">
        <v>0</v>
      </c>
      <c r="H8" s="29">
        <v>1</v>
      </c>
      <c r="I8" s="30">
        <v>0</v>
      </c>
      <c r="J8" s="31">
        <v>0</v>
      </c>
      <c r="K8" s="31">
        <v>0</v>
      </c>
      <c r="L8" s="31">
        <v>0</v>
      </c>
      <c r="M8">
        <f t="shared" si="0"/>
        <v>3</v>
      </c>
    </row>
    <row r="9" spans="1:13" x14ac:dyDescent="0.3">
      <c r="A9" s="32" t="s">
        <v>63</v>
      </c>
      <c r="B9" s="2">
        <v>1</v>
      </c>
      <c r="C9" s="2">
        <v>1</v>
      </c>
      <c r="D9" s="2">
        <v>0</v>
      </c>
      <c r="E9" s="2">
        <v>0</v>
      </c>
      <c r="F9" s="29">
        <v>1</v>
      </c>
      <c r="G9" s="29">
        <v>0</v>
      </c>
      <c r="H9" s="29">
        <v>1</v>
      </c>
      <c r="I9" s="30">
        <v>0</v>
      </c>
      <c r="J9" s="31">
        <v>0</v>
      </c>
      <c r="K9" s="31">
        <v>0</v>
      </c>
      <c r="L9" s="31">
        <v>0</v>
      </c>
      <c r="M9">
        <f t="shared" si="0"/>
        <v>4</v>
      </c>
    </row>
    <row r="10" spans="1:13" x14ac:dyDescent="0.3">
      <c r="A10" s="32" t="s">
        <v>64</v>
      </c>
      <c r="B10" s="2">
        <v>1</v>
      </c>
      <c r="C10" s="2">
        <v>0</v>
      </c>
      <c r="D10" s="2">
        <v>1</v>
      </c>
      <c r="E10" s="2">
        <v>0</v>
      </c>
      <c r="F10" s="29">
        <v>1</v>
      </c>
      <c r="G10" s="29">
        <v>0</v>
      </c>
      <c r="H10" s="29">
        <v>1</v>
      </c>
      <c r="I10" s="30">
        <v>0</v>
      </c>
      <c r="J10" s="31">
        <v>0</v>
      </c>
      <c r="K10" s="31">
        <v>0</v>
      </c>
      <c r="L10" s="31">
        <v>0</v>
      </c>
      <c r="M10">
        <f t="shared" si="0"/>
        <v>4</v>
      </c>
    </row>
    <row r="11" spans="1:13" x14ac:dyDescent="0.3">
      <c r="A11" s="33" t="s">
        <v>65</v>
      </c>
      <c r="B11" s="2">
        <v>1</v>
      </c>
      <c r="C11" s="2">
        <v>1</v>
      </c>
      <c r="D11" s="2">
        <v>1</v>
      </c>
      <c r="E11" s="2">
        <v>0</v>
      </c>
      <c r="F11" s="29">
        <v>0</v>
      </c>
      <c r="G11" s="29">
        <v>0</v>
      </c>
      <c r="H11" s="29">
        <v>1</v>
      </c>
      <c r="I11" s="30">
        <v>1</v>
      </c>
      <c r="J11" s="31">
        <v>0</v>
      </c>
      <c r="K11" s="31">
        <v>0</v>
      </c>
      <c r="L11" s="31">
        <v>0</v>
      </c>
      <c r="M11">
        <f t="shared" si="0"/>
        <v>5</v>
      </c>
    </row>
    <row r="12" spans="1:13" x14ac:dyDescent="0.3">
      <c r="A12" s="33" t="s">
        <v>66</v>
      </c>
      <c r="B12" s="2">
        <v>1</v>
      </c>
      <c r="C12" s="2">
        <v>1</v>
      </c>
      <c r="D12" s="2">
        <v>1</v>
      </c>
      <c r="E12" s="2">
        <v>1</v>
      </c>
      <c r="F12" s="29">
        <v>0</v>
      </c>
      <c r="G12" s="29">
        <v>0</v>
      </c>
      <c r="H12" s="29">
        <v>1</v>
      </c>
      <c r="I12" s="30">
        <v>1</v>
      </c>
      <c r="J12" s="31">
        <v>0</v>
      </c>
      <c r="K12" s="31">
        <v>0</v>
      </c>
      <c r="L12" s="31">
        <v>0</v>
      </c>
      <c r="M12">
        <f t="shared" si="0"/>
        <v>6</v>
      </c>
    </row>
    <row r="13" spans="1:13" x14ac:dyDescent="0.3">
      <c r="A13" s="32" t="s">
        <v>67</v>
      </c>
      <c r="B13" s="2">
        <v>1</v>
      </c>
      <c r="C13" s="2">
        <v>1</v>
      </c>
      <c r="D13" s="2">
        <v>1</v>
      </c>
      <c r="E13" s="2">
        <v>0</v>
      </c>
      <c r="F13" s="29">
        <v>0</v>
      </c>
      <c r="G13" s="29">
        <v>1</v>
      </c>
      <c r="H13" s="29">
        <v>1</v>
      </c>
      <c r="I13" s="30">
        <v>0</v>
      </c>
      <c r="J13" s="31">
        <v>1</v>
      </c>
      <c r="K13" s="31">
        <v>1</v>
      </c>
      <c r="L13" s="31">
        <v>1</v>
      </c>
      <c r="M13">
        <f t="shared" si="0"/>
        <v>8</v>
      </c>
    </row>
    <row r="14" spans="1:13" x14ac:dyDescent="0.3">
      <c r="A14" s="32" t="s">
        <v>68</v>
      </c>
      <c r="B14" s="2">
        <v>1</v>
      </c>
      <c r="C14" s="2">
        <v>1</v>
      </c>
      <c r="D14" s="2">
        <v>1</v>
      </c>
      <c r="E14" s="2">
        <v>1</v>
      </c>
      <c r="F14" s="29">
        <v>0</v>
      </c>
      <c r="G14" s="29">
        <v>1</v>
      </c>
      <c r="H14" s="29">
        <v>1</v>
      </c>
      <c r="I14" s="30">
        <v>1</v>
      </c>
      <c r="J14" s="31">
        <v>1</v>
      </c>
      <c r="K14" s="31">
        <v>1</v>
      </c>
      <c r="L14" s="31">
        <v>0</v>
      </c>
      <c r="M14">
        <f t="shared" si="0"/>
        <v>9</v>
      </c>
    </row>
    <row r="15" spans="1:13" x14ac:dyDescent="0.3">
      <c r="A15" s="33" t="s">
        <v>69</v>
      </c>
      <c r="B15" s="2">
        <v>1</v>
      </c>
      <c r="C15" s="2">
        <v>1</v>
      </c>
      <c r="D15" s="2">
        <v>1</v>
      </c>
      <c r="E15" s="2">
        <v>1</v>
      </c>
      <c r="F15" s="29">
        <v>1</v>
      </c>
      <c r="G15" s="29">
        <v>1</v>
      </c>
      <c r="H15" s="29">
        <v>1</v>
      </c>
      <c r="I15" s="30">
        <v>0</v>
      </c>
      <c r="J15" s="31">
        <v>1</v>
      </c>
      <c r="K15" s="31">
        <v>1</v>
      </c>
      <c r="L15" s="31">
        <v>1</v>
      </c>
      <c r="M15">
        <f t="shared" si="0"/>
        <v>10</v>
      </c>
    </row>
    <row r="16" spans="1:13" x14ac:dyDescent="0.3">
      <c r="B16">
        <f t="shared" ref="B16:L16" si="1">SUM(B2:B15)</f>
        <v>9</v>
      </c>
      <c r="C16">
        <f t="shared" si="1"/>
        <v>6</v>
      </c>
      <c r="D16">
        <f t="shared" si="1"/>
        <v>6</v>
      </c>
      <c r="E16">
        <f t="shared" si="1"/>
        <v>3</v>
      </c>
      <c r="F16">
        <f t="shared" si="1"/>
        <v>5</v>
      </c>
      <c r="G16">
        <f t="shared" si="1"/>
        <v>3</v>
      </c>
      <c r="H16">
        <f t="shared" si="1"/>
        <v>14</v>
      </c>
      <c r="I16">
        <f t="shared" si="1"/>
        <v>3</v>
      </c>
      <c r="J16">
        <f t="shared" si="1"/>
        <v>3</v>
      </c>
      <c r="K16">
        <f t="shared" si="1"/>
        <v>3</v>
      </c>
      <c r="L16">
        <f t="shared" si="1"/>
        <v>2</v>
      </c>
    </row>
    <row r="17" spans="1:13" x14ac:dyDescent="0.3">
      <c r="A17" s="32" t="s">
        <v>70</v>
      </c>
      <c r="B17"/>
      <c r="C17"/>
      <c r="D17"/>
      <c r="E17"/>
      <c r="F17"/>
      <c r="G17"/>
      <c r="H17"/>
      <c r="I17"/>
      <c r="J17"/>
      <c r="K17"/>
      <c r="L17"/>
      <c r="M17" t="s">
        <v>71</v>
      </c>
    </row>
    <row r="18" spans="1:13" x14ac:dyDescent="0.3">
      <c r="A18" s="33" t="s">
        <v>72</v>
      </c>
      <c r="B18"/>
      <c r="C18"/>
      <c r="D18"/>
      <c r="E18"/>
      <c r="F18"/>
      <c r="G18"/>
      <c r="H18"/>
      <c r="I18"/>
      <c r="J18"/>
      <c r="K18"/>
      <c r="L18"/>
      <c r="M18">
        <f>SUM(M2:M17)</f>
        <v>57</v>
      </c>
    </row>
    <row r="19" spans="1:13" x14ac:dyDescent="0.3">
      <c r="B19"/>
      <c r="C19"/>
      <c r="D19"/>
      <c r="E19"/>
      <c r="F19"/>
      <c r="G19"/>
      <c r="H19"/>
      <c r="I19"/>
      <c r="J19"/>
      <c r="K19"/>
      <c r="L19"/>
    </row>
    <row r="20" spans="1:13" x14ac:dyDescent="0.3">
      <c r="B20"/>
      <c r="C20"/>
      <c r="D20"/>
      <c r="E20"/>
      <c r="F20"/>
      <c r="G20"/>
      <c r="H20"/>
      <c r="I20"/>
      <c r="J20"/>
      <c r="K20"/>
      <c r="L20"/>
    </row>
    <row r="21" spans="1:13" x14ac:dyDescent="0.3">
      <c r="B21"/>
      <c r="C21"/>
      <c r="D21"/>
      <c r="E21"/>
      <c r="F21"/>
      <c r="G21"/>
      <c r="H21"/>
      <c r="I21"/>
      <c r="J21" t="s">
        <v>73</v>
      </c>
      <c r="K21" t="s">
        <v>74</v>
      </c>
      <c r="L21"/>
    </row>
    <row r="22" spans="1:13" x14ac:dyDescent="0.3">
      <c r="B22"/>
      <c r="C22"/>
      <c r="D22"/>
      <c r="E22"/>
      <c r="F22"/>
      <c r="G22"/>
      <c r="H22"/>
      <c r="I22"/>
      <c r="J22"/>
      <c r="K22" s="47">
        <v>0.34499999999999997</v>
      </c>
      <c r="L22"/>
    </row>
    <row r="23" spans="1:13" x14ac:dyDescent="0.3">
      <c r="B23"/>
      <c r="C23"/>
      <c r="D23"/>
      <c r="E23"/>
      <c r="F23"/>
      <c r="G23"/>
      <c r="H23"/>
      <c r="I23"/>
      <c r="J23"/>
      <c r="K23"/>
      <c r="L23"/>
    </row>
    <row r="24" spans="1:13" x14ac:dyDescent="0.3">
      <c r="B24"/>
      <c r="C24"/>
      <c r="D24"/>
      <c r="E24"/>
      <c r="F24"/>
      <c r="G24"/>
      <c r="H24"/>
      <c r="I24"/>
      <c r="J24"/>
      <c r="K24"/>
      <c r="L24"/>
    </row>
    <row r="25" spans="1:13" x14ac:dyDescent="0.3">
      <c r="B25"/>
      <c r="C25"/>
      <c r="D25"/>
      <c r="E25"/>
      <c r="F25"/>
      <c r="G25"/>
      <c r="H25"/>
      <c r="I25" t="s">
        <v>75</v>
      </c>
      <c r="J25"/>
      <c r="K25"/>
      <c r="L25">
        <f>SUM(M15,M14,M13,M12,M7,M3,M2)</f>
        <v>37</v>
      </c>
    </row>
    <row r="26" spans="1:13" x14ac:dyDescent="0.3">
      <c r="B26"/>
      <c r="C26"/>
      <c r="D26"/>
      <c r="E26"/>
      <c r="F26"/>
      <c r="G26"/>
      <c r="H26"/>
      <c r="I26"/>
      <c r="J26"/>
      <c r="K26"/>
      <c r="L26"/>
    </row>
    <row r="27" spans="1:13" x14ac:dyDescent="0.3">
      <c r="B27"/>
      <c r="C27"/>
      <c r="D27"/>
      <c r="E27"/>
      <c r="F27"/>
      <c r="G27"/>
      <c r="H27"/>
      <c r="I27" t="s">
        <v>76</v>
      </c>
      <c r="J27"/>
      <c r="K27"/>
      <c r="L27">
        <f>SUM(M11,M10,M9,M8,M6,M5,M4)</f>
        <v>20</v>
      </c>
    </row>
    <row r="28" spans="1:13" x14ac:dyDescent="0.3">
      <c r="B28"/>
      <c r="C28"/>
      <c r="D28"/>
      <c r="E28"/>
      <c r="F28"/>
      <c r="G28"/>
      <c r="H28"/>
      <c r="I28"/>
      <c r="J28"/>
      <c r="K28"/>
      <c r="L28"/>
    </row>
    <row r="29" spans="1:13" x14ac:dyDescent="0.3">
      <c r="B29"/>
      <c r="C29"/>
      <c r="D29"/>
      <c r="E29"/>
      <c r="F29"/>
      <c r="G29"/>
      <c r="H29"/>
      <c r="I29"/>
      <c r="J29"/>
      <c r="K29"/>
      <c r="L29"/>
    </row>
    <row r="30" spans="1:13" x14ac:dyDescent="0.3">
      <c r="B30"/>
      <c r="C30"/>
      <c r="D30"/>
      <c r="E30"/>
      <c r="F30"/>
      <c r="G30"/>
      <c r="H30"/>
      <c r="I30"/>
      <c r="J30"/>
      <c r="K30"/>
      <c r="L30"/>
    </row>
    <row r="31" spans="1:13" x14ac:dyDescent="0.3">
      <c r="B31"/>
      <c r="C31"/>
      <c r="D31"/>
      <c r="E31"/>
      <c r="F31"/>
      <c r="G31"/>
      <c r="H31"/>
      <c r="I31"/>
      <c r="J31"/>
      <c r="K31"/>
      <c r="L31"/>
    </row>
    <row r="32" spans="1:13" x14ac:dyDescent="0.3">
      <c r="B32"/>
      <c r="C32"/>
      <c r="D32"/>
      <c r="E32"/>
      <c r="F32"/>
      <c r="G32"/>
      <c r="H32"/>
      <c r="I32"/>
      <c r="J32"/>
      <c r="K32"/>
      <c r="L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9CDF-E43C-4B8F-9DD4-530FF9A2FA0E}">
  <dimension ref="A1:C15"/>
  <sheetViews>
    <sheetView topLeftCell="A8" workbookViewId="0">
      <selection activeCell="Q31" sqref="Q31"/>
    </sheetView>
  </sheetViews>
  <sheetFormatPr defaultRowHeight="14.4" x14ac:dyDescent="0.3"/>
  <cols>
    <col min="1" max="1" width="14.44140625" customWidth="1"/>
  </cols>
  <sheetData>
    <row r="1" spans="1:3" x14ac:dyDescent="0.3">
      <c r="B1" t="s">
        <v>41</v>
      </c>
      <c r="C1" t="s">
        <v>29</v>
      </c>
    </row>
    <row r="2" spans="1:3" x14ac:dyDescent="0.3">
      <c r="A2" s="23" t="s">
        <v>77</v>
      </c>
      <c r="B2">
        <v>2</v>
      </c>
      <c r="C2">
        <v>12</v>
      </c>
    </row>
    <row r="3" spans="1:3" x14ac:dyDescent="0.3">
      <c r="A3" s="21" t="s">
        <v>19</v>
      </c>
      <c r="B3">
        <v>2</v>
      </c>
      <c r="C3">
        <v>12</v>
      </c>
    </row>
    <row r="4" spans="1:3" x14ac:dyDescent="0.3">
      <c r="A4" s="23" t="s">
        <v>52</v>
      </c>
      <c r="B4">
        <v>3</v>
      </c>
      <c r="C4">
        <v>11</v>
      </c>
    </row>
    <row r="5" spans="1:3" x14ac:dyDescent="0.3">
      <c r="A5" s="23" t="s">
        <v>53</v>
      </c>
      <c r="B5">
        <v>3</v>
      </c>
      <c r="C5">
        <v>11</v>
      </c>
    </row>
    <row r="6" spans="1:3" x14ac:dyDescent="0.3">
      <c r="A6" s="20" t="s">
        <v>17</v>
      </c>
      <c r="B6">
        <v>3</v>
      </c>
      <c r="C6">
        <v>11</v>
      </c>
    </row>
    <row r="7" spans="1:3" x14ac:dyDescent="0.3">
      <c r="A7" s="22" t="s">
        <v>21</v>
      </c>
      <c r="B7">
        <v>4</v>
      </c>
      <c r="C7">
        <v>10</v>
      </c>
    </row>
    <row r="8" spans="1:3" x14ac:dyDescent="0.3">
      <c r="A8" s="21" t="s">
        <v>18</v>
      </c>
      <c r="B8">
        <v>5</v>
      </c>
      <c r="C8">
        <v>9</v>
      </c>
    </row>
    <row r="9" spans="1:3" x14ac:dyDescent="0.3">
      <c r="A9" s="20" t="s">
        <v>51</v>
      </c>
      <c r="B9">
        <v>6</v>
      </c>
      <c r="C9">
        <v>8</v>
      </c>
    </row>
    <row r="10" spans="1:3" x14ac:dyDescent="0.3">
      <c r="A10" s="20" t="s">
        <v>16</v>
      </c>
      <c r="B10">
        <v>6</v>
      </c>
      <c r="C10">
        <v>8</v>
      </c>
    </row>
    <row r="11" spans="1:3" x14ac:dyDescent="0.3">
      <c r="A11" s="20" t="s">
        <v>14</v>
      </c>
      <c r="B11">
        <v>9</v>
      </c>
      <c r="C11">
        <v>5</v>
      </c>
    </row>
    <row r="12" spans="1:3" x14ac:dyDescent="0.3">
      <c r="A12" s="21" t="s">
        <v>20</v>
      </c>
      <c r="B12">
        <v>14</v>
      </c>
      <c r="C12">
        <v>0</v>
      </c>
    </row>
    <row r="15" spans="1:3" x14ac:dyDescent="0.3">
      <c r="B15">
        <f>SUM(B2:B14)</f>
        <v>57</v>
      </c>
      <c r="C15" t="s">
        <v>73</v>
      </c>
    </row>
  </sheetData>
  <sortState xmlns:xlrd2="http://schemas.microsoft.com/office/spreadsheetml/2017/richdata2" ref="A2:C12">
    <sortCondition ref="B1:B1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52C2-45EB-4395-AC3F-F6128EAF3983}">
  <dimension ref="A1:S20"/>
  <sheetViews>
    <sheetView topLeftCell="A11" workbookViewId="0">
      <selection activeCell="I30" sqref="I30"/>
    </sheetView>
  </sheetViews>
  <sheetFormatPr defaultRowHeight="14.4" x14ac:dyDescent="0.3"/>
  <cols>
    <col min="2" max="2" width="15.77734375" bestFit="1" customWidth="1"/>
    <col min="3" max="3" width="11.21875" bestFit="1" customWidth="1"/>
    <col min="4" max="4" width="9.44140625" bestFit="1" customWidth="1"/>
    <col min="5" max="5" width="11.5546875" bestFit="1" customWidth="1"/>
  </cols>
  <sheetData>
    <row r="1" spans="1:19" x14ac:dyDescent="0.3">
      <c r="A1" s="19"/>
      <c r="B1" s="20" t="s">
        <v>78</v>
      </c>
      <c r="C1" s="21" t="s">
        <v>18</v>
      </c>
      <c r="D1" s="36" t="s">
        <v>21</v>
      </c>
      <c r="E1" s="23" t="s">
        <v>52</v>
      </c>
      <c r="K1" t="s">
        <v>79</v>
      </c>
      <c r="L1" t="s">
        <v>80</v>
      </c>
      <c r="P1" t="s">
        <v>81</v>
      </c>
      <c r="Q1" t="s">
        <v>82</v>
      </c>
      <c r="R1" t="s">
        <v>83</v>
      </c>
      <c r="S1" t="s">
        <v>21</v>
      </c>
    </row>
    <row r="2" spans="1:19" x14ac:dyDescent="0.3">
      <c r="A2" s="37" t="s">
        <v>26</v>
      </c>
      <c r="B2" s="38">
        <v>4</v>
      </c>
      <c r="C2" s="39">
        <v>2</v>
      </c>
      <c r="D2" s="40">
        <v>1</v>
      </c>
      <c r="E2" s="41">
        <v>3</v>
      </c>
      <c r="G2">
        <f>SUM(B2:E8)</f>
        <v>37</v>
      </c>
      <c r="J2" t="s">
        <v>81</v>
      </c>
      <c r="K2">
        <v>2.2999999999999998</v>
      </c>
      <c r="L2">
        <v>1.1000000000000001</v>
      </c>
      <c r="O2" t="s">
        <v>79</v>
      </c>
      <c r="P2">
        <v>2.2999999999999998</v>
      </c>
      <c r="Q2">
        <v>1.4</v>
      </c>
      <c r="R2">
        <v>1.1000000000000001</v>
      </c>
      <c r="S2">
        <v>0.4</v>
      </c>
    </row>
    <row r="3" spans="1:19" x14ac:dyDescent="0.3">
      <c r="A3" s="37" t="s">
        <v>39</v>
      </c>
      <c r="B3" s="24">
        <v>4</v>
      </c>
      <c r="C3" s="26">
        <v>2</v>
      </c>
      <c r="D3" s="42">
        <v>1</v>
      </c>
      <c r="E3" s="41">
        <v>2</v>
      </c>
      <c r="G3" t="s">
        <v>84</v>
      </c>
      <c r="H3" t="s">
        <v>85</v>
      </c>
      <c r="J3" t="s">
        <v>82</v>
      </c>
      <c r="K3">
        <v>1.4</v>
      </c>
      <c r="L3">
        <v>1.6</v>
      </c>
      <c r="O3" t="s">
        <v>80</v>
      </c>
      <c r="P3">
        <v>1.1000000000000001</v>
      </c>
      <c r="Q3">
        <v>1.6</v>
      </c>
      <c r="R3">
        <v>0</v>
      </c>
      <c r="S3">
        <v>0.1</v>
      </c>
    </row>
    <row r="4" spans="1:19" x14ac:dyDescent="0.3">
      <c r="A4" s="37" t="s">
        <v>30</v>
      </c>
      <c r="B4" s="38">
        <v>4</v>
      </c>
      <c r="C4" s="39">
        <v>1</v>
      </c>
      <c r="D4" s="40">
        <v>1</v>
      </c>
      <c r="E4" s="43">
        <v>0</v>
      </c>
      <c r="J4" t="s">
        <v>83</v>
      </c>
      <c r="K4">
        <v>1.1000000000000001</v>
      </c>
      <c r="L4">
        <v>0</v>
      </c>
    </row>
    <row r="5" spans="1:19" x14ac:dyDescent="0.3">
      <c r="A5" s="37" t="s">
        <v>40</v>
      </c>
      <c r="B5" s="24">
        <v>3</v>
      </c>
      <c r="C5" s="26">
        <v>2</v>
      </c>
      <c r="D5" s="25">
        <v>0</v>
      </c>
      <c r="E5" s="27">
        <v>3</v>
      </c>
      <c r="J5" t="s">
        <v>21</v>
      </c>
      <c r="K5">
        <v>0.4</v>
      </c>
      <c r="L5">
        <v>0.1</v>
      </c>
    </row>
    <row r="6" spans="1:19" x14ac:dyDescent="0.3">
      <c r="A6" s="37" t="s">
        <v>33</v>
      </c>
      <c r="B6" s="38">
        <v>1</v>
      </c>
      <c r="C6" s="39">
        <v>1</v>
      </c>
      <c r="D6" s="43">
        <v>0</v>
      </c>
      <c r="E6" s="43">
        <v>0</v>
      </c>
    </row>
    <row r="7" spans="1:19" x14ac:dyDescent="0.3">
      <c r="A7" s="37" t="s">
        <v>36</v>
      </c>
      <c r="B7" s="43">
        <v>0</v>
      </c>
      <c r="C7" s="39">
        <v>1</v>
      </c>
      <c r="D7" s="43">
        <v>0</v>
      </c>
      <c r="E7" s="43">
        <v>0</v>
      </c>
    </row>
    <row r="8" spans="1:19" x14ac:dyDescent="0.3">
      <c r="A8" s="37" t="s">
        <v>38</v>
      </c>
      <c r="B8" s="43">
        <v>0</v>
      </c>
      <c r="C8" s="39">
        <v>1</v>
      </c>
      <c r="D8" s="43">
        <v>0</v>
      </c>
      <c r="E8" s="43">
        <v>0</v>
      </c>
    </row>
    <row r="9" spans="1:19" x14ac:dyDescent="0.3">
      <c r="A9" s="37"/>
      <c r="B9" s="25"/>
      <c r="C9" s="25"/>
      <c r="D9" s="25"/>
      <c r="E9" s="25"/>
    </row>
    <row r="10" spans="1:19" x14ac:dyDescent="0.3">
      <c r="A10" s="37" t="s">
        <v>32</v>
      </c>
      <c r="B10" s="24">
        <v>3</v>
      </c>
      <c r="C10" s="26">
        <v>1</v>
      </c>
      <c r="D10" s="40">
        <v>1</v>
      </c>
      <c r="E10" s="43">
        <v>0</v>
      </c>
      <c r="G10">
        <f>SUM(B10:E16)</f>
        <v>20</v>
      </c>
    </row>
    <row r="11" spans="1:19" x14ac:dyDescent="0.3">
      <c r="A11" s="37" t="s">
        <v>43</v>
      </c>
      <c r="B11" s="24">
        <v>2</v>
      </c>
      <c r="C11" s="26">
        <v>2</v>
      </c>
      <c r="D11" s="25">
        <v>0</v>
      </c>
      <c r="E11" s="25">
        <v>0</v>
      </c>
      <c r="G11" t="s">
        <v>84</v>
      </c>
      <c r="H11" t="s">
        <v>96</v>
      </c>
    </row>
    <row r="12" spans="1:19" x14ac:dyDescent="0.3">
      <c r="A12" s="37" t="s">
        <v>42</v>
      </c>
      <c r="B12" s="24">
        <v>2</v>
      </c>
      <c r="C12" s="26">
        <v>2</v>
      </c>
      <c r="D12" s="25">
        <v>0</v>
      </c>
      <c r="E12" s="25">
        <v>0</v>
      </c>
    </row>
    <row r="13" spans="1:19" x14ac:dyDescent="0.3">
      <c r="A13" s="37" t="s">
        <v>45</v>
      </c>
      <c r="B13" s="24">
        <v>1</v>
      </c>
      <c r="C13" s="26">
        <v>2</v>
      </c>
      <c r="D13" s="25">
        <v>0</v>
      </c>
      <c r="E13" s="43">
        <v>0</v>
      </c>
    </row>
    <row r="14" spans="1:19" x14ac:dyDescent="0.3">
      <c r="A14" s="37" t="s">
        <v>86</v>
      </c>
      <c r="B14" s="44">
        <v>0</v>
      </c>
      <c r="C14" s="39">
        <v>1</v>
      </c>
      <c r="D14" s="43">
        <v>0</v>
      </c>
      <c r="E14" s="43">
        <v>0</v>
      </c>
    </row>
    <row r="15" spans="1:19" x14ac:dyDescent="0.3">
      <c r="A15" s="37" t="s">
        <v>46</v>
      </c>
      <c r="B15" s="25">
        <v>0</v>
      </c>
      <c r="C15" s="26">
        <v>2</v>
      </c>
      <c r="D15" s="25">
        <v>0</v>
      </c>
      <c r="E15" s="25">
        <v>0</v>
      </c>
    </row>
    <row r="16" spans="1:19" x14ac:dyDescent="0.3">
      <c r="A16" s="37" t="s">
        <v>37</v>
      </c>
      <c r="B16" s="43">
        <v>0</v>
      </c>
      <c r="C16" s="39">
        <v>1</v>
      </c>
      <c r="D16" s="43">
        <v>0</v>
      </c>
      <c r="E16" s="43">
        <v>0</v>
      </c>
    </row>
    <row r="19" spans="2:2" x14ac:dyDescent="0.3">
      <c r="B19" t="s">
        <v>87</v>
      </c>
    </row>
    <row r="20" spans="2:2" x14ac:dyDescent="0.3">
      <c r="B20" t="s">
        <v>95</v>
      </c>
    </row>
  </sheetData>
  <sortState xmlns:xlrd2="http://schemas.microsoft.com/office/spreadsheetml/2017/richdata2" ref="A2:E19">
    <sortCondition descending="1" ref="B1:B1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06CF2-320C-4EE3-A9E9-117D0B0D4BC9}">
  <dimension ref="A1:M20"/>
  <sheetViews>
    <sheetView workbookViewId="0">
      <selection activeCell="D13" sqref="D13"/>
    </sheetView>
  </sheetViews>
  <sheetFormatPr defaultRowHeight="14.4" x14ac:dyDescent="0.3"/>
  <cols>
    <col min="1" max="1" width="51.44140625" customWidth="1"/>
    <col min="2" max="2" width="11.44140625" style="1" customWidth="1"/>
    <col min="3" max="3" width="10.21875" style="1" customWidth="1"/>
    <col min="4" max="5" width="9.21875" style="1"/>
    <col min="6" max="6" width="11" style="29" customWidth="1"/>
    <col min="7" max="8" width="9.21875" style="29"/>
    <col min="9" max="9" width="9.21875" style="34"/>
    <col min="10" max="10" width="11.77734375" style="35" customWidth="1"/>
    <col min="11" max="11" width="11.5546875" style="35" customWidth="1"/>
    <col min="12" max="12" width="9.21875" style="35"/>
  </cols>
  <sheetData>
    <row r="1" spans="1:13" x14ac:dyDescent="0.3">
      <c r="A1" s="28" t="s">
        <v>88</v>
      </c>
      <c r="B1" s="48" t="s">
        <v>14</v>
      </c>
      <c r="C1" s="48" t="s">
        <v>51</v>
      </c>
      <c r="D1" s="48" t="s">
        <v>16</v>
      </c>
      <c r="E1" s="48" t="s">
        <v>17</v>
      </c>
      <c r="F1" s="49" t="s">
        <v>18</v>
      </c>
      <c r="G1" s="49" t="s">
        <v>19</v>
      </c>
      <c r="H1" s="49" t="s">
        <v>20</v>
      </c>
      <c r="I1" s="50" t="s">
        <v>21</v>
      </c>
      <c r="J1" s="51" t="s">
        <v>52</v>
      </c>
      <c r="K1" s="51" t="s">
        <v>53</v>
      </c>
      <c r="L1" s="51" t="s">
        <v>54</v>
      </c>
      <c r="M1" t="s">
        <v>89</v>
      </c>
    </row>
    <row r="2" spans="1:13" x14ac:dyDescent="0.3">
      <c r="A2" t="s">
        <v>69</v>
      </c>
      <c r="B2" s="48" t="s">
        <v>27</v>
      </c>
      <c r="C2" s="48" t="s">
        <v>27</v>
      </c>
      <c r="D2" s="48" t="s">
        <v>27</v>
      </c>
      <c r="E2" s="48" t="s">
        <v>27</v>
      </c>
      <c r="F2" s="49" t="s">
        <v>27</v>
      </c>
      <c r="G2" s="49" t="s">
        <v>28</v>
      </c>
      <c r="H2" s="49" t="s">
        <v>27</v>
      </c>
      <c r="I2" s="50" t="s">
        <v>27</v>
      </c>
      <c r="J2" s="51" t="s">
        <v>27</v>
      </c>
      <c r="K2" s="51" t="s">
        <v>27</v>
      </c>
      <c r="L2" s="51" t="s">
        <v>27</v>
      </c>
      <c r="M2" t="s">
        <v>29</v>
      </c>
    </row>
    <row r="3" spans="1:13" x14ac:dyDescent="0.3">
      <c r="A3" t="s">
        <v>66</v>
      </c>
      <c r="B3" s="48" t="s">
        <v>27</v>
      </c>
      <c r="C3" s="48" t="s">
        <v>27</v>
      </c>
      <c r="D3" s="48" t="s">
        <v>27</v>
      </c>
      <c r="E3" s="48" t="s">
        <v>27</v>
      </c>
      <c r="F3" s="49" t="s">
        <v>31</v>
      </c>
      <c r="G3" s="49" t="s">
        <v>31</v>
      </c>
      <c r="H3" s="49" t="s">
        <v>27</v>
      </c>
      <c r="I3" s="50" t="s">
        <v>27</v>
      </c>
      <c r="J3" s="51" t="s">
        <v>31</v>
      </c>
      <c r="K3" s="51" t="s">
        <v>31</v>
      </c>
      <c r="L3" s="51" t="s">
        <v>28</v>
      </c>
      <c r="M3" t="s">
        <v>29</v>
      </c>
    </row>
    <row r="4" spans="1:13" x14ac:dyDescent="0.3">
      <c r="A4" t="s">
        <v>65</v>
      </c>
      <c r="B4" s="52" t="s">
        <v>27</v>
      </c>
      <c r="C4" s="52" t="s">
        <v>27</v>
      </c>
      <c r="D4" s="52" t="s">
        <v>27</v>
      </c>
      <c r="E4" s="52" t="s">
        <v>28</v>
      </c>
      <c r="F4" s="53" t="s">
        <v>28</v>
      </c>
      <c r="G4" s="54" t="s">
        <v>28</v>
      </c>
      <c r="H4" s="53" t="s">
        <v>27</v>
      </c>
      <c r="I4" s="50" t="s">
        <v>27</v>
      </c>
      <c r="J4" s="51" t="s">
        <v>28</v>
      </c>
      <c r="K4" s="51" t="s">
        <v>28</v>
      </c>
      <c r="L4" s="51" t="s">
        <v>28</v>
      </c>
      <c r="M4" t="s">
        <v>29</v>
      </c>
    </row>
    <row r="5" spans="1:13" x14ac:dyDescent="0.3">
      <c r="A5" t="s">
        <v>90</v>
      </c>
      <c r="B5" s="48" t="s">
        <v>27</v>
      </c>
      <c r="C5" s="48" t="s">
        <v>28</v>
      </c>
      <c r="D5" s="48" t="s">
        <v>28</v>
      </c>
      <c r="E5" s="48" t="s">
        <v>28</v>
      </c>
      <c r="F5" s="49" t="s">
        <v>31</v>
      </c>
      <c r="G5" s="49" t="s">
        <v>28</v>
      </c>
      <c r="H5" s="49" t="s">
        <v>27</v>
      </c>
      <c r="I5" s="50" t="s">
        <v>28</v>
      </c>
      <c r="J5" s="51" t="s">
        <v>31</v>
      </c>
      <c r="K5" s="51" t="s">
        <v>31</v>
      </c>
      <c r="L5" s="51" t="s">
        <v>28</v>
      </c>
      <c r="M5" t="s">
        <v>29</v>
      </c>
    </row>
    <row r="6" spans="1:13" x14ac:dyDescent="0.3">
      <c r="A6" t="s">
        <v>59</v>
      </c>
      <c r="B6" s="48" t="s">
        <v>31</v>
      </c>
      <c r="C6" s="48" t="s">
        <v>28</v>
      </c>
      <c r="D6" s="48" t="s">
        <v>28</v>
      </c>
      <c r="E6" s="48" t="s">
        <v>28</v>
      </c>
      <c r="F6" s="49" t="s">
        <v>31</v>
      </c>
      <c r="G6" s="49" t="s">
        <v>31</v>
      </c>
      <c r="H6" s="49" t="s">
        <v>27</v>
      </c>
      <c r="I6" s="50" t="s">
        <v>28</v>
      </c>
      <c r="J6" s="51" t="s">
        <v>28</v>
      </c>
      <c r="K6" s="51" t="s">
        <v>28</v>
      </c>
      <c r="L6" s="51" t="s">
        <v>28</v>
      </c>
      <c r="M6" t="s">
        <v>35</v>
      </c>
    </row>
    <row r="7" spans="1:13" x14ac:dyDescent="0.3">
      <c r="A7" t="s">
        <v>91</v>
      </c>
      <c r="B7" s="48" t="s">
        <v>31</v>
      </c>
      <c r="C7" s="48" t="s">
        <v>28</v>
      </c>
      <c r="D7" s="48" t="s">
        <v>31</v>
      </c>
      <c r="E7" s="48" t="s">
        <v>28</v>
      </c>
      <c r="F7" s="49" t="s">
        <v>31</v>
      </c>
      <c r="G7" s="55" t="s">
        <v>28</v>
      </c>
      <c r="H7" s="49" t="s">
        <v>27</v>
      </c>
      <c r="I7" s="50" t="s">
        <v>28</v>
      </c>
      <c r="J7" s="51" t="s">
        <v>28</v>
      </c>
      <c r="K7" s="51" t="s">
        <v>28</v>
      </c>
      <c r="L7" s="51" t="s">
        <v>28</v>
      </c>
      <c r="M7" t="s">
        <v>29</v>
      </c>
    </row>
    <row r="8" spans="1:13" x14ac:dyDescent="0.3">
      <c r="A8" t="s">
        <v>58</v>
      </c>
      <c r="B8" s="48" t="s">
        <v>28</v>
      </c>
      <c r="C8" s="48" t="s">
        <v>28</v>
      </c>
      <c r="D8" s="48" t="s">
        <v>28</v>
      </c>
      <c r="E8" s="48" t="s">
        <v>28</v>
      </c>
      <c r="F8" s="49" t="s">
        <v>28</v>
      </c>
      <c r="G8" s="49" t="s">
        <v>28</v>
      </c>
      <c r="H8" s="49" t="s">
        <v>27</v>
      </c>
      <c r="I8" s="50" t="s">
        <v>28</v>
      </c>
      <c r="J8" s="51" t="s">
        <v>28</v>
      </c>
      <c r="K8" s="51" t="s">
        <v>28</v>
      </c>
      <c r="L8" s="51" t="s">
        <v>28</v>
      </c>
      <c r="M8" t="s">
        <v>29</v>
      </c>
    </row>
    <row r="9" spans="1:13" x14ac:dyDescent="0.3">
      <c r="A9" t="s">
        <v>57</v>
      </c>
      <c r="B9" s="48" t="s">
        <v>28</v>
      </c>
      <c r="C9" s="48" t="s">
        <v>28</v>
      </c>
      <c r="D9" s="48" t="s">
        <v>28</v>
      </c>
      <c r="E9" s="48" t="s">
        <v>28</v>
      </c>
      <c r="F9" s="49" t="s">
        <v>28</v>
      </c>
      <c r="G9" s="49" t="s">
        <v>28</v>
      </c>
      <c r="H9" s="49" t="s">
        <v>27</v>
      </c>
      <c r="I9" s="50" t="s">
        <v>28</v>
      </c>
      <c r="J9" s="51" t="s">
        <v>28</v>
      </c>
      <c r="K9" s="51" t="s">
        <v>28</v>
      </c>
      <c r="L9" s="51" t="s">
        <v>28</v>
      </c>
      <c r="M9" t="s">
        <v>29</v>
      </c>
    </row>
    <row r="10" spans="1:13" x14ac:dyDescent="0.3">
      <c r="A10" s="28" t="s">
        <v>13</v>
      </c>
      <c r="B10" s="48"/>
      <c r="C10" s="48"/>
      <c r="D10" s="48"/>
      <c r="E10" s="48"/>
      <c r="F10" s="49"/>
      <c r="G10" s="49"/>
      <c r="H10" s="49"/>
      <c r="I10" s="50"/>
      <c r="J10" s="51"/>
      <c r="K10" s="51"/>
      <c r="L10" s="51"/>
    </row>
    <row r="11" spans="1:13" x14ac:dyDescent="0.3">
      <c r="A11" t="s">
        <v>68</v>
      </c>
      <c r="B11" s="48" t="s">
        <v>27</v>
      </c>
      <c r="C11" s="48" t="s">
        <v>27</v>
      </c>
      <c r="D11" s="48" t="s">
        <v>27</v>
      </c>
      <c r="E11" s="56" t="s">
        <v>27</v>
      </c>
      <c r="F11" s="49" t="s">
        <v>28</v>
      </c>
      <c r="G11" s="49" t="s">
        <v>27</v>
      </c>
      <c r="H11" s="49" t="s">
        <v>27</v>
      </c>
      <c r="I11" s="56" t="s">
        <v>27</v>
      </c>
      <c r="J11" s="51" t="s">
        <v>27</v>
      </c>
      <c r="K11" s="51" t="s">
        <v>27</v>
      </c>
      <c r="L11" s="51" t="s">
        <v>28</v>
      </c>
      <c r="M11" t="s">
        <v>29</v>
      </c>
    </row>
    <row r="12" spans="1:13" x14ac:dyDescent="0.3">
      <c r="A12" t="s">
        <v>67</v>
      </c>
      <c r="B12" s="48" t="s">
        <v>27</v>
      </c>
      <c r="C12" s="56" t="s">
        <v>27</v>
      </c>
      <c r="D12" s="48" t="s">
        <v>27</v>
      </c>
      <c r="E12" s="56" t="s">
        <v>31</v>
      </c>
      <c r="F12" s="55" t="s">
        <v>31</v>
      </c>
      <c r="G12" s="56" t="s">
        <v>27</v>
      </c>
      <c r="H12" s="55" t="s">
        <v>27</v>
      </c>
      <c r="I12" s="50" t="s">
        <v>28</v>
      </c>
      <c r="J12" s="51" t="s">
        <v>27</v>
      </c>
      <c r="K12" s="51" t="s">
        <v>27</v>
      </c>
      <c r="L12" s="51" t="s">
        <v>27</v>
      </c>
      <c r="M12" t="s">
        <v>41</v>
      </c>
    </row>
    <row r="13" spans="1:13" x14ac:dyDescent="0.3">
      <c r="A13" t="s">
        <v>64</v>
      </c>
      <c r="B13" s="48" t="s">
        <v>27</v>
      </c>
      <c r="C13" s="48" t="s">
        <v>28</v>
      </c>
      <c r="D13" s="56" t="s">
        <v>27</v>
      </c>
      <c r="E13" s="48" t="s">
        <v>28</v>
      </c>
      <c r="F13" s="54" t="s">
        <v>27</v>
      </c>
      <c r="G13" s="55" t="s">
        <v>28</v>
      </c>
      <c r="H13" s="55" t="s">
        <v>27</v>
      </c>
      <c r="I13" s="57" t="s">
        <v>31</v>
      </c>
      <c r="J13" s="57" t="s">
        <v>28</v>
      </c>
      <c r="K13" s="58" t="s">
        <v>31</v>
      </c>
      <c r="L13" s="58" t="s">
        <v>31</v>
      </c>
      <c r="M13" t="s">
        <v>29</v>
      </c>
    </row>
    <row r="14" spans="1:13" x14ac:dyDescent="0.3">
      <c r="A14" t="s">
        <v>63</v>
      </c>
      <c r="B14" s="56" t="s">
        <v>27</v>
      </c>
      <c r="C14" s="48" t="s">
        <v>27</v>
      </c>
      <c r="D14" s="56" t="s">
        <v>31</v>
      </c>
      <c r="E14" s="57" t="s">
        <v>28</v>
      </c>
      <c r="F14" s="55" t="s">
        <v>27</v>
      </c>
      <c r="G14" s="56" t="s">
        <v>31</v>
      </c>
      <c r="H14" s="55" t="s">
        <v>27</v>
      </c>
      <c r="I14" s="56" t="s">
        <v>31</v>
      </c>
      <c r="J14" s="56" t="s">
        <v>44</v>
      </c>
      <c r="K14" s="56" t="s">
        <v>44</v>
      </c>
      <c r="L14" s="51" t="s">
        <v>28</v>
      </c>
      <c r="M14" t="s">
        <v>29</v>
      </c>
    </row>
    <row r="15" spans="1:13" x14ac:dyDescent="0.3">
      <c r="A15" t="s">
        <v>62</v>
      </c>
      <c r="B15" s="48" t="s">
        <v>27</v>
      </c>
      <c r="C15" s="56" t="s">
        <v>31</v>
      </c>
      <c r="D15" s="48" t="s">
        <v>28</v>
      </c>
      <c r="E15" s="48" t="s">
        <v>31</v>
      </c>
      <c r="F15" s="56" t="s">
        <v>27</v>
      </c>
      <c r="G15" s="49" t="s">
        <v>28</v>
      </c>
      <c r="H15" s="49" t="s">
        <v>27</v>
      </c>
      <c r="I15" s="50" t="s">
        <v>28</v>
      </c>
      <c r="J15" s="51" t="s">
        <v>28</v>
      </c>
      <c r="K15" s="51" t="s">
        <v>28</v>
      </c>
      <c r="L15" s="51" t="s">
        <v>28</v>
      </c>
      <c r="M15" t="s">
        <v>35</v>
      </c>
    </row>
    <row r="16" spans="1:13" x14ac:dyDescent="0.3">
      <c r="A16" t="s">
        <v>60</v>
      </c>
      <c r="B16" s="56" t="s">
        <v>44</v>
      </c>
      <c r="C16" s="57" t="s">
        <v>28</v>
      </c>
      <c r="D16" s="48" t="s">
        <v>28</v>
      </c>
      <c r="E16" s="48" t="s">
        <v>28</v>
      </c>
      <c r="F16" s="56" t="s">
        <v>27</v>
      </c>
      <c r="G16" s="55" t="s">
        <v>28</v>
      </c>
      <c r="H16" s="55" t="s">
        <v>27</v>
      </c>
      <c r="I16" s="50" t="s">
        <v>31</v>
      </c>
      <c r="J16" s="51" t="s">
        <v>31</v>
      </c>
      <c r="K16" s="51" t="s">
        <v>28</v>
      </c>
      <c r="L16" s="51" t="s">
        <v>28</v>
      </c>
      <c r="M16" t="s">
        <v>29</v>
      </c>
    </row>
    <row r="17" spans="1:3" x14ac:dyDescent="0.3">
      <c r="A17" s="59" t="s">
        <v>48</v>
      </c>
      <c r="B17" s="59"/>
      <c r="C17" s="59"/>
    </row>
    <row r="18" spans="1:3" x14ac:dyDescent="0.3">
      <c r="A18" s="59" t="s">
        <v>92</v>
      </c>
      <c r="B18" s="59"/>
      <c r="C18" s="59"/>
    </row>
    <row r="19" spans="1:3" x14ac:dyDescent="0.3">
      <c r="A19" s="60" t="s">
        <v>93</v>
      </c>
      <c r="B19" s="59"/>
      <c r="C19" s="59"/>
    </row>
    <row r="20" spans="1:3" x14ac:dyDescent="0.3">
      <c r="A20" s="61" t="s">
        <v>94</v>
      </c>
      <c r="B20" s="59"/>
      <c r="C20" s="5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77E7B9D9BD934198281E3124B913C6" ma:contentTypeVersion="7" ma:contentTypeDescription="Create a new document." ma:contentTypeScope="" ma:versionID="c1582feb5dfa6ec1049247bb1dd5b7f8">
  <xsd:schema xmlns:xsd="http://www.w3.org/2001/XMLSchema" xmlns:xs="http://www.w3.org/2001/XMLSchema" xmlns:p="http://schemas.microsoft.com/office/2006/metadata/properties" xmlns:ns3="e6c392bc-8433-4423-be27-d200e5c01457" xmlns:ns4="e8edc2a3-e2fe-40cd-879c-7d535014e658" targetNamespace="http://schemas.microsoft.com/office/2006/metadata/properties" ma:root="true" ma:fieldsID="44a2f859b9a663c9efa07acc5d8a5399" ns3:_="" ns4:_="">
    <xsd:import namespace="e6c392bc-8433-4423-be27-d200e5c01457"/>
    <xsd:import namespace="e8edc2a3-e2fe-40cd-879c-7d535014e6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392bc-8433-4423-be27-d200e5c014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edc2a3-e2fe-40cd-879c-7d535014e65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D26747-8838-4C5E-B817-7B1930841D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c392bc-8433-4423-be27-d200e5c01457"/>
    <ds:schemaRef ds:uri="e8edc2a3-e2fe-40cd-879c-7d535014e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DA8EA7-1B37-48A7-99CF-9BBFC140E0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4019E4-9C21-4222-B1E8-5896357256C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table</vt:lpstr>
      <vt:lpstr>Results graph</vt:lpstr>
      <vt:lpstr># of funders</vt:lpstr>
      <vt:lpstr>Public v philanthropic</vt:lpstr>
      <vt:lpstr>Full supp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Gamertsfelder,E (pgt)</dc:creator>
  <cp:keywords/>
  <dc:description/>
  <cp:lastModifiedBy>Elise Gamertsfelder</cp:lastModifiedBy>
  <cp:revision/>
  <dcterms:created xsi:type="dcterms:W3CDTF">2022-08-16T15:19:30Z</dcterms:created>
  <dcterms:modified xsi:type="dcterms:W3CDTF">2023-10-13T23:54:58Z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{21F0FAB7-9BB6-4057-BBA1-2B0B3AC630D3}</vt:lpwstr>
  </property>
  <property fmtid="{D5CDD505-2E9C-101B-9397-08002B2CF9AE}" pid="3" name="ContentTypeId">
    <vt:lpwstr>0x0101003177E7B9D9BD934198281E3124B913C6</vt:lpwstr>
  </property>
</Properties>
</file>