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an9\OneDrive\Desktop\"/>
    </mc:Choice>
  </mc:AlternateContent>
  <xr:revisionPtr revIDLastSave="0" documentId="13_ncr:1_{B5AAD6EC-8375-4942-8F93-B1EF9DF8D4B7}" xr6:coauthVersionLast="47" xr6:coauthVersionMax="47" xr10:uidLastSave="{00000000-0000-0000-0000-000000000000}"/>
  <bookViews>
    <workbookView xWindow="720" yWindow="1660" windowWidth="28800" windowHeight="15370" firstSheet="1" activeTab="3" xr2:uid="{00000000-000D-0000-FFFF-FFFF00000000}"/>
  </bookViews>
  <sheets>
    <sheet name="Results table" sheetId="1" r:id="rId1"/>
    <sheet name="Results graph" sheetId="8" r:id="rId2"/>
    <sheet name="# of funders" sheetId="5" r:id="rId3"/>
    <sheet name="Public v philanthropic" sheetId="3" r:id="rId4"/>
    <sheet name="Full supp" sheetId="9" r:id="rId5"/>
  </sheets>
  <externalReferences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8" l="1"/>
  <c r="O20" i="1"/>
  <c r="B15" i="5"/>
  <c r="B16" i="8"/>
  <c r="C16" i="8"/>
  <c r="D16" i="8"/>
  <c r="E16" i="8"/>
  <c r="L16" i="8"/>
  <c r="K16" i="8"/>
  <c r="J16" i="8"/>
  <c r="I16" i="8"/>
  <c r="H16" i="8"/>
  <c r="G16" i="8"/>
  <c r="F16" i="8"/>
  <c r="G10" i="3"/>
  <c r="G2" i="3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8" i="8" s="1"/>
  <c r="L25" i="8" l="1"/>
</calcChain>
</file>

<file path=xl/sharedStrings.xml><?xml version="1.0" encoding="utf-8"?>
<sst xmlns="http://schemas.openxmlformats.org/spreadsheetml/2006/main" count="496" uniqueCount="97">
  <si>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</si>
  <si>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</si>
  <si>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</si>
  <si>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</si>
  <si>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</si>
  <si>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</si>
  <si>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</si>
  <si>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</si>
  <si>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</si>
  <si>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</si>
  <si>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</si>
  <si>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</si>
  <si>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</si>
  <si>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Funder (responders)</t>
  </si>
  <si>
    <t>Pre-register</t>
  </si>
  <si>
    <t>Updates</t>
  </si>
  <si>
    <t>R-Results</t>
  </si>
  <si>
    <t>Protocol</t>
  </si>
  <si>
    <t>Journal pub</t>
  </si>
  <si>
    <t>Trial ID</t>
  </si>
  <si>
    <t>OA pub</t>
  </si>
  <si>
    <t>Sanctions</t>
  </si>
  <si>
    <t>Monitor reg.</t>
  </si>
  <si>
    <t>Monitor res.</t>
  </si>
  <si>
    <t>Pub report</t>
  </si>
  <si>
    <t>CONSORT</t>
  </si>
  <si>
    <t>NIH</t>
  </si>
  <si>
    <t>YES</t>
  </si>
  <si>
    <t>NO</t>
  </si>
  <si>
    <t>no</t>
  </si>
  <si>
    <t>FDA</t>
  </si>
  <si>
    <t>S</t>
  </si>
  <si>
    <t>SGK</t>
  </si>
  <si>
    <t>CDMRP (DoD)</t>
  </si>
  <si>
    <t>BMGF*</t>
  </si>
  <si>
    <t>journal</t>
  </si>
  <si>
    <t>AHRQ</t>
  </si>
  <si>
    <t>LLS</t>
  </si>
  <si>
    <t>CDC</t>
  </si>
  <si>
    <t>VA (ORD)</t>
  </si>
  <si>
    <t>PCORI</t>
  </si>
  <si>
    <t>yes</t>
  </si>
  <si>
    <t>MJFF</t>
  </si>
  <si>
    <t>JDRF</t>
  </si>
  <si>
    <t>P</t>
  </si>
  <si>
    <t>AHA</t>
  </si>
  <si>
    <t>AA</t>
  </si>
  <si>
    <t>* denotes signatory of WHO Joint statement</t>
  </si>
  <si>
    <t>S = funder supports/encourages practice without mandating it (non-binding)</t>
  </si>
  <si>
    <t>P = funder policy item applies to a specific sub-set of trials (not all trials)</t>
  </si>
  <si>
    <t>Funder</t>
  </si>
  <si>
    <t>Update</t>
  </si>
  <si>
    <t>Monitor reg</t>
  </si>
  <si>
    <t>Monitor rep</t>
  </si>
  <si>
    <t>M-reports</t>
  </si>
  <si>
    <t>SUM</t>
  </si>
  <si>
    <t>Agency for Healthcare Quality Research</t>
  </si>
  <si>
    <t>Centers for Disease Control and Prevention</t>
  </si>
  <si>
    <t>Leukemia and Lymphoma Society</t>
  </si>
  <si>
    <t>Bill and Melinda Gates Foundation</t>
  </si>
  <si>
    <t xml:space="preserve">Alzheimer's Assosciation </t>
  </si>
  <si>
    <t>Congressionally Directed Medical Research Programs</t>
  </si>
  <si>
    <t>American Heart Association</t>
  </si>
  <si>
    <t>JDRF International</t>
  </si>
  <si>
    <t>Michael J. Fox Foundation for Parkinsons Research</t>
  </si>
  <si>
    <t>Susan G. Komen</t>
  </si>
  <si>
    <t>Food and Drug Administration</t>
  </si>
  <si>
    <t>Patient Centered Outcomes Research Institute</t>
  </si>
  <si>
    <t>Department of Veteran's Affairs</t>
  </si>
  <si>
    <t>National Institutes of Health</t>
  </si>
  <si>
    <t>Responders</t>
  </si>
  <si>
    <t>Total =</t>
  </si>
  <si>
    <t>Non-responders</t>
  </si>
  <si>
    <t xml:space="preserve"> </t>
  </si>
  <si>
    <t>14 funders x 11 items = 165</t>
  </si>
  <si>
    <t>public - 7 funders, 37 elements</t>
  </si>
  <si>
    <t>philanth - 7 funders, 20 elements</t>
  </si>
  <si>
    <t>Pub reports</t>
  </si>
  <si>
    <t>Registration</t>
  </si>
  <si>
    <t>Public</t>
  </si>
  <si>
    <t>Philanthropic</t>
  </si>
  <si>
    <t>Registries</t>
  </si>
  <si>
    <t>Journals</t>
  </si>
  <si>
    <t>Monitoring</t>
  </si>
  <si>
    <t>out of 77</t>
  </si>
  <si>
    <t>37/77 = 48%</t>
  </si>
  <si>
    <t>BMGF</t>
  </si>
  <si>
    <t>public = 7</t>
  </si>
  <si>
    <t>Funder (non-responders)</t>
  </si>
  <si>
    <t>CONSORT?</t>
  </si>
  <si>
    <t>Congressionally Directed Medical Research Programs (DoD)</t>
  </si>
  <si>
    <t>Agency for Healthcare Research Quality</t>
  </si>
  <si>
    <t>P = funder policy item only applies to a specific sub-set of trials (but not to all trials)</t>
  </si>
  <si>
    <r>
      <rPr>
        <b/>
        <sz val="11"/>
        <color rgb="FF2F75B5"/>
        <rFont val="Calibri"/>
      </rPr>
      <t xml:space="preserve">BLUE </t>
    </r>
    <r>
      <rPr>
        <sz val="11"/>
        <color rgb="FF000000"/>
        <rFont val="Calibri"/>
      </rPr>
      <t>Highlighting= change made in response to funder feedback</t>
    </r>
  </si>
  <si>
    <r>
      <rPr>
        <b/>
        <sz val="11"/>
        <color rgb="FF000000"/>
        <rFont val="Calibri"/>
      </rPr>
      <t xml:space="preserve">BLACK </t>
    </r>
    <r>
      <rPr>
        <sz val="11"/>
        <color rgb="FF000000"/>
        <rFont val="Calibri"/>
      </rPr>
      <t>Highlighting= funder requested change but original score maintained</t>
    </r>
  </si>
  <si>
    <t>philanthropic = 7</t>
  </si>
  <si>
    <t>20/77 =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</si>
</sst>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</font>
    <font>
      <b/>
      <sz val="11"/>
      <color rgb="FF2F75B5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0" xfId="0" applyFont="1" applyFill="1"/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5" fillId="9" borderId="0" xfId="0" applyFont="1" applyFill="1"/>
    <xf numFmtId="0" fontId="5" fillId="4" borderId="0" xfId="0" applyFont="1" applyFill="1"/>
    <xf numFmtId="0" fontId="6" fillId="4" borderId="0" xfId="0" applyFont="1" applyFill="1"/>
    <xf numFmtId="0" fontId="3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17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0" xfId="0" applyFont="1" applyFill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7" fillId="20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0" fillId="21" borderId="0" xfId="0" applyFill="1"/>
    <xf numFmtId="0" fontId="8" fillId="21" borderId="0" xfId="0" applyFont="1" applyFill="1"/>
    <xf numFmtId="0" fontId="10" fillId="21" borderId="0" xfId="0" applyFont="1" applyFill="1"/>
  </cellXfs>
  <cellStyles count="1">
    <cellStyle name="Normal" xfId="0" builtinId="0"/>
  </cellStyles>
  <dxfs count="1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5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E0D-BC83-DC8E539DA5DB}"/>
            </c:ext>
          </c:extLst>
        </c:ser>
        <c:ser>
          <c:idx val="1"/>
          <c:order val="1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E0D-BC83-DC8E539DA5DB}"/>
            </c:ext>
          </c:extLst>
        </c:ser>
        <c:ser>
          <c:idx val="2"/>
          <c:order val="2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E0D-BC83-DC8E539DA5DB}"/>
            </c:ext>
          </c:extLst>
        </c:ser>
        <c:ser>
          <c:idx val="3"/>
          <c:order val="3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9-4E0D-BC83-DC8E539DA5DB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9-4E0D-BC83-DC8E539DA5DB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9-4E0D-BC83-DC8E539DA5DB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9-4E0D-BC83-DC8E539DA5DB}"/>
            </c:ext>
          </c:extLst>
        </c:ser>
        <c:ser>
          <c:idx val="7"/>
          <c:order val="7"/>
          <c:spPr>
            <a:solidFill>
              <a:srgbClr val="F8CBAD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9-4E0D-BC83-DC8E539DA5DB}"/>
            </c:ext>
          </c:extLst>
        </c:ser>
        <c:ser>
          <c:idx val="9"/>
          <c:order val="8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59-4E0D-BC83-DC8E539DA5DB}"/>
            </c:ext>
          </c:extLst>
        </c:ser>
        <c:ser>
          <c:idx val="10"/>
          <c:order val="9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9-4E0D-BC83-DC8E539DA5DB}"/>
            </c:ext>
          </c:extLst>
        </c:ser>
        <c:ser>
          <c:idx val="8"/>
          <c:order val="10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f>[1]Sheet1!$A$2:$A$16</c:f>
              <c:strCache>
                <c:ptCount val="15"/>
                <c:pt idx="0">
                  <c:v>American Cancer Society</c:v>
                </c:pt>
                <c:pt idx="1">
                  <c:v>Agency for Healthcare Quality Research</c:v>
                </c:pt>
                <c:pt idx="2">
                  <c:v>Centers for Disease Control and Prevention</c:v>
                </c:pt>
                <c:pt idx="3">
                  <c:v>Leukemia and Lymphoma Society</c:v>
                </c:pt>
                <c:pt idx="4">
                  <c:v>Bill and Melinda Gates Foundation</c:v>
                </c:pt>
                <c:pt idx="5">
                  <c:v>Alzheimer's Assosciation </c:v>
                </c:pt>
                <c:pt idx="6">
                  <c:v>Congressionally Directed Medical Research Programs (DoD)</c:v>
                </c:pt>
                <c:pt idx="7">
                  <c:v>American Heart Association</c:v>
                </c:pt>
                <c:pt idx="8">
                  <c:v>JDRF International</c:v>
                </c:pt>
                <c:pt idx="9">
                  <c:v>Michael J. Fox Foundation for Parkinsons Research</c:v>
                </c:pt>
                <c:pt idx="10">
                  <c:v>Susan G. Komen</c:v>
                </c:pt>
                <c:pt idx="11">
                  <c:v>Food and Drug Administration</c:v>
                </c:pt>
                <c:pt idx="12">
                  <c:v>Patient Centered Outcomes Research Institute</c:v>
                </c:pt>
                <c:pt idx="13">
                  <c:v>Department of Veteran's Affairs</c:v>
                </c:pt>
                <c:pt idx="14">
                  <c:v>National Institutes of Health</c:v>
                </c:pt>
              </c:strCache>
            </c:strRef>
          </c:cat>
          <c:val>
            <c:numRef>
              <c:f>[1]Sheet1!$J$2:$J$16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9-4E0D-BC83-DC8E539D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141829919"/>
        <c:axId val="1141828255"/>
      </c:barChart>
      <c:catAx>
        <c:axId val="114182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8255"/>
        <c:crosses val="autoZero"/>
        <c:auto val="1"/>
        <c:lblAlgn val="ctr"/>
        <c:lblOffset val="100"/>
        <c:noMultiLvlLbl val="0"/>
      </c:catAx>
      <c:valAx>
        <c:axId val="114182825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Policy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9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Adopted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funders'!$B$2:$B$12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E-4D9C-BE9D-1A1EF1E4CDEE}"/>
            </c:ext>
          </c:extLst>
        </c:ser>
        <c:ser>
          <c:idx val="1"/>
          <c:order val="1"/>
          <c:tx>
            <c:v>Not adopted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funders'!$C$2:$C$12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E-4D9C-BE9D-1A1EF1E4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61760"/>
        <c:axId val="746166680"/>
      </c:barChart>
      <c:catAx>
        <c:axId val="7461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6680"/>
        <c:crosses val="autoZero"/>
        <c:auto val="1"/>
        <c:lblAlgn val="ctr"/>
        <c:lblOffset val="100"/>
        <c:noMultiLvlLbl val="0"/>
      </c:catAx>
      <c:valAx>
        <c:axId val="746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funders</a:t>
                </a:r>
              </a:p>
            </c:rich>
          </c:tx>
          <c:layout>
            <c:manualLayout>
              <c:xMode val="edge"/>
              <c:yMode val="edge"/>
              <c:x val="0.40676357606275931"/>
              <c:y val="0.81168282054915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'Public v philanthropic'!$P$1</c:f>
              <c:strCache>
                <c:ptCount val="1"/>
                <c:pt idx="0">
                  <c:v>Registries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philanthropic'!$P$2:$P$3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AAD-A4ED-15294F59FD15}"/>
            </c:ext>
          </c:extLst>
        </c:ser>
        <c:ser>
          <c:idx val="1"/>
          <c:order val="1"/>
          <c:tx>
            <c:strRef>
              <c:f>'Public v philanthropic'!$Q$1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philanthropic'!$Q$2:$Q$3</c:f>
              <c:numCache>
                <c:formatCode>General</c:formatCode>
                <c:ptCount val="2"/>
                <c:pt idx="0">
                  <c:v>1.4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7-4AAD-A4ED-15294F59FD15}"/>
            </c:ext>
          </c:extLst>
        </c:ser>
        <c:ser>
          <c:idx val="2"/>
          <c:order val="2"/>
          <c:tx>
            <c:strRef>
              <c:f>'Public v philanthropic'!$R$1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philanthropic'!$R$2:$R$3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7-4AAD-A4ED-15294F59FD15}"/>
            </c:ext>
          </c:extLst>
        </c:ser>
        <c:ser>
          <c:idx val="3"/>
          <c:order val="3"/>
          <c:tx>
            <c:strRef>
              <c:f>'Public v philanthropic'!$S$1</c:f>
              <c:strCache>
                <c:ptCount val="1"/>
                <c:pt idx="0">
                  <c:v>Sanctions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philanthropic'!$S$2:$S$3</c:f>
              <c:numCache>
                <c:formatCode>General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7-4AAD-A4ED-15294F59FD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401136"/>
        <c:axId val="939401792"/>
      </c:barChart>
      <c:catAx>
        <c:axId val="9394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792"/>
        <c:crosses val="autoZero"/>
        <c:auto val="1"/>
        <c:lblAlgn val="ctr"/>
        <c:lblOffset val="100"/>
        <c:noMultiLvlLbl val="0"/>
      </c:catAx>
      <c:valAx>
        <c:axId val="9394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policy items adopted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34911686027367E-2"/>
          <c:y val="0.87536931680582408"/>
          <c:w val="0.24021754988023428"/>
          <c:h val="8.745283576226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9</xdr:row>
      <xdr:rowOff>138111</xdr:rowOff>
    </xdr:from>
    <xdr:to>
      <xdr:col>30</xdr:col>
      <xdr:colOff>266700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59104-B1A6-4216-8E28-EEF05448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28575</xdr:rowOff>
    </xdr:from>
    <xdr:to>
      <xdr:col>11</xdr:col>
      <xdr:colOff>471487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3D85-1371-4810-A669-E52E3714C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280986</xdr:colOff>
      <xdr:row>12</xdr:row>
      <xdr:rowOff>38100</xdr:rowOff>
    </xdr:from>
    <xdr:to>
      <xdr:col>21</xdr:col>
      <xdr:colOff>247649</xdr:colOff>
      <xdr:row>32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8C0B9-2CCD-4D57-BF34-945EBB7A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sults%20by%20funder_US(graph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American Cancer Society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 t="str">
            <v>Agency for Healthcare Quality Research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Centers for Disease Control and Prevention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Leukemia and Lymphoma Society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Bill and Melinda Gates Foundation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 xml:space="preserve">Alzheimer's Assosciation 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 t="str">
            <v>Congressionally Directed Medical Research Programs (DoD)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American Heart Association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JDRF International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Michael J. Fox Foundation for Parkinsons Research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Susan G. Komen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Food and Drug Administration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Patient Centered Outcomes Research Institute</v>
          </cell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</row>
        <row r="15">
          <cell r="A15" t="str">
            <v>Department of Veteran's Affairs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0</v>
          </cell>
        </row>
        <row r="16">
          <cell r="A16" t="str">
            <v>National Institutes of Health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A8105-5703-47D8-9620-60D7C9EF5AB1}" name="Table13" displayName="Table13" ref="A1:M20" totalsRowShown="0" headerRowDxfId="14" dataDxfId="13">
  <autoFilter ref="A1:M20" xr:uid="{CB5A8105-5703-47D8-9620-60D7C9EF5AB1}"/>
  <tableColumns count="13">
    <tableColumn id="1" xr3:uid="{B83B91B4-F32D-46CC-BE39-4A45C89347DF}" name="Column1" dataDxfId="12"/>
    <tableColumn id="2" xr3:uid="{4A0C19AA-6D76-4775-AEAA-A3073E375F1D}" name="Column2" dataDxfId="11"/>
    <tableColumn id="3" xr3:uid="{CC591363-D5B3-4B95-9444-AA65A4B5F25C}" name="Column3" dataDxfId="10"/>
    <tableColumn id="4" xr3:uid="{7190430D-11FF-422D-9F08-829AA9EC1F60}" name="Column4" dataDxfId="9"/>
    <tableColumn id="5" xr3:uid="{97B75F5C-F01F-4F45-9C58-A8D5CB54A203}" name="Column5" dataDxfId="8"/>
    <tableColumn id="6" xr3:uid="{E5049E2A-5AC6-4892-A05E-4450CCB10B51}" name="Column6" dataDxfId="7"/>
    <tableColumn id="7" xr3:uid="{191A3E83-EEBE-4359-B81F-B2E8665303E4}" name="Column7" dataDxfId="6"/>
    <tableColumn id="8" xr3:uid="{B175F467-AFE1-429A-BB25-FBFC0E97CA5E}" name="Column8" dataDxfId="5"/>
    <tableColumn id="9" xr3:uid="{0BCD26BB-05A0-4997-9B13-D54915D2C55F}" name="Column9" dataDxfId="4"/>
    <tableColumn id="10" xr3:uid="{A8A26E21-490C-43A7-A4D0-7968D834BE6F}" name="Column10" dataDxfId="3"/>
    <tableColumn id="11" xr3:uid="{67D5BBA6-C64F-49B8-BD0B-A133AFF5D8BC}" name="Column11" dataDxfId="2"/>
    <tableColumn id="12" xr3:uid="{AC4FFBB7-797C-4877-A08C-13C6E19EE174}" name="Column12" dataDxfId="1"/>
    <tableColumn id="13" xr3:uid="{A30E552D-9B00-434B-B10B-61A7A58F7A9D}" name="Column13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4C6E7"/>
      </a:accent1>
      <a:accent2>
        <a:srgbClr val="D0CECE"/>
      </a:accent2>
      <a:accent3>
        <a:srgbClr val="F3B385"/>
      </a:accent3>
      <a:accent4>
        <a:srgbClr val="FEE599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workbookViewId="0">
      <selection activeCell="G12" sqref="G12"/>
    </sheetView>
  </sheetViews>
  <sheetFormatPr defaultRowHeight="14.5" x14ac:dyDescent="0.35"/>
  <cols>
    <col min="1" max="1" width="13.1796875" style="3" customWidth="1"/>
    <col min="2" max="2" width="11.453125" style="1" customWidth="1"/>
    <col min="3" max="3" width="7.81640625" style="3" customWidth="1"/>
    <col min="4" max="4" width="9.1796875" style="3" customWidth="1"/>
    <col min="5" max="5" width="8.26953125" style="3" customWidth="1"/>
    <col min="6" max="6" width="10.81640625" style="3" customWidth="1"/>
    <col min="7" max="7" width="7.81640625" style="3" customWidth="1"/>
    <col min="8" max="8" width="7.54296875" style="3" customWidth="1"/>
    <col min="9" max="9" width="9.54296875" style="3" customWidth="1"/>
    <col min="10" max="10" width="11.26953125" style="3" customWidth="1"/>
    <col min="11" max="11" width="11.54296875" style="3" customWidth="1"/>
    <col min="12" max="12" width="10.7265625" style="3" customWidth="1"/>
    <col min="13" max="13" width="9.453125" style="3" customWidth="1"/>
  </cols>
  <sheetData>
    <row r="1" spans="1:15" x14ac:dyDescent="0.35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45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5" ht="29" x14ac:dyDescent="0.35">
      <c r="A2" s="4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3" t="s">
        <v>25</v>
      </c>
    </row>
    <row r="3" spans="1:15" x14ac:dyDescent="0.35">
      <c r="A3" s="3" t="s">
        <v>26</v>
      </c>
      <c r="B3" s="8" t="s">
        <v>27</v>
      </c>
      <c r="C3" s="8" t="s">
        <v>27</v>
      </c>
      <c r="D3" s="8" t="s">
        <v>27</v>
      </c>
      <c r="E3" s="8" t="s">
        <v>27</v>
      </c>
      <c r="F3" s="11" t="s">
        <v>27</v>
      </c>
      <c r="G3" s="6" t="s">
        <v>28</v>
      </c>
      <c r="H3" s="11" t="s">
        <v>27</v>
      </c>
      <c r="I3" s="45" t="s">
        <v>27</v>
      </c>
      <c r="J3" s="13" t="s">
        <v>27</v>
      </c>
      <c r="K3" s="13" t="s">
        <v>27</v>
      </c>
      <c r="L3" s="13" t="s">
        <v>27</v>
      </c>
      <c r="M3" s="3" t="s">
        <v>29</v>
      </c>
      <c r="O3">
        <v>10</v>
      </c>
    </row>
    <row r="4" spans="1:15" x14ac:dyDescent="0.35">
      <c r="A4" s="3" t="s">
        <v>30</v>
      </c>
      <c r="B4" s="8" t="s">
        <v>27</v>
      </c>
      <c r="C4" s="8" t="s">
        <v>27</v>
      </c>
      <c r="D4" s="8" t="s">
        <v>27</v>
      </c>
      <c r="E4" s="8" t="s">
        <v>27</v>
      </c>
      <c r="F4" s="6" t="s">
        <v>31</v>
      </c>
      <c r="G4" s="6" t="s">
        <v>31</v>
      </c>
      <c r="H4" s="11" t="s">
        <v>27</v>
      </c>
      <c r="I4" s="45" t="s">
        <v>27</v>
      </c>
      <c r="J4" s="6" t="s">
        <v>31</v>
      </c>
      <c r="K4" s="6" t="s">
        <v>31</v>
      </c>
      <c r="L4" s="6" t="s">
        <v>28</v>
      </c>
      <c r="M4" s="3" t="s">
        <v>29</v>
      </c>
      <c r="O4">
        <v>6</v>
      </c>
    </row>
    <row r="5" spans="1:15" x14ac:dyDescent="0.35">
      <c r="A5" s="3" t="s">
        <v>32</v>
      </c>
      <c r="B5" s="10" t="s">
        <v>27</v>
      </c>
      <c r="C5" s="10" t="s">
        <v>27</v>
      </c>
      <c r="D5" s="10" t="s">
        <v>27</v>
      </c>
      <c r="E5" s="7" t="s">
        <v>28</v>
      </c>
      <c r="F5" s="7" t="s">
        <v>28</v>
      </c>
      <c r="G5" s="7" t="s">
        <v>28</v>
      </c>
      <c r="H5" s="12" t="s">
        <v>27</v>
      </c>
      <c r="I5" s="45" t="s">
        <v>27</v>
      </c>
      <c r="J5" s="6" t="s">
        <v>28</v>
      </c>
      <c r="K5" s="6" t="s">
        <v>28</v>
      </c>
      <c r="L5" s="6" t="s">
        <v>28</v>
      </c>
      <c r="M5" s="3" t="s">
        <v>29</v>
      </c>
      <c r="O5">
        <v>5</v>
      </c>
    </row>
    <row r="6" spans="1:15" x14ac:dyDescent="0.35">
      <c r="A6" s="3" t="s">
        <v>33</v>
      </c>
      <c r="B6" s="8" t="s">
        <v>27</v>
      </c>
      <c r="C6" s="6" t="s">
        <v>28</v>
      </c>
      <c r="D6" s="6" t="s">
        <v>28</v>
      </c>
      <c r="E6" s="6" t="s">
        <v>28</v>
      </c>
      <c r="F6" s="6" t="s">
        <v>28</v>
      </c>
      <c r="G6" s="6" t="s">
        <v>28</v>
      </c>
      <c r="H6" s="11" t="s">
        <v>27</v>
      </c>
      <c r="I6" s="6" t="s">
        <v>28</v>
      </c>
      <c r="J6" s="6" t="s">
        <v>28</v>
      </c>
      <c r="K6" s="6" t="s">
        <v>28</v>
      </c>
      <c r="L6" s="6" t="s">
        <v>28</v>
      </c>
      <c r="M6" s="3" t="s">
        <v>29</v>
      </c>
      <c r="O6">
        <v>2</v>
      </c>
    </row>
    <row r="7" spans="1:15" x14ac:dyDescent="0.35">
      <c r="A7" s="3" t="s">
        <v>34</v>
      </c>
      <c r="B7" s="6" t="s">
        <v>31</v>
      </c>
      <c r="C7" s="6" t="s">
        <v>28</v>
      </c>
      <c r="D7" s="6" t="s">
        <v>28</v>
      </c>
      <c r="E7" s="6" t="s">
        <v>28</v>
      </c>
      <c r="F7" s="6" t="s">
        <v>31</v>
      </c>
      <c r="G7" s="6" t="s">
        <v>31</v>
      </c>
      <c r="H7" s="11" t="s">
        <v>27</v>
      </c>
      <c r="I7" s="6" t="s">
        <v>28</v>
      </c>
      <c r="J7" s="6" t="s">
        <v>28</v>
      </c>
      <c r="K7" s="6" t="s">
        <v>28</v>
      </c>
      <c r="L7" s="6" t="s">
        <v>28</v>
      </c>
      <c r="M7" s="3" t="s">
        <v>35</v>
      </c>
      <c r="O7">
        <v>1</v>
      </c>
    </row>
    <row r="8" spans="1:15" x14ac:dyDescent="0.35">
      <c r="A8" s="3" t="s">
        <v>36</v>
      </c>
      <c r="B8" s="6" t="s">
        <v>31</v>
      </c>
      <c r="C8" s="6" t="s">
        <v>28</v>
      </c>
      <c r="D8" s="6" t="s">
        <v>31</v>
      </c>
      <c r="E8" s="6" t="s">
        <v>28</v>
      </c>
      <c r="F8" s="6" t="s">
        <v>31</v>
      </c>
      <c r="G8" s="6" t="s">
        <v>28</v>
      </c>
      <c r="H8" s="11" t="s">
        <v>27</v>
      </c>
      <c r="I8" s="6" t="s">
        <v>28</v>
      </c>
      <c r="J8" s="6" t="s">
        <v>28</v>
      </c>
      <c r="K8" s="6" t="s">
        <v>28</v>
      </c>
      <c r="L8" s="6" t="s">
        <v>28</v>
      </c>
      <c r="M8" s="3" t="s">
        <v>29</v>
      </c>
      <c r="O8">
        <v>1</v>
      </c>
    </row>
    <row r="9" spans="1:15" x14ac:dyDescent="0.35">
      <c r="A9" s="3" t="s">
        <v>37</v>
      </c>
      <c r="B9" s="6" t="s">
        <v>28</v>
      </c>
      <c r="C9" s="6" t="s">
        <v>28</v>
      </c>
      <c r="D9" s="6" t="s">
        <v>28</v>
      </c>
      <c r="E9" s="6" t="s">
        <v>28</v>
      </c>
      <c r="F9" s="6" t="s">
        <v>28</v>
      </c>
      <c r="G9" s="6" t="s">
        <v>28</v>
      </c>
      <c r="H9" s="11" t="s">
        <v>27</v>
      </c>
      <c r="I9" s="6" t="s">
        <v>28</v>
      </c>
      <c r="J9" s="6" t="s">
        <v>28</v>
      </c>
      <c r="K9" s="6" t="s">
        <v>28</v>
      </c>
      <c r="L9" s="6" t="s">
        <v>28</v>
      </c>
      <c r="M9" s="3" t="s">
        <v>29</v>
      </c>
      <c r="O9">
        <v>1</v>
      </c>
    </row>
    <row r="10" spans="1:15" x14ac:dyDescent="0.35">
      <c r="A10" s="3" t="s">
        <v>38</v>
      </c>
      <c r="B10" s="6" t="s">
        <v>28</v>
      </c>
      <c r="C10" s="6" t="s">
        <v>28</v>
      </c>
      <c r="D10" s="6" t="s">
        <v>28</v>
      </c>
      <c r="E10" s="6" t="s">
        <v>28</v>
      </c>
      <c r="F10" s="6" t="s">
        <v>28</v>
      </c>
      <c r="G10" s="6" t="s">
        <v>28</v>
      </c>
      <c r="H10" s="11" t="s">
        <v>27</v>
      </c>
      <c r="I10" s="6" t="s">
        <v>28</v>
      </c>
      <c r="J10" s="6" t="s">
        <v>28</v>
      </c>
      <c r="K10" s="6" t="s">
        <v>28</v>
      </c>
      <c r="L10" s="6" t="s">
        <v>28</v>
      </c>
      <c r="M10" s="3" t="s">
        <v>29</v>
      </c>
      <c r="O10">
        <v>1</v>
      </c>
    </row>
    <row r="11" spans="1:15" ht="29" x14ac:dyDescent="0.35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6"/>
      <c r="K11" s="6"/>
      <c r="L11" s="6"/>
    </row>
    <row r="12" spans="1:15" x14ac:dyDescent="0.35">
      <c r="A12" s="3" t="s">
        <v>39</v>
      </c>
      <c r="B12" s="10" t="s">
        <v>27</v>
      </c>
      <c r="C12" s="10" t="s">
        <v>27</v>
      </c>
      <c r="D12" s="10" t="s">
        <v>27</v>
      </c>
      <c r="E12" s="10" t="s">
        <v>27</v>
      </c>
      <c r="F12" s="7" t="s">
        <v>28</v>
      </c>
      <c r="G12" s="12" t="s">
        <v>27</v>
      </c>
      <c r="H12" s="12" t="s">
        <v>27</v>
      </c>
      <c r="I12" s="46" t="s">
        <v>27</v>
      </c>
      <c r="J12" s="13" t="s">
        <v>27</v>
      </c>
      <c r="K12" s="13" t="s">
        <v>27</v>
      </c>
      <c r="L12" s="6" t="s">
        <v>28</v>
      </c>
      <c r="M12" s="3" t="s">
        <v>29</v>
      </c>
      <c r="O12">
        <v>9</v>
      </c>
    </row>
    <row r="13" spans="1:15" x14ac:dyDescent="0.35">
      <c r="A13" s="3" t="s">
        <v>40</v>
      </c>
      <c r="B13" s="10" t="s">
        <v>27</v>
      </c>
      <c r="C13" s="10" t="s">
        <v>27</v>
      </c>
      <c r="D13" s="10" t="s">
        <v>27</v>
      </c>
      <c r="E13" s="7" t="s">
        <v>31</v>
      </c>
      <c r="F13" s="7" t="s">
        <v>31</v>
      </c>
      <c r="G13" s="12" t="s">
        <v>27</v>
      </c>
      <c r="H13" s="12" t="s">
        <v>27</v>
      </c>
      <c r="I13" s="7" t="s">
        <v>28</v>
      </c>
      <c r="J13" s="14" t="s">
        <v>27</v>
      </c>
      <c r="K13" s="14" t="s">
        <v>27</v>
      </c>
      <c r="L13" s="14" t="s">
        <v>27</v>
      </c>
      <c r="M13" s="3" t="s">
        <v>41</v>
      </c>
      <c r="O13">
        <v>8</v>
      </c>
    </row>
    <row r="14" spans="1:15" x14ac:dyDescent="0.35">
      <c r="A14" s="3" t="s">
        <v>42</v>
      </c>
      <c r="B14" s="10" t="s">
        <v>27</v>
      </c>
      <c r="C14" s="7" t="s">
        <v>28</v>
      </c>
      <c r="D14" s="10" t="s">
        <v>27</v>
      </c>
      <c r="E14" s="7" t="s">
        <v>28</v>
      </c>
      <c r="F14" s="12" t="s">
        <v>27</v>
      </c>
      <c r="G14" s="7" t="s">
        <v>28</v>
      </c>
      <c r="H14" s="12" t="s">
        <v>27</v>
      </c>
      <c r="I14" s="7" t="s">
        <v>31</v>
      </c>
      <c r="J14" s="7" t="s">
        <v>28</v>
      </c>
      <c r="K14" s="7" t="s">
        <v>31</v>
      </c>
      <c r="L14" s="7" t="s">
        <v>31</v>
      </c>
      <c r="M14" s="3" t="s">
        <v>29</v>
      </c>
      <c r="O14">
        <v>4</v>
      </c>
    </row>
    <row r="15" spans="1:15" x14ac:dyDescent="0.35">
      <c r="A15" s="3" t="s">
        <v>43</v>
      </c>
      <c r="B15" s="10" t="s">
        <v>27</v>
      </c>
      <c r="C15" s="10" t="s">
        <v>27</v>
      </c>
      <c r="D15" s="7" t="s">
        <v>31</v>
      </c>
      <c r="E15" s="7" t="s">
        <v>28</v>
      </c>
      <c r="F15" s="12" t="s">
        <v>27</v>
      </c>
      <c r="G15" s="7" t="s">
        <v>31</v>
      </c>
      <c r="H15" s="12" t="s">
        <v>27</v>
      </c>
      <c r="I15" s="7" t="s">
        <v>31</v>
      </c>
      <c r="J15" s="7" t="s">
        <v>44</v>
      </c>
      <c r="K15" s="7" t="s">
        <v>44</v>
      </c>
      <c r="L15" s="7" t="s">
        <v>28</v>
      </c>
      <c r="M15" s="3" t="s">
        <v>29</v>
      </c>
      <c r="O15">
        <v>4</v>
      </c>
    </row>
    <row r="16" spans="1:15" x14ac:dyDescent="0.35">
      <c r="A16" s="3" t="s">
        <v>45</v>
      </c>
      <c r="B16" s="10" t="s">
        <v>27</v>
      </c>
      <c r="C16" s="7" t="s">
        <v>31</v>
      </c>
      <c r="D16" s="7" t="s">
        <v>28</v>
      </c>
      <c r="E16" s="7" t="s">
        <v>31</v>
      </c>
      <c r="F16" s="12" t="s">
        <v>27</v>
      </c>
      <c r="G16" s="7" t="s">
        <v>28</v>
      </c>
      <c r="H16" s="12" t="s">
        <v>27</v>
      </c>
      <c r="I16" s="7" t="s">
        <v>28</v>
      </c>
      <c r="J16" s="6" t="s">
        <v>28</v>
      </c>
      <c r="K16" s="6" t="s">
        <v>28</v>
      </c>
      <c r="L16" s="6" t="s">
        <v>28</v>
      </c>
      <c r="M16" s="3" t="s">
        <v>35</v>
      </c>
      <c r="O16">
        <v>3</v>
      </c>
    </row>
    <row r="17" spans="1:15" x14ac:dyDescent="0.35">
      <c r="A17" s="3" t="s">
        <v>46</v>
      </c>
      <c r="B17" s="7" t="s">
        <v>44</v>
      </c>
      <c r="C17" s="7" t="s">
        <v>28</v>
      </c>
      <c r="D17" s="7" t="s">
        <v>28</v>
      </c>
      <c r="E17" s="7" t="s">
        <v>28</v>
      </c>
      <c r="F17" s="12" t="s">
        <v>27</v>
      </c>
      <c r="G17" s="7" t="s">
        <v>28</v>
      </c>
      <c r="H17" s="12" t="s">
        <v>27</v>
      </c>
      <c r="I17" s="7" t="s">
        <v>31</v>
      </c>
      <c r="J17" s="7" t="s">
        <v>31</v>
      </c>
      <c r="K17" s="7" t="s">
        <v>28</v>
      </c>
      <c r="L17" s="7" t="s">
        <v>28</v>
      </c>
      <c r="M17" s="3" t="s">
        <v>29</v>
      </c>
      <c r="O17">
        <v>2</v>
      </c>
    </row>
    <row r="18" spans="1:15" x14ac:dyDescent="0.35">
      <c r="A18" s="16" t="s">
        <v>47</v>
      </c>
      <c r="B18" s="15"/>
      <c r="C18" s="15"/>
      <c r="D18" s="16"/>
      <c r="E18" s="17"/>
      <c r="F18" s="17"/>
      <c r="G18" s="17"/>
      <c r="H18" s="17"/>
      <c r="I18" s="17"/>
      <c r="J18" s="18"/>
      <c r="K18" s="18"/>
      <c r="L18" s="9"/>
    </row>
    <row r="19" spans="1:15" x14ac:dyDescent="0.35">
      <c r="A19" s="16" t="s">
        <v>48</v>
      </c>
      <c r="B19" s="15"/>
      <c r="C19" s="15"/>
      <c r="D19" s="16"/>
      <c r="E19" s="16"/>
      <c r="F19" s="16"/>
      <c r="G19" s="17"/>
      <c r="H19" s="17"/>
      <c r="I19" s="17"/>
      <c r="J19" s="18"/>
      <c r="K19" s="18"/>
      <c r="L19" s="9"/>
    </row>
    <row r="20" spans="1:15" x14ac:dyDescent="0.35">
      <c r="A20" s="16" t="s">
        <v>49</v>
      </c>
      <c r="B20" s="15"/>
      <c r="C20" s="15"/>
      <c r="D20" s="16"/>
      <c r="E20" s="16"/>
      <c r="F20" s="16"/>
      <c r="G20" s="17"/>
      <c r="H20" s="17"/>
      <c r="I20" s="17"/>
      <c r="J20" s="17"/>
      <c r="K20" s="17"/>
      <c r="O20">
        <f>SUM(O2:O19)</f>
        <v>57</v>
      </c>
    </row>
    <row r="21" spans="1:15" x14ac:dyDescent="0.3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5" x14ac:dyDescent="0.3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5" x14ac:dyDescent="0.3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5" x14ac:dyDescent="0.3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5" x14ac:dyDescent="0.3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5" x14ac:dyDescent="0.3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5" x14ac:dyDescent="0.3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5" x14ac:dyDescent="0.3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5" x14ac:dyDescent="0.3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5" x14ac:dyDescent="0.3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5" x14ac:dyDescent="0.3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5" x14ac:dyDescent="0.35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spans="1:13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x14ac:dyDescent="0.35">
      <c r="B311"/>
    </row>
    <row r="312" spans="1:13" x14ac:dyDescent="0.35">
      <c r="B312"/>
    </row>
    <row r="313" spans="1:13" x14ac:dyDescent="0.35">
      <c r="B313"/>
    </row>
    <row r="314" spans="1:13" x14ac:dyDescent="0.35">
      <c r="B314"/>
    </row>
    <row r="315" spans="1:13" x14ac:dyDescent="0.35">
      <c r="B315"/>
    </row>
    <row r="316" spans="1:13" x14ac:dyDescent="0.35">
      <c r="B316"/>
    </row>
    <row r="317" spans="1:13" x14ac:dyDescent="0.35">
      <c r="B317"/>
    </row>
    <row r="318" spans="1:13" x14ac:dyDescent="0.35">
      <c r="B318"/>
    </row>
    <row r="319" spans="1:13" x14ac:dyDescent="0.35">
      <c r="B319"/>
    </row>
    <row r="320" spans="1:13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184E-4503-4924-8968-A3B1F308403F}">
  <dimension ref="A1:M371"/>
  <sheetViews>
    <sheetView topLeftCell="E1" zoomScaleNormal="100" workbookViewId="0">
      <selection activeCell="G27" sqref="G27"/>
    </sheetView>
  </sheetViews>
  <sheetFormatPr defaultRowHeight="14.5" x14ac:dyDescent="0.35"/>
  <cols>
    <col min="1" max="1" width="51.1796875" customWidth="1"/>
    <col min="2" max="2" width="11.453125" style="1" customWidth="1"/>
    <col min="3" max="3" width="10.1796875" style="1" customWidth="1"/>
    <col min="4" max="5" width="9.1796875" style="1"/>
    <col min="6" max="6" width="11" style="29" customWidth="1"/>
    <col min="7" max="8" width="9.1796875" style="29"/>
    <col min="9" max="9" width="9.1796875" style="34"/>
    <col min="10" max="10" width="11.81640625" style="35" customWidth="1"/>
    <col min="11" max="11" width="11.54296875" style="35" customWidth="1"/>
    <col min="12" max="12" width="9.1796875" style="35"/>
  </cols>
  <sheetData>
    <row r="1" spans="1:13" x14ac:dyDescent="0.35">
      <c r="A1" s="28" t="s">
        <v>50</v>
      </c>
      <c r="B1" s="2" t="s">
        <v>14</v>
      </c>
      <c r="C1" s="2" t="s">
        <v>51</v>
      </c>
      <c r="D1" s="2" t="s">
        <v>16</v>
      </c>
      <c r="E1" s="2" t="s">
        <v>17</v>
      </c>
      <c r="F1" s="29" t="s">
        <v>18</v>
      </c>
      <c r="G1" s="29" t="s">
        <v>19</v>
      </c>
      <c r="H1" s="29" t="s">
        <v>20</v>
      </c>
      <c r="I1" s="30" t="s">
        <v>21</v>
      </c>
      <c r="J1" s="31" t="s">
        <v>52</v>
      </c>
      <c r="K1" s="31" t="s">
        <v>53</v>
      </c>
      <c r="L1" s="31" t="s">
        <v>54</v>
      </c>
      <c r="M1" t="s">
        <v>55</v>
      </c>
    </row>
    <row r="2" spans="1:13" x14ac:dyDescent="0.35">
      <c r="A2" s="33" t="s">
        <v>56</v>
      </c>
      <c r="B2" s="2">
        <v>0</v>
      </c>
      <c r="C2" s="2">
        <v>0</v>
      </c>
      <c r="D2" s="2">
        <v>0</v>
      </c>
      <c r="E2" s="2">
        <v>0</v>
      </c>
      <c r="F2" s="29">
        <v>0</v>
      </c>
      <c r="G2" s="29">
        <v>0</v>
      </c>
      <c r="H2" s="29">
        <v>1</v>
      </c>
      <c r="I2" s="30">
        <v>0</v>
      </c>
      <c r="J2" s="31">
        <v>0</v>
      </c>
      <c r="K2" s="31">
        <v>0</v>
      </c>
      <c r="L2" s="31">
        <v>0</v>
      </c>
      <c r="M2">
        <f t="shared" ref="M2:M15" si="0">SUM(B2:L2)</f>
        <v>1</v>
      </c>
    </row>
    <row r="3" spans="1:13" x14ac:dyDescent="0.35">
      <c r="A3" s="33" t="s">
        <v>57</v>
      </c>
      <c r="B3" s="2">
        <v>0</v>
      </c>
      <c r="C3" s="2">
        <v>0</v>
      </c>
      <c r="D3" s="2">
        <v>0</v>
      </c>
      <c r="E3" s="2">
        <v>0</v>
      </c>
      <c r="F3" s="29">
        <v>0</v>
      </c>
      <c r="G3" s="29">
        <v>0</v>
      </c>
      <c r="H3" s="29">
        <v>1</v>
      </c>
      <c r="I3" s="30">
        <v>0</v>
      </c>
      <c r="J3" s="31">
        <v>0</v>
      </c>
      <c r="K3" s="31">
        <v>0</v>
      </c>
      <c r="L3" s="31">
        <v>0</v>
      </c>
      <c r="M3">
        <f t="shared" si="0"/>
        <v>1</v>
      </c>
    </row>
    <row r="4" spans="1:13" x14ac:dyDescent="0.35">
      <c r="A4" s="33" t="s">
        <v>58</v>
      </c>
      <c r="B4" s="2">
        <v>0</v>
      </c>
      <c r="C4" s="2">
        <v>0</v>
      </c>
      <c r="D4" s="2">
        <v>0</v>
      </c>
      <c r="E4" s="2">
        <v>0</v>
      </c>
      <c r="F4" s="29">
        <v>0</v>
      </c>
      <c r="G4" s="29">
        <v>0</v>
      </c>
      <c r="H4" s="29">
        <v>1</v>
      </c>
      <c r="I4" s="30">
        <v>0</v>
      </c>
      <c r="J4" s="31">
        <v>0</v>
      </c>
      <c r="K4" s="31">
        <v>0</v>
      </c>
      <c r="L4" s="31">
        <v>0</v>
      </c>
      <c r="M4">
        <f t="shared" si="0"/>
        <v>1</v>
      </c>
    </row>
    <row r="5" spans="1:13" x14ac:dyDescent="0.35">
      <c r="A5" s="33" t="s">
        <v>59</v>
      </c>
      <c r="B5" s="2">
        <v>0</v>
      </c>
      <c r="C5" s="2">
        <v>0</v>
      </c>
      <c r="D5" s="2">
        <v>0</v>
      </c>
      <c r="E5" s="2">
        <v>0</v>
      </c>
      <c r="F5" s="29">
        <v>0</v>
      </c>
      <c r="G5" s="29">
        <v>0</v>
      </c>
      <c r="H5" s="29">
        <v>1</v>
      </c>
      <c r="I5" s="30">
        <v>0</v>
      </c>
      <c r="J5" s="31">
        <v>0</v>
      </c>
      <c r="K5" s="31">
        <v>0</v>
      </c>
      <c r="L5" s="31">
        <v>0</v>
      </c>
      <c r="M5">
        <f t="shared" si="0"/>
        <v>1</v>
      </c>
    </row>
    <row r="6" spans="1:13" x14ac:dyDescent="0.35">
      <c r="A6" s="32" t="s">
        <v>60</v>
      </c>
      <c r="B6" s="2">
        <v>0</v>
      </c>
      <c r="C6" s="2">
        <v>0</v>
      </c>
      <c r="D6" s="2">
        <v>0</v>
      </c>
      <c r="E6" s="2">
        <v>0</v>
      </c>
      <c r="F6" s="29">
        <v>1</v>
      </c>
      <c r="G6" s="29">
        <v>0</v>
      </c>
      <c r="H6" s="29">
        <v>1</v>
      </c>
      <c r="I6" s="30">
        <v>0</v>
      </c>
      <c r="J6" s="31">
        <v>0</v>
      </c>
      <c r="K6" s="31">
        <v>0</v>
      </c>
      <c r="L6" s="31">
        <v>0</v>
      </c>
      <c r="M6">
        <f t="shared" si="0"/>
        <v>2</v>
      </c>
    </row>
    <row r="7" spans="1:13" x14ac:dyDescent="0.35">
      <c r="A7" s="33" t="s">
        <v>61</v>
      </c>
      <c r="B7" s="2">
        <v>1</v>
      </c>
      <c r="C7" s="2">
        <v>0</v>
      </c>
      <c r="D7" s="2">
        <v>0</v>
      </c>
      <c r="E7" s="2">
        <v>0</v>
      </c>
      <c r="F7" s="29">
        <v>0</v>
      </c>
      <c r="G7" s="29">
        <v>0</v>
      </c>
      <c r="H7" s="29">
        <v>1</v>
      </c>
      <c r="I7" s="30">
        <v>0</v>
      </c>
      <c r="J7" s="31">
        <v>0</v>
      </c>
      <c r="K7" s="31">
        <v>0</v>
      </c>
      <c r="L7" s="31">
        <v>0</v>
      </c>
      <c r="M7">
        <f t="shared" si="0"/>
        <v>2</v>
      </c>
    </row>
    <row r="8" spans="1:13" x14ac:dyDescent="0.35">
      <c r="A8" s="32" t="s">
        <v>62</v>
      </c>
      <c r="B8" s="2">
        <v>1</v>
      </c>
      <c r="C8" s="2">
        <v>0</v>
      </c>
      <c r="D8" s="2">
        <v>0</v>
      </c>
      <c r="E8" s="2">
        <v>0</v>
      </c>
      <c r="F8" s="29">
        <v>1</v>
      </c>
      <c r="G8" s="29">
        <v>0</v>
      </c>
      <c r="H8" s="29">
        <v>1</v>
      </c>
      <c r="I8" s="30">
        <v>0</v>
      </c>
      <c r="J8" s="31">
        <v>0</v>
      </c>
      <c r="K8" s="31">
        <v>0</v>
      </c>
      <c r="L8" s="31">
        <v>0</v>
      </c>
      <c r="M8">
        <f t="shared" si="0"/>
        <v>3</v>
      </c>
    </row>
    <row r="9" spans="1:13" x14ac:dyDescent="0.35">
      <c r="A9" s="32" t="s">
        <v>63</v>
      </c>
      <c r="B9" s="2">
        <v>1</v>
      </c>
      <c r="C9" s="2">
        <v>1</v>
      </c>
      <c r="D9" s="2">
        <v>0</v>
      </c>
      <c r="E9" s="2">
        <v>0</v>
      </c>
      <c r="F9" s="29">
        <v>1</v>
      </c>
      <c r="G9" s="29">
        <v>0</v>
      </c>
      <c r="H9" s="29">
        <v>1</v>
      </c>
      <c r="I9" s="30">
        <v>0</v>
      </c>
      <c r="J9" s="31">
        <v>0</v>
      </c>
      <c r="K9" s="31">
        <v>0</v>
      </c>
      <c r="L9" s="31">
        <v>0</v>
      </c>
      <c r="M9">
        <f t="shared" si="0"/>
        <v>4</v>
      </c>
    </row>
    <row r="10" spans="1:13" x14ac:dyDescent="0.35">
      <c r="A10" s="32" t="s">
        <v>64</v>
      </c>
      <c r="B10" s="2">
        <v>1</v>
      </c>
      <c r="C10" s="2">
        <v>0</v>
      </c>
      <c r="D10" s="2">
        <v>1</v>
      </c>
      <c r="E10" s="2">
        <v>0</v>
      </c>
      <c r="F10" s="29">
        <v>1</v>
      </c>
      <c r="G10" s="29">
        <v>0</v>
      </c>
      <c r="H10" s="29">
        <v>1</v>
      </c>
      <c r="I10" s="30">
        <v>0</v>
      </c>
      <c r="J10" s="31">
        <v>0</v>
      </c>
      <c r="K10" s="31">
        <v>0</v>
      </c>
      <c r="L10" s="31">
        <v>0</v>
      </c>
      <c r="M10">
        <f t="shared" si="0"/>
        <v>4</v>
      </c>
    </row>
    <row r="11" spans="1:13" x14ac:dyDescent="0.35">
      <c r="A11" s="33" t="s">
        <v>65</v>
      </c>
      <c r="B11" s="2">
        <v>1</v>
      </c>
      <c r="C11" s="2">
        <v>1</v>
      </c>
      <c r="D11" s="2">
        <v>1</v>
      </c>
      <c r="E11" s="2">
        <v>0</v>
      </c>
      <c r="F11" s="29">
        <v>0</v>
      </c>
      <c r="G11" s="29">
        <v>0</v>
      </c>
      <c r="H11" s="29">
        <v>1</v>
      </c>
      <c r="I11" s="30">
        <v>1</v>
      </c>
      <c r="J11" s="31">
        <v>0</v>
      </c>
      <c r="K11" s="31">
        <v>0</v>
      </c>
      <c r="L11" s="31">
        <v>0</v>
      </c>
      <c r="M11">
        <f t="shared" si="0"/>
        <v>5</v>
      </c>
    </row>
    <row r="12" spans="1:13" x14ac:dyDescent="0.35">
      <c r="A12" s="33" t="s">
        <v>66</v>
      </c>
      <c r="B12" s="2">
        <v>1</v>
      </c>
      <c r="C12" s="2">
        <v>1</v>
      </c>
      <c r="D12" s="2">
        <v>1</v>
      </c>
      <c r="E12" s="2">
        <v>1</v>
      </c>
      <c r="F12" s="29">
        <v>0</v>
      </c>
      <c r="G12" s="29">
        <v>0</v>
      </c>
      <c r="H12" s="29">
        <v>1</v>
      </c>
      <c r="I12" s="30">
        <v>1</v>
      </c>
      <c r="J12" s="31">
        <v>0</v>
      </c>
      <c r="K12" s="31">
        <v>0</v>
      </c>
      <c r="L12" s="31">
        <v>0</v>
      </c>
      <c r="M12">
        <f t="shared" si="0"/>
        <v>6</v>
      </c>
    </row>
    <row r="13" spans="1:13" x14ac:dyDescent="0.35">
      <c r="A13" s="32" t="s">
        <v>67</v>
      </c>
      <c r="B13" s="2">
        <v>1</v>
      </c>
      <c r="C13" s="2">
        <v>1</v>
      </c>
      <c r="D13" s="2">
        <v>1</v>
      </c>
      <c r="E13" s="2">
        <v>0</v>
      </c>
      <c r="F13" s="29">
        <v>0</v>
      </c>
      <c r="G13" s="29">
        <v>1</v>
      </c>
      <c r="H13" s="29">
        <v>1</v>
      </c>
      <c r="I13" s="30">
        <v>0</v>
      </c>
      <c r="J13" s="31">
        <v>1</v>
      </c>
      <c r="K13" s="31">
        <v>1</v>
      </c>
      <c r="L13" s="31">
        <v>1</v>
      </c>
      <c r="M13">
        <f t="shared" si="0"/>
        <v>8</v>
      </c>
    </row>
    <row r="14" spans="1:13" x14ac:dyDescent="0.35">
      <c r="A14" s="32" t="s">
        <v>68</v>
      </c>
      <c r="B14" s="2">
        <v>1</v>
      </c>
      <c r="C14" s="2">
        <v>1</v>
      </c>
      <c r="D14" s="2">
        <v>1</v>
      </c>
      <c r="E14" s="2">
        <v>1</v>
      </c>
      <c r="F14" s="29">
        <v>0</v>
      </c>
      <c r="G14" s="29">
        <v>1</v>
      </c>
      <c r="H14" s="29">
        <v>1</v>
      </c>
      <c r="I14" s="30">
        <v>1</v>
      </c>
      <c r="J14" s="31">
        <v>1</v>
      </c>
      <c r="K14" s="31">
        <v>1</v>
      </c>
      <c r="L14" s="31">
        <v>0</v>
      </c>
      <c r="M14">
        <f t="shared" si="0"/>
        <v>9</v>
      </c>
    </row>
    <row r="15" spans="1:13" x14ac:dyDescent="0.35">
      <c r="A15" s="33" t="s">
        <v>69</v>
      </c>
      <c r="B15" s="2">
        <v>1</v>
      </c>
      <c r="C15" s="2">
        <v>1</v>
      </c>
      <c r="D15" s="2">
        <v>1</v>
      </c>
      <c r="E15" s="2">
        <v>1</v>
      </c>
      <c r="F15" s="29">
        <v>1</v>
      </c>
      <c r="G15" s="29">
        <v>1</v>
      </c>
      <c r="H15" s="29">
        <v>1</v>
      </c>
      <c r="I15" s="30">
        <v>0</v>
      </c>
      <c r="J15" s="31">
        <v>1</v>
      </c>
      <c r="K15" s="31">
        <v>1</v>
      </c>
      <c r="L15" s="31">
        <v>1</v>
      </c>
      <c r="M15">
        <f t="shared" si="0"/>
        <v>10</v>
      </c>
    </row>
    <row r="16" spans="1:13" x14ac:dyDescent="0.35">
      <c r="B16">
        <f t="shared" ref="B16:L16" si="1">SUM(B2:B15)</f>
        <v>9</v>
      </c>
      <c r="C16">
        <f t="shared" si="1"/>
        <v>6</v>
      </c>
      <c r="D16">
        <f t="shared" si="1"/>
        <v>6</v>
      </c>
      <c r="E16">
        <f t="shared" si="1"/>
        <v>3</v>
      </c>
      <c r="F16">
        <f t="shared" si="1"/>
        <v>5</v>
      </c>
      <c r="G16">
        <f t="shared" si="1"/>
        <v>3</v>
      </c>
      <c r="H16">
        <f t="shared" si="1"/>
        <v>14</v>
      </c>
      <c r="I16">
        <f t="shared" si="1"/>
        <v>3</v>
      </c>
      <c r="J16">
        <f t="shared" si="1"/>
        <v>3</v>
      </c>
      <c r="K16">
        <f t="shared" si="1"/>
        <v>3</v>
      </c>
      <c r="L16">
        <f t="shared" si="1"/>
        <v>2</v>
      </c>
    </row>
    <row r="17" spans="1:13" x14ac:dyDescent="0.35">
      <c r="A17" s="32" t="s">
        <v>70</v>
      </c>
      <c r="B17"/>
      <c r="C17"/>
      <c r="D17"/>
      <c r="E17"/>
      <c r="F17"/>
      <c r="G17"/>
      <c r="H17"/>
      <c r="I17"/>
      <c r="J17"/>
      <c r="K17"/>
      <c r="L17"/>
      <c r="M17" t="s">
        <v>71</v>
      </c>
    </row>
    <row r="18" spans="1:13" x14ac:dyDescent="0.35">
      <c r="A18" s="33" t="s">
        <v>72</v>
      </c>
      <c r="B18"/>
      <c r="C18"/>
      <c r="D18"/>
      <c r="E18"/>
      <c r="F18"/>
      <c r="G18"/>
      <c r="H18"/>
      <c r="I18"/>
      <c r="J18"/>
      <c r="K18"/>
      <c r="L18"/>
      <c r="M18">
        <f>SUM(M2:M17)</f>
        <v>57</v>
      </c>
    </row>
    <row r="19" spans="1:13" x14ac:dyDescent="0.35">
      <c r="B19"/>
      <c r="C19"/>
      <c r="D19"/>
      <c r="E19"/>
      <c r="F19"/>
      <c r="G19"/>
      <c r="H19"/>
      <c r="I19"/>
      <c r="J19"/>
      <c r="K19"/>
      <c r="L19"/>
    </row>
    <row r="20" spans="1:13" x14ac:dyDescent="0.35">
      <c r="B20"/>
      <c r="C20"/>
      <c r="D20"/>
      <c r="E20"/>
      <c r="F20"/>
      <c r="G20"/>
      <c r="H20"/>
      <c r="I20"/>
      <c r="J20"/>
      <c r="K20"/>
      <c r="L20"/>
    </row>
    <row r="21" spans="1:13" x14ac:dyDescent="0.35">
      <c r="B21"/>
      <c r="C21"/>
      <c r="D21"/>
      <c r="E21"/>
      <c r="F21"/>
      <c r="G21"/>
      <c r="H21"/>
      <c r="I21"/>
      <c r="J21" t="s">
        <v>73</v>
      </c>
      <c r="K21" t="s">
        <v>74</v>
      </c>
      <c r="L21"/>
    </row>
    <row r="22" spans="1:13" x14ac:dyDescent="0.35">
      <c r="B22"/>
      <c r="C22"/>
      <c r="D22"/>
      <c r="E22"/>
      <c r="F22"/>
      <c r="G22"/>
      <c r="H22"/>
      <c r="I22"/>
      <c r="J22"/>
      <c r="K22" s="47">
        <v>0.34499999999999997</v>
      </c>
      <c r="L22"/>
    </row>
    <row r="23" spans="1:13" x14ac:dyDescent="0.35">
      <c r="B23"/>
      <c r="C23"/>
      <c r="D23"/>
      <c r="E23"/>
      <c r="F23"/>
      <c r="G23"/>
      <c r="H23"/>
      <c r="I23"/>
      <c r="J23"/>
      <c r="K23"/>
      <c r="L23"/>
    </row>
    <row r="24" spans="1:13" x14ac:dyDescent="0.35">
      <c r="B24"/>
      <c r="C24"/>
      <c r="D24"/>
      <c r="E24"/>
      <c r="F24"/>
      <c r="G24"/>
      <c r="H24"/>
      <c r="I24"/>
      <c r="J24"/>
      <c r="K24"/>
      <c r="L24"/>
    </row>
    <row r="25" spans="1:13" x14ac:dyDescent="0.35">
      <c r="B25"/>
      <c r="C25"/>
      <c r="D25"/>
      <c r="E25"/>
      <c r="F25"/>
      <c r="G25"/>
      <c r="H25"/>
      <c r="I25" t="s">
        <v>75</v>
      </c>
      <c r="J25"/>
      <c r="K25"/>
      <c r="L25">
        <f>SUM(M15,M14,M13,M12,M7,M3,M2)</f>
        <v>37</v>
      </c>
    </row>
    <row r="26" spans="1:13" x14ac:dyDescent="0.35">
      <c r="B26"/>
      <c r="C26"/>
      <c r="D26"/>
      <c r="E26"/>
      <c r="F26"/>
      <c r="G26"/>
      <c r="H26"/>
      <c r="I26"/>
      <c r="J26"/>
      <c r="K26"/>
      <c r="L26"/>
    </row>
    <row r="27" spans="1:13" x14ac:dyDescent="0.35">
      <c r="B27"/>
      <c r="C27"/>
      <c r="D27"/>
      <c r="E27"/>
      <c r="F27"/>
      <c r="G27"/>
      <c r="H27"/>
      <c r="I27" t="s">
        <v>76</v>
      </c>
      <c r="J27"/>
      <c r="K27"/>
      <c r="L27">
        <f>SUM(M11,M10,M9,M8,M6,M5,M4)</f>
        <v>20</v>
      </c>
    </row>
    <row r="28" spans="1:13" x14ac:dyDescent="0.35">
      <c r="B28"/>
      <c r="C28"/>
      <c r="D28"/>
      <c r="E28"/>
      <c r="F28"/>
      <c r="G28"/>
      <c r="H28"/>
      <c r="I28"/>
      <c r="J28"/>
      <c r="K28"/>
      <c r="L28"/>
    </row>
    <row r="29" spans="1:13" x14ac:dyDescent="0.35">
      <c r="B29"/>
      <c r="C29"/>
      <c r="D29"/>
      <c r="E29"/>
      <c r="F29"/>
      <c r="G29"/>
      <c r="H29"/>
      <c r="I29"/>
      <c r="J29"/>
      <c r="K29"/>
      <c r="L29"/>
    </row>
    <row r="30" spans="1:13" x14ac:dyDescent="0.35">
      <c r="B30"/>
      <c r="C30"/>
      <c r="D30"/>
      <c r="E30"/>
      <c r="F30"/>
      <c r="G30"/>
      <c r="H30"/>
      <c r="I30"/>
      <c r="J30"/>
      <c r="K30"/>
      <c r="L30"/>
    </row>
    <row r="31" spans="1:13" x14ac:dyDescent="0.35">
      <c r="B31"/>
      <c r="C31"/>
      <c r="D31"/>
      <c r="E31"/>
      <c r="F31"/>
      <c r="G31"/>
      <c r="H31"/>
      <c r="I31"/>
      <c r="J31"/>
      <c r="K31"/>
      <c r="L31"/>
    </row>
    <row r="32" spans="1:13" x14ac:dyDescent="0.35">
      <c r="B32"/>
      <c r="C32"/>
      <c r="D32"/>
      <c r="E32"/>
      <c r="F32"/>
      <c r="G32"/>
      <c r="H32"/>
      <c r="I32"/>
      <c r="J32"/>
      <c r="K32"/>
      <c r="L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9CDF-E43C-4B8F-9DD4-530FF9A2FA0E}">
  <dimension ref="A1:C15"/>
  <sheetViews>
    <sheetView workbookViewId="0">
      <selection activeCell="Q31" sqref="Q31"/>
    </sheetView>
  </sheetViews>
  <sheetFormatPr defaultRowHeight="14.5" x14ac:dyDescent="0.35"/>
  <cols>
    <col min="1" max="1" width="14.453125" customWidth="1"/>
  </cols>
  <sheetData>
    <row r="1" spans="1:3" x14ac:dyDescent="0.35">
      <c r="B1" t="s">
        <v>41</v>
      </c>
      <c r="C1" t="s">
        <v>29</v>
      </c>
    </row>
    <row r="2" spans="1:3" x14ac:dyDescent="0.35">
      <c r="A2" s="23" t="s">
        <v>77</v>
      </c>
      <c r="B2">
        <v>2</v>
      </c>
      <c r="C2">
        <v>12</v>
      </c>
    </row>
    <row r="3" spans="1:3" x14ac:dyDescent="0.35">
      <c r="A3" s="21" t="s">
        <v>19</v>
      </c>
      <c r="B3">
        <v>2</v>
      </c>
      <c r="C3">
        <v>12</v>
      </c>
    </row>
    <row r="4" spans="1:3" x14ac:dyDescent="0.35">
      <c r="A4" s="23" t="s">
        <v>52</v>
      </c>
      <c r="B4">
        <v>3</v>
      </c>
      <c r="C4">
        <v>11</v>
      </c>
    </row>
    <row r="5" spans="1:3" x14ac:dyDescent="0.35">
      <c r="A5" s="23" t="s">
        <v>53</v>
      </c>
      <c r="B5">
        <v>3</v>
      </c>
      <c r="C5">
        <v>11</v>
      </c>
    </row>
    <row r="6" spans="1:3" x14ac:dyDescent="0.35">
      <c r="A6" s="20" t="s">
        <v>17</v>
      </c>
      <c r="B6">
        <v>3</v>
      </c>
      <c r="C6">
        <v>11</v>
      </c>
    </row>
    <row r="7" spans="1:3" x14ac:dyDescent="0.35">
      <c r="A7" s="22" t="s">
        <v>21</v>
      </c>
      <c r="B7">
        <v>4</v>
      </c>
      <c r="C7">
        <v>10</v>
      </c>
    </row>
    <row r="8" spans="1:3" x14ac:dyDescent="0.35">
      <c r="A8" s="21" t="s">
        <v>18</v>
      </c>
      <c r="B8">
        <v>5</v>
      </c>
      <c r="C8">
        <v>9</v>
      </c>
    </row>
    <row r="9" spans="1:3" x14ac:dyDescent="0.35">
      <c r="A9" s="20" t="s">
        <v>51</v>
      </c>
      <c r="B9">
        <v>6</v>
      </c>
      <c r="C9">
        <v>8</v>
      </c>
    </row>
    <row r="10" spans="1:3" x14ac:dyDescent="0.35">
      <c r="A10" s="20" t="s">
        <v>16</v>
      </c>
      <c r="B10">
        <v>6</v>
      </c>
      <c r="C10">
        <v>8</v>
      </c>
    </row>
    <row r="11" spans="1:3" x14ac:dyDescent="0.35">
      <c r="A11" s="20" t="s">
        <v>14</v>
      </c>
      <c r="B11">
        <v>9</v>
      </c>
      <c r="C11">
        <v>5</v>
      </c>
    </row>
    <row r="12" spans="1:3" x14ac:dyDescent="0.35">
      <c r="A12" s="21" t="s">
        <v>20</v>
      </c>
      <c r="B12">
        <v>14</v>
      </c>
      <c r="C12">
        <v>0</v>
      </c>
    </row>
    <row r="15" spans="1:3" x14ac:dyDescent="0.35">
      <c r="B15">
        <f>SUM(B2:B14)</f>
        <v>57</v>
      </c>
      <c r="C15" t="s">
        <v>73</v>
      </c>
    </row>
  </sheetData>
  <sortState xmlns:xlrd2="http://schemas.microsoft.com/office/spreadsheetml/2017/richdata2" ref="A2:C12">
    <sortCondition ref="B1:B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52C2-45EB-4395-AC3F-F6128EAF3983}">
  <dimension ref="A1:S20"/>
  <sheetViews>
    <sheetView tabSelected="1" topLeftCell="A4" workbookViewId="0">
      <selection activeCell="I30" sqref="I30"/>
    </sheetView>
  </sheetViews>
  <sheetFormatPr defaultRowHeight="14.5" x14ac:dyDescent="0.35"/>
  <cols>
    <col min="2" max="2" width="15.81640625" bestFit="1" customWidth="1"/>
    <col min="3" max="3" width="11.26953125" bestFit="1" customWidth="1"/>
    <col min="4" max="4" width="9.453125" bestFit="1" customWidth="1"/>
    <col min="5" max="5" width="11.54296875" bestFit="1" customWidth="1"/>
  </cols>
  <sheetData>
    <row r="1" spans="1:19" x14ac:dyDescent="0.35">
      <c r="A1" s="19"/>
      <c r="B1" s="20" t="s">
        <v>78</v>
      </c>
      <c r="C1" s="21" t="s">
        <v>18</v>
      </c>
      <c r="D1" s="36" t="s">
        <v>21</v>
      </c>
      <c r="E1" s="23" t="s">
        <v>52</v>
      </c>
      <c r="K1" t="s">
        <v>79</v>
      </c>
      <c r="L1" t="s">
        <v>80</v>
      </c>
      <c r="P1" t="s">
        <v>81</v>
      </c>
      <c r="Q1" t="s">
        <v>82</v>
      </c>
      <c r="R1" t="s">
        <v>83</v>
      </c>
      <c r="S1" t="s">
        <v>21</v>
      </c>
    </row>
    <row r="2" spans="1:19" x14ac:dyDescent="0.35">
      <c r="A2" s="37" t="s">
        <v>26</v>
      </c>
      <c r="B2" s="38">
        <v>4</v>
      </c>
      <c r="C2" s="39">
        <v>2</v>
      </c>
      <c r="D2" s="40">
        <v>1</v>
      </c>
      <c r="E2" s="41">
        <v>3</v>
      </c>
      <c r="G2">
        <f>SUM(B2:E8)</f>
        <v>37</v>
      </c>
      <c r="J2" t="s">
        <v>81</v>
      </c>
      <c r="K2">
        <v>2.2999999999999998</v>
      </c>
      <c r="L2">
        <v>1.1000000000000001</v>
      </c>
      <c r="O2" t="s">
        <v>79</v>
      </c>
      <c r="P2">
        <v>2.2999999999999998</v>
      </c>
      <c r="Q2">
        <v>1.4</v>
      </c>
      <c r="R2">
        <v>1.1000000000000001</v>
      </c>
      <c r="S2">
        <v>0.4</v>
      </c>
    </row>
    <row r="3" spans="1:19" x14ac:dyDescent="0.35">
      <c r="A3" s="37" t="s">
        <v>39</v>
      </c>
      <c r="B3" s="24">
        <v>4</v>
      </c>
      <c r="C3" s="26">
        <v>2</v>
      </c>
      <c r="D3" s="42">
        <v>1</v>
      </c>
      <c r="E3" s="41">
        <v>2</v>
      </c>
      <c r="G3" t="s">
        <v>84</v>
      </c>
      <c r="H3" t="s">
        <v>85</v>
      </c>
      <c r="J3" t="s">
        <v>82</v>
      </c>
      <c r="K3">
        <v>1.4</v>
      </c>
      <c r="L3">
        <v>1.6</v>
      </c>
      <c r="O3" t="s">
        <v>80</v>
      </c>
      <c r="P3">
        <v>1.1000000000000001</v>
      </c>
      <c r="Q3">
        <v>1.6</v>
      </c>
      <c r="R3">
        <v>0</v>
      </c>
      <c r="S3">
        <v>0.1</v>
      </c>
    </row>
    <row r="4" spans="1:19" x14ac:dyDescent="0.35">
      <c r="A4" s="37" t="s">
        <v>30</v>
      </c>
      <c r="B4" s="38">
        <v>4</v>
      </c>
      <c r="C4" s="39">
        <v>1</v>
      </c>
      <c r="D4" s="40">
        <v>1</v>
      </c>
      <c r="E4" s="43">
        <v>0</v>
      </c>
      <c r="J4" t="s">
        <v>83</v>
      </c>
      <c r="K4">
        <v>1.1000000000000001</v>
      </c>
      <c r="L4">
        <v>0</v>
      </c>
    </row>
    <row r="5" spans="1:19" x14ac:dyDescent="0.35">
      <c r="A5" s="37" t="s">
        <v>40</v>
      </c>
      <c r="B5" s="24">
        <v>3</v>
      </c>
      <c r="C5" s="26">
        <v>2</v>
      </c>
      <c r="D5" s="25">
        <v>0</v>
      </c>
      <c r="E5" s="27">
        <v>3</v>
      </c>
      <c r="J5" t="s">
        <v>21</v>
      </c>
      <c r="K5">
        <v>0.4</v>
      </c>
      <c r="L5">
        <v>0.1</v>
      </c>
    </row>
    <row r="6" spans="1:19" x14ac:dyDescent="0.35">
      <c r="A6" s="37" t="s">
        <v>33</v>
      </c>
      <c r="B6" s="38">
        <v>1</v>
      </c>
      <c r="C6" s="39">
        <v>1</v>
      </c>
      <c r="D6" s="43">
        <v>0</v>
      </c>
      <c r="E6" s="43">
        <v>0</v>
      </c>
    </row>
    <row r="7" spans="1:19" x14ac:dyDescent="0.35">
      <c r="A7" s="37" t="s">
        <v>36</v>
      </c>
      <c r="B7" s="43">
        <v>0</v>
      </c>
      <c r="C7" s="39">
        <v>1</v>
      </c>
      <c r="D7" s="43">
        <v>0</v>
      </c>
      <c r="E7" s="43">
        <v>0</v>
      </c>
    </row>
    <row r="8" spans="1:19" x14ac:dyDescent="0.35">
      <c r="A8" s="37" t="s">
        <v>38</v>
      </c>
      <c r="B8" s="43">
        <v>0</v>
      </c>
      <c r="C8" s="39">
        <v>1</v>
      </c>
      <c r="D8" s="43">
        <v>0</v>
      </c>
      <c r="E8" s="43">
        <v>0</v>
      </c>
    </row>
    <row r="9" spans="1:19" x14ac:dyDescent="0.35">
      <c r="A9" s="37"/>
      <c r="B9" s="25"/>
      <c r="C9" s="25"/>
      <c r="D9" s="25"/>
      <c r="E9" s="25"/>
    </row>
    <row r="10" spans="1:19" x14ac:dyDescent="0.35">
      <c r="A10" s="37" t="s">
        <v>32</v>
      </c>
      <c r="B10" s="24">
        <v>3</v>
      </c>
      <c r="C10" s="26">
        <v>1</v>
      </c>
      <c r="D10" s="40">
        <v>1</v>
      </c>
      <c r="E10" s="43">
        <v>0</v>
      </c>
      <c r="G10">
        <f>SUM(B10:E16)</f>
        <v>20</v>
      </c>
    </row>
    <row r="11" spans="1:19" x14ac:dyDescent="0.35">
      <c r="A11" s="37" t="s">
        <v>43</v>
      </c>
      <c r="B11" s="24">
        <v>2</v>
      </c>
      <c r="C11" s="26">
        <v>2</v>
      </c>
      <c r="D11" s="25">
        <v>0</v>
      </c>
      <c r="E11" s="25">
        <v>0</v>
      </c>
      <c r="G11" t="s">
        <v>84</v>
      </c>
      <c r="H11" t="s">
        <v>96</v>
      </c>
    </row>
    <row r="12" spans="1:19" x14ac:dyDescent="0.35">
      <c r="A12" s="37" t="s">
        <v>42</v>
      </c>
      <c r="B12" s="24">
        <v>2</v>
      </c>
      <c r="C12" s="26">
        <v>2</v>
      </c>
      <c r="D12" s="25">
        <v>0</v>
      </c>
      <c r="E12" s="25">
        <v>0</v>
      </c>
    </row>
    <row r="13" spans="1:19" x14ac:dyDescent="0.35">
      <c r="A13" s="37" t="s">
        <v>45</v>
      </c>
      <c r="B13" s="24">
        <v>1</v>
      </c>
      <c r="C13" s="26">
        <v>2</v>
      </c>
      <c r="D13" s="25">
        <v>0</v>
      </c>
      <c r="E13" s="43">
        <v>0</v>
      </c>
    </row>
    <row r="14" spans="1:19" x14ac:dyDescent="0.35">
      <c r="A14" s="37" t="s">
        <v>86</v>
      </c>
      <c r="B14" s="44">
        <v>0</v>
      </c>
      <c r="C14" s="39">
        <v>1</v>
      </c>
      <c r="D14" s="43">
        <v>0</v>
      </c>
      <c r="E14" s="43">
        <v>0</v>
      </c>
    </row>
    <row r="15" spans="1:19" x14ac:dyDescent="0.35">
      <c r="A15" s="37" t="s">
        <v>46</v>
      </c>
      <c r="B15" s="25">
        <v>0</v>
      </c>
      <c r="C15" s="26">
        <v>2</v>
      </c>
      <c r="D15" s="25">
        <v>0</v>
      </c>
      <c r="E15" s="25">
        <v>0</v>
      </c>
    </row>
    <row r="16" spans="1:19" x14ac:dyDescent="0.35">
      <c r="A16" s="37" t="s">
        <v>37</v>
      </c>
      <c r="B16" s="43">
        <v>0</v>
      </c>
      <c r="C16" s="39">
        <v>1</v>
      </c>
      <c r="D16" s="43">
        <v>0</v>
      </c>
      <c r="E16" s="43">
        <v>0</v>
      </c>
    </row>
    <row r="19" spans="2:2" x14ac:dyDescent="0.35">
      <c r="B19" t="s">
        <v>87</v>
      </c>
    </row>
    <row r="20" spans="2:2" x14ac:dyDescent="0.35">
      <c r="B20" t="s">
        <v>95</v>
      </c>
    </row>
  </sheetData>
  <sortState xmlns:xlrd2="http://schemas.microsoft.com/office/spreadsheetml/2017/richdata2" ref="A2:E19">
    <sortCondition descending="1" ref="B1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CF2-320C-4EE3-A9E9-117D0B0D4BC9}">
  <dimension ref="A1:M20"/>
  <sheetViews>
    <sheetView workbookViewId="0">
      <selection activeCell="D13" sqref="D13"/>
    </sheetView>
  </sheetViews>
  <sheetFormatPr defaultRowHeight="14.5" x14ac:dyDescent="0.35"/>
  <cols>
    <col min="1" max="1" width="51.453125" customWidth="1"/>
    <col min="2" max="2" width="11.453125" style="1" customWidth="1"/>
    <col min="3" max="3" width="10.1796875" style="1" customWidth="1"/>
    <col min="4" max="5" width="9.1796875" style="1"/>
    <col min="6" max="6" width="11" style="29" customWidth="1"/>
    <col min="7" max="8" width="9.1796875" style="29"/>
    <col min="9" max="9" width="9.1796875" style="34"/>
    <col min="10" max="10" width="11.81640625" style="35" customWidth="1"/>
    <col min="11" max="11" width="11.54296875" style="35" customWidth="1"/>
    <col min="12" max="12" width="9.1796875" style="35"/>
  </cols>
  <sheetData>
    <row r="1" spans="1:13" x14ac:dyDescent="0.35">
      <c r="A1" s="28" t="s">
        <v>88</v>
      </c>
      <c r="B1" s="48" t="s">
        <v>14</v>
      </c>
      <c r="C1" s="48" t="s">
        <v>51</v>
      </c>
      <c r="D1" s="48" t="s">
        <v>16</v>
      </c>
      <c r="E1" s="48" t="s">
        <v>17</v>
      </c>
      <c r="F1" s="49" t="s">
        <v>18</v>
      </c>
      <c r="G1" s="49" t="s">
        <v>19</v>
      </c>
      <c r="H1" s="49" t="s">
        <v>20</v>
      </c>
      <c r="I1" s="50" t="s">
        <v>21</v>
      </c>
      <c r="J1" s="51" t="s">
        <v>52</v>
      </c>
      <c r="K1" s="51" t="s">
        <v>53</v>
      </c>
      <c r="L1" s="51" t="s">
        <v>54</v>
      </c>
      <c r="M1" t="s">
        <v>89</v>
      </c>
    </row>
    <row r="2" spans="1:13" x14ac:dyDescent="0.35">
      <c r="A2" t="s">
        <v>69</v>
      </c>
      <c r="B2" s="48" t="s">
        <v>27</v>
      </c>
      <c r="C2" s="48" t="s">
        <v>27</v>
      </c>
      <c r="D2" s="48" t="s">
        <v>27</v>
      </c>
      <c r="E2" s="48" t="s">
        <v>27</v>
      </c>
      <c r="F2" s="49" t="s">
        <v>27</v>
      </c>
      <c r="G2" s="49" t="s">
        <v>28</v>
      </c>
      <c r="H2" s="49" t="s">
        <v>27</v>
      </c>
      <c r="I2" s="50" t="s">
        <v>27</v>
      </c>
      <c r="J2" s="51" t="s">
        <v>27</v>
      </c>
      <c r="K2" s="51" t="s">
        <v>27</v>
      </c>
      <c r="L2" s="51" t="s">
        <v>27</v>
      </c>
      <c r="M2" t="s">
        <v>29</v>
      </c>
    </row>
    <row r="3" spans="1:13" x14ac:dyDescent="0.35">
      <c r="A3" t="s">
        <v>66</v>
      </c>
      <c r="B3" s="48" t="s">
        <v>27</v>
      </c>
      <c r="C3" s="48" t="s">
        <v>27</v>
      </c>
      <c r="D3" s="48" t="s">
        <v>27</v>
      </c>
      <c r="E3" s="48" t="s">
        <v>27</v>
      </c>
      <c r="F3" s="49" t="s">
        <v>31</v>
      </c>
      <c r="G3" s="49" t="s">
        <v>31</v>
      </c>
      <c r="H3" s="49" t="s">
        <v>27</v>
      </c>
      <c r="I3" s="50" t="s">
        <v>27</v>
      </c>
      <c r="J3" s="51" t="s">
        <v>31</v>
      </c>
      <c r="K3" s="51" t="s">
        <v>31</v>
      </c>
      <c r="L3" s="51" t="s">
        <v>28</v>
      </c>
      <c r="M3" t="s">
        <v>29</v>
      </c>
    </row>
    <row r="4" spans="1:13" x14ac:dyDescent="0.35">
      <c r="A4" t="s">
        <v>65</v>
      </c>
      <c r="B4" s="52" t="s">
        <v>27</v>
      </c>
      <c r="C4" s="52" t="s">
        <v>27</v>
      </c>
      <c r="D4" s="52" t="s">
        <v>27</v>
      </c>
      <c r="E4" s="52" t="s">
        <v>28</v>
      </c>
      <c r="F4" s="53" t="s">
        <v>28</v>
      </c>
      <c r="G4" s="54" t="s">
        <v>28</v>
      </c>
      <c r="H4" s="53" t="s">
        <v>27</v>
      </c>
      <c r="I4" s="50" t="s">
        <v>27</v>
      </c>
      <c r="J4" s="51" t="s">
        <v>28</v>
      </c>
      <c r="K4" s="51" t="s">
        <v>28</v>
      </c>
      <c r="L4" s="51" t="s">
        <v>28</v>
      </c>
      <c r="M4" t="s">
        <v>29</v>
      </c>
    </row>
    <row r="5" spans="1:13" x14ac:dyDescent="0.35">
      <c r="A5" t="s">
        <v>90</v>
      </c>
      <c r="B5" s="48" t="s">
        <v>27</v>
      </c>
      <c r="C5" s="48" t="s">
        <v>28</v>
      </c>
      <c r="D5" s="48" t="s">
        <v>28</v>
      </c>
      <c r="E5" s="48" t="s">
        <v>28</v>
      </c>
      <c r="F5" s="49" t="s">
        <v>31</v>
      </c>
      <c r="G5" s="49" t="s">
        <v>28</v>
      </c>
      <c r="H5" s="49" t="s">
        <v>27</v>
      </c>
      <c r="I5" s="50" t="s">
        <v>28</v>
      </c>
      <c r="J5" s="51" t="s">
        <v>31</v>
      </c>
      <c r="K5" s="51" t="s">
        <v>31</v>
      </c>
      <c r="L5" s="51" t="s">
        <v>28</v>
      </c>
      <c r="M5" t="s">
        <v>29</v>
      </c>
    </row>
    <row r="6" spans="1:13" x14ac:dyDescent="0.35">
      <c r="A6" t="s">
        <v>59</v>
      </c>
      <c r="B6" s="48" t="s">
        <v>31</v>
      </c>
      <c r="C6" s="48" t="s">
        <v>28</v>
      </c>
      <c r="D6" s="48" t="s">
        <v>28</v>
      </c>
      <c r="E6" s="48" t="s">
        <v>28</v>
      </c>
      <c r="F6" s="49" t="s">
        <v>31</v>
      </c>
      <c r="G6" s="49" t="s">
        <v>31</v>
      </c>
      <c r="H6" s="49" t="s">
        <v>27</v>
      </c>
      <c r="I6" s="50" t="s">
        <v>28</v>
      </c>
      <c r="J6" s="51" t="s">
        <v>28</v>
      </c>
      <c r="K6" s="51" t="s">
        <v>28</v>
      </c>
      <c r="L6" s="51" t="s">
        <v>28</v>
      </c>
      <c r="M6" t="s">
        <v>35</v>
      </c>
    </row>
    <row r="7" spans="1:13" x14ac:dyDescent="0.35">
      <c r="A7" t="s">
        <v>91</v>
      </c>
      <c r="B7" s="48" t="s">
        <v>31</v>
      </c>
      <c r="C7" s="48" t="s">
        <v>28</v>
      </c>
      <c r="D7" s="48" t="s">
        <v>31</v>
      </c>
      <c r="E7" s="48" t="s">
        <v>28</v>
      </c>
      <c r="F7" s="49" t="s">
        <v>31</v>
      </c>
      <c r="G7" s="55" t="s">
        <v>28</v>
      </c>
      <c r="H7" s="49" t="s">
        <v>27</v>
      </c>
      <c r="I7" s="50" t="s">
        <v>28</v>
      </c>
      <c r="J7" s="51" t="s">
        <v>28</v>
      </c>
      <c r="K7" s="51" t="s">
        <v>28</v>
      </c>
      <c r="L7" s="51" t="s">
        <v>28</v>
      </c>
      <c r="M7" t="s">
        <v>29</v>
      </c>
    </row>
    <row r="8" spans="1:13" x14ac:dyDescent="0.35">
      <c r="A8" t="s">
        <v>58</v>
      </c>
      <c r="B8" s="48" t="s">
        <v>28</v>
      </c>
      <c r="C8" s="48" t="s">
        <v>28</v>
      </c>
      <c r="D8" s="48" t="s">
        <v>28</v>
      </c>
      <c r="E8" s="48" t="s">
        <v>28</v>
      </c>
      <c r="F8" s="49" t="s">
        <v>28</v>
      </c>
      <c r="G8" s="49" t="s">
        <v>28</v>
      </c>
      <c r="H8" s="49" t="s">
        <v>27</v>
      </c>
      <c r="I8" s="50" t="s">
        <v>28</v>
      </c>
      <c r="J8" s="51" t="s">
        <v>28</v>
      </c>
      <c r="K8" s="51" t="s">
        <v>28</v>
      </c>
      <c r="L8" s="51" t="s">
        <v>28</v>
      </c>
      <c r="M8" t="s">
        <v>29</v>
      </c>
    </row>
    <row r="9" spans="1:13" x14ac:dyDescent="0.35">
      <c r="A9" t="s">
        <v>57</v>
      </c>
      <c r="B9" s="48" t="s">
        <v>28</v>
      </c>
      <c r="C9" s="48" t="s">
        <v>28</v>
      </c>
      <c r="D9" s="48" t="s">
        <v>28</v>
      </c>
      <c r="E9" s="48" t="s">
        <v>28</v>
      </c>
      <c r="F9" s="49" t="s">
        <v>28</v>
      </c>
      <c r="G9" s="49" t="s">
        <v>28</v>
      </c>
      <c r="H9" s="49" t="s">
        <v>27</v>
      </c>
      <c r="I9" s="50" t="s">
        <v>28</v>
      </c>
      <c r="J9" s="51" t="s">
        <v>28</v>
      </c>
      <c r="K9" s="51" t="s">
        <v>28</v>
      </c>
      <c r="L9" s="51" t="s">
        <v>28</v>
      </c>
      <c r="M9" t="s">
        <v>29</v>
      </c>
    </row>
    <row r="10" spans="1:13" x14ac:dyDescent="0.35">
      <c r="A10" s="28" t="s">
        <v>13</v>
      </c>
      <c r="B10" s="48"/>
      <c r="C10" s="48"/>
      <c r="D10" s="48"/>
      <c r="E10" s="48"/>
      <c r="F10" s="49"/>
      <c r="G10" s="49"/>
      <c r="H10" s="49"/>
      <c r="I10" s="50"/>
      <c r="J10" s="51"/>
      <c r="K10" s="51"/>
      <c r="L10" s="51"/>
    </row>
    <row r="11" spans="1:13" x14ac:dyDescent="0.35">
      <c r="A11" t="s">
        <v>68</v>
      </c>
      <c r="B11" s="48" t="s">
        <v>27</v>
      </c>
      <c r="C11" s="48" t="s">
        <v>27</v>
      </c>
      <c r="D11" s="48" t="s">
        <v>27</v>
      </c>
      <c r="E11" s="56" t="s">
        <v>27</v>
      </c>
      <c r="F11" s="49" t="s">
        <v>28</v>
      </c>
      <c r="G11" s="49" t="s">
        <v>27</v>
      </c>
      <c r="H11" s="49" t="s">
        <v>27</v>
      </c>
      <c r="I11" s="56" t="s">
        <v>27</v>
      </c>
      <c r="J11" s="51" t="s">
        <v>27</v>
      </c>
      <c r="K11" s="51" t="s">
        <v>27</v>
      </c>
      <c r="L11" s="51" t="s">
        <v>28</v>
      </c>
      <c r="M11" t="s">
        <v>29</v>
      </c>
    </row>
    <row r="12" spans="1:13" x14ac:dyDescent="0.35">
      <c r="A12" t="s">
        <v>67</v>
      </c>
      <c r="B12" s="48" t="s">
        <v>27</v>
      </c>
      <c r="C12" s="56" t="s">
        <v>27</v>
      </c>
      <c r="D12" s="48" t="s">
        <v>27</v>
      </c>
      <c r="E12" s="56" t="s">
        <v>31</v>
      </c>
      <c r="F12" s="55" t="s">
        <v>31</v>
      </c>
      <c r="G12" s="56" t="s">
        <v>27</v>
      </c>
      <c r="H12" s="55" t="s">
        <v>27</v>
      </c>
      <c r="I12" s="50" t="s">
        <v>28</v>
      </c>
      <c r="J12" s="51" t="s">
        <v>27</v>
      </c>
      <c r="K12" s="51" t="s">
        <v>27</v>
      </c>
      <c r="L12" s="51" t="s">
        <v>27</v>
      </c>
      <c r="M12" t="s">
        <v>41</v>
      </c>
    </row>
    <row r="13" spans="1:13" x14ac:dyDescent="0.35">
      <c r="A13" t="s">
        <v>64</v>
      </c>
      <c r="B13" s="48" t="s">
        <v>27</v>
      </c>
      <c r="C13" s="48" t="s">
        <v>28</v>
      </c>
      <c r="D13" s="56" t="s">
        <v>27</v>
      </c>
      <c r="E13" s="48" t="s">
        <v>28</v>
      </c>
      <c r="F13" s="54" t="s">
        <v>27</v>
      </c>
      <c r="G13" s="55" t="s">
        <v>28</v>
      </c>
      <c r="H13" s="55" t="s">
        <v>27</v>
      </c>
      <c r="I13" s="57" t="s">
        <v>31</v>
      </c>
      <c r="J13" s="57" t="s">
        <v>28</v>
      </c>
      <c r="K13" s="58" t="s">
        <v>31</v>
      </c>
      <c r="L13" s="58" t="s">
        <v>31</v>
      </c>
      <c r="M13" t="s">
        <v>29</v>
      </c>
    </row>
    <row r="14" spans="1:13" x14ac:dyDescent="0.35">
      <c r="A14" t="s">
        <v>63</v>
      </c>
      <c r="B14" s="56" t="s">
        <v>27</v>
      </c>
      <c r="C14" s="48" t="s">
        <v>27</v>
      </c>
      <c r="D14" s="56" t="s">
        <v>31</v>
      </c>
      <c r="E14" s="57" t="s">
        <v>28</v>
      </c>
      <c r="F14" s="55" t="s">
        <v>27</v>
      </c>
      <c r="G14" s="56" t="s">
        <v>31</v>
      </c>
      <c r="H14" s="55" t="s">
        <v>27</v>
      </c>
      <c r="I14" s="56" t="s">
        <v>31</v>
      </c>
      <c r="J14" s="56" t="s">
        <v>44</v>
      </c>
      <c r="K14" s="56" t="s">
        <v>44</v>
      </c>
      <c r="L14" s="51" t="s">
        <v>28</v>
      </c>
      <c r="M14" t="s">
        <v>29</v>
      </c>
    </row>
    <row r="15" spans="1:13" x14ac:dyDescent="0.35">
      <c r="A15" t="s">
        <v>62</v>
      </c>
      <c r="B15" s="48" t="s">
        <v>27</v>
      </c>
      <c r="C15" s="56" t="s">
        <v>31</v>
      </c>
      <c r="D15" s="48" t="s">
        <v>28</v>
      </c>
      <c r="E15" s="48" t="s">
        <v>31</v>
      </c>
      <c r="F15" s="56" t="s">
        <v>27</v>
      </c>
      <c r="G15" s="49" t="s">
        <v>28</v>
      </c>
      <c r="H15" s="49" t="s">
        <v>27</v>
      </c>
      <c r="I15" s="50" t="s">
        <v>28</v>
      </c>
      <c r="J15" s="51" t="s">
        <v>28</v>
      </c>
      <c r="K15" s="51" t="s">
        <v>28</v>
      </c>
      <c r="L15" s="51" t="s">
        <v>28</v>
      </c>
      <c r="M15" t="s">
        <v>35</v>
      </c>
    </row>
    <row r="16" spans="1:13" x14ac:dyDescent="0.35">
      <c r="A16" t="s">
        <v>60</v>
      </c>
      <c r="B16" s="56" t="s">
        <v>44</v>
      </c>
      <c r="C16" s="57" t="s">
        <v>28</v>
      </c>
      <c r="D16" s="48" t="s">
        <v>28</v>
      </c>
      <c r="E16" s="48" t="s">
        <v>28</v>
      </c>
      <c r="F16" s="56" t="s">
        <v>27</v>
      </c>
      <c r="G16" s="55" t="s">
        <v>28</v>
      </c>
      <c r="H16" s="55" t="s">
        <v>27</v>
      </c>
      <c r="I16" s="50" t="s">
        <v>31</v>
      </c>
      <c r="J16" s="51" t="s">
        <v>31</v>
      </c>
      <c r="K16" s="51" t="s">
        <v>28</v>
      </c>
      <c r="L16" s="51" t="s">
        <v>28</v>
      </c>
      <c r="M16" t="s">
        <v>29</v>
      </c>
    </row>
    <row r="17" spans="1:3" x14ac:dyDescent="0.35">
      <c r="A17" s="59" t="s">
        <v>48</v>
      </c>
      <c r="B17" s="59"/>
      <c r="C17" s="59"/>
    </row>
    <row r="18" spans="1:3" x14ac:dyDescent="0.35">
      <c r="A18" s="59" t="s">
        <v>92</v>
      </c>
      <c r="B18" s="59"/>
      <c r="C18" s="59"/>
    </row>
    <row r="19" spans="1:3" x14ac:dyDescent="0.35">
      <c r="A19" s="60" t="s">
        <v>93</v>
      </c>
      <c r="B19" s="59"/>
      <c r="C19" s="59"/>
    </row>
    <row r="20" spans="1:3" x14ac:dyDescent="0.35">
      <c r="A20" s="61" t="s">
        <v>94</v>
      </c>
      <c r="B20" s="59"/>
      <c r="C20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7E7B9D9BD934198281E3124B913C6" ma:contentTypeVersion="7" ma:contentTypeDescription="Create a new document." ma:contentTypeScope="" ma:versionID="c1582feb5dfa6ec1049247bb1dd5b7f8">
  <xsd:schema xmlns:xsd="http://www.w3.org/2001/XMLSchema" xmlns:xs="http://www.w3.org/2001/XMLSchema" xmlns:p="http://schemas.microsoft.com/office/2006/metadata/properties" xmlns:ns3="e6c392bc-8433-4423-be27-d200e5c01457" xmlns:ns4="e8edc2a3-e2fe-40cd-879c-7d535014e658" targetNamespace="http://schemas.microsoft.com/office/2006/metadata/properties" ma:root="true" ma:fieldsID="44a2f859b9a663c9efa07acc5d8a5399" ns3:_="" ns4:_="">
    <xsd:import namespace="e6c392bc-8433-4423-be27-d200e5c01457"/>
    <xsd:import namespace="e8edc2a3-e2fe-40cd-879c-7d535014e6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392bc-8433-4423-be27-d200e5c01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dc2a3-e2fe-40cd-879c-7d535014e6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019E4-9C21-4222-B1E8-5896357256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DA8EA7-1B37-48A7-99CF-9BBFC140E0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D26747-8838-4C5E-B817-7B1930841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392bc-8433-4423-be27-d200e5c01457"/>
    <ds:schemaRef ds:uri="e8edc2a3-e2fe-40cd-879c-7d535014e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Results graph</vt:lpstr>
      <vt:lpstr># of funders</vt:lpstr>
      <vt:lpstr>Public v philanthropic</vt:lpstr>
      <vt:lpstr>Full supp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Gamertsfelder,E (pgt)</dc:creator>
  <cp:keywords/>
  <dc:description/>
  <cp:lastModifiedBy>Elise Gamertsfelder</cp:lastModifiedBy>
  <cp:revision/>
  <dcterms:created xsi:type="dcterms:W3CDTF">2022-08-16T15:19:30Z</dcterms:created>
  <dcterms:modified xsi:type="dcterms:W3CDTF">2023-08-21T21:11:01Z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{21F0FAB7-9BB6-4057-BBA1-2B0B3AC630D3}</vt:lpwstr>
  </property>
  <property fmtid="{D5CDD505-2E9C-101B-9397-08002B2CF9AE}" pid="3" name="ContentTypeId">
    <vt:lpwstr>0x0101003177E7B9D9BD934198281E3124B913C6</vt:lpwstr>
  </property>
</Properties>
</file>