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onghyun/Documents/Workspace/etc/dbook/workspace/"/>
    </mc:Choice>
  </mc:AlternateContent>
  <bookViews>
    <workbookView xWindow="-18580" yWindow="-21140" windowWidth="38400" windowHeight="21140" tabRatio="500" activeTab="1"/>
  </bookViews>
  <sheets>
    <sheet name="mtcars" sheetId="2" r:id="rId1"/>
    <sheet name="pivot1" sheetId="3" r:id="rId2"/>
    <sheet name="pivot2" sheetId="4" r:id="rId3"/>
  </sheets>
  <calcPr calcId="150000" concurrentCalc="0"/>
  <pivotCaches>
    <pivotCache cacheId="6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<sst xmlns="http://schemas.openxmlformats.org/spreadsheetml/2006/main" count="76" uniqueCount="72">
  <si>
    <t>model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</si>
  <si>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</si>
  <si>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</si>
  <si>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</si>
  <si>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</si>
  <si>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</si>
  <si>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</si>
  <si>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</si>
  <si>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</si>
  <si>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</si>
  <si>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</si>
  <si>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</si>
  <si>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</si>
  <si>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</si>
  <si>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</si>
  <si>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</si>
  <si>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</si>
  <si>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</si>
  <si>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</si>
  <si>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</si>
  <si>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</si>
  <si>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</si>
  <si>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</si>
  <si>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</si>
  <si>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</si>
  <si>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</si>
  <si>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</si>
  <si>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</si>
  <si>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</si>
  <si>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</si>
  <si>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</si>
  <si>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</si>
  <si>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</si>
  <si>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</si>
  <si>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</si>
  <si>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</si>
  <si>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</si>
  <si>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</si>
  <si>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</si>
  <si>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</si>
  <si>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</si>
  <si>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</si>
  <si>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</si>
  <si>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</si>
  <si>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maker</t>
  </si>
  <si>
    <t>Column Labels</t>
  </si>
  <si>
    <t>Grand Total</t>
  </si>
  <si>
    <t>Row Labels</t>
  </si>
  <si>
    <t>Average of mpg</t>
  </si>
  <si>
    <t xml:space="preserve"> </t>
  </si>
  <si>
    <t>AMC</t>
  </si>
  <si>
    <t>Cadillac</t>
  </si>
  <si>
    <t>Camaro</t>
  </si>
  <si>
    <t>Chrysler</t>
  </si>
  <si>
    <t>Datsun</t>
  </si>
  <si>
    <t>Dodge</t>
  </si>
  <si>
    <t>Duster</t>
  </si>
  <si>
    <t>Ferrari</t>
  </si>
  <si>
    <t>Fiat</t>
  </si>
  <si>
    <t>Ford</t>
  </si>
  <si>
    <t>Honda</t>
  </si>
  <si>
    <t>Hornet</t>
  </si>
  <si>
    <t>Lincoln</t>
  </si>
  <si>
    <t>Lotus</t>
  </si>
  <si>
    <t>Maserati</t>
  </si>
  <si>
    <t>Mazda</t>
  </si>
  <si>
    <t>Merc</t>
  </si>
  <si>
    <t>Pontiac</t>
  </si>
  <si>
    <t>Porsche</t>
  </si>
  <si>
    <t>Toyota</t>
  </si>
  <si>
    <t>Volvo</t>
  </si>
  <si>
    <t>Average of qsec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</si>
</sst>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0" borderId="3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</a:t>
            </a:r>
            <a:r>
              <a:rPr lang="en-US" baseline="0"/>
              <a:t> vs. </a:t>
            </a:r>
            <a:r>
              <a:rPr lang="en-US"/>
              <a:t>wt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mtcars!$H$1</c:f>
              <c:strCache>
                <c:ptCount val="1"/>
                <c:pt idx="0">
                  <c:v>wt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mtcars!$F$2:$F$33</c:f>
              <c:numCache>
                <c:formatCode>General</c:formatCode>
                <c:ptCount val="32"/>
                <c:pt idx="0">
                  <c:v>110.0</c:v>
                </c:pt>
                <c:pt idx="1">
                  <c:v>110.0</c:v>
                </c:pt>
                <c:pt idx="2">
                  <c:v>93.0</c:v>
                </c:pt>
                <c:pt idx="3">
                  <c:v>110.0</c:v>
                </c:pt>
                <c:pt idx="4">
                  <c:v>175.0</c:v>
                </c:pt>
                <c:pt idx="5">
                  <c:v>105.0</c:v>
                </c:pt>
                <c:pt idx="6">
                  <c:v>245.0</c:v>
                </c:pt>
                <c:pt idx="7">
                  <c:v>62.0</c:v>
                </c:pt>
                <c:pt idx="8">
                  <c:v>95.0</c:v>
                </c:pt>
                <c:pt idx="9">
                  <c:v>123.0</c:v>
                </c:pt>
                <c:pt idx="10">
                  <c:v>123.0</c:v>
                </c:pt>
                <c:pt idx="11">
                  <c:v>180.0</c:v>
                </c:pt>
                <c:pt idx="12">
                  <c:v>180.0</c:v>
                </c:pt>
                <c:pt idx="13">
                  <c:v>180.0</c:v>
                </c:pt>
                <c:pt idx="14">
                  <c:v>205.0</c:v>
                </c:pt>
                <c:pt idx="15">
                  <c:v>215.0</c:v>
                </c:pt>
                <c:pt idx="16">
                  <c:v>230.0</c:v>
                </c:pt>
                <c:pt idx="17">
                  <c:v>66.0</c:v>
                </c:pt>
                <c:pt idx="18">
                  <c:v>52.0</c:v>
                </c:pt>
                <c:pt idx="19">
                  <c:v>65.0</c:v>
                </c:pt>
                <c:pt idx="20">
                  <c:v>97.0</c:v>
                </c:pt>
                <c:pt idx="21">
                  <c:v>150.0</c:v>
                </c:pt>
                <c:pt idx="22">
                  <c:v>150.0</c:v>
                </c:pt>
                <c:pt idx="23">
                  <c:v>245.0</c:v>
                </c:pt>
                <c:pt idx="24">
                  <c:v>175.0</c:v>
                </c:pt>
                <c:pt idx="25">
                  <c:v>66.0</c:v>
                </c:pt>
                <c:pt idx="26">
                  <c:v>91.0</c:v>
                </c:pt>
                <c:pt idx="27">
                  <c:v>113.0</c:v>
                </c:pt>
                <c:pt idx="28">
                  <c:v>264.0</c:v>
                </c:pt>
                <c:pt idx="29">
                  <c:v>175.0</c:v>
                </c:pt>
                <c:pt idx="30">
                  <c:v>335.0</c:v>
                </c:pt>
                <c:pt idx="31">
                  <c:v>109.0</c:v>
                </c:pt>
              </c:numCache>
            </c:numRef>
          </c:xVal>
          <c:yVal>
            <c:numRef>
              <c:f>mtcars!$H$2:$H$33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2.32</c:v>
                </c:pt>
                <c:pt idx="3">
                  <c:v>3.215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</c:v>
                </c:pt>
                <c:pt idx="16">
                  <c:v>5.345</c:v>
                </c:pt>
                <c:pt idx="17">
                  <c:v>2.2</c:v>
                </c:pt>
                <c:pt idx="18">
                  <c:v>1.615</c:v>
                </c:pt>
                <c:pt idx="19">
                  <c:v>1.835</c:v>
                </c:pt>
                <c:pt idx="20">
                  <c:v>2.465</c:v>
                </c:pt>
                <c:pt idx="21">
                  <c:v>3.52</c:v>
                </c:pt>
                <c:pt idx="22">
                  <c:v>3.435</c:v>
                </c:pt>
                <c:pt idx="23">
                  <c:v>3.84</c:v>
                </c:pt>
                <c:pt idx="24">
                  <c:v>3.845</c:v>
                </c:pt>
                <c:pt idx="25">
                  <c:v>1.935</c:v>
                </c:pt>
                <c:pt idx="26">
                  <c:v>2.14</c:v>
                </c:pt>
                <c:pt idx="27">
                  <c:v>1.513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349984"/>
        <c:axId val="1984348560"/>
      </c:scatterChart>
      <c:valAx>
        <c:axId val="198434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48560"/>
        <c:crosses val="autoZero"/>
        <c:crossBetween val="midCat"/>
      </c:valAx>
      <c:valAx>
        <c:axId val="19843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4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mpg vs.</a:t>
            </a:r>
            <a:r>
              <a:rPr lang="en-US" baseline="0"/>
              <a:t> </a:t>
            </a:r>
            <a:r>
              <a:rPr lang="en-US"/>
              <a:t>wt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mtcars!$H$1</c:f>
              <c:strCache>
                <c:ptCount val="1"/>
                <c:pt idx="0">
                  <c:v>wt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mtcars!$C$2:$C$33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xVal>
          <c:yVal>
            <c:numRef>
              <c:f>mtcars!$H$2:$H$33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2.32</c:v>
                </c:pt>
                <c:pt idx="3">
                  <c:v>3.215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</c:v>
                </c:pt>
                <c:pt idx="16">
                  <c:v>5.345</c:v>
                </c:pt>
                <c:pt idx="17">
                  <c:v>2.2</c:v>
                </c:pt>
                <c:pt idx="18">
                  <c:v>1.615</c:v>
                </c:pt>
                <c:pt idx="19">
                  <c:v>1.835</c:v>
                </c:pt>
                <c:pt idx="20">
                  <c:v>2.465</c:v>
                </c:pt>
                <c:pt idx="21">
                  <c:v>3.52</c:v>
                </c:pt>
                <c:pt idx="22">
                  <c:v>3.435</c:v>
                </c:pt>
                <c:pt idx="23">
                  <c:v>3.84</c:v>
                </c:pt>
                <c:pt idx="24">
                  <c:v>3.845</c:v>
                </c:pt>
                <c:pt idx="25">
                  <c:v>1.935</c:v>
                </c:pt>
                <c:pt idx="26">
                  <c:v>2.14</c:v>
                </c:pt>
                <c:pt idx="27">
                  <c:v>1.513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425376"/>
        <c:axId val="1998983904"/>
      </c:scatterChart>
      <c:valAx>
        <c:axId val="-209342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983904"/>
        <c:crosses val="autoZero"/>
        <c:crossBetween val="midCat"/>
      </c:valAx>
      <c:valAx>
        <c:axId val="19989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42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gear</a:t>
            </a:r>
            <a:r>
              <a:rPr lang="en-US" baseline="0"/>
              <a:t> &amp; cyl for mpg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pivot1!$B$4:$E$4</c:f>
              <c:strCach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Grand Total</c:v>
                </c:pt>
              </c:strCache>
            </c:strRef>
          </c:cat>
          <c:val>
            <c:numRef>
              <c:f>pivot1!$B$5:$E$5</c:f>
              <c:numCache>
                <c:formatCode>General</c:formatCode>
                <c:ptCount val="4"/>
                <c:pt idx="0">
                  <c:v>21.5</c:v>
                </c:pt>
                <c:pt idx="1">
                  <c:v>19.75</c:v>
                </c:pt>
                <c:pt idx="2">
                  <c:v>15.05</c:v>
                </c:pt>
                <c:pt idx="3">
                  <c:v>16.10666666666667</c:v>
                </c:pt>
              </c:numCache>
            </c:numRef>
          </c:val>
        </c:ser>
        <c:ser>
          <c:idx val="1"/>
          <c:order val="1"/>
          <c:tx>
            <c:strRef>
              <c:f>pivot1!$A$6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pivot1!$B$4:$E$4</c:f>
              <c:strCach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Grand Total</c:v>
                </c:pt>
              </c:strCache>
            </c:strRef>
          </c:cat>
          <c:val>
            <c:numRef>
              <c:f>pivot1!$B$6:$E$6</c:f>
              <c:numCache>
                <c:formatCode>General</c:formatCode>
                <c:ptCount val="4"/>
                <c:pt idx="0">
                  <c:v>26.925</c:v>
                </c:pt>
                <c:pt idx="1">
                  <c:v>19.75</c:v>
                </c:pt>
                <c:pt idx="3">
                  <c:v>24.53333333333333</c:v>
                </c:pt>
              </c:numCache>
            </c:numRef>
          </c:val>
        </c:ser>
        <c:ser>
          <c:idx val="2"/>
          <c:order val="2"/>
          <c:tx>
            <c:strRef>
              <c:f>pivot1!$A$7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pivot1!$B$4:$E$4</c:f>
              <c:strCach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Grand Total</c:v>
                </c:pt>
              </c:strCache>
            </c:strRef>
          </c:cat>
          <c:val>
            <c:numRef>
              <c:f>pivot1!$B$7:$E$7</c:f>
              <c:numCache>
                <c:formatCode>General</c:formatCode>
                <c:ptCount val="4"/>
                <c:pt idx="0">
                  <c:v>28.2</c:v>
                </c:pt>
                <c:pt idx="1">
                  <c:v>19.7</c:v>
                </c:pt>
                <c:pt idx="2">
                  <c:v>15.4</c:v>
                </c:pt>
                <c:pt idx="3">
                  <c:v>21.38</c:v>
                </c:pt>
              </c:numCache>
            </c:numRef>
          </c:val>
        </c:ser>
        <c:ser>
          <c:idx val="3"/>
          <c:order val="3"/>
          <c:tx>
            <c:strRef>
              <c:f>pivot1!$A$8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pivot1!$B$4:$E$4</c:f>
              <c:strCach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Grand Total</c:v>
                </c:pt>
              </c:strCache>
            </c:strRef>
          </c:cat>
          <c:val>
            <c:numRef>
              <c:f>pivot1!$B$8:$E$8</c:f>
              <c:numCache>
                <c:formatCode>General</c:formatCode>
                <c:ptCount val="4"/>
                <c:pt idx="0">
                  <c:v>26.66363636363636</c:v>
                </c:pt>
                <c:pt idx="1">
                  <c:v>19.74285714285714</c:v>
                </c:pt>
                <c:pt idx="2">
                  <c:v>15.1</c:v>
                </c:pt>
                <c:pt idx="3">
                  <c:v>20.090625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712672"/>
        <c:axId val="1979871072"/>
      </c:barChart>
      <c:catAx>
        <c:axId val="189871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71072"/>
        <c:crosses val="autoZero"/>
        <c:auto val="1"/>
        <c:lblAlgn val="ctr"/>
        <c:lblOffset val="100"/>
        <c:noMultiLvlLbl val="0"/>
      </c:catAx>
      <c:valAx>
        <c:axId val="19798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7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mpg</a:t>
            </a:r>
            <a:r>
              <a:rPr lang="en-US" baseline="0"/>
              <a:t> &amp; qsec for maker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pivot2!$A$4:$A$26</c:f>
              <c:strCache>
                <c:ptCount val="23"/>
                <c:pt idx="0">
                  <c:v> </c:v>
                </c:pt>
                <c:pt idx="1">
                  <c:v>AMC</c:v>
                </c:pt>
                <c:pt idx="2">
                  <c:v>Cadillac</c:v>
                </c:pt>
                <c:pt idx="3">
                  <c:v>Camaro</c:v>
                </c:pt>
                <c:pt idx="4">
                  <c:v>Chrysler</c:v>
                </c:pt>
                <c:pt idx="5">
                  <c:v>Datsun</c:v>
                </c:pt>
                <c:pt idx="6">
                  <c:v>Dodge</c:v>
                </c:pt>
                <c:pt idx="7">
                  <c:v>Duster</c:v>
                </c:pt>
                <c:pt idx="8">
                  <c:v>Ferrari</c:v>
                </c:pt>
                <c:pt idx="9">
                  <c:v>Fiat</c:v>
                </c:pt>
                <c:pt idx="10">
                  <c:v>Ford</c:v>
                </c:pt>
                <c:pt idx="11">
                  <c:v>Honda</c:v>
                </c:pt>
                <c:pt idx="12">
                  <c:v>Hornet</c:v>
                </c:pt>
                <c:pt idx="13">
                  <c:v>Lincoln</c:v>
                </c:pt>
                <c:pt idx="14">
                  <c:v>Lotus</c:v>
                </c:pt>
                <c:pt idx="15">
                  <c:v>Maserati</c:v>
                </c:pt>
                <c:pt idx="16">
                  <c:v>Mazda</c:v>
                </c:pt>
                <c:pt idx="17">
                  <c:v>Merc</c:v>
                </c:pt>
                <c:pt idx="18">
                  <c:v>Pontiac</c:v>
                </c:pt>
                <c:pt idx="19">
                  <c:v>Porsche</c:v>
                </c:pt>
                <c:pt idx="20">
                  <c:v>Toyota</c:v>
                </c:pt>
                <c:pt idx="21">
                  <c:v>Volvo</c:v>
                </c:pt>
                <c:pt idx="22">
                  <c:v>Grand Total</c:v>
                </c:pt>
              </c:strCache>
            </c:strRef>
          </c:cat>
          <c:val>
            <c:numRef>
              <c:f>pivot2!$B$4:$B$26</c:f>
              <c:numCache>
                <c:formatCode>General</c:formatCode>
                <c:ptCount val="23"/>
                <c:pt idx="0">
                  <c:v>18.1</c:v>
                </c:pt>
                <c:pt idx="1">
                  <c:v>15.2</c:v>
                </c:pt>
                <c:pt idx="2">
                  <c:v>10.4</c:v>
                </c:pt>
                <c:pt idx="3">
                  <c:v>13.3</c:v>
                </c:pt>
                <c:pt idx="4">
                  <c:v>14.7</c:v>
                </c:pt>
                <c:pt idx="5">
                  <c:v>22.8</c:v>
                </c:pt>
                <c:pt idx="6">
                  <c:v>15.5</c:v>
                </c:pt>
                <c:pt idx="7">
                  <c:v>14.3</c:v>
                </c:pt>
                <c:pt idx="8">
                  <c:v>19.7</c:v>
                </c:pt>
                <c:pt idx="9">
                  <c:v>29.85</c:v>
                </c:pt>
                <c:pt idx="10">
                  <c:v>15.8</c:v>
                </c:pt>
                <c:pt idx="11">
                  <c:v>30.4</c:v>
                </c:pt>
                <c:pt idx="12">
                  <c:v>20.05</c:v>
                </c:pt>
                <c:pt idx="13">
                  <c:v>10.4</c:v>
                </c:pt>
                <c:pt idx="14">
                  <c:v>30.4</c:v>
                </c:pt>
                <c:pt idx="15">
                  <c:v>15.0</c:v>
                </c:pt>
                <c:pt idx="16">
                  <c:v>21.0</c:v>
                </c:pt>
                <c:pt idx="17">
                  <c:v>19.01428571428571</c:v>
                </c:pt>
                <c:pt idx="18">
                  <c:v>19.2</c:v>
                </c:pt>
                <c:pt idx="19">
                  <c:v>26.0</c:v>
                </c:pt>
                <c:pt idx="20">
                  <c:v>27.7</c:v>
                </c:pt>
                <c:pt idx="21">
                  <c:v>21.4</c:v>
                </c:pt>
                <c:pt idx="22">
                  <c:v>20.090625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pivot2!$A$4:$A$26</c:f>
              <c:strCache>
                <c:ptCount val="23"/>
                <c:pt idx="0">
                  <c:v> </c:v>
                </c:pt>
                <c:pt idx="1">
                  <c:v>AMC</c:v>
                </c:pt>
                <c:pt idx="2">
                  <c:v>Cadillac</c:v>
                </c:pt>
                <c:pt idx="3">
                  <c:v>Camaro</c:v>
                </c:pt>
                <c:pt idx="4">
                  <c:v>Chrysler</c:v>
                </c:pt>
                <c:pt idx="5">
                  <c:v>Datsun</c:v>
                </c:pt>
                <c:pt idx="6">
                  <c:v>Dodge</c:v>
                </c:pt>
                <c:pt idx="7">
                  <c:v>Duster</c:v>
                </c:pt>
                <c:pt idx="8">
                  <c:v>Ferrari</c:v>
                </c:pt>
                <c:pt idx="9">
                  <c:v>Fiat</c:v>
                </c:pt>
                <c:pt idx="10">
                  <c:v>Ford</c:v>
                </c:pt>
                <c:pt idx="11">
                  <c:v>Honda</c:v>
                </c:pt>
                <c:pt idx="12">
                  <c:v>Hornet</c:v>
                </c:pt>
                <c:pt idx="13">
                  <c:v>Lincoln</c:v>
                </c:pt>
                <c:pt idx="14">
                  <c:v>Lotus</c:v>
                </c:pt>
                <c:pt idx="15">
                  <c:v>Maserati</c:v>
                </c:pt>
                <c:pt idx="16">
                  <c:v>Mazda</c:v>
                </c:pt>
                <c:pt idx="17">
                  <c:v>Merc</c:v>
                </c:pt>
                <c:pt idx="18">
                  <c:v>Pontiac</c:v>
                </c:pt>
                <c:pt idx="19">
                  <c:v>Porsche</c:v>
                </c:pt>
                <c:pt idx="20">
                  <c:v>Toyota</c:v>
                </c:pt>
                <c:pt idx="21">
                  <c:v>Volvo</c:v>
                </c:pt>
                <c:pt idx="22">
                  <c:v>Grand Total</c:v>
                </c:pt>
              </c:strCache>
            </c:strRef>
          </c:cat>
          <c:val>
            <c:numRef>
              <c:f>pivot2!$C$4:$C$26</c:f>
              <c:numCache>
                <c:formatCode>General</c:formatCode>
                <c:ptCount val="23"/>
                <c:pt idx="0">
                  <c:v>20.22</c:v>
                </c:pt>
                <c:pt idx="1">
                  <c:v>17.3</c:v>
                </c:pt>
                <c:pt idx="2">
                  <c:v>17.98</c:v>
                </c:pt>
                <c:pt idx="3">
                  <c:v>15.41</c:v>
                </c:pt>
                <c:pt idx="4">
                  <c:v>17.42</c:v>
                </c:pt>
                <c:pt idx="5">
                  <c:v>18.61</c:v>
                </c:pt>
                <c:pt idx="6">
                  <c:v>16.87</c:v>
                </c:pt>
                <c:pt idx="7">
                  <c:v>15.84</c:v>
                </c:pt>
                <c:pt idx="8">
                  <c:v>15.5</c:v>
                </c:pt>
                <c:pt idx="9">
                  <c:v>19.185</c:v>
                </c:pt>
                <c:pt idx="10">
                  <c:v>14.5</c:v>
                </c:pt>
                <c:pt idx="11">
                  <c:v>18.52</c:v>
                </c:pt>
                <c:pt idx="12">
                  <c:v>18.23</c:v>
                </c:pt>
                <c:pt idx="13">
                  <c:v>17.82</c:v>
                </c:pt>
                <c:pt idx="14">
                  <c:v>16.9</c:v>
                </c:pt>
                <c:pt idx="15">
                  <c:v>14.6</c:v>
                </c:pt>
                <c:pt idx="16">
                  <c:v>16.74</c:v>
                </c:pt>
                <c:pt idx="17">
                  <c:v>19.01428571428571</c:v>
                </c:pt>
                <c:pt idx="18">
                  <c:v>17.05</c:v>
                </c:pt>
                <c:pt idx="19">
                  <c:v>16.7</c:v>
                </c:pt>
                <c:pt idx="20">
                  <c:v>19.955</c:v>
                </c:pt>
                <c:pt idx="21">
                  <c:v>18.6</c:v>
                </c:pt>
                <c:pt idx="22">
                  <c:v>17.84875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1804304"/>
        <c:axId val="1960904672"/>
      </c:barChart>
      <c:catAx>
        <c:axId val="19618043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904672"/>
        <c:crosses val="autoZero"/>
        <c:auto val="1"/>
        <c:lblAlgn val="ctr"/>
        <c:lblOffset val="100"/>
        <c:noMultiLvlLbl val="0"/>
      </c:catAx>
      <c:valAx>
        <c:axId val="196090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431800</xdr:colOff>
      <xdr:row>1</xdr:row>
      <xdr:rowOff>127000</xdr:rowOff>
    </xdr:from>
    <xdr:to>
      <xdr:col>19</xdr:col>
      <xdr:colOff>50800</xdr:colOff>
      <xdr:row>15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400050</xdr:colOff>
      <xdr:row>18</xdr:row>
      <xdr:rowOff>0</xdr:rowOff>
    </xdr:from>
    <xdr:to>
      <xdr:col>19</xdr:col>
      <xdr:colOff>19050</xdr:colOff>
      <xdr:row>31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1035050</xdr:colOff>
      <xdr:row>4</xdr:row>
      <xdr:rowOff>25400</xdr:rowOff>
    </xdr:from>
    <xdr:to>
      <xdr:col>10</xdr:col>
      <xdr:colOff>438150</xdr:colOff>
      <xdr:row>17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1</xdr:row>
      <xdr:rowOff>165100</xdr:rowOff>
    </xdr:from>
    <xdr:to>
      <xdr:col>10</xdr:col>
      <xdr:colOff>76200</xdr:colOff>
      <xdr:row>34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31.020674537038" createdVersion="4" refreshedVersion="4" minRefreshableVersion="3" recordCount="32">
  <cacheSource type="worksheet">
    <worksheetSource name="Table1"/>
  </cacheSource>
  <cacheFields count="13">
    <cacheField name="model" numFmtId="0">
      <sharedItems/>
    </cacheField>
    <cacheField name="maker" numFmtId="0">
      <sharedItems count="22">
        <s v="Mazda"/>
        <s v="Datsun"/>
        <s v="Hornet"/>
        <s v=" "/>
        <s v="Duster"/>
        <s v="Merc"/>
        <s v="Cadillac"/>
        <s v="Lincoln"/>
        <s v="Chrysler"/>
        <s v="Fiat"/>
        <s v="Honda"/>
        <s v="Toyota"/>
        <s v="Dodge"/>
        <s v="AMC"/>
        <s v="Camaro"/>
        <s v="Pontiac"/>
        <s v="Porsche"/>
        <s v="Lotus"/>
        <s v="Ford"/>
        <s v="Ferrari"/>
        <s v="Maserati"/>
        <s v="Volvo"/>
      </sharedItems>
    </cacheField>
    <cacheField name="mpg" numFmtId="0">
      <sharedItems containsSemiMixedTypes="0" containsString="0" containsNumber="1" minValue="10.4" maxValue="33.9"/>
    </cacheField>
    <cacheField name="cyl" numFmtId="0">
      <sharedItems containsSemiMixedTypes="0" containsString="0" containsNumber="1" containsInteger="1" minValue="4" maxValue="8" count="3">
        <n v="6"/>
        <n v="4"/>
        <n v="8"/>
      </sharedItems>
    </cacheField>
    <cacheField name="disp" numFmtId="0">
      <sharedItems containsSemiMixedTypes="0" containsString="0" containsNumber="1" minValue="71.099999999999994" maxValue="472"/>
    </cacheField>
    <cacheField name="hp" numFmtId="0">
      <sharedItems containsSemiMixedTypes="0" containsString="0" containsNumber="1" containsInteger="1" minValue="52" maxValue="335"/>
    </cacheField>
    <cacheField name="drat" numFmtId="0">
      <sharedItems containsSemiMixedTypes="0" containsString="0" containsNumber="1" minValue="2.76" maxValue="4.93"/>
    </cacheField>
    <cacheField name="wt" numFmtId="0">
      <sharedItems containsSemiMixedTypes="0" containsString="0" containsNumber="1" minValue="1.5129999999999999" maxValue="5.4240000000000004"/>
    </cacheField>
    <cacheField name="qsec" numFmtId="0">
      <sharedItems containsSemiMixedTypes="0" containsString="0" containsNumber="1" minValue="14.5" maxValue="22.9"/>
    </cacheField>
    <cacheField name="vs" numFmtId="0">
      <sharedItems containsSemiMixedTypes="0" containsString="0" containsNumber="1" containsInteger="1" minValue="0" maxValue="1"/>
    </cacheField>
    <cacheField name="am" numFmtId="0">
      <sharedItems containsSemiMixedTypes="0" containsString="0" containsNumber="1" containsInteger="1" minValue="0" maxValue="1"/>
    </cacheField>
    <cacheField name="gear" numFmtId="0">
      <sharedItems containsSemiMixedTypes="0" containsString="0" containsNumber="1" containsInteger="1" minValue="3" maxValue="5" count="3">
        <n v="4"/>
        <n v="3"/>
        <n v="5"/>
      </sharedItems>
    </cacheField>
    <cacheField name="carb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Mazda RX4"/>
    <x v="0"/>
    <n v="21"/>
    <x v="0"/>
    <n v="160"/>
    <n v="110"/>
    <n v="3.9"/>
    <n v="2.62"/>
    <n v="16.46"/>
    <n v="0"/>
    <n v="1"/>
    <x v="0"/>
    <n v="4"/>
  </r>
  <r>
    <s v="Mazda RX4 Wag"/>
    <x v="0"/>
    <n v="21"/>
    <x v="0"/>
    <n v="160"/>
    <n v="110"/>
    <n v="3.9"/>
    <n v="2.875"/>
    <n v="17.02"/>
    <n v="0"/>
    <n v="1"/>
    <x v="0"/>
    <n v="4"/>
  </r>
  <r>
    <s v="Datsun 710"/>
    <x v="1"/>
    <n v="22.8"/>
    <x v="1"/>
    <n v="108"/>
    <n v="93"/>
    <n v="3.85"/>
    <n v="2.3199999999999998"/>
    <n v="18.61"/>
    <n v="1"/>
    <n v="1"/>
    <x v="0"/>
    <n v="1"/>
  </r>
  <r>
    <s v="Hornet 4 Drive"/>
    <x v="2"/>
    <n v="21.4"/>
    <x v="0"/>
    <n v="258"/>
    <n v="110"/>
    <n v="3.08"/>
    <n v="3.2149999999999999"/>
    <n v="19.440000000000001"/>
    <n v="1"/>
    <n v="0"/>
    <x v="1"/>
    <n v="1"/>
  </r>
  <r>
    <s v="Hornet Sportabout"/>
    <x v="2"/>
    <n v="18.7"/>
    <x v="2"/>
    <n v="360"/>
    <n v="175"/>
    <n v="3.15"/>
    <n v="3.44"/>
    <n v="17.02"/>
    <n v="0"/>
    <n v="0"/>
    <x v="1"/>
    <n v="2"/>
  </r>
  <r>
    <s v="Valiant"/>
    <x v="3"/>
    <n v="18.100000000000001"/>
    <x v="0"/>
    <n v="225"/>
    <n v="105"/>
    <n v="2.76"/>
    <n v="3.46"/>
    <n v="20.22"/>
    <n v="1"/>
    <n v="0"/>
    <x v="1"/>
    <n v="1"/>
  </r>
  <r>
    <s v="Duster 360"/>
    <x v="4"/>
    <n v="14.3"/>
    <x v="2"/>
    <n v="360"/>
    <n v="245"/>
    <n v="3.21"/>
    <n v="3.57"/>
    <n v="15.84"/>
    <n v="0"/>
    <n v="0"/>
    <x v="1"/>
    <n v="4"/>
  </r>
  <r>
    <s v="Merc 240D"/>
    <x v="5"/>
    <n v="24.4"/>
    <x v="1"/>
    <n v="146.69999999999999"/>
    <n v="62"/>
    <n v="3.69"/>
    <n v="3.19"/>
    <n v="20"/>
    <n v="1"/>
    <n v="0"/>
    <x v="0"/>
    <n v="2"/>
  </r>
  <r>
    <s v="Merc 230"/>
    <x v="5"/>
    <n v="22.8"/>
    <x v="1"/>
    <n v="140.80000000000001"/>
    <n v="95"/>
    <n v="3.92"/>
    <n v="3.15"/>
    <n v="22.9"/>
    <n v="1"/>
    <n v="0"/>
    <x v="0"/>
    <n v="2"/>
  </r>
  <r>
    <s v="Merc 280"/>
    <x v="5"/>
    <n v="19.2"/>
    <x v="0"/>
    <n v="167.6"/>
    <n v="123"/>
    <n v="3.92"/>
    <n v="3.44"/>
    <n v="18.3"/>
    <n v="1"/>
    <n v="0"/>
    <x v="0"/>
    <n v="4"/>
  </r>
  <r>
    <s v="Merc 280C"/>
    <x v="5"/>
    <n v="17.8"/>
    <x v="0"/>
    <n v="167.6"/>
    <n v="123"/>
    <n v="3.92"/>
    <n v="3.44"/>
    <n v="18.899999999999999"/>
    <n v="1"/>
    <n v="0"/>
    <x v="0"/>
    <n v="4"/>
  </r>
  <r>
    <s v="Merc 450SE"/>
    <x v="5"/>
    <n v="16.399999999999999"/>
    <x v="2"/>
    <n v="275.8"/>
    <n v="180"/>
    <n v="3.07"/>
    <n v="4.07"/>
    <n v="17.399999999999999"/>
    <n v="0"/>
    <n v="0"/>
    <x v="1"/>
    <n v="3"/>
  </r>
  <r>
    <s v="Merc 450SL"/>
    <x v="5"/>
    <n v="17.3"/>
    <x v="2"/>
    <n v="275.8"/>
    <n v="180"/>
    <n v="3.07"/>
    <n v="3.73"/>
    <n v="17.600000000000001"/>
    <n v="0"/>
    <n v="0"/>
    <x v="1"/>
    <n v="3"/>
  </r>
  <r>
    <s v="Merc 450SLC"/>
    <x v="5"/>
    <n v="15.2"/>
    <x v="2"/>
    <n v="275.8"/>
    <n v="180"/>
    <n v="3.07"/>
    <n v="3.78"/>
    <n v="18"/>
    <n v="0"/>
    <n v="0"/>
    <x v="1"/>
    <n v="3"/>
  </r>
  <r>
    <s v="Cadillac Fleetwood"/>
    <x v="6"/>
    <n v="10.4"/>
    <x v="2"/>
    <n v="472"/>
    <n v="205"/>
    <n v="2.93"/>
    <n v="5.25"/>
    <n v="17.98"/>
    <n v="0"/>
    <n v="0"/>
    <x v="1"/>
    <n v="4"/>
  </r>
  <r>
    <s v="Lincoln Continental"/>
    <x v="7"/>
    <n v="10.4"/>
    <x v="2"/>
    <n v="460"/>
    <n v="215"/>
    <n v="3"/>
    <n v="5.4240000000000004"/>
    <n v="17.82"/>
    <n v="0"/>
    <n v="0"/>
    <x v="1"/>
    <n v="4"/>
  </r>
  <r>
    <s v="Chrysler Imperial"/>
    <x v="8"/>
    <n v="14.7"/>
    <x v="2"/>
    <n v="440"/>
    <n v="230"/>
    <n v="3.23"/>
    <n v="5.3449999999999998"/>
    <n v="17.420000000000002"/>
    <n v="0"/>
    <n v="0"/>
    <x v="1"/>
    <n v="4"/>
  </r>
  <r>
    <s v="Fiat 128"/>
    <x v="9"/>
    <n v="32.4"/>
    <x v="1"/>
    <n v="78.7"/>
    <n v="66"/>
    <n v="4.08"/>
    <n v="2.2000000000000002"/>
    <n v="19.47"/>
    <n v="1"/>
    <n v="1"/>
    <x v="0"/>
    <n v="1"/>
  </r>
  <r>
    <s v="Honda Civic"/>
    <x v="10"/>
    <n v="30.4"/>
    <x v="1"/>
    <n v="75.7"/>
    <n v="52"/>
    <n v="4.93"/>
    <n v="1.615"/>
    <n v="18.52"/>
    <n v="1"/>
    <n v="1"/>
    <x v="0"/>
    <n v="2"/>
  </r>
  <r>
    <s v="Toyota Corolla"/>
    <x v="11"/>
    <n v="33.9"/>
    <x v="1"/>
    <n v="71.099999999999994"/>
    <n v="65"/>
    <n v="4.22"/>
    <n v="1.835"/>
    <n v="19.899999999999999"/>
    <n v="1"/>
    <n v="1"/>
    <x v="0"/>
    <n v="1"/>
  </r>
  <r>
    <s v="Toyota Corona"/>
    <x v="11"/>
    <n v="21.5"/>
    <x v="1"/>
    <n v="120.1"/>
    <n v="97"/>
    <n v="3.7"/>
    <n v="2.4649999999999999"/>
    <n v="20.010000000000002"/>
    <n v="1"/>
    <n v="0"/>
    <x v="1"/>
    <n v="1"/>
  </r>
  <r>
    <s v="Dodge Challenger"/>
    <x v="12"/>
    <n v="15.5"/>
    <x v="2"/>
    <n v="318"/>
    <n v="150"/>
    <n v="2.76"/>
    <n v="3.52"/>
    <n v="16.87"/>
    <n v="0"/>
    <n v="0"/>
    <x v="1"/>
    <n v="2"/>
  </r>
  <r>
    <s v="AMC Javelin"/>
    <x v="13"/>
    <n v="15.2"/>
    <x v="2"/>
    <n v="304"/>
    <n v="150"/>
    <n v="3.15"/>
    <n v="3.4350000000000001"/>
    <n v="17.3"/>
    <n v="0"/>
    <n v="0"/>
    <x v="1"/>
    <n v="2"/>
  </r>
  <r>
    <s v="Camaro Z28"/>
    <x v="14"/>
    <n v="13.3"/>
    <x v="2"/>
    <n v="350"/>
    <n v="245"/>
    <n v="3.73"/>
    <n v="3.84"/>
    <n v="15.41"/>
    <n v="0"/>
    <n v="0"/>
    <x v="1"/>
    <n v="4"/>
  </r>
  <r>
    <s v="Pontiac Firebird"/>
    <x v="15"/>
    <n v="19.2"/>
    <x v="2"/>
    <n v="400"/>
    <n v="175"/>
    <n v="3.08"/>
    <n v="3.8450000000000002"/>
    <n v="17.05"/>
    <n v="0"/>
    <n v="0"/>
    <x v="1"/>
    <n v="2"/>
  </r>
  <r>
    <s v="Fiat X1-9"/>
    <x v="9"/>
    <n v="27.3"/>
    <x v="1"/>
    <n v="79"/>
    <n v="66"/>
    <n v="4.08"/>
    <n v="1.9350000000000001"/>
    <n v="18.899999999999999"/>
    <n v="1"/>
    <n v="1"/>
    <x v="0"/>
    <n v="1"/>
  </r>
  <r>
    <s v="Porsche 914-2"/>
    <x v="16"/>
    <n v="26"/>
    <x v="1"/>
    <n v="120.3"/>
    <n v="91"/>
    <n v="4.43"/>
    <n v="2.14"/>
    <n v="16.7"/>
    <n v="0"/>
    <n v="1"/>
    <x v="2"/>
    <n v="2"/>
  </r>
  <r>
    <s v="Lotus Europa"/>
    <x v="17"/>
    <n v="30.4"/>
    <x v="1"/>
    <n v="95.1"/>
    <n v="113"/>
    <n v="3.77"/>
    <n v="1.5129999999999999"/>
    <n v="16.899999999999999"/>
    <n v="1"/>
    <n v="1"/>
    <x v="2"/>
    <n v="2"/>
  </r>
  <r>
    <s v="Ford Pantera L"/>
    <x v="18"/>
    <n v="15.8"/>
    <x v="2"/>
    <n v="351"/>
    <n v="264"/>
    <n v="4.22"/>
    <n v="3.17"/>
    <n v="14.5"/>
    <n v="0"/>
    <n v="1"/>
    <x v="2"/>
    <n v="4"/>
  </r>
  <r>
    <s v="Ferrari Dino"/>
    <x v="19"/>
    <n v="19.7"/>
    <x v="0"/>
    <n v="145"/>
    <n v="175"/>
    <n v="3.62"/>
    <n v="2.77"/>
    <n v="15.5"/>
    <n v="0"/>
    <n v="1"/>
    <x v="2"/>
    <n v="6"/>
  </r>
  <r>
    <s v="Maserati Bora"/>
    <x v="20"/>
    <n v="15"/>
    <x v="2"/>
    <n v="301"/>
    <n v="335"/>
    <n v="3.54"/>
    <n v="3.57"/>
    <n v="14.6"/>
    <n v="0"/>
    <n v="1"/>
    <x v="2"/>
    <n v="8"/>
  </r>
  <r>
    <s v="Volvo 142E"/>
    <x v="21"/>
    <n v="21.4"/>
    <x v="1"/>
    <n v="121"/>
    <n v="109"/>
    <n v="4.1100000000000003"/>
    <n v="2.78"/>
    <n v="18.600000000000001"/>
    <n v="1"/>
    <n v="1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8" firstHeaderRow="1" firstDataRow="2" firstDataCol="1"/>
  <pivotFields count="13">
    <pivotField showAll="0"/>
    <pivotField showAll="0"/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mpg" fld="2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6" firstHeaderRow="0" firstDataRow="1" firstDataCol="1"/>
  <pivotFields count="13">
    <pivotField showAll="0"/>
    <pivotField axis="axisRow" showAll="0">
      <items count="23">
        <item x="3"/>
        <item x="13"/>
        <item x="6"/>
        <item x="14"/>
        <item x="8"/>
        <item x="1"/>
        <item x="12"/>
        <item x="4"/>
        <item x="19"/>
        <item x="9"/>
        <item x="18"/>
        <item x="10"/>
        <item x="2"/>
        <item x="7"/>
        <item x="17"/>
        <item x="20"/>
        <item x="0"/>
        <item x="5"/>
        <item x="15"/>
        <item x="16"/>
        <item x="11"/>
        <item x="21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pg" fld="2" subtotal="average" baseField="0" baseItem="0"/>
    <dataField name="Average of qsec" fld="8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33" totalsRowShown="0" headerRowDxfId="0" dataDxfId="1" headerRowBorderDxfId="16" tableBorderDxfId="17" totalsRowBorderDxfId="15">
  <autoFilter ref="A1:M33"/>
  <tableColumns count="13">
    <tableColumn id="1" name="model" dataDxfId="14"/>
    <tableColumn id="2" name="maker" dataDxfId="13">
      <calculatedColumnFormula>IFERROR(LEFT(A2, FIND(" ", A2) -1)," ")</calculatedColumnFormula>
    </tableColumn>
    <tableColumn id="3" name="mpg" dataDxfId="12"/>
    <tableColumn id="4" name="cyl" dataDxfId="11"/>
    <tableColumn id="5" name="disp" dataDxfId="10"/>
    <tableColumn id="6" name="hp" dataDxfId="9"/>
    <tableColumn id="7" name="drat" dataDxfId="8"/>
    <tableColumn id="8" name="wt" dataDxfId="7"/>
    <tableColumn id="9" name="qsec" dataDxfId="6"/>
    <tableColumn id="10" name="vs" dataDxfId="5"/>
    <tableColumn id="11" name="am" dataDxfId="4"/>
    <tableColumn id="12" name="gear" dataDxfId="3"/>
    <tableColumn id="13" name="carb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sqref="A1:M33"/>
    </sheetView>
  </sheetViews>
  <sheetFormatPr baseColWidth="10" defaultRowHeight="16" x14ac:dyDescent="0.2"/>
  <sheetData>
    <row r="1" spans="1:13" x14ac:dyDescent="0.2">
      <c r="A1" s="3" t="s">
        <v>0</v>
      </c>
      <c r="B1" s="3" t="s">
        <v>44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">
      <c r="A2" s="1" t="s">
        <v>12</v>
      </c>
      <c r="B2" s="1" t="str">
        <f t="shared" ref="B2:B33" si="0">IFERROR(LEFT(A2, FIND(" ", A2) -1)," ")</f>
        <v>Mazda</v>
      </c>
      <c r="C2" s="1">
        <v>21</v>
      </c>
      <c r="D2" s="1">
        <v>6</v>
      </c>
      <c r="E2" s="1">
        <v>160</v>
      </c>
      <c r="F2" s="1">
        <v>110</v>
      </c>
      <c r="G2" s="1">
        <v>3.9</v>
      </c>
      <c r="H2" s="1">
        <v>2.62</v>
      </c>
      <c r="I2" s="1">
        <v>16.46</v>
      </c>
      <c r="J2" s="1">
        <v>0</v>
      </c>
      <c r="K2" s="1">
        <v>1</v>
      </c>
      <c r="L2" s="1">
        <v>4</v>
      </c>
      <c r="M2" s="1">
        <v>4</v>
      </c>
    </row>
    <row r="3" spans="1:13" x14ac:dyDescent="0.2">
      <c r="A3" s="2" t="s">
        <v>13</v>
      </c>
      <c r="B3" s="2" t="str">
        <f t="shared" si="0"/>
        <v>Mazda</v>
      </c>
      <c r="C3" s="2">
        <v>21</v>
      </c>
      <c r="D3" s="2">
        <v>6</v>
      </c>
      <c r="E3" s="2">
        <v>160</v>
      </c>
      <c r="F3" s="2">
        <v>110</v>
      </c>
      <c r="G3" s="2">
        <v>3.9</v>
      </c>
      <c r="H3" s="2">
        <v>2.875</v>
      </c>
      <c r="I3" s="2">
        <v>17.02</v>
      </c>
      <c r="J3" s="2">
        <v>0</v>
      </c>
      <c r="K3" s="2">
        <v>1</v>
      </c>
      <c r="L3" s="2">
        <v>4</v>
      </c>
      <c r="M3" s="2">
        <v>4</v>
      </c>
    </row>
    <row r="4" spans="1:13" x14ac:dyDescent="0.2">
      <c r="A4" s="1" t="s">
        <v>14</v>
      </c>
      <c r="B4" s="1" t="str">
        <f t="shared" si="0"/>
        <v>Datsun</v>
      </c>
      <c r="C4" s="1">
        <v>22.8</v>
      </c>
      <c r="D4" s="1">
        <v>4</v>
      </c>
      <c r="E4" s="1">
        <v>108</v>
      </c>
      <c r="F4" s="1">
        <v>93</v>
      </c>
      <c r="G4" s="1">
        <v>3.85</v>
      </c>
      <c r="H4" s="1">
        <v>2.3199999999999998</v>
      </c>
      <c r="I4" s="1">
        <v>18.61</v>
      </c>
      <c r="J4" s="1">
        <v>1</v>
      </c>
      <c r="K4" s="1">
        <v>1</v>
      </c>
      <c r="L4" s="1">
        <v>4</v>
      </c>
      <c r="M4" s="1">
        <v>1</v>
      </c>
    </row>
    <row r="5" spans="1:13" x14ac:dyDescent="0.2">
      <c r="A5" s="2" t="s">
        <v>15</v>
      </c>
      <c r="B5" s="2" t="str">
        <f t="shared" si="0"/>
        <v>Hornet</v>
      </c>
      <c r="C5" s="2">
        <v>21.4</v>
      </c>
      <c r="D5" s="2">
        <v>6</v>
      </c>
      <c r="E5" s="2">
        <v>258</v>
      </c>
      <c r="F5" s="2">
        <v>110</v>
      </c>
      <c r="G5" s="2">
        <v>3.08</v>
      </c>
      <c r="H5" s="2">
        <v>3.2149999999999999</v>
      </c>
      <c r="I5" s="2">
        <v>19.440000000000001</v>
      </c>
      <c r="J5" s="2">
        <v>1</v>
      </c>
      <c r="K5" s="2">
        <v>0</v>
      </c>
      <c r="L5" s="2">
        <v>3</v>
      </c>
      <c r="M5" s="2">
        <v>1</v>
      </c>
    </row>
    <row r="6" spans="1:13" x14ac:dyDescent="0.2">
      <c r="A6" s="1" t="s">
        <v>16</v>
      </c>
      <c r="B6" s="1" t="str">
        <f t="shared" si="0"/>
        <v>Hornet</v>
      </c>
      <c r="C6" s="1">
        <v>18.7</v>
      </c>
      <c r="D6" s="1">
        <v>8</v>
      </c>
      <c r="E6" s="1">
        <v>360</v>
      </c>
      <c r="F6" s="1">
        <v>175</v>
      </c>
      <c r="G6" s="1">
        <v>3.15</v>
      </c>
      <c r="H6" s="1">
        <v>3.44</v>
      </c>
      <c r="I6" s="1">
        <v>17.02</v>
      </c>
      <c r="J6" s="1">
        <v>0</v>
      </c>
      <c r="K6" s="1">
        <v>0</v>
      </c>
      <c r="L6" s="1">
        <v>3</v>
      </c>
      <c r="M6" s="1">
        <v>2</v>
      </c>
    </row>
    <row r="7" spans="1:13" x14ac:dyDescent="0.2">
      <c r="A7" s="2" t="s">
        <v>17</v>
      </c>
      <c r="B7" s="2" t="str">
        <f t="shared" si="0"/>
        <v xml:space="preserve"> </v>
      </c>
      <c r="C7" s="2">
        <v>18.100000000000001</v>
      </c>
      <c r="D7" s="2">
        <v>6</v>
      </c>
      <c r="E7" s="2">
        <v>225</v>
      </c>
      <c r="F7" s="2">
        <v>105</v>
      </c>
      <c r="G7" s="2">
        <v>2.76</v>
      </c>
      <c r="H7" s="2">
        <v>3.46</v>
      </c>
      <c r="I7" s="2">
        <v>20.22</v>
      </c>
      <c r="J7" s="2">
        <v>1</v>
      </c>
      <c r="K7" s="2">
        <v>0</v>
      </c>
      <c r="L7" s="2">
        <v>3</v>
      </c>
      <c r="M7" s="2">
        <v>1</v>
      </c>
    </row>
    <row r="8" spans="1:13" x14ac:dyDescent="0.2">
      <c r="A8" s="1" t="s">
        <v>18</v>
      </c>
      <c r="B8" s="1" t="str">
        <f t="shared" si="0"/>
        <v>Duster</v>
      </c>
      <c r="C8" s="1">
        <v>14.3</v>
      </c>
      <c r="D8" s="1">
        <v>8</v>
      </c>
      <c r="E8" s="1">
        <v>360</v>
      </c>
      <c r="F8" s="1">
        <v>245</v>
      </c>
      <c r="G8" s="1">
        <v>3.21</v>
      </c>
      <c r="H8" s="1">
        <v>3.57</v>
      </c>
      <c r="I8" s="1">
        <v>15.84</v>
      </c>
      <c r="J8" s="1">
        <v>0</v>
      </c>
      <c r="K8" s="1">
        <v>0</v>
      </c>
      <c r="L8" s="1">
        <v>3</v>
      </c>
      <c r="M8" s="1">
        <v>4</v>
      </c>
    </row>
    <row r="9" spans="1:13" x14ac:dyDescent="0.2">
      <c r="A9" s="2" t="s">
        <v>19</v>
      </c>
      <c r="B9" s="2" t="str">
        <f t="shared" si="0"/>
        <v>Merc</v>
      </c>
      <c r="C9" s="2">
        <v>24.4</v>
      </c>
      <c r="D9" s="2">
        <v>4</v>
      </c>
      <c r="E9" s="2">
        <v>146.69999999999999</v>
      </c>
      <c r="F9" s="2">
        <v>62</v>
      </c>
      <c r="G9" s="2">
        <v>3.69</v>
      </c>
      <c r="H9" s="2">
        <v>3.19</v>
      </c>
      <c r="I9" s="2">
        <v>20</v>
      </c>
      <c r="J9" s="2">
        <v>1</v>
      </c>
      <c r="K9" s="2">
        <v>0</v>
      </c>
      <c r="L9" s="2">
        <v>4</v>
      </c>
      <c r="M9" s="2">
        <v>2</v>
      </c>
    </row>
    <row r="10" spans="1:13" x14ac:dyDescent="0.2">
      <c r="A10" s="1" t="s">
        <v>20</v>
      </c>
      <c r="B10" s="1" t="str">
        <f t="shared" si="0"/>
        <v>Merc</v>
      </c>
      <c r="C10" s="1">
        <v>22.8</v>
      </c>
      <c r="D10" s="1">
        <v>4</v>
      </c>
      <c r="E10" s="1">
        <v>140.80000000000001</v>
      </c>
      <c r="F10" s="1">
        <v>95</v>
      </c>
      <c r="G10" s="1">
        <v>3.92</v>
      </c>
      <c r="H10" s="1">
        <v>3.15</v>
      </c>
      <c r="I10" s="1">
        <v>22.9</v>
      </c>
      <c r="J10" s="1">
        <v>1</v>
      </c>
      <c r="K10" s="1">
        <v>0</v>
      </c>
      <c r="L10" s="1">
        <v>4</v>
      </c>
      <c r="M10" s="1">
        <v>2</v>
      </c>
    </row>
    <row r="11" spans="1:13" x14ac:dyDescent="0.2">
      <c r="A11" s="2" t="s">
        <v>21</v>
      </c>
      <c r="B11" s="2" t="str">
        <f t="shared" si="0"/>
        <v>Merc</v>
      </c>
      <c r="C11" s="2">
        <v>19.2</v>
      </c>
      <c r="D11" s="2">
        <v>6</v>
      </c>
      <c r="E11" s="2">
        <v>167.6</v>
      </c>
      <c r="F11" s="2">
        <v>123</v>
      </c>
      <c r="G11" s="2">
        <v>3.92</v>
      </c>
      <c r="H11" s="2">
        <v>3.44</v>
      </c>
      <c r="I11" s="2">
        <v>18.3</v>
      </c>
      <c r="J11" s="2">
        <v>1</v>
      </c>
      <c r="K11" s="2">
        <v>0</v>
      </c>
      <c r="L11" s="2">
        <v>4</v>
      </c>
      <c r="M11" s="2">
        <v>4</v>
      </c>
    </row>
    <row r="12" spans="1:13" x14ac:dyDescent="0.2">
      <c r="A12" s="1" t="s">
        <v>22</v>
      </c>
      <c r="B12" s="1" t="str">
        <f t="shared" si="0"/>
        <v>Merc</v>
      </c>
      <c r="C12" s="1">
        <v>17.8</v>
      </c>
      <c r="D12" s="1">
        <v>6</v>
      </c>
      <c r="E12" s="1">
        <v>167.6</v>
      </c>
      <c r="F12" s="1">
        <v>123</v>
      </c>
      <c r="G12" s="1">
        <v>3.92</v>
      </c>
      <c r="H12" s="1">
        <v>3.44</v>
      </c>
      <c r="I12" s="1">
        <v>18.899999999999999</v>
      </c>
      <c r="J12" s="1">
        <v>1</v>
      </c>
      <c r="K12" s="1">
        <v>0</v>
      </c>
      <c r="L12" s="1">
        <v>4</v>
      </c>
      <c r="M12" s="1">
        <v>4</v>
      </c>
    </row>
    <row r="13" spans="1:13" x14ac:dyDescent="0.2">
      <c r="A13" s="2" t="s">
        <v>23</v>
      </c>
      <c r="B13" s="2" t="str">
        <f t="shared" si="0"/>
        <v>Merc</v>
      </c>
      <c r="C13" s="2">
        <v>16.399999999999999</v>
      </c>
      <c r="D13" s="2">
        <v>8</v>
      </c>
      <c r="E13" s="2">
        <v>275.8</v>
      </c>
      <c r="F13" s="2">
        <v>180</v>
      </c>
      <c r="G13" s="2">
        <v>3.07</v>
      </c>
      <c r="H13" s="2">
        <v>4.07</v>
      </c>
      <c r="I13" s="2">
        <v>17.399999999999999</v>
      </c>
      <c r="J13" s="2">
        <v>0</v>
      </c>
      <c r="K13" s="2">
        <v>0</v>
      </c>
      <c r="L13" s="2">
        <v>3</v>
      </c>
      <c r="M13" s="2">
        <v>3</v>
      </c>
    </row>
    <row r="14" spans="1:13" x14ac:dyDescent="0.2">
      <c r="A14" s="1" t="s">
        <v>24</v>
      </c>
      <c r="B14" s="1" t="str">
        <f t="shared" si="0"/>
        <v>Merc</v>
      </c>
      <c r="C14" s="1">
        <v>17.3</v>
      </c>
      <c r="D14" s="1">
        <v>8</v>
      </c>
      <c r="E14" s="1">
        <v>275.8</v>
      </c>
      <c r="F14" s="1">
        <v>180</v>
      </c>
      <c r="G14" s="1">
        <v>3.07</v>
      </c>
      <c r="H14" s="1">
        <v>3.73</v>
      </c>
      <c r="I14" s="1">
        <v>17.600000000000001</v>
      </c>
      <c r="J14" s="1">
        <v>0</v>
      </c>
      <c r="K14" s="1">
        <v>0</v>
      </c>
      <c r="L14" s="1">
        <v>3</v>
      </c>
      <c r="M14" s="1">
        <v>3</v>
      </c>
    </row>
    <row r="15" spans="1:13" x14ac:dyDescent="0.2">
      <c r="A15" s="2" t="s">
        <v>25</v>
      </c>
      <c r="B15" s="2" t="str">
        <f t="shared" si="0"/>
        <v>Merc</v>
      </c>
      <c r="C15" s="2">
        <v>15.2</v>
      </c>
      <c r="D15" s="2">
        <v>8</v>
      </c>
      <c r="E15" s="2">
        <v>275.8</v>
      </c>
      <c r="F15" s="2">
        <v>180</v>
      </c>
      <c r="G15" s="2">
        <v>3.07</v>
      </c>
      <c r="H15" s="2">
        <v>3.78</v>
      </c>
      <c r="I15" s="2">
        <v>18</v>
      </c>
      <c r="J15" s="2">
        <v>0</v>
      </c>
      <c r="K15" s="2">
        <v>0</v>
      </c>
      <c r="L15" s="2">
        <v>3</v>
      </c>
      <c r="M15" s="2">
        <v>3</v>
      </c>
    </row>
    <row r="16" spans="1:13" x14ac:dyDescent="0.2">
      <c r="A16" s="1" t="s">
        <v>26</v>
      </c>
      <c r="B16" s="1" t="str">
        <f t="shared" si="0"/>
        <v>Cadillac</v>
      </c>
      <c r="C16" s="1">
        <v>10.4</v>
      </c>
      <c r="D16" s="1">
        <v>8</v>
      </c>
      <c r="E16" s="1">
        <v>472</v>
      </c>
      <c r="F16" s="1">
        <v>205</v>
      </c>
      <c r="G16" s="1">
        <v>2.93</v>
      </c>
      <c r="H16" s="1">
        <v>5.25</v>
      </c>
      <c r="I16" s="1">
        <v>17.98</v>
      </c>
      <c r="J16" s="1">
        <v>0</v>
      </c>
      <c r="K16" s="1">
        <v>0</v>
      </c>
      <c r="L16" s="1">
        <v>3</v>
      </c>
      <c r="M16" s="1">
        <v>4</v>
      </c>
    </row>
    <row r="17" spans="1:13" x14ac:dyDescent="0.2">
      <c r="A17" s="2" t="s">
        <v>27</v>
      </c>
      <c r="B17" s="2" t="str">
        <f t="shared" si="0"/>
        <v>Lincoln</v>
      </c>
      <c r="C17" s="2">
        <v>10.4</v>
      </c>
      <c r="D17" s="2">
        <v>8</v>
      </c>
      <c r="E17" s="2">
        <v>460</v>
      </c>
      <c r="F17" s="2">
        <v>215</v>
      </c>
      <c r="G17" s="2">
        <v>3</v>
      </c>
      <c r="H17" s="2">
        <v>5.4240000000000004</v>
      </c>
      <c r="I17" s="2">
        <v>17.82</v>
      </c>
      <c r="J17" s="2">
        <v>0</v>
      </c>
      <c r="K17" s="2">
        <v>0</v>
      </c>
      <c r="L17" s="2">
        <v>3</v>
      </c>
      <c r="M17" s="2">
        <v>4</v>
      </c>
    </row>
    <row r="18" spans="1:13" x14ac:dyDescent="0.2">
      <c r="A18" s="1" t="s">
        <v>28</v>
      </c>
      <c r="B18" s="1" t="str">
        <f t="shared" si="0"/>
        <v>Chrysler</v>
      </c>
      <c r="C18" s="1">
        <v>14.7</v>
      </c>
      <c r="D18" s="1">
        <v>8</v>
      </c>
      <c r="E18" s="1">
        <v>440</v>
      </c>
      <c r="F18" s="1">
        <v>230</v>
      </c>
      <c r="G18" s="1">
        <v>3.23</v>
      </c>
      <c r="H18" s="1">
        <v>5.3449999999999998</v>
      </c>
      <c r="I18" s="1">
        <v>17.420000000000002</v>
      </c>
      <c r="J18" s="1">
        <v>0</v>
      </c>
      <c r="K18" s="1">
        <v>0</v>
      </c>
      <c r="L18" s="1">
        <v>3</v>
      </c>
      <c r="M18" s="1">
        <v>4</v>
      </c>
    </row>
    <row r="19" spans="1:13" x14ac:dyDescent="0.2">
      <c r="A19" s="2" t="s">
        <v>29</v>
      </c>
      <c r="B19" s="2" t="str">
        <f t="shared" si="0"/>
        <v>Fiat</v>
      </c>
      <c r="C19" s="2">
        <v>32.4</v>
      </c>
      <c r="D19" s="2">
        <v>4</v>
      </c>
      <c r="E19" s="2">
        <v>78.7</v>
      </c>
      <c r="F19" s="2">
        <v>66</v>
      </c>
      <c r="G19" s="2">
        <v>4.08</v>
      </c>
      <c r="H19" s="2">
        <v>2.2000000000000002</v>
      </c>
      <c r="I19" s="2">
        <v>19.47</v>
      </c>
      <c r="J19" s="2">
        <v>1</v>
      </c>
      <c r="K19" s="2">
        <v>1</v>
      </c>
      <c r="L19" s="2">
        <v>4</v>
      </c>
      <c r="M19" s="2">
        <v>1</v>
      </c>
    </row>
    <row r="20" spans="1:13" x14ac:dyDescent="0.2">
      <c r="A20" s="1" t="s">
        <v>30</v>
      </c>
      <c r="B20" s="1" t="str">
        <f t="shared" si="0"/>
        <v>Honda</v>
      </c>
      <c r="C20" s="1">
        <v>30.4</v>
      </c>
      <c r="D20" s="1">
        <v>4</v>
      </c>
      <c r="E20" s="1">
        <v>75.7</v>
      </c>
      <c r="F20" s="1">
        <v>52</v>
      </c>
      <c r="G20" s="1">
        <v>4.93</v>
      </c>
      <c r="H20" s="1">
        <v>1.615</v>
      </c>
      <c r="I20" s="1">
        <v>18.52</v>
      </c>
      <c r="J20" s="1">
        <v>1</v>
      </c>
      <c r="K20" s="1">
        <v>1</v>
      </c>
      <c r="L20" s="1">
        <v>4</v>
      </c>
      <c r="M20" s="1">
        <v>2</v>
      </c>
    </row>
    <row r="21" spans="1:13" x14ac:dyDescent="0.2">
      <c r="A21" s="2" t="s">
        <v>31</v>
      </c>
      <c r="B21" s="2" t="str">
        <f t="shared" si="0"/>
        <v>Toyota</v>
      </c>
      <c r="C21" s="2">
        <v>33.9</v>
      </c>
      <c r="D21" s="2">
        <v>4</v>
      </c>
      <c r="E21" s="2">
        <v>71.099999999999994</v>
      </c>
      <c r="F21" s="2">
        <v>65</v>
      </c>
      <c r="G21" s="2">
        <v>4.22</v>
      </c>
      <c r="H21" s="2">
        <v>1.835</v>
      </c>
      <c r="I21" s="2">
        <v>19.899999999999999</v>
      </c>
      <c r="J21" s="2">
        <v>1</v>
      </c>
      <c r="K21" s="2">
        <v>1</v>
      </c>
      <c r="L21" s="2">
        <v>4</v>
      </c>
      <c r="M21" s="2">
        <v>1</v>
      </c>
    </row>
    <row r="22" spans="1:13" x14ac:dyDescent="0.2">
      <c r="A22" s="1" t="s">
        <v>32</v>
      </c>
      <c r="B22" s="1" t="str">
        <f t="shared" si="0"/>
        <v>Toyota</v>
      </c>
      <c r="C22" s="1">
        <v>21.5</v>
      </c>
      <c r="D22" s="1">
        <v>4</v>
      </c>
      <c r="E22" s="1">
        <v>120.1</v>
      </c>
      <c r="F22" s="1">
        <v>97</v>
      </c>
      <c r="G22" s="1">
        <v>3.7</v>
      </c>
      <c r="H22" s="1">
        <v>2.4649999999999999</v>
      </c>
      <c r="I22" s="1">
        <v>20.010000000000002</v>
      </c>
      <c r="J22" s="1">
        <v>1</v>
      </c>
      <c r="K22" s="1">
        <v>0</v>
      </c>
      <c r="L22" s="1">
        <v>3</v>
      </c>
      <c r="M22" s="1">
        <v>1</v>
      </c>
    </row>
    <row r="23" spans="1:13" x14ac:dyDescent="0.2">
      <c r="A23" s="2" t="s">
        <v>33</v>
      </c>
      <c r="B23" s="2" t="str">
        <f t="shared" si="0"/>
        <v>Dodge</v>
      </c>
      <c r="C23" s="2">
        <v>15.5</v>
      </c>
      <c r="D23" s="2">
        <v>8</v>
      </c>
      <c r="E23" s="2">
        <v>318</v>
      </c>
      <c r="F23" s="2">
        <v>150</v>
      </c>
      <c r="G23" s="2">
        <v>2.76</v>
      </c>
      <c r="H23" s="2">
        <v>3.52</v>
      </c>
      <c r="I23" s="2">
        <v>16.87</v>
      </c>
      <c r="J23" s="2">
        <v>0</v>
      </c>
      <c r="K23" s="2">
        <v>0</v>
      </c>
      <c r="L23" s="2">
        <v>3</v>
      </c>
      <c r="M23" s="2">
        <v>2</v>
      </c>
    </row>
    <row r="24" spans="1:13" x14ac:dyDescent="0.2">
      <c r="A24" s="1" t="s">
        <v>34</v>
      </c>
      <c r="B24" s="1" t="str">
        <f t="shared" si="0"/>
        <v>AMC</v>
      </c>
      <c r="C24" s="1">
        <v>15.2</v>
      </c>
      <c r="D24" s="1">
        <v>8</v>
      </c>
      <c r="E24" s="1">
        <v>304</v>
      </c>
      <c r="F24" s="1">
        <v>150</v>
      </c>
      <c r="G24" s="1">
        <v>3.15</v>
      </c>
      <c r="H24" s="1">
        <v>3.4350000000000001</v>
      </c>
      <c r="I24" s="1">
        <v>17.3</v>
      </c>
      <c r="J24" s="1">
        <v>0</v>
      </c>
      <c r="K24" s="1">
        <v>0</v>
      </c>
      <c r="L24" s="1">
        <v>3</v>
      </c>
      <c r="M24" s="1">
        <v>2</v>
      </c>
    </row>
    <row r="25" spans="1:13" x14ac:dyDescent="0.2">
      <c r="A25" s="2" t="s">
        <v>35</v>
      </c>
      <c r="B25" s="2" t="str">
        <f t="shared" si="0"/>
        <v>Camaro</v>
      </c>
      <c r="C25" s="2">
        <v>13.3</v>
      </c>
      <c r="D25" s="2">
        <v>8</v>
      </c>
      <c r="E25" s="2">
        <v>350</v>
      </c>
      <c r="F25" s="2">
        <v>245</v>
      </c>
      <c r="G25" s="2">
        <v>3.73</v>
      </c>
      <c r="H25" s="2">
        <v>3.84</v>
      </c>
      <c r="I25" s="2">
        <v>15.41</v>
      </c>
      <c r="J25" s="2">
        <v>0</v>
      </c>
      <c r="K25" s="2">
        <v>0</v>
      </c>
      <c r="L25" s="2">
        <v>3</v>
      </c>
      <c r="M25" s="2">
        <v>4</v>
      </c>
    </row>
    <row r="26" spans="1:13" x14ac:dyDescent="0.2">
      <c r="A26" s="1" t="s">
        <v>36</v>
      </c>
      <c r="B26" s="1" t="str">
        <f t="shared" si="0"/>
        <v>Pontiac</v>
      </c>
      <c r="C26" s="1">
        <v>19.2</v>
      </c>
      <c r="D26" s="1">
        <v>8</v>
      </c>
      <c r="E26" s="1">
        <v>400</v>
      </c>
      <c r="F26" s="1">
        <v>175</v>
      </c>
      <c r="G26" s="1">
        <v>3.08</v>
      </c>
      <c r="H26" s="1">
        <v>3.8450000000000002</v>
      </c>
      <c r="I26" s="1">
        <v>17.05</v>
      </c>
      <c r="J26" s="1">
        <v>0</v>
      </c>
      <c r="K26" s="1">
        <v>0</v>
      </c>
      <c r="L26" s="1">
        <v>3</v>
      </c>
      <c r="M26" s="1">
        <v>2</v>
      </c>
    </row>
    <row r="27" spans="1:13" x14ac:dyDescent="0.2">
      <c r="A27" s="2" t="s">
        <v>37</v>
      </c>
      <c r="B27" s="2" t="str">
        <f t="shared" si="0"/>
        <v>Fiat</v>
      </c>
      <c r="C27" s="2">
        <v>27.3</v>
      </c>
      <c r="D27" s="2">
        <v>4</v>
      </c>
      <c r="E27" s="2">
        <v>79</v>
      </c>
      <c r="F27" s="2">
        <v>66</v>
      </c>
      <c r="G27" s="2">
        <v>4.08</v>
      </c>
      <c r="H27" s="2">
        <v>1.9350000000000001</v>
      </c>
      <c r="I27" s="2">
        <v>18.899999999999999</v>
      </c>
      <c r="J27" s="2">
        <v>1</v>
      </c>
      <c r="K27" s="2">
        <v>1</v>
      </c>
      <c r="L27" s="2">
        <v>4</v>
      </c>
      <c r="M27" s="2">
        <v>1</v>
      </c>
    </row>
    <row r="28" spans="1:13" x14ac:dyDescent="0.2">
      <c r="A28" s="1" t="s">
        <v>38</v>
      </c>
      <c r="B28" s="1" t="str">
        <f t="shared" si="0"/>
        <v>Porsche</v>
      </c>
      <c r="C28" s="1">
        <v>26</v>
      </c>
      <c r="D28" s="1">
        <v>4</v>
      </c>
      <c r="E28" s="1">
        <v>120.3</v>
      </c>
      <c r="F28" s="1">
        <v>91</v>
      </c>
      <c r="G28" s="1">
        <v>4.43</v>
      </c>
      <c r="H28" s="1">
        <v>2.14</v>
      </c>
      <c r="I28" s="1">
        <v>16.7</v>
      </c>
      <c r="J28" s="1">
        <v>0</v>
      </c>
      <c r="K28" s="1">
        <v>1</v>
      </c>
      <c r="L28" s="1">
        <v>5</v>
      </c>
      <c r="M28" s="1">
        <v>2</v>
      </c>
    </row>
    <row r="29" spans="1:13" x14ac:dyDescent="0.2">
      <c r="A29" s="2" t="s">
        <v>39</v>
      </c>
      <c r="B29" s="2" t="str">
        <f t="shared" si="0"/>
        <v>Lotus</v>
      </c>
      <c r="C29" s="2">
        <v>30.4</v>
      </c>
      <c r="D29" s="2">
        <v>4</v>
      </c>
      <c r="E29" s="2">
        <v>95.1</v>
      </c>
      <c r="F29" s="2">
        <v>113</v>
      </c>
      <c r="G29" s="2">
        <v>3.77</v>
      </c>
      <c r="H29" s="2">
        <v>1.5129999999999999</v>
      </c>
      <c r="I29" s="2">
        <v>16.899999999999999</v>
      </c>
      <c r="J29" s="2">
        <v>1</v>
      </c>
      <c r="K29" s="2">
        <v>1</v>
      </c>
      <c r="L29" s="2">
        <v>5</v>
      </c>
      <c r="M29" s="2">
        <v>2</v>
      </c>
    </row>
    <row r="30" spans="1:13" x14ac:dyDescent="0.2">
      <c r="A30" s="1" t="s">
        <v>40</v>
      </c>
      <c r="B30" s="1" t="str">
        <f t="shared" si="0"/>
        <v>Ford</v>
      </c>
      <c r="C30" s="1">
        <v>15.8</v>
      </c>
      <c r="D30" s="1">
        <v>8</v>
      </c>
      <c r="E30" s="1">
        <v>351</v>
      </c>
      <c r="F30" s="1">
        <v>264</v>
      </c>
      <c r="G30" s="1">
        <v>4.22</v>
      </c>
      <c r="H30" s="1">
        <v>3.17</v>
      </c>
      <c r="I30" s="1">
        <v>14.5</v>
      </c>
      <c r="J30" s="1">
        <v>0</v>
      </c>
      <c r="K30" s="1">
        <v>1</v>
      </c>
      <c r="L30" s="1">
        <v>5</v>
      </c>
      <c r="M30" s="1">
        <v>4</v>
      </c>
    </row>
    <row r="31" spans="1:13" x14ac:dyDescent="0.2">
      <c r="A31" s="2" t="s">
        <v>41</v>
      </c>
      <c r="B31" s="2" t="str">
        <f t="shared" si="0"/>
        <v>Ferrari</v>
      </c>
      <c r="C31" s="2">
        <v>19.7</v>
      </c>
      <c r="D31" s="2">
        <v>6</v>
      </c>
      <c r="E31" s="2">
        <v>145</v>
      </c>
      <c r="F31" s="2">
        <v>175</v>
      </c>
      <c r="G31" s="2">
        <v>3.62</v>
      </c>
      <c r="H31" s="2">
        <v>2.77</v>
      </c>
      <c r="I31" s="2">
        <v>15.5</v>
      </c>
      <c r="J31" s="2">
        <v>0</v>
      </c>
      <c r="K31" s="2">
        <v>1</v>
      </c>
      <c r="L31" s="2">
        <v>5</v>
      </c>
      <c r="M31" s="2">
        <v>6</v>
      </c>
    </row>
    <row r="32" spans="1:13" x14ac:dyDescent="0.2">
      <c r="A32" s="1" t="s">
        <v>42</v>
      </c>
      <c r="B32" s="1" t="str">
        <f t="shared" si="0"/>
        <v>Maserati</v>
      </c>
      <c r="C32" s="1">
        <v>15</v>
      </c>
      <c r="D32" s="1">
        <v>8</v>
      </c>
      <c r="E32" s="1">
        <v>301</v>
      </c>
      <c r="F32" s="1">
        <v>335</v>
      </c>
      <c r="G32" s="1">
        <v>3.54</v>
      </c>
      <c r="H32" s="1">
        <v>3.57</v>
      </c>
      <c r="I32" s="1">
        <v>14.6</v>
      </c>
      <c r="J32" s="1">
        <v>0</v>
      </c>
      <c r="K32" s="1">
        <v>1</v>
      </c>
      <c r="L32" s="1">
        <v>5</v>
      </c>
      <c r="M32" s="1">
        <v>8</v>
      </c>
    </row>
    <row r="33" spans="1:13" x14ac:dyDescent="0.2">
      <c r="A33" s="4" t="s">
        <v>43</v>
      </c>
      <c r="B33" s="4" t="str">
        <f t="shared" si="0"/>
        <v>Volvo</v>
      </c>
      <c r="C33" s="4">
        <v>21.4</v>
      </c>
      <c r="D33" s="4">
        <v>4</v>
      </c>
      <c r="E33" s="4">
        <v>121</v>
      </c>
      <c r="F33" s="4">
        <v>109</v>
      </c>
      <c r="G33" s="4">
        <v>4.1100000000000003</v>
      </c>
      <c r="H33" s="4">
        <v>2.78</v>
      </c>
      <c r="I33" s="4">
        <v>18.600000000000001</v>
      </c>
      <c r="J33" s="4">
        <v>1</v>
      </c>
      <c r="K33" s="4">
        <v>1</v>
      </c>
      <c r="L33" s="4">
        <v>4</v>
      </c>
      <c r="M33" s="4">
        <v>2</v>
      </c>
    </row>
  </sheetData>
  <conditionalFormatting sqref="H1:H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3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workbookViewId="0">
      <selection activeCell="S8" sqref="S8"/>
    </sheetView>
  </sheetViews>
  <sheetFormatPr baseColWidth="10" defaultRowHeight="16" x14ac:dyDescent="0.2"/>
  <cols>
    <col min="1" max="1" width="14.1640625" customWidth="1"/>
    <col min="2" max="2" width="15.5" bestFit="1" customWidth="1"/>
    <col min="3" max="3" width="12.1640625" customWidth="1"/>
    <col min="4" max="4" width="6.1640625" customWidth="1"/>
    <col min="5" max="5" width="12.1640625" customWidth="1"/>
    <col min="6" max="6" width="15.5" bestFit="1" customWidth="1"/>
    <col min="7" max="8" width="15.33203125" bestFit="1" customWidth="1"/>
  </cols>
  <sheetData>
    <row r="3" spans="1:5" x14ac:dyDescent="0.2">
      <c r="A3" s="6" t="s">
        <v>48</v>
      </c>
      <c r="B3" s="6" t="s">
        <v>45</v>
      </c>
    </row>
    <row r="4" spans="1:5" x14ac:dyDescent="0.2">
      <c r="A4" s="6" t="s">
        <v>47</v>
      </c>
      <c r="B4">
        <v>4</v>
      </c>
      <c r="C4">
        <v>6</v>
      </c>
      <c r="D4">
        <v>8</v>
      </c>
      <c r="E4" t="s">
        <v>46</v>
      </c>
    </row>
    <row r="5" spans="1:5" x14ac:dyDescent="0.2">
      <c r="A5" s="7">
        <v>3</v>
      </c>
      <c r="B5" s="5">
        <v>21.5</v>
      </c>
      <c r="C5" s="5">
        <v>19.75</v>
      </c>
      <c r="D5" s="5">
        <v>15.050000000000002</v>
      </c>
      <c r="E5" s="5">
        <v>16.106666666666666</v>
      </c>
    </row>
    <row r="6" spans="1:5" x14ac:dyDescent="0.2">
      <c r="A6" s="7">
        <v>4</v>
      </c>
      <c r="B6" s="5">
        <v>26.925000000000004</v>
      </c>
      <c r="C6" s="5">
        <v>19.75</v>
      </c>
      <c r="D6" s="5"/>
      <c r="E6" s="5">
        <v>24.533333333333335</v>
      </c>
    </row>
    <row r="7" spans="1:5" x14ac:dyDescent="0.2">
      <c r="A7" s="7">
        <v>5</v>
      </c>
      <c r="B7" s="5">
        <v>28.2</v>
      </c>
      <c r="C7" s="5">
        <v>19.7</v>
      </c>
      <c r="D7" s="5">
        <v>15.4</v>
      </c>
      <c r="E7" s="5">
        <v>21.38</v>
      </c>
    </row>
    <row r="8" spans="1:5" x14ac:dyDescent="0.2">
      <c r="A8" s="7" t="s">
        <v>46</v>
      </c>
      <c r="B8" s="5">
        <v>26.66363636363636</v>
      </c>
      <c r="C8" s="5">
        <v>19.74285714285714</v>
      </c>
      <c r="D8" s="5">
        <v>15.100000000000003</v>
      </c>
      <c r="E8" s="5">
        <v>20.090624999999999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L12" sqref="L12"/>
    </sheetView>
  </sheetViews>
  <sheetFormatPr baseColWidth="10" defaultRowHeight="16" x14ac:dyDescent="0.2"/>
  <cols>
    <col min="1" max="1" width="12.83203125" bestFit="1" customWidth="1"/>
    <col min="2" max="2" width="13.83203125" bestFit="1" customWidth="1"/>
    <col min="3" max="3" width="14" bestFit="1" customWidth="1"/>
  </cols>
  <sheetData>
    <row r="3" spans="1:3" x14ac:dyDescent="0.2">
      <c r="A3" s="6" t="s">
        <v>47</v>
      </c>
      <c r="B3" t="s">
        <v>48</v>
      </c>
      <c r="C3" t="s">
        <v>71</v>
      </c>
    </row>
    <row r="4" spans="1:3" x14ac:dyDescent="0.2">
      <c r="A4" s="7" t="s">
        <v>49</v>
      </c>
      <c r="B4" s="5">
        <v>18.100000000000001</v>
      </c>
      <c r="C4" s="5">
        <v>20.22</v>
      </c>
    </row>
    <row r="5" spans="1:3" x14ac:dyDescent="0.2">
      <c r="A5" s="7" t="s">
        <v>50</v>
      </c>
      <c r="B5" s="5">
        <v>15.2</v>
      </c>
      <c r="C5" s="5">
        <v>17.3</v>
      </c>
    </row>
    <row r="6" spans="1:3" x14ac:dyDescent="0.2">
      <c r="A6" s="7" t="s">
        <v>51</v>
      </c>
      <c r="B6" s="5">
        <v>10.4</v>
      </c>
      <c r="C6" s="5">
        <v>17.98</v>
      </c>
    </row>
    <row r="7" spans="1:3" x14ac:dyDescent="0.2">
      <c r="A7" s="7" t="s">
        <v>52</v>
      </c>
      <c r="B7" s="5">
        <v>13.3</v>
      </c>
      <c r="C7" s="5">
        <v>15.41</v>
      </c>
    </row>
    <row r="8" spans="1:3" x14ac:dyDescent="0.2">
      <c r="A8" s="7" t="s">
        <v>53</v>
      </c>
      <c r="B8" s="5">
        <v>14.7</v>
      </c>
      <c r="C8" s="5">
        <v>17.420000000000002</v>
      </c>
    </row>
    <row r="9" spans="1:3" x14ac:dyDescent="0.2">
      <c r="A9" s="7" t="s">
        <v>54</v>
      </c>
      <c r="B9" s="5">
        <v>22.8</v>
      </c>
      <c r="C9" s="5">
        <v>18.61</v>
      </c>
    </row>
    <row r="10" spans="1:3" x14ac:dyDescent="0.2">
      <c r="A10" s="7" t="s">
        <v>55</v>
      </c>
      <c r="B10" s="5">
        <v>15.5</v>
      </c>
      <c r="C10" s="5">
        <v>16.87</v>
      </c>
    </row>
    <row r="11" spans="1:3" x14ac:dyDescent="0.2">
      <c r="A11" s="7" t="s">
        <v>56</v>
      </c>
      <c r="B11" s="5">
        <v>14.3</v>
      </c>
      <c r="C11" s="5">
        <v>15.84</v>
      </c>
    </row>
    <row r="12" spans="1:3" x14ac:dyDescent="0.2">
      <c r="A12" s="7" t="s">
        <v>57</v>
      </c>
      <c r="B12" s="5">
        <v>19.7</v>
      </c>
      <c r="C12" s="5">
        <v>15.5</v>
      </c>
    </row>
    <row r="13" spans="1:3" x14ac:dyDescent="0.2">
      <c r="A13" s="7" t="s">
        <v>58</v>
      </c>
      <c r="B13" s="5">
        <v>29.85</v>
      </c>
      <c r="C13" s="5">
        <v>19.184999999999999</v>
      </c>
    </row>
    <row r="14" spans="1:3" x14ac:dyDescent="0.2">
      <c r="A14" s="7" t="s">
        <v>59</v>
      </c>
      <c r="B14" s="5">
        <v>15.8</v>
      </c>
      <c r="C14" s="5">
        <v>14.5</v>
      </c>
    </row>
    <row r="15" spans="1:3" x14ac:dyDescent="0.2">
      <c r="A15" s="7" t="s">
        <v>60</v>
      </c>
      <c r="B15" s="5">
        <v>30.4</v>
      </c>
      <c r="C15" s="5">
        <v>18.52</v>
      </c>
    </row>
    <row r="16" spans="1:3" x14ac:dyDescent="0.2">
      <c r="A16" s="7" t="s">
        <v>61</v>
      </c>
      <c r="B16" s="5">
        <v>20.049999999999997</v>
      </c>
      <c r="C16" s="5">
        <v>18.23</v>
      </c>
    </row>
    <row r="17" spans="1:3" x14ac:dyDescent="0.2">
      <c r="A17" s="7" t="s">
        <v>62</v>
      </c>
      <c r="B17" s="5">
        <v>10.4</v>
      </c>
      <c r="C17" s="5">
        <v>17.82</v>
      </c>
    </row>
    <row r="18" spans="1:3" x14ac:dyDescent="0.2">
      <c r="A18" s="7" t="s">
        <v>63</v>
      </c>
      <c r="B18" s="5">
        <v>30.4</v>
      </c>
      <c r="C18" s="5">
        <v>16.899999999999999</v>
      </c>
    </row>
    <row r="19" spans="1:3" x14ac:dyDescent="0.2">
      <c r="A19" s="7" t="s">
        <v>64</v>
      </c>
      <c r="B19" s="5">
        <v>15</v>
      </c>
      <c r="C19" s="5">
        <v>14.6</v>
      </c>
    </row>
    <row r="20" spans="1:3" x14ac:dyDescent="0.2">
      <c r="A20" s="7" t="s">
        <v>65</v>
      </c>
      <c r="B20" s="5">
        <v>21</v>
      </c>
      <c r="C20" s="5">
        <v>16.740000000000002</v>
      </c>
    </row>
    <row r="21" spans="1:3" x14ac:dyDescent="0.2">
      <c r="A21" s="7" t="s">
        <v>66</v>
      </c>
      <c r="B21" s="5">
        <v>19.014285714285712</v>
      </c>
      <c r="C21" s="5">
        <v>19.014285714285712</v>
      </c>
    </row>
    <row r="22" spans="1:3" x14ac:dyDescent="0.2">
      <c r="A22" s="7" t="s">
        <v>67</v>
      </c>
      <c r="B22" s="5">
        <v>19.2</v>
      </c>
      <c r="C22" s="5">
        <v>17.05</v>
      </c>
    </row>
    <row r="23" spans="1:3" x14ac:dyDescent="0.2">
      <c r="A23" s="7" t="s">
        <v>68</v>
      </c>
      <c r="B23" s="5">
        <v>26</v>
      </c>
      <c r="C23" s="5">
        <v>16.7</v>
      </c>
    </row>
    <row r="24" spans="1:3" x14ac:dyDescent="0.2">
      <c r="A24" s="7" t="s">
        <v>69</v>
      </c>
      <c r="B24" s="5">
        <v>27.7</v>
      </c>
      <c r="C24" s="5">
        <v>19.954999999999998</v>
      </c>
    </row>
    <row r="25" spans="1:3" x14ac:dyDescent="0.2">
      <c r="A25" s="7" t="s">
        <v>70</v>
      </c>
      <c r="B25" s="5">
        <v>21.4</v>
      </c>
      <c r="C25" s="5">
        <v>18.600000000000001</v>
      </c>
    </row>
    <row r="26" spans="1:3" x14ac:dyDescent="0.2">
      <c r="A26" s="7" t="s">
        <v>46</v>
      </c>
      <c r="B26" s="5">
        <v>20.090624999999999</v>
      </c>
      <c r="C26" s="5">
        <v>17.848749999999999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mtcars</vt:lpstr>
      <vt:lpstr>pivot1</vt:lpstr>
      <vt:lpstr>pivot2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2017-04-05T14:50:39Z</dcterms:created>
  <dcterms:modified xsi:type="dcterms:W3CDTF">2017-04-05T15:42:55Z</dcterms:modified>
</cp:coreProperties>
</file>