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mcmasteru365-my.sharepoint.com/personal/garree2_mcmaster_ca/Documents/MSc documents/MSc R stuff/Team-Deer-Mouse/"/>
    </mc:Choice>
  </mc:AlternateContent>
  <xr:revisionPtr revIDLastSave="3173" documentId="8_{007E6532-BBA8-40E2-86B1-B300A58E7FD3}" xr6:coauthVersionLast="47" xr6:coauthVersionMax="47" xr10:uidLastSave="{F63CF69A-A5CE-4441-A1D2-D037EBF5BE23}"/>
  <bookViews>
    <workbookView xWindow="-108" yWindow="-108" windowWidth="23256" windowHeight="12456" xr2:uid="{552A0E64-C64A-4B8B-8A72-60951C1B8927}"/>
  </bookViews>
  <sheets>
    <sheet name="Stats summary (good copy)" sheetId="3" r:id="rId1"/>
    <sheet name="PC 1, 2, 3" sheetId="6" r:id="rId2"/>
    <sheet name="Table of masses" sheetId="4" r:id="rId3"/>
    <sheet name="Other mouse info" sheetId="5" r:id="rId4"/>
    <sheet name="Stats for comit. meet." sheetId="2" r:id="rId5"/>
    <sheet name="Stats summary (old copy)" sheetId="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2" i="3" l="1"/>
  <c r="AW22" i="3"/>
  <c r="AX22" i="3"/>
  <c r="AY22" i="3"/>
  <c r="AZ22" i="3"/>
  <c r="BA22" i="3"/>
  <c r="BB22" i="3"/>
  <c r="BC22" i="3"/>
  <c r="BD22" i="3"/>
  <c r="BE22" i="3"/>
  <c r="BF22" i="3"/>
  <c r="AV21" i="3"/>
  <c r="AW21" i="3"/>
  <c r="AX21" i="3"/>
  <c r="AY21" i="3"/>
  <c r="AZ21" i="3"/>
  <c r="BA21" i="3"/>
  <c r="BB21" i="3"/>
  <c r="BC21" i="3"/>
  <c r="BD21" i="3"/>
  <c r="BE21" i="3"/>
  <c r="BF21" i="3"/>
  <c r="AV20" i="3"/>
  <c r="AW20" i="3"/>
  <c r="AX20" i="3"/>
  <c r="AY20" i="3"/>
  <c r="AZ20" i="3"/>
  <c r="BA20" i="3"/>
  <c r="BB20" i="3"/>
  <c r="BC20" i="3"/>
  <c r="BD20" i="3"/>
  <c r="BE20" i="3"/>
  <c r="BF20" i="3"/>
  <c r="AV19" i="3"/>
  <c r="AW19" i="3"/>
  <c r="AX19" i="3"/>
  <c r="AY19" i="3"/>
  <c r="AZ19" i="3"/>
  <c r="BA19" i="3"/>
  <c r="BB19" i="3"/>
  <c r="BC19" i="3"/>
  <c r="BD19" i="3"/>
  <c r="BE19" i="3"/>
  <c r="BF19" i="3"/>
  <c r="AV18" i="3"/>
  <c r="AW18" i="3"/>
  <c r="AX18" i="3"/>
  <c r="AY18" i="3"/>
  <c r="AZ18" i="3"/>
  <c r="BA18" i="3"/>
  <c r="BB18" i="3"/>
  <c r="BC18" i="3"/>
  <c r="BD18" i="3"/>
  <c r="BE18" i="3"/>
  <c r="BF18" i="3"/>
  <c r="AV17" i="3"/>
  <c r="AW17" i="3"/>
  <c r="AX17" i="3"/>
  <c r="AY17" i="3"/>
  <c r="AZ17" i="3"/>
  <c r="BA17" i="3"/>
  <c r="BB17" i="3"/>
  <c r="BC17" i="3"/>
  <c r="BD17" i="3"/>
  <c r="BE17" i="3"/>
  <c r="BF17" i="3"/>
  <c r="AV16" i="3"/>
  <c r="AW16" i="3"/>
  <c r="AX16" i="3"/>
  <c r="AY16" i="3"/>
  <c r="AZ16" i="3"/>
  <c r="BA16" i="3"/>
  <c r="BB16" i="3"/>
  <c r="BC16" i="3"/>
  <c r="BD16" i="3"/>
  <c r="BE16" i="3"/>
  <c r="BF16" i="3"/>
  <c r="AV15" i="3"/>
  <c r="AW15" i="3"/>
  <c r="AX15" i="3"/>
  <c r="AY15" i="3"/>
  <c r="AZ15" i="3"/>
  <c r="BA15" i="3"/>
  <c r="BB15" i="3"/>
  <c r="BC15" i="3"/>
  <c r="BD15" i="3"/>
  <c r="BE15" i="3"/>
  <c r="BF15" i="3"/>
  <c r="AV14" i="3"/>
  <c r="AW14" i="3"/>
  <c r="AX14" i="3"/>
  <c r="AY14" i="3"/>
  <c r="AZ14" i="3"/>
  <c r="BA14" i="3"/>
  <c r="BB14" i="3"/>
  <c r="BC14" i="3"/>
  <c r="BD14" i="3"/>
  <c r="BE14" i="3"/>
  <c r="BF14" i="3"/>
  <c r="AV13" i="3"/>
  <c r="AW13" i="3"/>
  <c r="AX13" i="3"/>
  <c r="AY13" i="3"/>
  <c r="AZ13" i="3"/>
  <c r="BA13" i="3"/>
  <c r="BB13" i="3"/>
  <c r="BC13" i="3"/>
  <c r="BD13" i="3"/>
  <c r="BE13" i="3"/>
  <c r="BF13" i="3"/>
  <c r="AV12" i="3"/>
  <c r="AW12" i="3"/>
  <c r="AX12" i="3"/>
  <c r="AY12" i="3"/>
  <c r="AZ12" i="3"/>
  <c r="BA12" i="3"/>
  <c r="BB12" i="3"/>
  <c r="BC12" i="3"/>
  <c r="BD12" i="3"/>
  <c r="BE12" i="3"/>
  <c r="BF12" i="3"/>
  <c r="AV11" i="3"/>
  <c r="AW11" i="3"/>
  <c r="AX11" i="3"/>
  <c r="AY11" i="3"/>
  <c r="AZ11" i="3"/>
  <c r="BA11" i="3"/>
  <c r="BB11" i="3"/>
  <c r="BC11" i="3"/>
  <c r="BD11" i="3"/>
  <c r="BE11" i="3"/>
  <c r="BF11" i="3"/>
  <c r="AV10" i="3"/>
  <c r="AW10" i="3"/>
  <c r="AX10" i="3"/>
  <c r="AY10" i="3"/>
  <c r="AZ10" i="3"/>
  <c r="BA10" i="3"/>
  <c r="BB10" i="3"/>
  <c r="BC10" i="3"/>
  <c r="BD10" i="3"/>
  <c r="BE10" i="3"/>
  <c r="BF10" i="3"/>
  <c r="AV9" i="3"/>
  <c r="AW9" i="3"/>
  <c r="AX9" i="3"/>
  <c r="AY9" i="3"/>
  <c r="AZ9" i="3"/>
  <c r="BA9" i="3"/>
  <c r="BB9" i="3"/>
  <c r="BC9" i="3"/>
  <c r="BD9" i="3"/>
  <c r="BE9" i="3"/>
  <c r="BF9" i="3"/>
  <c r="AV8" i="3"/>
  <c r="AW8" i="3"/>
  <c r="AX8" i="3"/>
  <c r="AY8" i="3"/>
  <c r="AZ8" i="3"/>
  <c r="BA8" i="3"/>
  <c r="BB8" i="3"/>
  <c r="BC8" i="3"/>
  <c r="BD8" i="3"/>
  <c r="BE8" i="3"/>
  <c r="BF8" i="3"/>
  <c r="AV7" i="3"/>
  <c r="AW7" i="3"/>
  <c r="AX7" i="3"/>
  <c r="AY7" i="3"/>
  <c r="AZ7" i="3"/>
  <c r="BA7" i="3"/>
  <c r="BB7" i="3"/>
  <c r="BC7" i="3"/>
  <c r="BD7" i="3"/>
  <c r="BE7" i="3"/>
  <c r="BF7" i="3"/>
  <c r="AV6" i="3"/>
  <c r="AW6" i="3"/>
  <c r="AX6" i="3"/>
  <c r="AY6" i="3"/>
  <c r="AZ6" i="3"/>
  <c r="BA6" i="3"/>
  <c r="BB6" i="3"/>
  <c r="BC6" i="3"/>
  <c r="BD6" i="3"/>
  <c r="BE6" i="3"/>
  <c r="BF6" i="3"/>
  <c r="AV5" i="3"/>
  <c r="AW5" i="3"/>
  <c r="AX5" i="3"/>
  <c r="AY5" i="3"/>
  <c r="AZ5" i="3"/>
  <c r="BA5" i="3"/>
  <c r="BB5" i="3"/>
  <c r="BC5" i="3"/>
  <c r="BD5" i="3"/>
  <c r="BE5" i="3"/>
  <c r="BF5" i="3"/>
  <c r="AV4" i="3"/>
  <c r="AW4" i="3"/>
  <c r="AX4" i="3"/>
  <c r="AY4" i="3"/>
  <c r="AZ4" i="3"/>
  <c r="BA4" i="3"/>
  <c r="BB4" i="3"/>
  <c r="BC4" i="3"/>
  <c r="BD4" i="3"/>
  <c r="BE4" i="3"/>
  <c r="BF4" i="3"/>
  <c r="CL22" i="3"/>
  <c r="CM22" i="3"/>
  <c r="CN22" i="3"/>
  <c r="CO22" i="3"/>
  <c r="CP22" i="3"/>
  <c r="CQ22" i="3"/>
  <c r="CR22" i="3"/>
  <c r="CS22" i="3"/>
  <c r="CT22" i="3"/>
  <c r="CU22" i="3"/>
  <c r="CV22" i="3"/>
  <c r="CL21" i="3"/>
  <c r="CM21" i="3"/>
  <c r="CN21" i="3"/>
  <c r="CO21" i="3"/>
  <c r="CP21" i="3"/>
  <c r="CQ21" i="3"/>
  <c r="CR21" i="3"/>
  <c r="CS21" i="3"/>
  <c r="CT21" i="3"/>
  <c r="CU21" i="3"/>
  <c r="CV21" i="3"/>
  <c r="CL20" i="3"/>
  <c r="CM20" i="3"/>
  <c r="CN20" i="3"/>
  <c r="CO20" i="3"/>
  <c r="CP20" i="3"/>
  <c r="CQ20" i="3"/>
  <c r="CR20" i="3"/>
  <c r="CS20" i="3"/>
  <c r="CT20" i="3"/>
  <c r="CU20" i="3"/>
  <c r="CV20" i="3"/>
  <c r="CL19" i="3"/>
  <c r="CM19" i="3"/>
  <c r="CN19" i="3"/>
  <c r="CO19" i="3"/>
  <c r="CP19" i="3"/>
  <c r="CQ19" i="3"/>
  <c r="CR19" i="3"/>
  <c r="CS19" i="3"/>
  <c r="CT19" i="3"/>
  <c r="CU19" i="3"/>
  <c r="CV19" i="3"/>
  <c r="CL18" i="3"/>
  <c r="CM18" i="3"/>
  <c r="CN18" i="3"/>
  <c r="CO18" i="3"/>
  <c r="CP18" i="3"/>
  <c r="CQ18" i="3"/>
  <c r="CR18" i="3"/>
  <c r="CS18" i="3"/>
  <c r="CT18" i="3"/>
  <c r="CU18" i="3"/>
  <c r="CV18" i="3"/>
  <c r="CL17" i="3"/>
  <c r="CM17" i="3"/>
  <c r="CN17" i="3"/>
  <c r="CO17" i="3"/>
  <c r="CP17" i="3"/>
  <c r="CQ17" i="3"/>
  <c r="CR17" i="3"/>
  <c r="CS17" i="3"/>
  <c r="CT17" i="3"/>
  <c r="CU17" i="3"/>
  <c r="CV17" i="3"/>
  <c r="CL16" i="3"/>
  <c r="CM16" i="3"/>
  <c r="CN16" i="3"/>
  <c r="CO16" i="3"/>
  <c r="CP16" i="3"/>
  <c r="CQ16" i="3"/>
  <c r="CR16" i="3"/>
  <c r="CS16" i="3"/>
  <c r="CT16" i="3"/>
  <c r="CU16" i="3"/>
  <c r="CV16" i="3"/>
  <c r="CL15" i="3"/>
  <c r="CM15" i="3"/>
  <c r="CN15" i="3"/>
  <c r="CO15" i="3"/>
  <c r="CP15" i="3"/>
  <c r="CQ15" i="3"/>
  <c r="CR15" i="3"/>
  <c r="CS15" i="3"/>
  <c r="CT15" i="3"/>
  <c r="CU15" i="3"/>
  <c r="CV15" i="3"/>
  <c r="CL14" i="3"/>
  <c r="CM14" i="3"/>
  <c r="CN14" i="3"/>
  <c r="CO14" i="3"/>
  <c r="CP14" i="3"/>
  <c r="CQ14" i="3"/>
  <c r="CR14" i="3"/>
  <c r="CS14" i="3"/>
  <c r="CT14" i="3"/>
  <c r="CU14" i="3"/>
  <c r="CV14" i="3"/>
  <c r="CL13" i="3"/>
  <c r="CM13" i="3"/>
  <c r="CN13" i="3"/>
  <c r="CO13" i="3"/>
  <c r="CP13" i="3"/>
  <c r="CQ13" i="3"/>
  <c r="CR13" i="3"/>
  <c r="CS13" i="3"/>
  <c r="CT13" i="3"/>
  <c r="CU13" i="3"/>
  <c r="CV13" i="3"/>
  <c r="CL12" i="3"/>
  <c r="CM12" i="3"/>
  <c r="CN12" i="3"/>
  <c r="CO12" i="3"/>
  <c r="CP12" i="3"/>
  <c r="CQ12" i="3"/>
  <c r="CR12" i="3"/>
  <c r="CS12" i="3"/>
  <c r="CT12" i="3"/>
  <c r="CU12" i="3"/>
  <c r="CV12" i="3"/>
  <c r="CL11" i="3"/>
  <c r="CM11" i="3"/>
  <c r="CN11" i="3"/>
  <c r="CO11" i="3"/>
  <c r="CP11" i="3"/>
  <c r="CQ11" i="3"/>
  <c r="CR11" i="3"/>
  <c r="CS11" i="3"/>
  <c r="CT11" i="3"/>
  <c r="CU11" i="3"/>
  <c r="CV11" i="3"/>
  <c r="CL10" i="3"/>
  <c r="CM10" i="3"/>
  <c r="CN10" i="3"/>
  <c r="CO10" i="3"/>
  <c r="CP10" i="3"/>
  <c r="CQ10" i="3"/>
  <c r="CR10" i="3"/>
  <c r="CS10" i="3"/>
  <c r="CT10" i="3"/>
  <c r="CU10" i="3"/>
  <c r="CV10" i="3"/>
  <c r="CL9" i="3"/>
  <c r="CM9" i="3"/>
  <c r="CN9" i="3"/>
  <c r="CO9" i="3"/>
  <c r="CP9" i="3"/>
  <c r="CQ9" i="3"/>
  <c r="CR9" i="3"/>
  <c r="CS9" i="3"/>
  <c r="CT9" i="3"/>
  <c r="CU9" i="3"/>
  <c r="CV9" i="3"/>
  <c r="CL8" i="3"/>
  <c r="CM8" i="3"/>
  <c r="CN8" i="3"/>
  <c r="CO8" i="3"/>
  <c r="CP8" i="3"/>
  <c r="CQ8" i="3"/>
  <c r="CR8" i="3"/>
  <c r="CS8" i="3"/>
  <c r="CT8" i="3"/>
  <c r="CU8" i="3"/>
  <c r="CV8" i="3"/>
  <c r="CL7" i="3"/>
  <c r="CM7" i="3"/>
  <c r="CN7" i="3"/>
  <c r="CO7" i="3"/>
  <c r="CP7" i="3"/>
  <c r="CQ7" i="3"/>
  <c r="CR7" i="3"/>
  <c r="CS7" i="3"/>
  <c r="CT7" i="3"/>
  <c r="CU7" i="3"/>
  <c r="CV7" i="3"/>
  <c r="CL6" i="3"/>
  <c r="CM6" i="3"/>
  <c r="CN6" i="3"/>
  <c r="CO6" i="3"/>
  <c r="CP6" i="3"/>
  <c r="CQ6" i="3"/>
  <c r="CR6" i="3"/>
  <c r="CS6" i="3"/>
  <c r="CT6" i="3"/>
  <c r="CU6" i="3"/>
  <c r="CV6" i="3"/>
  <c r="CL5" i="3"/>
  <c r="CM5" i="3"/>
  <c r="CN5" i="3"/>
  <c r="CO5" i="3"/>
  <c r="CP5" i="3"/>
  <c r="CQ5" i="3"/>
  <c r="CR5" i="3"/>
  <c r="CS5" i="3"/>
  <c r="CT5" i="3"/>
  <c r="CU5" i="3"/>
  <c r="CV5" i="3"/>
  <c r="CL4" i="3"/>
  <c r="CM4" i="3"/>
  <c r="CN4" i="3"/>
  <c r="CO4" i="3"/>
  <c r="CP4" i="3"/>
  <c r="CQ4" i="3"/>
  <c r="CR4" i="3"/>
  <c r="CS4" i="3"/>
  <c r="CT4" i="3"/>
  <c r="CU4" i="3"/>
  <c r="CV4" i="3"/>
  <c r="CH22" i="3"/>
  <c r="BX22" i="3"/>
  <c r="BY22" i="3"/>
  <c r="BZ22" i="3"/>
  <c r="CA22" i="3"/>
  <c r="CB22" i="3"/>
  <c r="CC22" i="3"/>
  <c r="CD22" i="3"/>
  <c r="CE22" i="3"/>
  <c r="CF22" i="3"/>
  <c r="CG22" i="3"/>
  <c r="BX21" i="3"/>
  <c r="BY21" i="3"/>
  <c r="BZ21" i="3"/>
  <c r="CA21" i="3"/>
  <c r="CB21" i="3"/>
  <c r="CC21" i="3"/>
  <c r="CD21" i="3"/>
  <c r="CE21" i="3"/>
  <c r="CF21" i="3"/>
  <c r="CG21" i="3"/>
  <c r="CH21" i="3"/>
  <c r="BX20" i="3"/>
  <c r="BY20" i="3"/>
  <c r="BZ20" i="3"/>
  <c r="CA20" i="3"/>
  <c r="CB20" i="3"/>
  <c r="CC20" i="3"/>
  <c r="CD20" i="3"/>
  <c r="CE20" i="3"/>
  <c r="CF20" i="3"/>
  <c r="CG20" i="3"/>
  <c r="CH20" i="3"/>
  <c r="CH19" i="3"/>
  <c r="BX19" i="3"/>
  <c r="BY19" i="3"/>
  <c r="BZ19" i="3"/>
  <c r="CA19" i="3"/>
  <c r="CB19" i="3"/>
  <c r="CC19" i="3"/>
  <c r="CD19" i="3"/>
  <c r="CE19" i="3"/>
  <c r="CF19" i="3"/>
  <c r="CG19" i="3"/>
  <c r="BX18" i="3"/>
  <c r="BY18" i="3"/>
  <c r="BZ18" i="3"/>
  <c r="CA18" i="3"/>
  <c r="CB18" i="3"/>
  <c r="CC18" i="3"/>
  <c r="CD18" i="3"/>
  <c r="CE18" i="3"/>
  <c r="CF18" i="3"/>
  <c r="CG18" i="3"/>
  <c r="CH18" i="3"/>
  <c r="BX17" i="3"/>
  <c r="BY17" i="3"/>
  <c r="BZ17" i="3"/>
  <c r="CA17" i="3"/>
  <c r="CB17" i="3"/>
  <c r="CC17" i="3"/>
  <c r="CD17" i="3"/>
  <c r="CE17" i="3"/>
  <c r="CF17" i="3"/>
  <c r="CG17" i="3"/>
  <c r="CH17" i="3"/>
  <c r="BX16" i="3"/>
  <c r="BY16" i="3"/>
  <c r="BZ16" i="3"/>
  <c r="CA16" i="3"/>
  <c r="CB16" i="3"/>
  <c r="CC16" i="3"/>
  <c r="CD16" i="3"/>
  <c r="CE16" i="3"/>
  <c r="CF16" i="3"/>
  <c r="CG16" i="3"/>
  <c r="CH16" i="3"/>
  <c r="BX15" i="3"/>
  <c r="BY15" i="3"/>
  <c r="BZ15" i="3"/>
  <c r="CA15" i="3"/>
  <c r="CB15" i="3"/>
  <c r="CC15" i="3"/>
  <c r="CD15" i="3"/>
  <c r="CE15" i="3"/>
  <c r="CF15" i="3"/>
  <c r="CG15" i="3"/>
  <c r="CH15" i="3"/>
  <c r="BX14" i="3"/>
  <c r="BY14" i="3"/>
  <c r="BZ14" i="3"/>
  <c r="CA14" i="3"/>
  <c r="CB14" i="3"/>
  <c r="CC14" i="3"/>
  <c r="CD14" i="3"/>
  <c r="CE14" i="3"/>
  <c r="CF14" i="3"/>
  <c r="CG14" i="3"/>
  <c r="CH14" i="3"/>
  <c r="BX13" i="3"/>
  <c r="BY13" i="3"/>
  <c r="BZ13" i="3"/>
  <c r="CA13" i="3"/>
  <c r="CB13" i="3"/>
  <c r="CC13" i="3"/>
  <c r="CD13" i="3"/>
  <c r="CE13" i="3"/>
  <c r="CF13" i="3"/>
  <c r="CG13" i="3"/>
  <c r="CH13" i="3"/>
  <c r="BX12" i="3"/>
  <c r="BY12" i="3"/>
  <c r="BZ12" i="3"/>
  <c r="CA12" i="3"/>
  <c r="CB12" i="3"/>
  <c r="CC12" i="3"/>
  <c r="CD12" i="3"/>
  <c r="CE12" i="3"/>
  <c r="CF12" i="3"/>
  <c r="CG12" i="3"/>
  <c r="CH12" i="3"/>
  <c r="BX11" i="3"/>
  <c r="BY11" i="3"/>
  <c r="BZ11" i="3"/>
  <c r="CA11" i="3"/>
  <c r="CB11" i="3"/>
  <c r="CC11" i="3"/>
  <c r="CD11" i="3"/>
  <c r="CE11" i="3"/>
  <c r="CF11" i="3"/>
  <c r="CG11" i="3"/>
  <c r="CH11" i="3"/>
  <c r="BX10" i="3"/>
  <c r="BY10" i="3"/>
  <c r="BZ10" i="3"/>
  <c r="CA10" i="3"/>
  <c r="CB10" i="3"/>
  <c r="CC10" i="3"/>
  <c r="CD10" i="3"/>
  <c r="CE10" i="3"/>
  <c r="CF10" i="3"/>
  <c r="CG10" i="3"/>
  <c r="CH10" i="3"/>
  <c r="BX9" i="3"/>
  <c r="BY9" i="3"/>
  <c r="BZ9" i="3"/>
  <c r="CA9" i="3"/>
  <c r="CB9" i="3"/>
  <c r="CC9" i="3"/>
  <c r="CD9" i="3"/>
  <c r="CE9" i="3"/>
  <c r="CF9" i="3"/>
  <c r="CG9" i="3"/>
  <c r="CH9" i="3"/>
  <c r="BX8" i="3"/>
  <c r="BY8" i="3"/>
  <c r="BZ8" i="3"/>
  <c r="CA8" i="3"/>
  <c r="CB8" i="3"/>
  <c r="CC8" i="3"/>
  <c r="CD8" i="3"/>
  <c r="CE8" i="3"/>
  <c r="CF8" i="3"/>
  <c r="CG8" i="3"/>
  <c r="CH8" i="3"/>
  <c r="BX7" i="3"/>
  <c r="BY7" i="3"/>
  <c r="BZ7" i="3"/>
  <c r="CA7" i="3"/>
  <c r="CB7" i="3"/>
  <c r="CC7" i="3"/>
  <c r="CD7" i="3"/>
  <c r="CE7" i="3"/>
  <c r="CF7" i="3"/>
  <c r="CG7" i="3"/>
  <c r="CH7" i="3"/>
  <c r="BX6" i="3"/>
  <c r="BY6" i="3"/>
  <c r="BZ6" i="3"/>
  <c r="CA6" i="3"/>
  <c r="CB6" i="3"/>
  <c r="CC6" i="3"/>
  <c r="CD6" i="3"/>
  <c r="CE6" i="3"/>
  <c r="CF6" i="3"/>
  <c r="CG6" i="3"/>
  <c r="CH6" i="3"/>
  <c r="BX5" i="3"/>
  <c r="BY5" i="3"/>
  <c r="BZ5" i="3"/>
  <c r="CA5" i="3"/>
  <c r="CB5" i="3"/>
  <c r="CC5" i="3"/>
  <c r="CD5" i="3"/>
  <c r="CE5" i="3"/>
  <c r="CF5" i="3"/>
  <c r="CG5" i="3"/>
  <c r="CH5" i="3"/>
  <c r="BX4" i="3"/>
  <c r="BY4" i="3"/>
  <c r="BZ4" i="3"/>
  <c r="CA4" i="3"/>
  <c r="CB4" i="3"/>
  <c r="CC4" i="3"/>
  <c r="CD4" i="3"/>
  <c r="CE4" i="3"/>
  <c r="CF4" i="3"/>
  <c r="CG4" i="3"/>
  <c r="CH4" i="3"/>
  <c r="BJ22" i="3"/>
  <c r="BK22" i="3"/>
  <c r="BL22" i="3"/>
  <c r="BM22" i="3"/>
  <c r="BN22" i="3"/>
  <c r="BO22" i="3"/>
  <c r="BP22" i="3"/>
  <c r="BQ22" i="3"/>
  <c r="BR22" i="3"/>
  <c r="BS22" i="3"/>
  <c r="BT22" i="3"/>
  <c r="BJ21" i="3"/>
  <c r="BK21" i="3"/>
  <c r="BL21" i="3"/>
  <c r="BM21" i="3"/>
  <c r="BN21" i="3"/>
  <c r="BO21" i="3"/>
  <c r="BP21" i="3"/>
  <c r="BQ21" i="3"/>
  <c r="BR21" i="3"/>
  <c r="BS21" i="3"/>
  <c r="BT21" i="3"/>
  <c r="BJ20" i="3"/>
  <c r="BK20" i="3"/>
  <c r="BL20" i="3"/>
  <c r="BM20" i="3"/>
  <c r="BN20" i="3"/>
  <c r="BO20" i="3"/>
  <c r="BP20" i="3"/>
  <c r="BQ20" i="3"/>
  <c r="BR20" i="3"/>
  <c r="BS20" i="3"/>
  <c r="BT20" i="3"/>
  <c r="BJ19" i="3"/>
  <c r="BK19" i="3"/>
  <c r="BL19" i="3"/>
  <c r="BM19" i="3"/>
  <c r="BN19" i="3"/>
  <c r="BO19" i="3"/>
  <c r="BP19" i="3"/>
  <c r="BQ19" i="3"/>
  <c r="BR19" i="3"/>
  <c r="BS19" i="3"/>
  <c r="BT19" i="3"/>
  <c r="BJ18" i="3"/>
  <c r="BK18" i="3"/>
  <c r="BL18" i="3"/>
  <c r="BM18" i="3"/>
  <c r="BN18" i="3"/>
  <c r="BO18" i="3"/>
  <c r="BP18" i="3"/>
  <c r="BQ18" i="3"/>
  <c r="BR18" i="3"/>
  <c r="BS18" i="3"/>
  <c r="BT18" i="3"/>
  <c r="BJ17" i="3"/>
  <c r="BK17" i="3"/>
  <c r="BL17" i="3"/>
  <c r="BM17" i="3"/>
  <c r="BN17" i="3"/>
  <c r="BO17" i="3"/>
  <c r="BP17" i="3"/>
  <c r="BQ17" i="3"/>
  <c r="BR17" i="3"/>
  <c r="BS17" i="3"/>
  <c r="BT17" i="3"/>
  <c r="BJ16" i="3"/>
  <c r="BK16" i="3"/>
  <c r="BL16" i="3"/>
  <c r="BM16" i="3"/>
  <c r="BN16" i="3"/>
  <c r="BO16" i="3"/>
  <c r="BP16" i="3"/>
  <c r="BQ16" i="3"/>
  <c r="BR16" i="3"/>
  <c r="BS16" i="3"/>
  <c r="BT16" i="3"/>
  <c r="BJ15" i="3"/>
  <c r="BK15" i="3"/>
  <c r="BL15" i="3"/>
  <c r="BM15" i="3"/>
  <c r="BN15" i="3"/>
  <c r="BO15" i="3"/>
  <c r="BP15" i="3"/>
  <c r="BQ15" i="3"/>
  <c r="BR15" i="3"/>
  <c r="BS15" i="3"/>
  <c r="BT15" i="3"/>
  <c r="BJ14" i="3"/>
  <c r="BK14" i="3"/>
  <c r="BL14" i="3"/>
  <c r="BM14" i="3"/>
  <c r="BN14" i="3"/>
  <c r="BO14" i="3"/>
  <c r="BP14" i="3"/>
  <c r="BQ14" i="3"/>
  <c r="BR14" i="3"/>
  <c r="BS14" i="3"/>
  <c r="BT14" i="3"/>
  <c r="BJ13" i="3"/>
  <c r="BK13" i="3"/>
  <c r="BL13" i="3"/>
  <c r="BM13" i="3"/>
  <c r="BN13" i="3"/>
  <c r="BO13" i="3"/>
  <c r="BP13" i="3"/>
  <c r="BQ13" i="3"/>
  <c r="BR13" i="3"/>
  <c r="BS13" i="3"/>
  <c r="BT13" i="3"/>
  <c r="BJ12" i="3"/>
  <c r="BK12" i="3"/>
  <c r="BL12" i="3"/>
  <c r="BM12" i="3"/>
  <c r="BN12" i="3"/>
  <c r="BO12" i="3"/>
  <c r="BP12" i="3"/>
  <c r="BQ12" i="3"/>
  <c r="BR12" i="3"/>
  <c r="BS12" i="3"/>
  <c r="BT12" i="3"/>
  <c r="BJ11" i="3"/>
  <c r="BK11" i="3"/>
  <c r="BL11" i="3"/>
  <c r="BM11" i="3"/>
  <c r="BN11" i="3"/>
  <c r="BO11" i="3"/>
  <c r="BP11" i="3"/>
  <c r="BQ11" i="3"/>
  <c r="BR11" i="3"/>
  <c r="BS11" i="3"/>
  <c r="BT11" i="3"/>
  <c r="BJ10" i="3"/>
  <c r="BK10" i="3"/>
  <c r="BL10" i="3"/>
  <c r="BM10" i="3"/>
  <c r="BN10" i="3"/>
  <c r="BO10" i="3"/>
  <c r="BP10" i="3"/>
  <c r="BQ10" i="3"/>
  <c r="BR10" i="3"/>
  <c r="BS10" i="3"/>
  <c r="BT10" i="3"/>
  <c r="BJ9" i="3"/>
  <c r="BK9" i="3"/>
  <c r="BL9" i="3"/>
  <c r="BM9" i="3"/>
  <c r="BN9" i="3"/>
  <c r="BO9" i="3"/>
  <c r="BP9" i="3"/>
  <c r="BQ9" i="3"/>
  <c r="BR9" i="3"/>
  <c r="BS9" i="3"/>
  <c r="BT9" i="3"/>
  <c r="BJ8" i="3"/>
  <c r="BK8" i="3"/>
  <c r="BL8" i="3"/>
  <c r="BM8" i="3"/>
  <c r="BN8" i="3"/>
  <c r="BO8" i="3"/>
  <c r="BP8" i="3"/>
  <c r="BQ8" i="3"/>
  <c r="BR8" i="3"/>
  <c r="BS8" i="3"/>
  <c r="BT8" i="3"/>
  <c r="BJ7" i="3"/>
  <c r="BK7" i="3"/>
  <c r="BL7" i="3"/>
  <c r="BM7" i="3"/>
  <c r="BN7" i="3"/>
  <c r="BO7" i="3"/>
  <c r="BP7" i="3"/>
  <c r="BQ7" i="3"/>
  <c r="BR7" i="3"/>
  <c r="BS7" i="3"/>
  <c r="BT7" i="3"/>
  <c r="BJ6" i="3"/>
  <c r="BK6" i="3"/>
  <c r="BL6" i="3"/>
  <c r="BM6" i="3"/>
  <c r="BN6" i="3"/>
  <c r="BO6" i="3"/>
  <c r="BP6" i="3"/>
  <c r="BQ6" i="3"/>
  <c r="BR6" i="3"/>
  <c r="BS6" i="3"/>
  <c r="BT6" i="3"/>
  <c r="BJ5" i="3"/>
  <c r="BK5" i="3"/>
  <c r="BL5" i="3"/>
  <c r="BM5" i="3"/>
  <c r="BN5" i="3"/>
  <c r="BO5" i="3"/>
  <c r="BP5" i="3"/>
  <c r="BQ5" i="3"/>
  <c r="BR5" i="3"/>
  <c r="BS5" i="3"/>
  <c r="BT5" i="3"/>
  <c r="BJ4" i="3"/>
  <c r="BK4" i="3"/>
  <c r="BL4" i="3"/>
  <c r="BM4" i="3"/>
  <c r="BN4" i="3"/>
  <c r="BO4" i="3"/>
  <c r="BP4" i="3"/>
  <c r="BQ4" i="3"/>
  <c r="BR4" i="3"/>
  <c r="BS4" i="3"/>
  <c r="BT4" i="3"/>
  <c r="BI4" i="3"/>
  <c r="AH22" i="3"/>
  <c r="AI22" i="3"/>
  <c r="AJ22" i="3"/>
  <c r="AK22" i="3"/>
  <c r="AL22" i="3"/>
  <c r="AM22" i="3"/>
  <c r="AN22" i="3"/>
  <c r="AO22" i="3"/>
  <c r="AP22" i="3"/>
  <c r="AQ22" i="3"/>
  <c r="AR22" i="3"/>
  <c r="AH21" i="3"/>
  <c r="AI21" i="3"/>
  <c r="AJ21" i="3"/>
  <c r="AK21" i="3"/>
  <c r="AL21" i="3"/>
  <c r="AM21" i="3"/>
  <c r="AN21" i="3"/>
  <c r="AO21" i="3"/>
  <c r="AP21" i="3"/>
  <c r="AQ21" i="3"/>
  <c r="AR21" i="3"/>
  <c r="AH20" i="3"/>
  <c r="AI20" i="3"/>
  <c r="AJ20" i="3"/>
  <c r="AK20" i="3"/>
  <c r="AL20" i="3"/>
  <c r="AM20" i="3"/>
  <c r="AN20" i="3"/>
  <c r="AO20" i="3"/>
  <c r="AP20" i="3"/>
  <c r="AQ20" i="3"/>
  <c r="AR20" i="3"/>
  <c r="AH19" i="3"/>
  <c r="AI19" i="3"/>
  <c r="AJ19" i="3"/>
  <c r="AK19" i="3"/>
  <c r="AL19" i="3"/>
  <c r="AM19" i="3"/>
  <c r="AN19" i="3"/>
  <c r="AO19" i="3"/>
  <c r="AP19" i="3"/>
  <c r="AQ19" i="3"/>
  <c r="AR19" i="3"/>
  <c r="AH18" i="3"/>
  <c r="AI18" i="3"/>
  <c r="AJ18" i="3"/>
  <c r="AK18" i="3"/>
  <c r="AL18" i="3"/>
  <c r="AM18" i="3"/>
  <c r="AN18" i="3"/>
  <c r="AO18" i="3"/>
  <c r="AP18" i="3"/>
  <c r="AQ18" i="3"/>
  <c r="AR18" i="3"/>
  <c r="AH17" i="3"/>
  <c r="AI17" i="3"/>
  <c r="AJ17" i="3"/>
  <c r="AK17" i="3"/>
  <c r="AL17" i="3"/>
  <c r="AM17" i="3"/>
  <c r="AN17" i="3"/>
  <c r="AO17" i="3"/>
  <c r="AP17" i="3"/>
  <c r="AQ17" i="3"/>
  <c r="AR17" i="3"/>
  <c r="AH16" i="3"/>
  <c r="AI16" i="3"/>
  <c r="AJ16" i="3"/>
  <c r="AK16" i="3"/>
  <c r="AL16" i="3"/>
  <c r="AM16" i="3"/>
  <c r="AN16" i="3"/>
  <c r="AO16" i="3"/>
  <c r="AP16" i="3"/>
  <c r="AQ16" i="3"/>
  <c r="AR16" i="3"/>
  <c r="AR15" i="3"/>
  <c r="AH15" i="3"/>
  <c r="AI15" i="3"/>
  <c r="AJ15" i="3"/>
  <c r="AK15" i="3"/>
  <c r="AL15" i="3"/>
  <c r="AM15" i="3"/>
  <c r="AN15" i="3"/>
  <c r="AO15" i="3"/>
  <c r="AP15" i="3"/>
  <c r="AQ15" i="3"/>
  <c r="AH14" i="3"/>
  <c r="AI14" i="3"/>
  <c r="AJ14" i="3"/>
  <c r="AK14" i="3"/>
  <c r="AL14" i="3"/>
  <c r="AM14" i="3"/>
  <c r="AN14" i="3"/>
  <c r="AO14" i="3"/>
  <c r="AP14" i="3"/>
  <c r="AQ14" i="3"/>
  <c r="AR14" i="3"/>
  <c r="AH13" i="3"/>
  <c r="AI13" i="3"/>
  <c r="AJ13" i="3"/>
  <c r="AK13" i="3"/>
  <c r="AL13" i="3"/>
  <c r="AM13" i="3"/>
  <c r="AN13" i="3"/>
  <c r="AO13" i="3"/>
  <c r="AP13" i="3"/>
  <c r="AQ13" i="3"/>
  <c r="AR13" i="3"/>
  <c r="AH12" i="3"/>
  <c r="AI12" i="3"/>
  <c r="AJ12" i="3"/>
  <c r="AK12" i="3"/>
  <c r="AL12" i="3"/>
  <c r="AM12" i="3"/>
  <c r="AN12" i="3"/>
  <c r="AO12" i="3"/>
  <c r="AP12" i="3"/>
  <c r="AQ12" i="3"/>
  <c r="AR12" i="3"/>
  <c r="AH11" i="3"/>
  <c r="AI11" i="3"/>
  <c r="AJ11" i="3"/>
  <c r="AK11" i="3"/>
  <c r="AL11" i="3"/>
  <c r="AM11" i="3"/>
  <c r="AN11" i="3"/>
  <c r="AO11" i="3"/>
  <c r="AP11" i="3"/>
  <c r="AQ11" i="3"/>
  <c r="AR11" i="3"/>
  <c r="AH10" i="3"/>
  <c r="AI10" i="3"/>
  <c r="AJ10" i="3"/>
  <c r="AK10" i="3"/>
  <c r="AL10" i="3"/>
  <c r="AM10" i="3"/>
  <c r="AN10" i="3"/>
  <c r="AO10" i="3"/>
  <c r="AP10" i="3"/>
  <c r="AQ10" i="3"/>
  <c r="AR10" i="3"/>
  <c r="AH9" i="3"/>
  <c r="AI9" i="3"/>
  <c r="AJ9" i="3"/>
  <c r="AK9" i="3"/>
  <c r="AL9" i="3"/>
  <c r="AM9" i="3"/>
  <c r="AN9" i="3"/>
  <c r="AO9" i="3"/>
  <c r="AP9" i="3"/>
  <c r="AQ9" i="3"/>
  <c r="AR9" i="3"/>
  <c r="AH8" i="3"/>
  <c r="AI8" i="3"/>
  <c r="AJ8" i="3"/>
  <c r="AK8" i="3"/>
  <c r="AL8" i="3"/>
  <c r="AM8" i="3"/>
  <c r="AN8" i="3"/>
  <c r="AO8" i="3"/>
  <c r="AP8" i="3"/>
  <c r="AQ8" i="3"/>
  <c r="AR8" i="3"/>
  <c r="AH7" i="3"/>
  <c r="AI7" i="3"/>
  <c r="AJ7" i="3"/>
  <c r="AK7" i="3"/>
  <c r="AL7" i="3"/>
  <c r="AM7" i="3"/>
  <c r="AN7" i="3"/>
  <c r="AO7" i="3"/>
  <c r="AP7" i="3"/>
  <c r="AQ7" i="3"/>
  <c r="AR7" i="3"/>
  <c r="AH6" i="3"/>
  <c r="AI6" i="3"/>
  <c r="AJ6" i="3"/>
  <c r="AK6" i="3"/>
  <c r="AL6" i="3"/>
  <c r="AM6" i="3"/>
  <c r="AN6" i="3"/>
  <c r="AO6" i="3"/>
  <c r="AP6" i="3"/>
  <c r="AQ6" i="3"/>
  <c r="AR6" i="3"/>
  <c r="AR5" i="3"/>
  <c r="AH5" i="3"/>
  <c r="AI5" i="3"/>
  <c r="AJ5" i="3"/>
  <c r="AK5" i="3"/>
  <c r="AL5" i="3"/>
  <c r="AM5" i="3"/>
  <c r="AN5" i="3"/>
  <c r="AO5" i="3"/>
  <c r="AP5" i="3"/>
  <c r="AQ5" i="3"/>
  <c r="CK18" i="3"/>
  <c r="CK17" i="3"/>
  <c r="CK22" i="3"/>
  <c r="CK21" i="3"/>
  <c r="CK20" i="3"/>
  <c r="CK19" i="3"/>
  <c r="CK16" i="3"/>
  <c r="CK15" i="3"/>
  <c r="CK14" i="3"/>
  <c r="CK13" i="3"/>
  <c r="CK12" i="3"/>
  <c r="CK11" i="3"/>
  <c r="CK10" i="3"/>
  <c r="CK9" i="3"/>
  <c r="CK8" i="3"/>
  <c r="CK7" i="3"/>
  <c r="CK6" i="3"/>
  <c r="CK5" i="3"/>
  <c r="CK4" i="3"/>
  <c r="BW22" i="3"/>
  <c r="BW21" i="3"/>
  <c r="BW20" i="3"/>
  <c r="BW19" i="3"/>
  <c r="BW18" i="3"/>
  <c r="BW17" i="3"/>
  <c r="BW16" i="3"/>
  <c r="BW15" i="3"/>
  <c r="BW14" i="3"/>
  <c r="BW13" i="3"/>
  <c r="BW12" i="3"/>
  <c r="BW10" i="3"/>
  <c r="BW11" i="3"/>
  <c r="BW9" i="3"/>
  <c r="BW8" i="3"/>
  <c r="BW7" i="3"/>
  <c r="BW6" i="3"/>
  <c r="BW5" i="3"/>
  <c r="BW4" i="3"/>
  <c r="CK3" i="3"/>
  <c r="BW3" i="3"/>
  <c r="BI22" i="3"/>
  <c r="BI21" i="3"/>
  <c r="BI20" i="3"/>
  <c r="BI19" i="3"/>
  <c r="BI18" i="3"/>
  <c r="BI17" i="3"/>
  <c r="BI16" i="3"/>
  <c r="BI15" i="3"/>
  <c r="BI14" i="3"/>
  <c r="BI13" i="3"/>
  <c r="BI12" i="3"/>
  <c r="BI11" i="3"/>
  <c r="BI10" i="3"/>
  <c r="BI9" i="3"/>
  <c r="BI8" i="3"/>
  <c r="BI7" i="3"/>
  <c r="BI6" i="3"/>
  <c r="BI5" i="3"/>
  <c r="BI3" i="3"/>
  <c r="AU22" i="3"/>
  <c r="AU21" i="3"/>
  <c r="AU20" i="3"/>
  <c r="AU19" i="3"/>
  <c r="AU18" i="3"/>
  <c r="AU17" i="3"/>
  <c r="AU16" i="3"/>
  <c r="AU15" i="3"/>
  <c r="AU14" i="3"/>
  <c r="AU13" i="3"/>
  <c r="AU11" i="3"/>
  <c r="AU12" i="3"/>
  <c r="AU10" i="3"/>
  <c r="AU9" i="3"/>
  <c r="AU8" i="3"/>
  <c r="AU7" i="3"/>
  <c r="AU6" i="3"/>
  <c r="AU5" i="3"/>
  <c r="AU4" i="3"/>
  <c r="AV3" i="3"/>
  <c r="AW3" i="3"/>
  <c r="AX3" i="3"/>
  <c r="AY3" i="3"/>
  <c r="AZ3" i="3"/>
  <c r="BA3" i="3"/>
  <c r="BB3" i="3"/>
  <c r="BC3" i="3"/>
  <c r="BD3" i="3"/>
  <c r="BE3" i="3"/>
  <c r="BF3" i="3"/>
  <c r="AU3" i="3"/>
  <c r="AO4" i="3"/>
  <c r="AP4" i="3"/>
  <c r="AQ4" i="3"/>
  <c r="AR4" i="3"/>
  <c r="AH4" i="3"/>
  <c r="AI4" i="3"/>
  <c r="AJ4" i="3"/>
  <c r="AK4" i="3"/>
  <c r="AL4" i="3"/>
  <c r="AM4" i="3"/>
  <c r="AN4" i="3"/>
  <c r="AG22" i="3"/>
  <c r="AG21" i="3"/>
  <c r="AG20" i="3"/>
  <c r="AG19" i="3"/>
  <c r="AG18" i="3"/>
  <c r="AG17" i="3"/>
  <c r="AG16" i="3"/>
  <c r="AG15" i="3"/>
  <c r="AG14" i="3"/>
  <c r="AG13" i="3"/>
  <c r="AG12" i="3"/>
  <c r="AG11" i="3"/>
  <c r="AG10" i="3"/>
  <c r="AG9" i="3"/>
  <c r="AG8" i="3"/>
  <c r="AG7" i="3"/>
  <c r="AG6" i="3"/>
  <c r="AG5" i="3"/>
  <c r="AG4" i="3"/>
  <c r="AG3" i="3"/>
  <c r="T3" i="3"/>
  <c r="U3" i="3"/>
  <c r="V3" i="3"/>
  <c r="W3" i="3"/>
  <c r="X3" i="3"/>
  <c r="Y3" i="3"/>
  <c r="Z3" i="3"/>
  <c r="AA3" i="3"/>
  <c r="AB3" i="3"/>
  <c r="AC3" i="3"/>
  <c r="AD3" i="3"/>
  <c r="S3" i="3"/>
  <c r="T22" i="3"/>
  <c r="U22" i="3"/>
  <c r="V22" i="3"/>
  <c r="W22" i="3"/>
  <c r="X22" i="3"/>
  <c r="Y22" i="3"/>
  <c r="Z22" i="3"/>
  <c r="AA22" i="3"/>
  <c r="AB22" i="3"/>
  <c r="AD22" i="3"/>
  <c r="T21" i="3"/>
  <c r="U21" i="3"/>
  <c r="V21" i="3"/>
  <c r="W21" i="3"/>
  <c r="X21" i="3"/>
  <c r="Y21" i="3"/>
  <c r="Z21" i="3"/>
  <c r="AA21" i="3"/>
  <c r="AB21" i="3"/>
  <c r="AD21" i="3"/>
  <c r="T20" i="3"/>
  <c r="U20" i="3"/>
  <c r="V20" i="3"/>
  <c r="W20" i="3"/>
  <c r="X20" i="3"/>
  <c r="Y20" i="3"/>
  <c r="Z20" i="3"/>
  <c r="AA20" i="3"/>
  <c r="AB20" i="3"/>
  <c r="AC20" i="3"/>
  <c r="AD20" i="3"/>
  <c r="T19" i="3"/>
  <c r="U19" i="3"/>
  <c r="V19" i="3"/>
  <c r="W19" i="3"/>
  <c r="X19" i="3"/>
  <c r="Y19" i="3"/>
  <c r="Z19" i="3"/>
  <c r="AA19" i="3"/>
  <c r="AB19" i="3"/>
  <c r="AD19" i="3"/>
  <c r="T18" i="3"/>
  <c r="U18" i="3"/>
  <c r="V18" i="3"/>
  <c r="W18" i="3"/>
  <c r="X18" i="3"/>
  <c r="Y18" i="3"/>
  <c r="Z18" i="3"/>
  <c r="AA18" i="3"/>
  <c r="AB18" i="3"/>
  <c r="AD18" i="3"/>
  <c r="T17" i="3"/>
  <c r="U17" i="3"/>
  <c r="V17" i="3"/>
  <c r="W17" i="3"/>
  <c r="X17" i="3"/>
  <c r="Y17" i="3"/>
  <c r="Z17" i="3"/>
  <c r="AA17" i="3"/>
  <c r="AB17" i="3"/>
  <c r="AD17" i="3"/>
  <c r="T16" i="3"/>
  <c r="U16" i="3"/>
  <c r="V16" i="3"/>
  <c r="W16" i="3"/>
  <c r="X16" i="3"/>
  <c r="Y16" i="3"/>
  <c r="Z16" i="3"/>
  <c r="AA16" i="3"/>
  <c r="AB16" i="3"/>
  <c r="AD16" i="3"/>
  <c r="T15" i="3"/>
  <c r="U15" i="3"/>
  <c r="V15" i="3"/>
  <c r="W15" i="3"/>
  <c r="X15" i="3"/>
  <c r="Y15" i="3"/>
  <c r="Z15" i="3"/>
  <c r="AA15" i="3"/>
  <c r="AB15" i="3"/>
  <c r="AD15" i="3"/>
  <c r="T14" i="3"/>
  <c r="U14" i="3"/>
  <c r="V14" i="3"/>
  <c r="W14" i="3"/>
  <c r="X14" i="3"/>
  <c r="Y14" i="3"/>
  <c r="Z14" i="3"/>
  <c r="AA14" i="3"/>
  <c r="AB14" i="3"/>
  <c r="AD14" i="3"/>
  <c r="T13" i="3"/>
  <c r="U13" i="3"/>
  <c r="V13" i="3"/>
  <c r="W13" i="3"/>
  <c r="X13" i="3"/>
  <c r="Y13" i="3"/>
  <c r="Z13" i="3"/>
  <c r="AA13" i="3"/>
  <c r="AB13" i="3"/>
  <c r="AD13" i="3"/>
  <c r="T12" i="3"/>
  <c r="U12" i="3"/>
  <c r="V12" i="3"/>
  <c r="W12" i="3"/>
  <c r="X12" i="3"/>
  <c r="Y12" i="3"/>
  <c r="Z12" i="3"/>
  <c r="AA12" i="3"/>
  <c r="AB12" i="3"/>
  <c r="AD12" i="3"/>
  <c r="T11" i="3"/>
  <c r="U11" i="3"/>
  <c r="V11" i="3"/>
  <c r="W11" i="3"/>
  <c r="X11" i="3"/>
  <c r="Y11" i="3"/>
  <c r="Z11" i="3"/>
  <c r="AA11" i="3"/>
  <c r="AB11" i="3"/>
  <c r="AD11" i="3"/>
  <c r="T10" i="3"/>
  <c r="U10" i="3"/>
  <c r="V10" i="3"/>
  <c r="W10" i="3"/>
  <c r="X10" i="3"/>
  <c r="Y10" i="3"/>
  <c r="Z10" i="3"/>
  <c r="AA10" i="3"/>
  <c r="AB10" i="3"/>
  <c r="AD10" i="3"/>
  <c r="T9" i="3"/>
  <c r="U9" i="3"/>
  <c r="V9" i="3"/>
  <c r="W9" i="3"/>
  <c r="X9" i="3"/>
  <c r="Y9" i="3"/>
  <c r="Z9" i="3"/>
  <c r="AA9" i="3"/>
  <c r="AB9" i="3"/>
  <c r="AD9" i="3"/>
  <c r="T8" i="3"/>
  <c r="U8" i="3"/>
  <c r="V8" i="3"/>
  <c r="W8" i="3"/>
  <c r="X8" i="3"/>
  <c r="Y8" i="3"/>
  <c r="Z8" i="3"/>
  <c r="AA8" i="3"/>
  <c r="AB8" i="3"/>
  <c r="AD8" i="3"/>
  <c r="T7" i="3"/>
  <c r="U7" i="3"/>
  <c r="V7" i="3"/>
  <c r="W7" i="3"/>
  <c r="X7" i="3"/>
  <c r="Y7" i="3"/>
  <c r="Z7" i="3"/>
  <c r="AA7" i="3"/>
  <c r="AB7" i="3"/>
  <c r="AC7" i="3"/>
  <c r="AD7" i="3"/>
  <c r="T6" i="3"/>
  <c r="U6" i="3"/>
  <c r="V6" i="3"/>
  <c r="W6" i="3"/>
  <c r="X6" i="3"/>
  <c r="Y6" i="3"/>
  <c r="Z6" i="3"/>
  <c r="AA6" i="3"/>
  <c r="AB6" i="3"/>
  <c r="AD6" i="3"/>
  <c r="T5" i="3"/>
  <c r="U5" i="3"/>
  <c r="V5" i="3"/>
  <c r="W5" i="3"/>
  <c r="X5" i="3"/>
  <c r="Y5" i="3"/>
  <c r="Z5" i="3"/>
  <c r="AA5" i="3"/>
  <c r="AB5" i="3"/>
  <c r="AD5" i="3"/>
  <c r="S22" i="3"/>
  <c r="S21" i="3"/>
  <c r="S20" i="3"/>
  <c r="S19" i="3"/>
  <c r="S18" i="3"/>
  <c r="S17" i="3"/>
  <c r="S16" i="3"/>
  <c r="S15" i="3"/>
  <c r="S14" i="3"/>
  <c r="S13" i="3"/>
  <c r="S12" i="3"/>
  <c r="S11" i="3"/>
  <c r="S10" i="3"/>
  <c r="S9" i="3"/>
  <c r="S8" i="3"/>
  <c r="S7" i="3"/>
  <c r="S6" i="3"/>
  <c r="S5" i="3"/>
  <c r="T4" i="3"/>
  <c r="U4" i="3"/>
  <c r="V4" i="3"/>
  <c r="W4" i="3"/>
  <c r="X4" i="3"/>
  <c r="Y4" i="3"/>
  <c r="Z4" i="3"/>
  <c r="AA4" i="3"/>
  <c r="AB4" i="3"/>
  <c r="AD4" i="3"/>
  <c r="S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tc={DC305597-82E7-40F7-9CFD-487BF1744F72}</author>
    <author>tc={ABE323A4-5F7C-4B42-B578-92F87D708D42}</author>
    <author>tc={C1190CF0-9FE5-4919-BFB2-8B5A198FE700}</author>
    <author>tc={78EE96AF-B3BF-467C-ACA6-79D04CD58E52}</author>
    <author>tc={34A9386D-D937-4E18-8A4F-34E7787842E9}</author>
    <author>tc={7BEA5007-D494-4C8F-A3DE-A79D7439848A}</author>
  </authors>
  <commentList>
    <comment ref="H3" authorId="0" shapeId="0" xr:uid="{DC305597-82E7-40F7-9CFD-487BF1744F72}">
      <text>
        <t>[Threaded comment]
Your version of Excel allows you to read this threaded comment; however, any edits to it will get removed if the file is opened in a newer version of Excel. Learn more: https://go.microsoft.com/fwlink/?linkid=870924
Comment:
    mehx vs menx p value=0.0349 t=-2.973
lnnx vs menx p value 0.0904 t value= -2.501</t>
      </text>
    </comment>
    <comment ref="J3" authorId="1" shapeId="0" xr:uid="{ABE323A4-5F7C-4B42-B578-92F87D708D42}">
      <text>
        <t>[Threaded comment]
Your version of Excel allows you to read this threaded comment; however, any edits to it will get removed if the file is opened in a newer version of Excel. Learn more: https://go.microsoft.com/fwlink/?linkid=870924
Comment:
    NA= was not included in the final version of the model used to generate the stats. Covariates and random factors with p values less than 0.1 were kept in the model, even when not significant (p=0.08 for example)</t>
      </text>
    </comment>
    <comment ref="H7" authorId="2" shapeId="0" xr:uid="{C1190CF0-9FE5-4919-BFB2-8B5A198FE700}">
      <text>
        <t>[Threaded comment]
Your version of Excel allows you to read this threaded comment; however, any edits to it will get removed if the file is opened in a newer version of Excel. Learn more: https://go.microsoft.com/fwlink/?linkid=870924
Comment:
    mehx vs menx p value 0.1038 t value -2.428</t>
      </text>
    </comment>
    <comment ref="H13" authorId="3" shapeId="0" xr:uid="{78EE96AF-B3BF-467C-ACA6-79D04CD58E52}">
      <text>
        <t>[Threaded comment]
Your version of Excel allows you to read this threaded comment; however, any edits to it will get removed if the file is opened in a newer version of Excel. Learn more: https://go.microsoft.com/fwlink/?linkid=870924
Comment:
    lnhx vs mehx p value 0.0142 t value 3.390</t>
      </text>
    </comment>
    <comment ref="BV15" authorId="4" shapeId="0" xr:uid="{34A9386D-D937-4E18-8A4F-34E7787842E9}">
      <text>
        <t>[Threaded comment]
Your version of Excel allows you to read this threaded comment; however, any edits to it will get removed if the file is opened in a newer version of Excel. Learn more: https://go.microsoft.com/fwlink/?linkid=870924
Comment:
    red highlight: not part of the final data set (reason: low slopes (~1-2 mOD/min, sample and control slopes too similar), introduced alot of error</t>
      </text>
    </comment>
    <comment ref="H52" authorId="5" shapeId="0" xr:uid="{7BEA5007-D494-4C8F-A3DE-A79D7439848A}">
      <text>
        <t>[Threaded comment]
Your version of Excel allows you to read this threaded comment; however, any edits to it will get removed if the file is opened in a newer version of Excel. Learn more: https://go.microsoft.com/fwlink/?linkid=870924
Comment:
    mehx vs menx t value -3.296 p value 0.0174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tc={0AC21FA8-B083-4A0C-9F6B-A36E46A78C49}</author>
  </authors>
  <commentList>
    <comment ref="T1" authorId="0" shapeId="0" xr:uid="{0AC21FA8-B083-4A0C-9F6B-A36E46A78C49}">
      <text>
        <t>[Threaded comment]
Your version of Excel allows you to read this threaded comment; however, any edits to it will get removed if the file is opened in a newer version of Excel. Learn more: https://go.microsoft.com/fwlink/?linkid=870924
Comment:
    sex was never a significant factor</t>
      </text>
    </comment>
  </commentList>
</comments>
</file>

<file path=xl/sharedStrings.xml><?xml version="1.0" encoding="utf-8"?>
<sst xmlns="http://schemas.openxmlformats.org/spreadsheetml/2006/main" count="1614" uniqueCount="177">
  <si>
    <t xml:space="preserve">Muscle </t>
  </si>
  <si>
    <t xml:space="preserve">Enzyme </t>
  </si>
  <si>
    <t>Main population effect</t>
  </si>
  <si>
    <t xml:space="preserve">Main acclimation effect </t>
  </si>
  <si>
    <t>Biceps brachii</t>
  </si>
  <si>
    <t>CS</t>
  </si>
  <si>
    <t>COX</t>
  </si>
  <si>
    <t>HOAD</t>
  </si>
  <si>
    <t>HK</t>
  </si>
  <si>
    <t>LDH</t>
  </si>
  <si>
    <t>PK</t>
  </si>
  <si>
    <t>P</t>
  </si>
  <si>
    <t>Highlanders</t>
  </si>
  <si>
    <t>Lowlanders</t>
  </si>
  <si>
    <t xml:space="preserve">Interaction </t>
  </si>
  <si>
    <t xml:space="preserve">Normoxia </t>
  </si>
  <si>
    <t xml:space="preserve">Hypoxia </t>
  </si>
  <si>
    <t xml:space="preserve">Acclimation </t>
  </si>
  <si>
    <r>
      <t xml:space="preserve">37.453 </t>
    </r>
    <r>
      <rPr>
        <sz val="11"/>
        <color theme="1"/>
        <rFont val="Calibri"/>
        <family val="2"/>
      </rPr>
      <t>±</t>
    </r>
    <r>
      <rPr>
        <sz val="11"/>
        <color theme="1"/>
        <rFont val="Calibri"/>
        <family val="2"/>
        <scheme val="minor"/>
      </rPr>
      <t xml:space="preserve"> 3.912</t>
    </r>
  </si>
  <si>
    <t>26.626 ± 2.017</t>
  </si>
  <si>
    <t>27.615 ± 2.369</t>
  </si>
  <si>
    <t>29.726 ± 2.095</t>
  </si>
  <si>
    <t>T</t>
  </si>
  <si>
    <t>54.677 ± 4.966</t>
  </si>
  <si>
    <t>40.968 ± 5.108</t>
  </si>
  <si>
    <t>40.007 ± 3.290</t>
  </si>
  <si>
    <t>40.448 ± 2.495</t>
  </si>
  <si>
    <t xml:space="preserve">Bodymass </t>
  </si>
  <si>
    <t xml:space="preserve">Random effects </t>
  </si>
  <si>
    <t xml:space="preserve">Sex </t>
  </si>
  <si>
    <t>Family</t>
  </si>
  <si>
    <t xml:space="preserve">Fixed effects </t>
  </si>
  <si>
    <t xml:space="preserve">Biceps femoris </t>
  </si>
  <si>
    <t xml:space="preserve">Diaphragm </t>
  </si>
  <si>
    <t>Chi sqr</t>
  </si>
  <si>
    <t xml:space="preserve">Gluteus maximus </t>
  </si>
  <si>
    <t>Intercostals</t>
  </si>
  <si>
    <t xml:space="preserve">Lower trapezius </t>
  </si>
  <si>
    <t xml:space="preserve">Masseter </t>
  </si>
  <si>
    <t xml:space="preserve">Pec. Major </t>
  </si>
  <si>
    <t xml:space="preserve">Plantaris </t>
  </si>
  <si>
    <t xml:space="preserve">Rectus femoris </t>
  </si>
  <si>
    <t>Hypoxia</t>
  </si>
  <si>
    <t xml:space="preserve">Semitendinosus </t>
  </si>
  <si>
    <t xml:space="preserve">Vastus medilalis </t>
  </si>
  <si>
    <t>EDL</t>
  </si>
  <si>
    <t>Erector spinae</t>
  </si>
  <si>
    <t xml:space="preserve">Tibialis anterios </t>
  </si>
  <si>
    <t>Triceps</t>
  </si>
  <si>
    <t xml:space="preserve">Vastus lateralis </t>
  </si>
  <si>
    <t>Masseter</t>
  </si>
  <si>
    <t>Plantaris</t>
  </si>
  <si>
    <t xml:space="preserve">Intercostals </t>
  </si>
  <si>
    <t>Glut. Max</t>
  </si>
  <si>
    <t xml:space="preserve">Vastus medialis </t>
  </si>
  <si>
    <t xml:space="preserve">Erecor spinae </t>
  </si>
  <si>
    <t xml:space="preserve">EDL </t>
  </si>
  <si>
    <t xml:space="preserve">Vastus lateris </t>
  </si>
  <si>
    <t xml:space="preserve">Tibialis anterior </t>
  </si>
  <si>
    <t xml:space="preserve">Triceps </t>
  </si>
  <si>
    <t>Oxidative Enzymes</t>
  </si>
  <si>
    <t>Fatty acid metabolism</t>
  </si>
  <si>
    <t xml:space="preserve">Carbohydrate metabolism </t>
  </si>
  <si>
    <t xml:space="preserve">Anaerobic metabolism </t>
  </si>
  <si>
    <t>↗</t>
  </si>
  <si>
    <t>↘</t>
  </si>
  <si>
    <t>↔</t>
  </si>
  <si>
    <t>Muscle</t>
  </si>
  <si>
    <t>Extensor muscle group: Move the foot at the ankle joint and extend the toes</t>
  </si>
  <si>
    <t xml:space="preserve">Gastrocnemius </t>
  </si>
  <si>
    <t xml:space="preserve">Soleus </t>
  </si>
  <si>
    <t xml:space="preserve">Flexor muscle group: move the lower leg at the knee joint and the foot at the ankle joint </t>
  </si>
  <si>
    <t xml:space="preserve">Part of the gluteal muscle group: moves the upper leg at the hip joint. Largest of the muscles that make up this group. </t>
  </si>
  <si>
    <t>Quadriceps muscle group: move the leg at the hip joint and the low leg at the knee joint. Also straighten the lower leg at the knee joint, stabilize the patella</t>
  </si>
  <si>
    <t>Hamstring muscle group: flexor muscles, move the upper let at the hip joint and the lower leg at the knee joint. Biceps femoris bends the lower leg at the knee, rotates the lower leg outwards, straightens the upper leg at the hip joint. Semitendinosus: bends lower leg at the knee joint, rotates the lower leg inwards</t>
  </si>
  <si>
    <t xml:space="preserve">Medial trapezius </t>
  </si>
  <si>
    <t xml:space="preserve">Mainly involved in chewing. Contracts to elevate the mandible </t>
  </si>
  <si>
    <t xml:space="preserve">Breathing, voluntary, involuntary movement </t>
  </si>
  <si>
    <t xml:space="preserve">Movement of the upper arm around the shoulder joint </t>
  </si>
  <si>
    <t>Pec. Major</t>
  </si>
  <si>
    <t>Elevate the rib cage, assist in expanding lungs to breath</t>
  </si>
  <si>
    <t>Stabilize and move the scapula. (Medial and lower trapezius adduct, and retract the scapula (move scapula down)</t>
  </si>
  <si>
    <t xml:space="preserve">Runs vertically along the spine, acts to straighten the back and allows for side to side rotation </t>
  </si>
  <si>
    <t xml:space="preserve">Flexion of the forearm toward the shoulder </t>
  </si>
  <si>
    <t xml:space="preserve">Antagonist to the biceps. Extensor muscle of the elbow joint (extend forarm away from should). </t>
  </si>
  <si>
    <t>NS</t>
  </si>
  <si>
    <t xml:space="preserve">F </t>
  </si>
  <si>
    <t>F</t>
  </si>
  <si>
    <t>NA</t>
  </si>
  <si>
    <t>0.2+66</t>
  </si>
  <si>
    <t>Soleus</t>
  </si>
  <si>
    <t>id</t>
  </si>
  <si>
    <t>pop</t>
  </si>
  <si>
    <t>acc</t>
  </si>
  <si>
    <t>fam</t>
  </si>
  <si>
    <t>sex</t>
  </si>
  <si>
    <t>bodymass</t>
  </si>
  <si>
    <t>ln_f1_249_1e</t>
  </si>
  <si>
    <t>ln</t>
  </si>
  <si>
    <t>hx</t>
  </si>
  <si>
    <t>f</t>
  </si>
  <si>
    <t>ln_f1_249_2f</t>
  </si>
  <si>
    <t>ln_f1_242_2b</t>
  </si>
  <si>
    <t>a</t>
  </si>
  <si>
    <t>m</t>
  </si>
  <si>
    <t>ln_f1_242_3c</t>
  </si>
  <si>
    <t>ln_f1_250_l</t>
  </si>
  <si>
    <t>g</t>
  </si>
  <si>
    <t>ln_f1_250_o</t>
  </si>
  <si>
    <t>ln_f1_250_m</t>
  </si>
  <si>
    <t>me_f1_244_a</t>
  </si>
  <si>
    <t>me</t>
  </si>
  <si>
    <t>b</t>
  </si>
  <si>
    <t>me_f1_247_h</t>
  </si>
  <si>
    <t>e</t>
  </si>
  <si>
    <t>me_f1_247_g</t>
  </si>
  <si>
    <t>me_f1_246_e</t>
  </si>
  <si>
    <t>d</t>
  </si>
  <si>
    <t>me_f1_246_f</t>
  </si>
  <si>
    <t>me_f1_245_h</t>
  </si>
  <si>
    <t>c</t>
  </si>
  <si>
    <t>me_f1_245_i</t>
  </si>
  <si>
    <t>ln_f1_250_x</t>
  </si>
  <si>
    <t>nx</t>
  </si>
  <si>
    <t>ln_f1_250_y</t>
  </si>
  <si>
    <t>ln_f1_250_z</t>
  </si>
  <si>
    <t>ln_f1_250_al</t>
  </si>
  <si>
    <t>ln_f1_250_ab</t>
  </si>
  <si>
    <t>me_f1_247_u</t>
  </si>
  <si>
    <t>me_f1_247_v</t>
  </si>
  <si>
    <t>me_f1_245_n</t>
  </si>
  <si>
    <t>me_f1_246_q</t>
  </si>
  <si>
    <t>me_f1_246_r</t>
  </si>
  <si>
    <t>body mass (g)</t>
  </si>
  <si>
    <t>soleus (g)</t>
  </si>
  <si>
    <t>gastroc (g)</t>
  </si>
  <si>
    <t>tibialis anterior (g)</t>
  </si>
  <si>
    <t>edl (g)</t>
  </si>
  <si>
    <t>gluteus maximum (g)</t>
  </si>
  <si>
    <t>semintendinosus (g)</t>
  </si>
  <si>
    <t>biceps femoris (g)</t>
  </si>
  <si>
    <t>vastus lateralis (g)</t>
  </si>
  <si>
    <t>rectus femoris (g)</t>
  </si>
  <si>
    <t>vastus medialis (g)</t>
  </si>
  <si>
    <t>triceps (g)</t>
  </si>
  <si>
    <t>biceps brachii (g)</t>
  </si>
  <si>
    <t>erector spinae (g)</t>
  </si>
  <si>
    <t xml:space="preserve">pectoralis major (g) </t>
  </si>
  <si>
    <t>diaphragm (g)</t>
  </si>
  <si>
    <t>Intercostals (g)</t>
  </si>
  <si>
    <t xml:space="preserve">RV+LV+Septum </t>
  </si>
  <si>
    <t xml:space="preserve">LV +Septum </t>
  </si>
  <si>
    <t>RV</t>
  </si>
  <si>
    <t>iBAT- white</t>
  </si>
  <si>
    <t xml:space="preserve">iBAT-brown </t>
  </si>
  <si>
    <t>iBAT- total</t>
  </si>
  <si>
    <t xml:space="preserve">NA </t>
  </si>
  <si>
    <t>Average Hct (%)</t>
  </si>
  <si>
    <t>Average [Hb] (gHb/dl)</t>
  </si>
  <si>
    <t>Mean Corpuscule Hb (gHb/100mL)</t>
  </si>
  <si>
    <t>Average RBC Size (um)</t>
  </si>
  <si>
    <t>pc1</t>
  </si>
  <si>
    <t>pc2</t>
  </si>
  <si>
    <t>pc3</t>
  </si>
  <si>
    <t>Principle component</t>
  </si>
  <si>
    <t>Biceps femoris</t>
  </si>
  <si>
    <t>Diaphragm</t>
  </si>
  <si>
    <t>Gluteus maximus</t>
  </si>
  <si>
    <t>Lower trapezius</t>
  </si>
  <si>
    <t>Pectoralis major</t>
  </si>
  <si>
    <t>Rectus femoris</t>
  </si>
  <si>
    <t>Semitendinosus</t>
  </si>
  <si>
    <t>Vastus medialis</t>
  </si>
  <si>
    <t>Tibialis anterior</t>
  </si>
  <si>
    <t>Gastrocnemius</t>
  </si>
  <si>
    <t>Medial trapezius</t>
  </si>
  <si>
    <t>**only showin masses for intact muscles - partially removed muscles not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</si>
</sst>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11"/>
      <name val="Calibri"/>
      <family val="2"/>
      <scheme val="minor"/>
    </font>
    <font>
      <b/>
      <sz val="11"/>
      <color theme="1"/>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C000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85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xf numFmtId="0" fontId="0" fillId="2" borderId="0" xfId="0" applyFill="1"/>
    <xf numFmtId="0" fontId="0" fillId="3" borderId="0" xfId="0" applyFill="1"/>
    <xf numFmtId="0" fontId="0" fillId="0" borderId="0" xfId="0" applyFill="1"/>
    <xf numFmtId="0" fontId="1" fillId="4" borderId="0" xfId="0" applyFont="1" applyFill="1" applyAlignment="1"/>
    <xf numFmtId="0" fontId="1" fillId="5" borderId="0" xfId="0" applyFont="1" applyFill="1" applyAlignment="1"/>
    <xf numFmtId="0" fontId="0" fillId="4" borderId="0" xfId="0" applyFill="1" applyAlignment="1"/>
    <xf numFmtId="0" fontId="0" fillId="5" borderId="0" xfId="0" applyFill="1" applyAlignment="1"/>
    <xf numFmtId="0" fontId="0" fillId="6" borderId="0" xfId="0" applyFill="1"/>
    <xf numFmtId="0" fontId="2" fillId="0" borderId="0" xfId="0" applyFont="1" applyFill="1"/>
    <xf numFmtId="0" fontId="0" fillId="7" borderId="0" xfId="0" applyFill="1"/>
    <xf numFmtId="0" fontId="0" fillId="0" borderId="12" xfId="0" applyBorder="1"/>
    <xf numFmtId="0" fontId="0" fillId="7" borderId="12" xfId="0" applyFill="1" applyBorder="1"/>
    <xf numFmtId="11" fontId="0" fillId="7" borderId="12" xfId="0" applyNumberFormat="1" applyFill="1" applyBorder="1"/>
    <xf numFmtId="0" fontId="3" fillId="8" borderId="0" xfId="0" applyFont="1" applyFill="1"/>
    <xf numFmtId="0" fontId="0" fillId="9" borderId="0" xfId="0" applyFill="1"/>
    <xf numFmtId="0" fontId="0" fillId="10" borderId="0" xfId="0" applyFill="1"/>
    <xf numFmtId="0" fontId="0" fillId="11" borderId="0" xfId="0" applyFill="1"/>
    <xf numFmtId="0" fontId="3" fillId="8" borderId="12" xfId="0" applyFont="1" applyFill="1" applyBorder="1" applyAlignment="1">
      <alignment horizontal="center" wrapText="1"/>
    </xf>
    <xf numFmtId="0" fontId="2" fillId="0" borderId="0" xfId="0" applyFont="1" applyFill="1" applyAlignment="1">
      <alignment horizontal="center"/>
    </xf>
    <xf numFmtId="0" fontId="0" fillId="0" borderId="12" xfId="0"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5" borderId="0" xfId="0" applyFont="1" applyFill="1" applyAlignment="1">
      <alignment horizontal="center"/>
    </xf>
    <xf numFmtId="0" fontId="0" fillId="5" borderId="0" xfId="0"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mily Garrett" id="{15D75173-0225-427F-9D4D-C3D265FCBC64}" userId="Emily Garret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2-01-10T18:39:29.11" personId="{15D75173-0225-427F-9D4D-C3D265FCBC64}" id="{DC305597-82E7-40F7-9CFD-487BF1744F72}">
    <text>mehx vs menx p value=0.0349 t=-2.973
lnnx vs menx p value 0.0904 t value= -2.501</text>
  </threadedComment>
  <threadedComment ref="J3" dT="2022-01-17T16:37:40.71" personId="{15D75173-0225-427F-9D4D-C3D265FCBC64}" id="{ABE323A4-5F7C-4B42-B578-92F87D708D42}">
    <text>NA= was not included in the final version of the model used to generate the stats. Covariates and random factors with p values less than 0.1 were kept in the model, even when not significant (p=0.08 for example)</text>
  </threadedComment>
  <threadedComment ref="H7" dT="2022-01-10T18:47:07.81" personId="{15D75173-0225-427F-9D4D-C3D265FCBC64}" id="{C1190CF0-9FE5-4919-BFB2-8B5A198FE700}">
    <text>mehx vs menx p value 0.1038 t value -2.428</text>
  </threadedComment>
  <threadedComment ref="H13" dT="2022-01-10T18:47:32.63" personId="{15D75173-0225-427F-9D4D-C3D265FCBC64}" id="{78EE96AF-B3BF-467C-ACA6-79D04CD58E52}">
    <text>lnhx vs mehx p value 0.0142 t value 3.390</text>
  </threadedComment>
  <threadedComment ref="BV15" dT="2022-01-20T14:12:35.37" personId="{15D75173-0225-427F-9D4D-C3D265FCBC64}" id="{34A9386D-D937-4E18-8A4F-34E7787842E9}">
    <text>red highlight: not part of the final data set (reason: low slopes (~1-2 mOD/min, sample and control slopes too similar), introduced alot of error</text>
  </threadedComment>
  <threadedComment ref="H52" dT="2022-01-10T20:21:19.30" personId="{15D75173-0225-427F-9D4D-C3D265FCBC64}" id="{7BEA5007-D494-4C8F-A3DE-A79D7439848A}">
    <text>mehx vs menx t value -3.296 p value 0.0174</text>
  </threadedComment>
</ThreadedComments>
</file>

<file path=xl/threadedComments/threadedComment2.xml><?xml version="1.0" encoding="utf-8"?>
<ThreadedComments xmlns="http://schemas.microsoft.com/office/spreadsheetml/2018/threadedcomments" xmlns:x="http://schemas.openxmlformats.org/spreadsheetml/2006/main">
  <threadedComment ref="T1" dT="2022-01-17T16:36:10.38" personId="{15D75173-0225-427F-9D4D-C3D265FCBC64}" id="{0AC21FA8-B083-4A0C-9F6B-A36E46A78C49}">
    <text>sex was never a significant factor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BBFB-1F47-4F42-82E8-48C18D6873D8}">
  <dimension ref="A1:DG260"/>
  <sheetViews>
    <sheetView tabSelected="1" topLeftCell="G1" zoomScale="87" zoomScaleNormal="145" workbookViewId="0">
      <pane ySplit="1" topLeftCell="A2" activePane="bottomLeft" state="frozen"/>
      <selection pane="bottomLeft" activeCell="U29" sqref="U29"/>
    </sheetView>
  </sheetViews>
  <sheetFormatPr defaultRowHeight="14.4" x14ac:dyDescent="0.3"/>
  <cols>
    <col min="1" max="1" width="15.33203125" bestFit="1" customWidth="1"/>
    <col min="2" max="15" width="11.33203125" customWidth="1"/>
    <col min="18" max="18" width="15.33203125" customWidth="1"/>
    <col min="32" max="32" width="15.77734375" customWidth="1"/>
    <col min="46" max="46" width="18.44140625" bestFit="1" customWidth="1"/>
    <col min="60" max="60" width="18.44140625" bestFit="1" customWidth="1"/>
    <col min="74" max="74" width="18.44140625" bestFit="1" customWidth="1"/>
    <col min="88" max="88" width="18.44140625" bestFit="1" customWidth="1"/>
    <col min="101" max="101" width="10.6640625" customWidth="1"/>
    <col min="103" max="103" width="12.21875" customWidth="1"/>
    <col min="105" max="105" width="12.6640625" customWidth="1"/>
  </cols>
  <sheetData>
    <row r="1" spans="1:111" x14ac:dyDescent="0.3">
      <c r="A1" t="s">
        <v>0</v>
      </c>
      <c r="B1" s="9" t="s">
        <v>1</v>
      </c>
      <c r="C1" s="19" t="s">
        <v>2</v>
      </c>
      <c r="D1" s="19"/>
      <c r="E1" s="19" t="s">
        <v>3</v>
      </c>
      <c r="F1" s="19"/>
      <c r="G1" s="19" t="s">
        <v>14</v>
      </c>
      <c r="H1" s="19"/>
      <c r="I1" s="19" t="s">
        <v>27</v>
      </c>
      <c r="J1" s="19"/>
      <c r="K1" s="19" t="s">
        <v>29</v>
      </c>
      <c r="L1" s="19"/>
      <c r="M1" s="19" t="s">
        <v>30</v>
      </c>
      <c r="N1" s="19"/>
      <c r="R1" s="14" t="s">
        <v>6</v>
      </c>
      <c r="S1" t="s">
        <v>2</v>
      </c>
      <c r="U1" t="s">
        <v>3</v>
      </c>
      <c r="W1" t="s">
        <v>14</v>
      </c>
      <c r="Y1" t="s">
        <v>27</v>
      </c>
      <c r="AA1" t="s">
        <v>29</v>
      </c>
      <c r="AC1" t="s">
        <v>30</v>
      </c>
      <c r="AF1" s="14" t="s">
        <v>7</v>
      </c>
      <c r="AG1" t="s">
        <v>2</v>
      </c>
      <c r="AI1" t="s">
        <v>3</v>
      </c>
      <c r="AK1" t="s">
        <v>14</v>
      </c>
      <c r="AM1" t="s">
        <v>27</v>
      </c>
      <c r="AO1" t="s">
        <v>29</v>
      </c>
      <c r="AQ1" t="s">
        <v>30</v>
      </c>
      <c r="AT1" s="14" t="s">
        <v>5</v>
      </c>
      <c r="AU1" t="s">
        <v>2</v>
      </c>
      <c r="AW1" t="s">
        <v>3</v>
      </c>
      <c r="AY1" t="s">
        <v>14</v>
      </c>
      <c r="BA1" t="s">
        <v>27</v>
      </c>
      <c r="BC1" t="s">
        <v>29</v>
      </c>
      <c r="BE1" t="s">
        <v>30</v>
      </c>
      <c r="BH1" s="14" t="s">
        <v>9</v>
      </c>
      <c r="BI1" t="s">
        <v>2</v>
      </c>
      <c r="BK1" t="s">
        <v>3</v>
      </c>
      <c r="BM1" t="s">
        <v>14</v>
      </c>
      <c r="BO1" t="s">
        <v>27</v>
      </c>
      <c r="BQ1" t="s">
        <v>29</v>
      </c>
      <c r="BS1" t="s">
        <v>30</v>
      </c>
      <c r="BV1" s="14" t="s">
        <v>8</v>
      </c>
      <c r="BW1" t="s">
        <v>2</v>
      </c>
      <c r="BY1" t="s">
        <v>3</v>
      </c>
      <c r="CA1" t="s">
        <v>14</v>
      </c>
      <c r="CC1" t="s">
        <v>27</v>
      </c>
      <c r="CE1" t="s">
        <v>29</v>
      </c>
      <c r="CG1" t="s">
        <v>30</v>
      </c>
      <c r="CJ1" s="14" t="s">
        <v>10</v>
      </c>
      <c r="CK1" t="s">
        <v>2</v>
      </c>
      <c r="CM1" t="s">
        <v>3</v>
      </c>
      <c r="CO1" t="s">
        <v>14</v>
      </c>
      <c r="CQ1" t="s">
        <v>27</v>
      </c>
      <c r="CS1" t="s">
        <v>29</v>
      </c>
      <c r="CU1" t="s">
        <v>30</v>
      </c>
      <c r="CW1" s="18" t="s">
        <v>164</v>
      </c>
      <c r="CX1" s="11" t="s">
        <v>2</v>
      </c>
      <c r="CY1" s="11"/>
      <c r="CZ1" s="11" t="s">
        <v>3</v>
      </c>
      <c r="DA1" s="11"/>
      <c r="DB1" s="11" t="s">
        <v>14</v>
      </c>
      <c r="DC1" s="11"/>
      <c r="DD1" s="11" t="s">
        <v>27</v>
      </c>
      <c r="DE1" s="11"/>
      <c r="DF1" s="11" t="s">
        <v>29</v>
      </c>
      <c r="DG1" s="11"/>
    </row>
    <row r="2" spans="1:111" x14ac:dyDescent="0.3">
      <c r="C2" t="s">
        <v>86</v>
      </c>
      <c r="D2" t="s">
        <v>11</v>
      </c>
      <c r="E2" t="s">
        <v>87</v>
      </c>
      <c r="F2" t="s">
        <v>11</v>
      </c>
      <c r="G2" t="s">
        <v>87</v>
      </c>
      <c r="H2" t="s">
        <v>11</v>
      </c>
      <c r="I2" t="s">
        <v>87</v>
      </c>
      <c r="J2" t="s">
        <v>11</v>
      </c>
      <c r="K2" t="s">
        <v>34</v>
      </c>
      <c r="L2" t="s">
        <v>11</v>
      </c>
      <c r="M2" t="s">
        <v>34</v>
      </c>
      <c r="N2" t="s">
        <v>11</v>
      </c>
      <c r="R2" t="s">
        <v>67</v>
      </c>
      <c r="S2" t="s">
        <v>86</v>
      </c>
      <c r="T2" t="s">
        <v>11</v>
      </c>
      <c r="U2" t="s">
        <v>87</v>
      </c>
      <c r="V2" t="s">
        <v>11</v>
      </c>
      <c r="W2" t="s">
        <v>87</v>
      </c>
      <c r="X2" t="s">
        <v>11</v>
      </c>
      <c r="Y2" t="s">
        <v>87</v>
      </c>
      <c r="Z2" t="s">
        <v>11</v>
      </c>
      <c r="AA2" t="s">
        <v>34</v>
      </c>
      <c r="AB2" t="s">
        <v>11</v>
      </c>
      <c r="AC2" t="s">
        <v>34</v>
      </c>
      <c r="AD2" t="s">
        <v>11</v>
      </c>
      <c r="AF2" t="s">
        <v>67</v>
      </c>
      <c r="AG2" t="s">
        <v>86</v>
      </c>
      <c r="AH2" t="s">
        <v>11</v>
      </c>
      <c r="AI2" t="s">
        <v>87</v>
      </c>
      <c r="AJ2" t="s">
        <v>11</v>
      </c>
      <c r="AK2" t="s">
        <v>87</v>
      </c>
      <c r="AL2" t="s">
        <v>11</v>
      </c>
      <c r="AM2" t="s">
        <v>87</v>
      </c>
      <c r="AN2" t="s">
        <v>11</v>
      </c>
      <c r="AO2" t="s">
        <v>34</v>
      </c>
      <c r="AP2" t="s">
        <v>11</v>
      </c>
      <c r="AQ2" t="s">
        <v>34</v>
      </c>
      <c r="AR2" t="s">
        <v>11</v>
      </c>
      <c r="AT2" t="s">
        <v>67</v>
      </c>
      <c r="AU2" t="s">
        <v>86</v>
      </c>
      <c r="AV2" t="s">
        <v>11</v>
      </c>
      <c r="AW2" t="s">
        <v>87</v>
      </c>
      <c r="AX2" t="s">
        <v>11</v>
      </c>
      <c r="AY2" t="s">
        <v>87</v>
      </c>
      <c r="AZ2" t="s">
        <v>11</v>
      </c>
      <c r="BA2" t="s">
        <v>87</v>
      </c>
      <c r="BB2" t="s">
        <v>11</v>
      </c>
      <c r="BC2" t="s">
        <v>34</v>
      </c>
      <c r="BD2" t="s">
        <v>11</v>
      </c>
      <c r="BE2" t="s">
        <v>34</v>
      </c>
      <c r="BF2" t="s">
        <v>11</v>
      </c>
      <c r="BH2" t="s">
        <v>67</v>
      </c>
      <c r="BI2" t="s">
        <v>86</v>
      </c>
      <c r="BJ2" t="s">
        <v>11</v>
      </c>
      <c r="BK2" t="s">
        <v>87</v>
      </c>
      <c r="BL2" t="s">
        <v>11</v>
      </c>
      <c r="BM2" t="s">
        <v>87</v>
      </c>
      <c r="BN2" t="s">
        <v>11</v>
      </c>
      <c r="BO2" t="s">
        <v>87</v>
      </c>
      <c r="BP2" t="s">
        <v>11</v>
      </c>
      <c r="BQ2" t="s">
        <v>34</v>
      </c>
      <c r="BR2" t="s">
        <v>11</v>
      </c>
      <c r="BS2" t="s">
        <v>34</v>
      </c>
      <c r="BT2" t="s">
        <v>11</v>
      </c>
      <c r="BV2" t="s">
        <v>67</v>
      </c>
      <c r="BW2" t="s">
        <v>86</v>
      </c>
      <c r="BX2" t="s">
        <v>11</v>
      </c>
      <c r="BY2" t="s">
        <v>87</v>
      </c>
      <c r="BZ2" t="s">
        <v>11</v>
      </c>
      <c r="CA2" t="s">
        <v>87</v>
      </c>
      <c r="CB2" t="s">
        <v>11</v>
      </c>
      <c r="CC2" t="s">
        <v>87</v>
      </c>
      <c r="CD2" t="s">
        <v>11</v>
      </c>
      <c r="CE2" t="s">
        <v>34</v>
      </c>
      <c r="CF2" t="s">
        <v>11</v>
      </c>
      <c r="CG2" t="s">
        <v>34</v>
      </c>
      <c r="CH2" t="s">
        <v>11</v>
      </c>
      <c r="CJ2" t="s">
        <v>67</v>
      </c>
      <c r="CK2" t="s">
        <v>86</v>
      </c>
      <c r="CL2" t="s">
        <v>11</v>
      </c>
      <c r="CM2" t="s">
        <v>87</v>
      </c>
      <c r="CN2" t="s">
        <v>11</v>
      </c>
      <c r="CO2" t="s">
        <v>87</v>
      </c>
      <c r="CP2" t="s">
        <v>11</v>
      </c>
      <c r="CQ2" t="s">
        <v>87</v>
      </c>
      <c r="CR2" t="s">
        <v>11</v>
      </c>
      <c r="CS2" t="s">
        <v>34</v>
      </c>
      <c r="CT2" t="s">
        <v>11</v>
      </c>
      <c r="CU2" t="s">
        <v>34</v>
      </c>
      <c r="CV2" t="s">
        <v>11</v>
      </c>
      <c r="CW2" s="18"/>
      <c r="CX2" s="11" t="s">
        <v>86</v>
      </c>
      <c r="CY2" s="11" t="s">
        <v>11</v>
      </c>
      <c r="CZ2" s="11" t="s">
        <v>87</v>
      </c>
      <c r="DA2" s="11" t="s">
        <v>11</v>
      </c>
      <c r="DB2" s="11" t="s">
        <v>87</v>
      </c>
      <c r="DC2" s="11" t="s">
        <v>11</v>
      </c>
      <c r="DD2" s="11" t="s">
        <v>87</v>
      </c>
      <c r="DE2" s="11" t="s">
        <v>11</v>
      </c>
      <c r="DF2" s="11" t="s">
        <v>34</v>
      </c>
      <c r="DG2" s="11" t="s">
        <v>11</v>
      </c>
    </row>
    <row r="3" spans="1:111" x14ac:dyDescent="0.3">
      <c r="A3" t="s">
        <v>4</v>
      </c>
      <c r="B3" t="s">
        <v>6</v>
      </c>
      <c r="C3">
        <v>0.81369999999999998</v>
      </c>
      <c r="D3">
        <v>0.37776999999999999</v>
      </c>
      <c r="E3">
        <v>2.8633000000000002</v>
      </c>
      <c r="F3">
        <v>0.10614</v>
      </c>
      <c r="G3">
        <v>6.3090999999999999</v>
      </c>
      <c r="H3" s="10">
        <v>2.0709999999999999E-2</v>
      </c>
      <c r="J3" t="s">
        <v>88</v>
      </c>
      <c r="L3" t="s">
        <v>88</v>
      </c>
      <c r="N3" t="s">
        <v>88</v>
      </c>
      <c r="R3" t="s">
        <v>4</v>
      </c>
      <c r="S3">
        <f>C3</f>
        <v>0.81369999999999998</v>
      </c>
      <c r="T3">
        <f t="shared" ref="T3:AD3" si="0">D3</f>
        <v>0.37776999999999999</v>
      </c>
      <c r="U3">
        <f t="shared" si="0"/>
        <v>2.8633000000000002</v>
      </c>
      <c r="V3">
        <f t="shared" si="0"/>
        <v>0.10614</v>
      </c>
      <c r="W3">
        <f t="shared" si="0"/>
        <v>6.3090999999999999</v>
      </c>
      <c r="X3" s="10">
        <f t="shared" si="0"/>
        <v>2.0709999999999999E-2</v>
      </c>
      <c r="Y3">
        <f t="shared" si="0"/>
        <v>0</v>
      </c>
      <c r="Z3" t="str">
        <f t="shared" si="0"/>
        <v>NA</v>
      </c>
      <c r="AA3">
        <f t="shared" si="0"/>
        <v>0</v>
      </c>
      <c r="AB3" t="str">
        <f t="shared" si="0"/>
        <v>NA</v>
      </c>
      <c r="AC3">
        <f t="shared" si="0"/>
        <v>0</v>
      </c>
      <c r="AD3" t="str">
        <f t="shared" si="0"/>
        <v>NA</v>
      </c>
      <c r="AF3" t="s">
        <v>4</v>
      </c>
      <c r="AG3">
        <f>C5</f>
        <v>2.3892000000000002</v>
      </c>
      <c r="AH3">
        <v>0.13789999999999999</v>
      </c>
      <c r="AI3">
        <v>2.4836</v>
      </c>
      <c r="AJ3">
        <v>0.13070000000000001</v>
      </c>
      <c r="AK3">
        <v>2.8249</v>
      </c>
      <c r="AL3">
        <v>0.1084</v>
      </c>
      <c r="AN3" t="s">
        <v>88</v>
      </c>
      <c r="AP3" t="s">
        <v>88</v>
      </c>
      <c r="AR3" t="s">
        <v>88</v>
      </c>
      <c r="AT3" t="s">
        <v>4</v>
      </c>
      <c r="AU3">
        <f>C7</f>
        <v>6.3E-3</v>
      </c>
      <c r="AV3">
        <f t="shared" ref="AV3:BF3" si="1">D7</f>
        <v>0.93776000000000004</v>
      </c>
      <c r="AW3">
        <f t="shared" si="1"/>
        <v>1.6102000000000001</v>
      </c>
      <c r="AX3">
        <f t="shared" si="1"/>
        <v>0.21903</v>
      </c>
      <c r="AY3">
        <f t="shared" si="1"/>
        <v>4.6859000000000002</v>
      </c>
      <c r="AZ3" s="10">
        <f t="shared" si="1"/>
        <v>4.2680000000000003E-2</v>
      </c>
      <c r="BA3">
        <f t="shared" si="1"/>
        <v>0</v>
      </c>
      <c r="BB3" t="str">
        <f t="shared" si="1"/>
        <v>NA</v>
      </c>
      <c r="BC3">
        <f t="shared" si="1"/>
        <v>0</v>
      </c>
      <c r="BD3" t="str">
        <f t="shared" si="1"/>
        <v>NA</v>
      </c>
      <c r="BE3">
        <f t="shared" si="1"/>
        <v>0</v>
      </c>
      <c r="BF3" t="str">
        <f t="shared" si="1"/>
        <v>NA</v>
      </c>
      <c r="BH3" t="s">
        <v>4</v>
      </c>
      <c r="BI3">
        <f>C9</f>
        <v>1.893</v>
      </c>
      <c r="BJ3">
        <v>0.18487200000000001</v>
      </c>
      <c r="BK3">
        <v>0.2676</v>
      </c>
      <c r="BL3">
        <v>0.61093500000000001</v>
      </c>
      <c r="BM3" t="s">
        <v>89</v>
      </c>
      <c r="BN3">
        <v>0.59234200000000004</v>
      </c>
      <c r="BO3">
        <v>13.231</v>
      </c>
      <c r="BP3" s="10">
        <v>1.753E-3</v>
      </c>
      <c r="BR3" t="s">
        <v>88</v>
      </c>
      <c r="BT3" t="s">
        <v>88</v>
      </c>
      <c r="BV3" t="s">
        <v>4</v>
      </c>
      <c r="BW3">
        <f>C11</f>
        <v>1.8137000000000001</v>
      </c>
      <c r="BX3">
        <v>0.19309999999999999</v>
      </c>
      <c r="BY3">
        <v>2.3793000000000002</v>
      </c>
      <c r="BZ3">
        <v>0.1386</v>
      </c>
      <c r="CA3">
        <v>0.42409999999999998</v>
      </c>
      <c r="CB3">
        <v>0.52229999999999999</v>
      </c>
      <c r="CD3" t="s">
        <v>88</v>
      </c>
      <c r="CF3" t="s">
        <v>88</v>
      </c>
      <c r="CH3" t="s">
        <v>88</v>
      </c>
      <c r="CJ3" t="s">
        <v>4</v>
      </c>
      <c r="CK3">
        <f>C13</f>
        <v>6.7869999999999999</v>
      </c>
      <c r="CL3" s="10">
        <v>1.694E-2</v>
      </c>
      <c r="CM3">
        <v>1.0708</v>
      </c>
      <c r="CN3">
        <v>0.31311</v>
      </c>
      <c r="CO3">
        <v>4.7079000000000004</v>
      </c>
      <c r="CP3" s="10">
        <v>4.2250000000000003E-2</v>
      </c>
      <c r="CR3" t="s">
        <v>88</v>
      </c>
      <c r="CT3" t="s">
        <v>88</v>
      </c>
      <c r="CV3" t="s">
        <v>88</v>
      </c>
      <c r="CW3" s="11">
        <v>1</v>
      </c>
      <c r="CX3" s="11">
        <v>22.1233</v>
      </c>
      <c r="CY3" s="12">
        <v>1.5469999999999999E-4</v>
      </c>
      <c r="CZ3" s="11">
        <v>1.5384</v>
      </c>
      <c r="DA3" s="11">
        <v>0.22995080000000001</v>
      </c>
      <c r="DB3" s="11">
        <v>0.27279999999999999</v>
      </c>
      <c r="DC3" s="11">
        <v>0.60747580000000001</v>
      </c>
      <c r="DD3" s="11">
        <v>40.051299999999998</v>
      </c>
      <c r="DE3" s="12">
        <v>4.5009999999999998E-6</v>
      </c>
      <c r="DF3" s="11"/>
      <c r="DG3" s="11" t="s">
        <v>88</v>
      </c>
    </row>
    <row r="4" spans="1:111" x14ac:dyDescent="0.3">
      <c r="R4" t="s">
        <v>165</v>
      </c>
      <c r="S4">
        <f>C16</f>
        <v>0.21210000000000001</v>
      </c>
      <c r="T4">
        <f t="shared" ref="T4:AD4" si="2">D16</f>
        <v>0.65037100000000003</v>
      </c>
      <c r="U4">
        <f t="shared" si="2"/>
        <v>0.20710000000000001</v>
      </c>
      <c r="V4">
        <f t="shared" si="2"/>
        <v>0.65420999999999996</v>
      </c>
      <c r="W4">
        <f t="shared" si="2"/>
        <v>6.7135999999999996</v>
      </c>
      <c r="X4" s="10">
        <f t="shared" si="2"/>
        <v>1.7923999999999999E-2</v>
      </c>
      <c r="Y4">
        <f t="shared" si="2"/>
        <v>9.7769999999999992</v>
      </c>
      <c r="Z4">
        <f t="shared" si="2"/>
        <v>5.5529999999999998E-3</v>
      </c>
      <c r="AA4">
        <f t="shared" si="2"/>
        <v>0</v>
      </c>
      <c r="AB4" t="str">
        <f t="shared" si="2"/>
        <v>NA</v>
      </c>
      <c r="AD4" t="str">
        <f t="shared" si="2"/>
        <v>NA</v>
      </c>
      <c r="AF4" t="s">
        <v>165</v>
      </c>
      <c r="AG4">
        <f>C18</f>
        <v>0.70099999999999996</v>
      </c>
      <c r="AH4">
        <f t="shared" ref="AH4:AN4" si="3">D18</f>
        <v>0.4123</v>
      </c>
      <c r="AI4">
        <f t="shared" si="3"/>
        <v>2.46E-2</v>
      </c>
      <c r="AJ4">
        <f t="shared" si="3"/>
        <v>0.87690000000000001</v>
      </c>
      <c r="AK4">
        <f t="shared" si="3"/>
        <v>1.5717000000000001</v>
      </c>
      <c r="AL4">
        <f t="shared" si="3"/>
        <v>0.22439999999999999</v>
      </c>
      <c r="AM4">
        <f t="shared" si="3"/>
        <v>0</v>
      </c>
      <c r="AN4" t="str">
        <f t="shared" si="3"/>
        <v>NA</v>
      </c>
      <c r="AO4">
        <f t="shared" ref="AO4" si="4">K18</f>
        <v>0</v>
      </c>
      <c r="AP4" t="str">
        <f t="shared" ref="AP4" si="5">L18</f>
        <v>NA</v>
      </c>
      <c r="AQ4">
        <f t="shared" ref="AQ4" si="6">M18</f>
        <v>0</v>
      </c>
      <c r="AR4" t="str">
        <f t="shared" ref="AR4" si="7">N18</f>
        <v>NA</v>
      </c>
      <c r="AT4" t="s">
        <v>165</v>
      </c>
      <c r="AU4">
        <f>C20</f>
        <v>1.2999999999999999E-2</v>
      </c>
      <c r="AV4">
        <f t="shared" ref="AV4:BF4" si="8">D20</f>
        <v>0.91057699999999997</v>
      </c>
      <c r="AW4">
        <f t="shared" si="8"/>
        <v>7.3999999999999996E-2</v>
      </c>
      <c r="AX4">
        <f t="shared" si="8"/>
        <v>0.78849499999999995</v>
      </c>
      <c r="AY4">
        <f t="shared" si="8"/>
        <v>0.32369999999999999</v>
      </c>
      <c r="AZ4">
        <f t="shared" si="8"/>
        <v>0.57607399999999997</v>
      </c>
      <c r="BA4">
        <f t="shared" si="8"/>
        <v>9.5614000000000008</v>
      </c>
      <c r="BB4" s="10">
        <f t="shared" si="8"/>
        <v>5.999E-3</v>
      </c>
      <c r="BC4">
        <f t="shared" si="8"/>
        <v>0</v>
      </c>
      <c r="BD4" t="str">
        <f t="shared" si="8"/>
        <v>NA</v>
      </c>
      <c r="BE4">
        <f t="shared" si="8"/>
        <v>0</v>
      </c>
      <c r="BF4" t="str">
        <f t="shared" si="8"/>
        <v>NA</v>
      </c>
      <c r="BH4" t="s">
        <v>165</v>
      </c>
      <c r="BI4">
        <f>C22</f>
        <v>3.5651000000000002</v>
      </c>
      <c r="BJ4">
        <f t="shared" ref="BJ4:BT4" si="9">D22</f>
        <v>7.4370000000000006E-2</v>
      </c>
      <c r="BK4">
        <f t="shared" si="9"/>
        <v>2.3567999999999998</v>
      </c>
      <c r="BL4">
        <f t="shared" si="9"/>
        <v>0.14122999999999999</v>
      </c>
      <c r="BM4">
        <f t="shared" si="9"/>
        <v>1.32E-2</v>
      </c>
      <c r="BN4">
        <f t="shared" si="9"/>
        <v>0.90986999999999996</v>
      </c>
      <c r="BO4">
        <f t="shared" si="9"/>
        <v>3.5495999999999999</v>
      </c>
      <c r="BP4" s="3">
        <f t="shared" si="9"/>
        <v>7.4959999999999999E-2</v>
      </c>
      <c r="BQ4">
        <f t="shared" si="9"/>
        <v>0</v>
      </c>
      <c r="BR4" t="str">
        <f t="shared" si="9"/>
        <v>NA</v>
      </c>
      <c r="BS4">
        <f t="shared" si="9"/>
        <v>0</v>
      </c>
      <c r="BT4" t="str">
        <f t="shared" si="9"/>
        <v>NA</v>
      </c>
      <c r="BV4" t="s">
        <v>165</v>
      </c>
      <c r="BW4">
        <f>C24</f>
        <v>5.8794000000000004</v>
      </c>
      <c r="BX4" s="10">
        <f t="shared" ref="BX4:CH4" si="10">D24</f>
        <v>2.546E-2</v>
      </c>
      <c r="BY4">
        <f t="shared" si="10"/>
        <v>2.4847000000000001</v>
      </c>
      <c r="BZ4">
        <f t="shared" si="10"/>
        <v>0.16209999999999999</v>
      </c>
      <c r="CA4">
        <f t="shared" si="10"/>
        <v>0.1091</v>
      </c>
      <c r="CB4">
        <f t="shared" si="10"/>
        <v>0.74478</v>
      </c>
      <c r="CC4">
        <f t="shared" si="10"/>
        <v>4.4753999999999996</v>
      </c>
      <c r="CD4" s="10">
        <f t="shared" si="10"/>
        <v>4.7820000000000001E-2</v>
      </c>
      <c r="CE4">
        <f t="shared" si="10"/>
        <v>0</v>
      </c>
      <c r="CF4" t="str">
        <f t="shared" si="10"/>
        <v>NA</v>
      </c>
      <c r="CG4">
        <f t="shared" si="10"/>
        <v>0</v>
      </c>
      <c r="CH4" t="str">
        <f t="shared" si="10"/>
        <v>NA</v>
      </c>
      <c r="CJ4" t="s">
        <v>165</v>
      </c>
      <c r="CK4">
        <f>C26</f>
        <v>0.77529999999999999</v>
      </c>
      <c r="CL4">
        <f t="shared" ref="CL4:CV4" si="11">D26</f>
        <v>0.3891</v>
      </c>
      <c r="CM4">
        <f t="shared" si="11"/>
        <v>2.8E-3</v>
      </c>
      <c r="CN4">
        <f t="shared" si="11"/>
        <v>0.9587</v>
      </c>
      <c r="CO4">
        <f t="shared" si="11"/>
        <v>3.2000000000000001E-2</v>
      </c>
      <c r="CP4">
        <f t="shared" si="11"/>
        <v>0.85980000000000001</v>
      </c>
      <c r="CQ4">
        <f t="shared" si="11"/>
        <v>0</v>
      </c>
      <c r="CR4" t="str">
        <f t="shared" si="11"/>
        <v>NA</v>
      </c>
      <c r="CS4">
        <f t="shared" si="11"/>
        <v>0</v>
      </c>
      <c r="CT4" t="str">
        <f t="shared" si="11"/>
        <v>NA</v>
      </c>
      <c r="CU4">
        <f t="shared" si="11"/>
        <v>0</v>
      </c>
      <c r="CV4" t="str">
        <f t="shared" si="11"/>
        <v>NA</v>
      </c>
      <c r="CW4" s="11">
        <v>2</v>
      </c>
      <c r="CX4" s="11">
        <v>6.8099999999999994E-2</v>
      </c>
      <c r="CY4" s="11">
        <v>0.79679999999999995</v>
      </c>
      <c r="CZ4" s="11">
        <v>9.35E-2</v>
      </c>
      <c r="DA4" s="11">
        <v>0.76300000000000001</v>
      </c>
      <c r="DB4" s="11">
        <v>0.10630000000000001</v>
      </c>
      <c r="DC4" s="11">
        <v>0.74780000000000002</v>
      </c>
      <c r="DD4" s="11"/>
      <c r="DE4" s="11" t="s">
        <v>88</v>
      </c>
      <c r="DF4" s="11"/>
      <c r="DG4" s="11" t="s">
        <v>88</v>
      </c>
    </row>
    <row r="5" spans="1:111" x14ac:dyDescent="0.3">
      <c r="B5" t="s">
        <v>7</v>
      </c>
      <c r="C5">
        <v>2.3892000000000002</v>
      </c>
      <c r="D5">
        <v>0.13789999999999999</v>
      </c>
      <c r="E5">
        <v>2.4836</v>
      </c>
      <c r="F5">
        <v>0.13070000000000001</v>
      </c>
      <c r="G5">
        <v>2.8249</v>
      </c>
      <c r="H5">
        <v>0.1084</v>
      </c>
      <c r="J5" t="s">
        <v>88</v>
      </c>
      <c r="L5" t="s">
        <v>88</v>
      </c>
      <c r="N5" t="s">
        <v>88</v>
      </c>
      <c r="R5" t="s">
        <v>166</v>
      </c>
      <c r="S5">
        <f>C29</f>
        <v>10.7775</v>
      </c>
      <c r="T5" s="10">
        <f t="shared" ref="T5:AD5" si="12">D29</f>
        <v>3.7190000000000001E-3</v>
      </c>
      <c r="U5">
        <f t="shared" si="12"/>
        <v>0.16200000000000001</v>
      </c>
      <c r="V5">
        <f t="shared" si="12"/>
        <v>0.691631</v>
      </c>
      <c r="W5">
        <f t="shared" si="12"/>
        <v>0.69520000000000004</v>
      </c>
      <c r="X5">
        <f t="shared" si="12"/>
        <v>0.41424440000000001</v>
      </c>
      <c r="Y5">
        <f t="shared" si="12"/>
        <v>0</v>
      </c>
      <c r="Z5" t="str">
        <f t="shared" si="12"/>
        <v>NA</v>
      </c>
      <c r="AA5">
        <f t="shared" si="12"/>
        <v>0</v>
      </c>
      <c r="AB5" t="str">
        <f t="shared" si="12"/>
        <v>NA</v>
      </c>
      <c r="AD5" t="str">
        <f t="shared" si="12"/>
        <v>NA</v>
      </c>
      <c r="AF5" t="s">
        <v>166</v>
      </c>
      <c r="AG5">
        <f>C31</f>
        <v>5.5555000000000003</v>
      </c>
      <c r="AH5" s="10">
        <f t="shared" ref="AH5:AQ5" si="13">D31</f>
        <v>2.93E-2</v>
      </c>
      <c r="AI5">
        <f t="shared" si="13"/>
        <v>1.9657</v>
      </c>
      <c r="AJ5">
        <f t="shared" si="13"/>
        <v>0.17704</v>
      </c>
      <c r="AK5">
        <f t="shared" si="13"/>
        <v>0.23780000000000001</v>
      </c>
      <c r="AL5">
        <f t="shared" si="13"/>
        <v>0.63136999999999999</v>
      </c>
      <c r="AM5">
        <f t="shared" si="13"/>
        <v>7.0800999999999998</v>
      </c>
      <c r="AN5" s="10">
        <f t="shared" si="13"/>
        <v>1.5440000000000001E-2</v>
      </c>
      <c r="AO5">
        <f t="shared" si="13"/>
        <v>0</v>
      </c>
      <c r="AP5" t="str">
        <f t="shared" si="13"/>
        <v>NA</v>
      </c>
      <c r="AQ5">
        <f t="shared" si="13"/>
        <v>0</v>
      </c>
      <c r="AR5" t="str">
        <f>N31</f>
        <v>NA</v>
      </c>
      <c r="AT5" t="s">
        <v>166</v>
      </c>
      <c r="AU5">
        <f>C33</f>
        <v>3.6217000000000001</v>
      </c>
      <c r="AV5">
        <f t="shared" ref="AV5:BF5" si="14">D33</f>
        <v>7.1529999999999996E-2</v>
      </c>
      <c r="AW5">
        <f t="shared" si="14"/>
        <v>1.4E-3</v>
      </c>
      <c r="AX5">
        <f t="shared" si="14"/>
        <v>0.97074000000000005</v>
      </c>
      <c r="AY5">
        <f t="shared" si="14"/>
        <v>1.5699999999999999E-2</v>
      </c>
      <c r="AZ5">
        <f t="shared" si="14"/>
        <v>0.90142999999999995</v>
      </c>
      <c r="BA5">
        <f t="shared" si="14"/>
        <v>0</v>
      </c>
      <c r="BB5" t="str">
        <f t="shared" si="14"/>
        <v>NA</v>
      </c>
      <c r="BC5">
        <f t="shared" si="14"/>
        <v>0</v>
      </c>
      <c r="BD5" t="str">
        <f t="shared" si="14"/>
        <v>NA</v>
      </c>
      <c r="BE5">
        <f t="shared" si="14"/>
        <v>0</v>
      </c>
      <c r="BF5" t="str">
        <f t="shared" si="14"/>
        <v>NA</v>
      </c>
      <c r="BH5" t="s">
        <v>166</v>
      </c>
      <c r="BI5">
        <f>C35</f>
        <v>0.30969999999999998</v>
      </c>
      <c r="BJ5">
        <f t="shared" ref="BJ5:BT5" si="15">D35</f>
        <v>0.58440000000000003</v>
      </c>
      <c r="BK5">
        <f t="shared" si="15"/>
        <v>0.52610000000000001</v>
      </c>
      <c r="BL5">
        <f t="shared" si="15"/>
        <v>0.47710000000000002</v>
      </c>
      <c r="BM5">
        <f t="shared" si="15"/>
        <v>2.0886999999999998</v>
      </c>
      <c r="BN5">
        <f t="shared" si="15"/>
        <v>0.16470000000000001</v>
      </c>
      <c r="BO5">
        <f t="shared" si="15"/>
        <v>2.9533999999999998</v>
      </c>
      <c r="BP5">
        <f t="shared" si="15"/>
        <v>0.10199999999999999</v>
      </c>
      <c r="BQ5">
        <f t="shared" si="15"/>
        <v>4.3658999999999999</v>
      </c>
      <c r="BR5" s="10">
        <f t="shared" si="15"/>
        <v>3.6659999999999998E-2</v>
      </c>
      <c r="BS5">
        <f t="shared" si="15"/>
        <v>0</v>
      </c>
      <c r="BT5" t="str">
        <f t="shared" si="15"/>
        <v>NA</v>
      </c>
      <c r="BV5" t="s">
        <v>166</v>
      </c>
      <c r="BW5">
        <f>C37</f>
        <v>13.6092</v>
      </c>
      <c r="BX5" s="10">
        <f t="shared" ref="BX5:CH5" si="16">D37</f>
        <v>1.454E-3</v>
      </c>
      <c r="BY5">
        <f t="shared" si="16"/>
        <v>0.87660000000000005</v>
      </c>
      <c r="BZ5">
        <f t="shared" si="16"/>
        <v>0.36030099999999998</v>
      </c>
      <c r="CA5">
        <f t="shared" si="16"/>
        <v>0.1623</v>
      </c>
      <c r="CB5">
        <f t="shared" si="16"/>
        <v>0.69130499999999995</v>
      </c>
      <c r="CC5">
        <f t="shared" si="16"/>
        <v>0</v>
      </c>
      <c r="CD5" t="str">
        <f t="shared" si="16"/>
        <v>NA</v>
      </c>
      <c r="CE5">
        <f t="shared" si="16"/>
        <v>0</v>
      </c>
      <c r="CF5" t="str">
        <f t="shared" si="16"/>
        <v>NA</v>
      </c>
      <c r="CG5">
        <f t="shared" si="16"/>
        <v>0</v>
      </c>
      <c r="CH5" t="str">
        <f t="shared" si="16"/>
        <v>NA</v>
      </c>
      <c r="CJ5" t="s">
        <v>166</v>
      </c>
      <c r="CK5">
        <f>C39</f>
        <v>1.4545999999999999</v>
      </c>
      <c r="CL5">
        <f t="shared" ref="CL5:CV5" si="17">D39</f>
        <v>0.2419</v>
      </c>
      <c r="CM5">
        <f t="shared" si="17"/>
        <v>1.2699999999999999E-2</v>
      </c>
      <c r="CN5">
        <f t="shared" si="17"/>
        <v>0.91159999999999997</v>
      </c>
      <c r="CO5">
        <f t="shared" si="17"/>
        <v>0.10150000000000001</v>
      </c>
      <c r="CP5">
        <f t="shared" si="17"/>
        <v>0.75339999999999996</v>
      </c>
      <c r="CQ5">
        <f t="shared" si="17"/>
        <v>0</v>
      </c>
      <c r="CR5" t="str">
        <f t="shared" si="17"/>
        <v>NA</v>
      </c>
      <c r="CS5">
        <f t="shared" si="17"/>
        <v>0</v>
      </c>
      <c r="CT5" t="str">
        <f t="shared" si="17"/>
        <v>NA</v>
      </c>
      <c r="CU5">
        <f t="shared" si="17"/>
        <v>0</v>
      </c>
      <c r="CV5" t="str">
        <f t="shared" si="17"/>
        <v>NA</v>
      </c>
      <c r="CW5" s="11">
        <v>3</v>
      </c>
      <c r="CX5" s="11">
        <v>2.8313999999999999</v>
      </c>
      <c r="CY5" s="11">
        <v>0.107985</v>
      </c>
      <c r="CZ5" s="11">
        <v>0.19170000000000001</v>
      </c>
      <c r="DA5" s="11">
        <v>0.66623299999999996</v>
      </c>
      <c r="DB5" s="11">
        <v>9.7082999999999995</v>
      </c>
      <c r="DC5" s="11">
        <v>5.4460000000000003E-3</v>
      </c>
      <c r="DD5" s="11"/>
      <c r="DE5" s="11" t="s">
        <v>88</v>
      </c>
      <c r="DF5" s="11"/>
      <c r="DG5" s="11" t="s">
        <v>88</v>
      </c>
    </row>
    <row r="6" spans="1:111" x14ac:dyDescent="0.3">
      <c r="R6" t="s">
        <v>167</v>
      </c>
      <c r="S6">
        <f>C42</f>
        <v>4.4344000000000001</v>
      </c>
      <c r="T6" s="10">
        <f t="shared" ref="T6:AD6" si="18">D42</f>
        <v>4.8059999999999999E-2</v>
      </c>
      <c r="U6">
        <f t="shared" si="18"/>
        <v>1E-4</v>
      </c>
      <c r="V6">
        <f t="shared" si="18"/>
        <v>0.99153000000000002</v>
      </c>
      <c r="W6">
        <f t="shared" si="18"/>
        <v>2.3578999999999999</v>
      </c>
      <c r="X6">
        <f t="shared" si="18"/>
        <v>0.14032</v>
      </c>
      <c r="Y6">
        <f t="shared" si="18"/>
        <v>0</v>
      </c>
      <c r="Z6" t="str">
        <f t="shared" si="18"/>
        <v>NA</v>
      </c>
      <c r="AA6">
        <f t="shared" si="18"/>
        <v>0</v>
      </c>
      <c r="AB6" t="str">
        <f t="shared" si="18"/>
        <v>NA</v>
      </c>
      <c r="AD6" t="str">
        <f t="shared" si="18"/>
        <v>NA</v>
      </c>
      <c r="AF6" t="s">
        <v>167</v>
      </c>
      <c r="AG6">
        <f>C44</f>
        <v>11.710100000000001</v>
      </c>
      <c r="AH6" s="10">
        <f t="shared" ref="AH6:AR6" si="19">D44</f>
        <v>2.8586000000000002E-3</v>
      </c>
      <c r="AI6">
        <f t="shared" si="19"/>
        <v>0.2636</v>
      </c>
      <c r="AJ6">
        <f t="shared" si="19"/>
        <v>0.61358659999999998</v>
      </c>
      <c r="AK6">
        <f t="shared" si="19"/>
        <v>0.77990000000000004</v>
      </c>
      <c r="AL6">
        <f t="shared" si="19"/>
        <v>0.38819930000000002</v>
      </c>
      <c r="AM6">
        <f t="shared" si="19"/>
        <v>20.674299999999999</v>
      </c>
      <c r="AN6" s="10">
        <f t="shared" si="19"/>
        <v>2.2039999999999999E-4</v>
      </c>
      <c r="AO6">
        <f t="shared" si="19"/>
        <v>0</v>
      </c>
      <c r="AP6" t="str">
        <f t="shared" si="19"/>
        <v>NA</v>
      </c>
      <c r="AQ6">
        <f t="shared" si="19"/>
        <v>0</v>
      </c>
      <c r="AR6" t="str">
        <f t="shared" si="19"/>
        <v>NA</v>
      </c>
      <c r="AT6" t="s">
        <v>167</v>
      </c>
      <c r="AU6">
        <f>C46</f>
        <v>1.6155999999999999</v>
      </c>
      <c r="AV6">
        <f t="shared" ref="AV6:BF6" si="20">D46</f>
        <v>0.21904999999999999</v>
      </c>
      <c r="AW6">
        <f t="shared" si="20"/>
        <v>7.9799999999999996E-2</v>
      </c>
      <c r="AX6">
        <f t="shared" si="20"/>
        <v>0.78068000000000004</v>
      </c>
      <c r="AY6">
        <f t="shared" si="20"/>
        <v>1.4338</v>
      </c>
      <c r="AZ6">
        <f t="shared" si="20"/>
        <v>0.24587999999999999</v>
      </c>
      <c r="BA6">
        <f t="shared" si="20"/>
        <v>7.1730999999999998</v>
      </c>
      <c r="BB6" s="10">
        <f t="shared" si="20"/>
        <v>1.487E-2</v>
      </c>
      <c r="BC6">
        <f t="shared" si="20"/>
        <v>0</v>
      </c>
      <c r="BD6" t="str">
        <f t="shared" si="20"/>
        <v>NA</v>
      </c>
      <c r="BE6">
        <f t="shared" si="20"/>
        <v>0</v>
      </c>
      <c r="BF6" t="str">
        <f t="shared" si="20"/>
        <v>NA</v>
      </c>
      <c r="BH6" t="s">
        <v>167</v>
      </c>
      <c r="BI6">
        <f>C48</f>
        <v>1.1055999999999999</v>
      </c>
      <c r="BJ6">
        <f t="shared" ref="BJ6:BT6" si="21">D48</f>
        <v>0.30623</v>
      </c>
      <c r="BK6">
        <f t="shared" si="21"/>
        <v>3.7768000000000002</v>
      </c>
      <c r="BL6" s="15">
        <f t="shared" si="21"/>
        <v>6.6930000000000003E-2</v>
      </c>
      <c r="BM6">
        <f t="shared" si="21"/>
        <v>0.59970000000000001</v>
      </c>
      <c r="BN6">
        <f t="shared" si="21"/>
        <v>0.44823000000000002</v>
      </c>
      <c r="BO6">
        <f t="shared" si="21"/>
        <v>6.2933000000000003</v>
      </c>
      <c r="BP6" s="10">
        <f t="shared" si="21"/>
        <v>2.1350000000000001E-2</v>
      </c>
      <c r="BQ6">
        <f t="shared" si="21"/>
        <v>0</v>
      </c>
      <c r="BR6" t="str">
        <f t="shared" si="21"/>
        <v>NA</v>
      </c>
      <c r="BS6">
        <f t="shared" si="21"/>
        <v>0</v>
      </c>
      <c r="BT6" t="str">
        <f t="shared" si="21"/>
        <v>NA</v>
      </c>
      <c r="BV6" t="s">
        <v>167</v>
      </c>
      <c r="BW6">
        <f>C50</f>
        <v>3.5445000000000002</v>
      </c>
      <c r="BX6">
        <f t="shared" ref="BX6:CH6" si="22">D50</f>
        <v>7.5149999999999995E-2</v>
      </c>
      <c r="BY6">
        <f t="shared" si="22"/>
        <v>0.31430000000000002</v>
      </c>
      <c r="BZ6">
        <f t="shared" si="22"/>
        <v>0.58157999999999999</v>
      </c>
      <c r="CA6">
        <f t="shared" si="22"/>
        <v>0.62770000000000004</v>
      </c>
      <c r="CB6">
        <f t="shared" si="22"/>
        <v>0.43798999999999999</v>
      </c>
      <c r="CC6">
        <f t="shared" si="22"/>
        <v>6.7583000000000002</v>
      </c>
      <c r="CD6" s="10">
        <f t="shared" si="22"/>
        <v>1.7600000000000001E-2</v>
      </c>
      <c r="CE6">
        <f t="shared" si="22"/>
        <v>0</v>
      </c>
      <c r="CF6" t="str">
        <f t="shared" si="22"/>
        <v>NA</v>
      </c>
      <c r="CG6">
        <f t="shared" si="22"/>
        <v>0</v>
      </c>
      <c r="CH6" t="str">
        <f t="shared" si="22"/>
        <v>NA</v>
      </c>
      <c r="CJ6" t="s">
        <v>167</v>
      </c>
      <c r="CK6">
        <f>C52</f>
        <v>1.0999999999999999E-2</v>
      </c>
      <c r="CL6">
        <f t="shared" ref="CL6:CV6" si="23">D52</f>
        <v>0.91754999999999998</v>
      </c>
      <c r="CM6">
        <f t="shared" si="23"/>
        <v>3.3974000000000002</v>
      </c>
      <c r="CN6">
        <f t="shared" si="23"/>
        <v>8.0170000000000005E-2</v>
      </c>
      <c r="CO6">
        <f t="shared" si="23"/>
        <v>7.9413</v>
      </c>
      <c r="CP6" s="10">
        <f t="shared" si="23"/>
        <v>1.0619999999999999E-2</v>
      </c>
      <c r="CQ6">
        <f t="shared" si="23"/>
        <v>0</v>
      </c>
      <c r="CR6" t="str">
        <f t="shared" si="23"/>
        <v>NA</v>
      </c>
      <c r="CS6">
        <f t="shared" si="23"/>
        <v>0</v>
      </c>
      <c r="CT6" t="str">
        <f t="shared" si="23"/>
        <v>NA</v>
      </c>
      <c r="CU6">
        <f t="shared" si="23"/>
        <v>0</v>
      </c>
      <c r="CV6" t="str">
        <f t="shared" si="23"/>
        <v>NA</v>
      </c>
    </row>
    <row r="7" spans="1:111" x14ac:dyDescent="0.3">
      <c r="B7" t="s">
        <v>5</v>
      </c>
      <c r="C7">
        <v>6.3E-3</v>
      </c>
      <c r="D7">
        <v>0.93776000000000004</v>
      </c>
      <c r="E7">
        <v>1.6102000000000001</v>
      </c>
      <c r="F7">
        <v>0.21903</v>
      </c>
      <c r="G7">
        <v>4.6859000000000002</v>
      </c>
      <c r="H7" s="10">
        <v>4.2680000000000003E-2</v>
      </c>
      <c r="J7" t="s">
        <v>88</v>
      </c>
      <c r="L7" t="s">
        <v>88</v>
      </c>
      <c r="N7" t="s">
        <v>88</v>
      </c>
      <c r="R7" t="s">
        <v>36</v>
      </c>
      <c r="S7">
        <f>C55</f>
        <v>2.4043999999999999</v>
      </c>
      <c r="T7">
        <f t="shared" ref="T7:AD7" si="24">D55</f>
        <v>0.17619799999999999</v>
      </c>
      <c r="U7">
        <f t="shared" si="24"/>
        <v>10.4595</v>
      </c>
      <c r="V7" s="10">
        <f t="shared" si="24"/>
        <v>4.8939999999999999E-3</v>
      </c>
      <c r="W7">
        <f t="shared" si="24"/>
        <v>5.0099999999999999E-2</v>
      </c>
      <c r="X7">
        <f t="shared" si="24"/>
        <v>0.825515</v>
      </c>
      <c r="Y7">
        <f t="shared" si="24"/>
        <v>0</v>
      </c>
      <c r="Z7" t="str">
        <f t="shared" si="24"/>
        <v>NA</v>
      </c>
      <c r="AA7">
        <f t="shared" si="24"/>
        <v>0</v>
      </c>
      <c r="AB7" t="str">
        <f t="shared" si="24"/>
        <v>NA</v>
      </c>
      <c r="AC7">
        <f t="shared" si="24"/>
        <v>9.0685000000000002</v>
      </c>
      <c r="AD7" s="10">
        <f t="shared" si="24"/>
        <v>2.5999999999999999E-3</v>
      </c>
      <c r="AF7" t="s">
        <v>36</v>
      </c>
      <c r="AG7">
        <f>C57</f>
        <v>8.8725000000000005</v>
      </c>
      <c r="AH7" s="10">
        <f t="shared" ref="AH7:AR7" si="25">D57</f>
        <v>7.7169999999999999E-3</v>
      </c>
      <c r="AI7">
        <f t="shared" si="25"/>
        <v>7.3700000000000002E-2</v>
      </c>
      <c r="AJ7">
        <f t="shared" si="25"/>
        <v>0.78895599999999999</v>
      </c>
      <c r="AK7">
        <f t="shared" si="25"/>
        <v>1.9088000000000001</v>
      </c>
      <c r="AL7">
        <f t="shared" si="25"/>
        <v>0.18312899999999999</v>
      </c>
      <c r="AM7">
        <f t="shared" si="25"/>
        <v>6.1055999999999999</v>
      </c>
      <c r="AN7" s="10">
        <f t="shared" si="25"/>
        <v>2.3109999999999999E-2</v>
      </c>
      <c r="AO7">
        <f t="shared" si="25"/>
        <v>0</v>
      </c>
      <c r="AP7" t="str">
        <f t="shared" si="25"/>
        <v>NA</v>
      </c>
      <c r="AQ7">
        <f t="shared" si="25"/>
        <v>0</v>
      </c>
      <c r="AR7" t="str">
        <f t="shared" si="25"/>
        <v>NA</v>
      </c>
      <c r="AT7" t="s">
        <v>36</v>
      </c>
      <c r="AU7">
        <f>C59</f>
        <v>6.2621000000000002</v>
      </c>
      <c r="AV7" s="10">
        <f t="shared" ref="AV7:BF7" si="26">D59</f>
        <v>2.112E-2</v>
      </c>
      <c r="AW7">
        <f t="shared" si="26"/>
        <v>0.50249999999999995</v>
      </c>
      <c r="AX7">
        <f t="shared" si="26"/>
        <v>0.48658000000000001</v>
      </c>
      <c r="AY7">
        <f t="shared" si="26"/>
        <v>1.2032</v>
      </c>
      <c r="AZ7">
        <f t="shared" si="26"/>
        <v>0.28571999999999997</v>
      </c>
      <c r="BA7">
        <f t="shared" si="26"/>
        <v>0</v>
      </c>
      <c r="BB7" t="str">
        <f t="shared" si="26"/>
        <v>NA</v>
      </c>
      <c r="BC7">
        <f t="shared" si="26"/>
        <v>0</v>
      </c>
      <c r="BD7" t="str">
        <f t="shared" si="26"/>
        <v>NA</v>
      </c>
      <c r="BE7">
        <f t="shared" si="26"/>
        <v>0</v>
      </c>
      <c r="BF7" t="str">
        <f t="shared" si="26"/>
        <v>NA</v>
      </c>
      <c r="BH7" t="s">
        <v>36</v>
      </c>
      <c r="BI7">
        <f>C61</f>
        <v>0.15279999999999999</v>
      </c>
      <c r="BJ7">
        <f t="shared" ref="BJ7:BT7" si="27">D61</f>
        <v>0.70025999999999999</v>
      </c>
      <c r="BK7">
        <f t="shared" si="27"/>
        <v>0.22950000000000001</v>
      </c>
      <c r="BL7">
        <f t="shared" si="27"/>
        <v>0.63732999999999995</v>
      </c>
      <c r="BM7">
        <f t="shared" si="27"/>
        <v>1.6023000000000001</v>
      </c>
      <c r="BN7">
        <f t="shared" si="27"/>
        <v>0.22087999999999999</v>
      </c>
      <c r="BO7">
        <f t="shared" si="27"/>
        <v>7.1661999999999999</v>
      </c>
      <c r="BP7" s="10">
        <f t="shared" si="27"/>
        <v>1.491E-2</v>
      </c>
      <c r="BQ7">
        <f t="shared" si="27"/>
        <v>0</v>
      </c>
      <c r="BR7" t="str">
        <f t="shared" si="27"/>
        <v>NA</v>
      </c>
      <c r="BS7">
        <f t="shared" si="27"/>
        <v>0</v>
      </c>
      <c r="BT7" t="str">
        <f t="shared" si="27"/>
        <v>NA</v>
      </c>
      <c r="BV7" t="s">
        <v>36</v>
      </c>
      <c r="BW7">
        <f>C63</f>
        <v>3.8443000000000001</v>
      </c>
      <c r="BX7" s="15">
        <f t="shared" ref="BX7:CH7" si="28">D63</f>
        <v>6.3990000000000005E-2</v>
      </c>
      <c r="BY7">
        <f t="shared" si="28"/>
        <v>0.1036</v>
      </c>
      <c r="BZ7">
        <f t="shared" si="28"/>
        <v>0.75085000000000002</v>
      </c>
      <c r="CA7">
        <f t="shared" si="28"/>
        <v>2.1398000000000001</v>
      </c>
      <c r="CB7">
        <f t="shared" si="28"/>
        <v>0.15906000000000001</v>
      </c>
      <c r="CC7">
        <f t="shared" si="28"/>
        <v>0</v>
      </c>
      <c r="CD7" t="str">
        <f t="shared" si="28"/>
        <v>NA</v>
      </c>
      <c r="CE7">
        <f t="shared" si="28"/>
        <v>0</v>
      </c>
      <c r="CF7" t="str">
        <f t="shared" si="28"/>
        <v>NA</v>
      </c>
      <c r="CG7">
        <f t="shared" si="28"/>
        <v>0</v>
      </c>
      <c r="CH7" t="str">
        <f t="shared" si="28"/>
        <v>NA</v>
      </c>
      <c r="CJ7" t="s">
        <v>36</v>
      </c>
      <c r="CK7">
        <f>C65</f>
        <v>4.6249000000000002</v>
      </c>
      <c r="CL7" s="10">
        <f t="shared" ref="CL7:CV7" si="29">D65</f>
        <v>4.3920000000000001E-2</v>
      </c>
      <c r="CM7">
        <f t="shared" si="29"/>
        <v>5.4300000000000001E-2</v>
      </c>
      <c r="CN7">
        <f t="shared" si="29"/>
        <v>0.81806999999999996</v>
      </c>
      <c r="CO7">
        <f t="shared" si="29"/>
        <v>7.2099999999999997E-2</v>
      </c>
      <c r="CP7">
        <f t="shared" si="29"/>
        <v>0.79110000000000003</v>
      </c>
      <c r="CQ7">
        <f t="shared" si="29"/>
        <v>0</v>
      </c>
      <c r="CR7" t="str">
        <f t="shared" si="29"/>
        <v>NA</v>
      </c>
      <c r="CS7">
        <f t="shared" si="29"/>
        <v>0</v>
      </c>
      <c r="CT7" t="str">
        <f t="shared" si="29"/>
        <v>NA</v>
      </c>
      <c r="CU7">
        <f t="shared" si="29"/>
        <v>0</v>
      </c>
      <c r="CV7" t="str">
        <f t="shared" si="29"/>
        <v>NA</v>
      </c>
    </row>
    <row r="8" spans="1:111" x14ac:dyDescent="0.3">
      <c r="R8" t="s">
        <v>168</v>
      </c>
      <c r="S8">
        <f>C68</f>
        <v>2.7193999999999998</v>
      </c>
      <c r="T8">
        <f t="shared" ref="T8:AD8" si="30">D68</f>
        <v>0.1148</v>
      </c>
      <c r="U8">
        <f t="shared" si="30"/>
        <v>3.1899999999999998E-2</v>
      </c>
      <c r="V8">
        <f t="shared" si="30"/>
        <v>0.86</v>
      </c>
      <c r="W8">
        <f t="shared" si="30"/>
        <v>9.1999999999999998E-2</v>
      </c>
      <c r="X8">
        <f t="shared" si="30"/>
        <v>0.76470000000000005</v>
      </c>
      <c r="Y8">
        <f t="shared" si="30"/>
        <v>0</v>
      </c>
      <c r="Z8" t="str">
        <f t="shared" si="30"/>
        <v>NA</v>
      </c>
      <c r="AA8">
        <f t="shared" si="30"/>
        <v>0</v>
      </c>
      <c r="AB8" t="str">
        <f t="shared" si="30"/>
        <v>NA</v>
      </c>
      <c r="AD8" t="str">
        <f t="shared" si="30"/>
        <v>NA</v>
      </c>
      <c r="AF8" t="s">
        <v>168</v>
      </c>
      <c r="AG8">
        <f>C70</f>
        <v>0.26929999999999998</v>
      </c>
      <c r="AH8">
        <f t="shared" ref="AH8:AR8" si="31">D70</f>
        <v>0.60950000000000004</v>
      </c>
      <c r="AI8">
        <f t="shared" si="31"/>
        <v>0.22140000000000001</v>
      </c>
      <c r="AJ8">
        <f t="shared" si="31"/>
        <v>0.64429999999999998</v>
      </c>
      <c r="AK8">
        <f t="shared" si="31"/>
        <v>0.1618</v>
      </c>
      <c r="AL8">
        <f t="shared" si="31"/>
        <v>0.69169999999999998</v>
      </c>
      <c r="AM8">
        <f t="shared" si="31"/>
        <v>0</v>
      </c>
      <c r="AN8" t="str">
        <f t="shared" si="31"/>
        <v>NA</v>
      </c>
      <c r="AO8">
        <f t="shared" si="31"/>
        <v>0</v>
      </c>
      <c r="AP8" t="str">
        <f t="shared" si="31"/>
        <v>NA</v>
      </c>
      <c r="AQ8">
        <f t="shared" si="31"/>
        <v>0</v>
      </c>
      <c r="AR8" t="str">
        <f t="shared" si="31"/>
        <v>NA</v>
      </c>
      <c r="AT8" t="s">
        <v>168</v>
      </c>
      <c r="AU8">
        <f>C72</f>
        <v>0.1053</v>
      </c>
      <c r="AV8">
        <f t="shared" ref="AV8:BF8" si="32">D72</f>
        <v>0.74890000000000001</v>
      </c>
      <c r="AW8">
        <f t="shared" si="32"/>
        <v>0.63980000000000004</v>
      </c>
      <c r="AX8">
        <f t="shared" si="32"/>
        <v>0.43319999999999997</v>
      </c>
      <c r="AY8">
        <f t="shared" si="32"/>
        <v>0.59399999999999997</v>
      </c>
      <c r="AZ8">
        <f t="shared" si="32"/>
        <v>0.44990000000000002</v>
      </c>
      <c r="BA8">
        <f t="shared" si="32"/>
        <v>0</v>
      </c>
      <c r="BB8" t="str">
        <f t="shared" si="32"/>
        <v>NA</v>
      </c>
      <c r="BC8">
        <f t="shared" si="32"/>
        <v>0</v>
      </c>
      <c r="BD8" t="str">
        <f t="shared" si="32"/>
        <v>NA</v>
      </c>
      <c r="BE8">
        <f t="shared" si="32"/>
        <v>0</v>
      </c>
      <c r="BF8" t="str">
        <f t="shared" si="32"/>
        <v>NA</v>
      </c>
      <c r="BH8" t="s">
        <v>168</v>
      </c>
      <c r="BI8">
        <f>C74</f>
        <v>4.9466000000000001</v>
      </c>
      <c r="BJ8">
        <f t="shared" ref="BJ8:BT8" si="33">D74</f>
        <v>3.7819999999999999E-2</v>
      </c>
      <c r="BK8">
        <f t="shared" si="33"/>
        <v>0.3024</v>
      </c>
      <c r="BL8">
        <f t="shared" si="33"/>
        <v>0.58850000000000002</v>
      </c>
      <c r="BM8">
        <f t="shared" si="33"/>
        <v>8.9200000000000002E-2</v>
      </c>
      <c r="BN8">
        <f t="shared" si="33"/>
        <v>0.76834000000000002</v>
      </c>
      <c r="BO8">
        <f t="shared" si="33"/>
        <v>0</v>
      </c>
      <c r="BP8" t="str">
        <f t="shared" si="33"/>
        <v>NA</v>
      </c>
      <c r="BQ8">
        <f t="shared" si="33"/>
        <v>0</v>
      </c>
      <c r="BR8" t="str">
        <f t="shared" si="33"/>
        <v>NA</v>
      </c>
      <c r="BS8">
        <f t="shared" si="33"/>
        <v>0</v>
      </c>
      <c r="BT8" t="str">
        <f t="shared" si="33"/>
        <v>NA</v>
      </c>
      <c r="BV8" t="s">
        <v>168</v>
      </c>
      <c r="BW8">
        <f>C76</f>
        <v>1.0647</v>
      </c>
      <c r="BX8">
        <f t="shared" ref="BX8:CH8" si="34">D76</f>
        <v>0.3145</v>
      </c>
      <c r="BY8">
        <f t="shared" si="34"/>
        <v>3.5999999999999999E-3</v>
      </c>
      <c r="BZ8">
        <f t="shared" si="34"/>
        <v>0.95279999999999998</v>
      </c>
      <c r="CA8">
        <f t="shared" si="34"/>
        <v>2.2063999999999999</v>
      </c>
      <c r="CB8">
        <f t="shared" si="34"/>
        <v>0.153</v>
      </c>
      <c r="CC8">
        <f t="shared" si="34"/>
        <v>0</v>
      </c>
      <c r="CD8" t="str">
        <f t="shared" si="34"/>
        <v>NA</v>
      </c>
      <c r="CE8">
        <f t="shared" si="34"/>
        <v>0</v>
      </c>
      <c r="CF8" t="str">
        <f t="shared" si="34"/>
        <v>NA</v>
      </c>
      <c r="CG8">
        <f t="shared" si="34"/>
        <v>0</v>
      </c>
      <c r="CH8" t="str">
        <f t="shared" si="34"/>
        <v>NA</v>
      </c>
      <c r="CJ8" t="s">
        <v>168</v>
      </c>
      <c r="CK8">
        <f>C78</f>
        <v>4.3562000000000003</v>
      </c>
      <c r="CL8" s="10">
        <f t="shared" ref="CL8:CV8" si="35">D78</f>
        <v>4.9880000000000001E-2</v>
      </c>
      <c r="CM8">
        <f t="shared" si="35"/>
        <v>1.29E-2</v>
      </c>
      <c r="CN8">
        <f t="shared" si="35"/>
        <v>0.91061000000000003</v>
      </c>
      <c r="CO8">
        <f t="shared" si="35"/>
        <v>0.11020000000000001</v>
      </c>
      <c r="CP8">
        <f t="shared" si="35"/>
        <v>0.74334999999999996</v>
      </c>
      <c r="CQ8">
        <f t="shared" si="35"/>
        <v>0</v>
      </c>
      <c r="CR8" t="str">
        <f t="shared" si="35"/>
        <v>NA</v>
      </c>
      <c r="CS8">
        <f t="shared" si="35"/>
        <v>0</v>
      </c>
      <c r="CT8" t="str">
        <f t="shared" si="35"/>
        <v>NA</v>
      </c>
      <c r="CU8">
        <f t="shared" si="35"/>
        <v>0</v>
      </c>
      <c r="CV8" t="str">
        <f t="shared" si="35"/>
        <v>NA</v>
      </c>
    </row>
    <row r="9" spans="1:111" x14ac:dyDescent="0.3">
      <c r="B9" t="s">
        <v>9</v>
      </c>
      <c r="C9">
        <v>1.893</v>
      </c>
      <c r="D9">
        <v>0.18487200000000001</v>
      </c>
      <c r="E9">
        <v>0.2676</v>
      </c>
      <c r="F9">
        <v>0.61093500000000001</v>
      </c>
      <c r="G9" t="s">
        <v>89</v>
      </c>
      <c r="H9">
        <v>0.59234200000000004</v>
      </c>
      <c r="I9">
        <v>13.231</v>
      </c>
      <c r="J9" s="10">
        <v>1.753E-3</v>
      </c>
      <c r="L9" t="s">
        <v>88</v>
      </c>
      <c r="N9" t="s">
        <v>88</v>
      </c>
      <c r="R9" t="s">
        <v>50</v>
      </c>
      <c r="S9">
        <f>C81</f>
        <v>0.60670000000000002</v>
      </c>
      <c r="T9">
        <f t="shared" ref="T9:AD9" si="36">D81</f>
        <v>0.4451</v>
      </c>
      <c r="U9">
        <f t="shared" si="36"/>
        <v>9.9000000000000005E-2</v>
      </c>
      <c r="V9">
        <f t="shared" si="36"/>
        <v>0.92190000000000005</v>
      </c>
      <c r="W9">
        <f t="shared" si="36"/>
        <v>0.22950000000000001</v>
      </c>
      <c r="X9">
        <f t="shared" si="36"/>
        <v>0.6371</v>
      </c>
      <c r="Y9">
        <f t="shared" si="36"/>
        <v>0</v>
      </c>
      <c r="Z9" t="str">
        <f t="shared" si="36"/>
        <v>NA</v>
      </c>
      <c r="AA9">
        <f t="shared" si="36"/>
        <v>0</v>
      </c>
      <c r="AB9" t="str">
        <f t="shared" si="36"/>
        <v>NA</v>
      </c>
      <c r="AD9" t="str">
        <f t="shared" si="36"/>
        <v>NA</v>
      </c>
      <c r="AF9" t="s">
        <v>50</v>
      </c>
      <c r="AG9">
        <f>C83</f>
        <v>0.45900000000000002</v>
      </c>
      <c r="AH9">
        <f t="shared" ref="AH9:AR9" si="37">D83</f>
        <v>0.52759999999999996</v>
      </c>
      <c r="AI9">
        <f t="shared" si="37"/>
        <v>1.8287</v>
      </c>
      <c r="AJ9">
        <f t="shared" si="37"/>
        <v>0.1925</v>
      </c>
      <c r="AK9">
        <f t="shared" si="37"/>
        <v>2.0476000000000001</v>
      </c>
      <c r="AL9">
        <f t="shared" si="37"/>
        <v>0.1691</v>
      </c>
      <c r="AM9">
        <f t="shared" si="37"/>
        <v>0</v>
      </c>
      <c r="AN9" t="str">
        <f t="shared" si="37"/>
        <v>NA</v>
      </c>
      <c r="AO9">
        <f t="shared" si="37"/>
        <v>0</v>
      </c>
      <c r="AP9" t="str">
        <f t="shared" si="37"/>
        <v>NA</v>
      </c>
      <c r="AQ9">
        <f t="shared" si="37"/>
        <v>2.9950000000000001</v>
      </c>
      <c r="AR9">
        <f t="shared" si="37"/>
        <v>8.3519999999999997E-2</v>
      </c>
      <c r="AT9" t="s">
        <v>50</v>
      </c>
      <c r="AU9">
        <f>C85</f>
        <v>0.21479999999999999</v>
      </c>
      <c r="AV9">
        <f t="shared" ref="AV9:BF9" si="38">D85</f>
        <v>0.64680199999999999</v>
      </c>
      <c r="AW9">
        <f t="shared" si="38"/>
        <v>1.1957</v>
      </c>
      <c r="AX9">
        <f t="shared" si="38"/>
        <v>0.28716999999999998</v>
      </c>
      <c r="AY9">
        <f t="shared" si="38"/>
        <v>5.4086999999999996</v>
      </c>
      <c r="AZ9" s="10">
        <f t="shared" si="38"/>
        <v>3.0669999999999999E-2</v>
      </c>
      <c r="BA9">
        <f t="shared" si="38"/>
        <v>0</v>
      </c>
      <c r="BB9" t="str">
        <f t="shared" si="38"/>
        <v>NA</v>
      </c>
      <c r="BC9">
        <f t="shared" si="38"/>
        <v>0</v>
      </c>
      <c r="BD9" t="str">
        <f t="shared" si="38"/>
        <v>NA</v>
      </c>
      <c r="BE9">
        <f t="shared" si="38"/>
        <v>0</v>
      </c>
      <c r="BF9" t="str">
        <f t="shared" si="38"/>
        <v>NA</v>
      </c>
      <c r="BH9" t="s">
        <v>50</v>
      </c>
      <c r="BI9">
        <f>C87</f>
        <v>5.7827000000000002</v>
      </c>
      <c r="BJ9" s="10">
        <f t="shared" ref="BJ9:BT9" si="39">D87</f>
        <v>2.5989999999999999E-2</v>
      </c>
      <c r="BK9">
        <f t="shared" si="39"/>
        <v>0.2072</v>
      </c>
      <c r="BL9">
        <f t="shared" si="39"/>
        <v>0.65386999999999995</v>
      </c>
      <c r="BM9">
        <f t="shared" si="39"/>
        <v>7.3376000000000001</v>
      </c>
      <c r="BN9" s="10">
        <f t="shared" si="39"/>
        <v>1.3509999999999999E-2</v>
      </c>
      <c r="BO9">
        <f t="shared" si="39"/>
        <v>0</v>
      </c>
      <c r="BP9" t="str">
        <f t="shared" si="39"/>
        <v>NA</v>
      </c>
      <c r="BQ9">
        <f t="shared" si="39"/>
        <v>0</v>
      </c>
      <c r="BR9" t="str">
        <f t="shared" si="39"/>
        <v>NA</v>
      </c>
      <c r="BS9">
        <f t="shared" si="39"/>
        <v>0</v>
      </c>
      <c r="BT9" t="str">
        <f t="shared" si="39"/>
        <v>NA</v>
      </c>
      <c r="BV9" t="s">
        <v>50</v>
      </c>
      <c r="BW9">
        <f>C89</f>
        <v>3.09E-2</v>
      </c>
      <c r="BX9">
        <f t="shared" ref="BX9:CH9" si="40">D89</f>
        <v>0.86709999999999998</v>
      </c>
      <c r="BY9">
        <f t="shared" si="40"/>
        <v>0.86040000000000005</v>
      </c>
      <c r="BZ9">
        <f t="shared" si="40"/>
        <v>0.36549999999999999</v>
      </c>
      <c r="CA9">
        <f t="shared" si="40"/>
        <v>0.44619999999999999</v>
      </c>
      <c r="CB9">
        <f t="shared" si="40"/>
        <v>0.51239999999999997</v>
      </c>
      <c r="CC9">
        <f t="shared" si="40"/>
        <v>0</v>
      </c>
      <c r="CD9" t="str">
        <f t="shared" si="40"/>
        <v>NA</v>
      </c>
      <c r="CE9">
        <f t="shared" si="40"/>
        <v>0</v>
      </c>
      <c r="CF9" t="str">
        <f t="shared" si="40"/>
        <v>NA</v>
      </c>
      <c r="CG9">
        <f t="shared" si="40"/>
        <v>3.2092000000000001</v>
      </c>
      <c r="CH9">
        <f t="shared" si="40"/>
        <v>7.3230000000000003E-2</v>
      </c>
      <c r="CJ9" t="s">
        <v>50</v>
      </c>
      <c r="CK9">
        <f>C91</f>
        <v>0.46310000000000001</v>
      </c>
      <c r="CL9">
        <f t="shared" ref="CL9:CV9" si="41">D91</f>
        <v>0.50397999999999998</v>
      </c>
      <c r="CM9">
        <f t="shared" si="41"/>
        <v>1.5721000000000001</v>
      </c>
      <c r="CN9">
        <f t="shared" si="41"/>
        <v>0.22436</v>
      </c>
      <c r="CO9">
        <f t="shared" si="41"/>
        <v>4.5442999999999998</v>
      </c>
      <c r="CP9" s="10">
        <f t="shared" si="41"/>
        <v>4.5620000000000001E-2</v>
      </c>
      <c r="CQ9">
        <f t="shared" si="41"/>
        <v>0</v>
      </c>
      <c r="CR9" t="str">
        <f t="shared" si="41"/>
        <v>NA</v>
      </c>
      <c r="CS9">
        <f t="shared" si="41"/>
        <v>0</v>
      </c>
      <c r="CT9" t="str">
        <f t="shared" si="41"/>
        <v>NA</v>
      </c>
      <c r="CU9">
        <f t="shared" si="41"/>
        <v>0</v>
      </c>
      <c r="CV9" t="str">
        <f t="shared" si="41"/>
        <v>NA</v>
      </c>
    </row>
    <row r="10" spans="1:111" x14ac:dyDescent="0.3">
      <c r="R10" t="s">
        <v>169</v>
      </c>
      <c r="S10">
        <f>C94</f>
        <v>1.5170999999999999</v>
      </c>
      <c r="T10">
        <f t="shared" ref="T10:AD10" si="42">D94</f>
        <v>0.23308000000000001</v>
      </c>
      <c r="U10">
        <f t="shared" si="42"/>
        <v>8.6707000000000001</v>
      </c>
      <c r="V10" s="10">
        <f t="shared" si="42"/>
        <v>8.3199999999999993E-3</v>
      </c>
      <c r="W10">
        <f t="shared" si="42"/>
        <v>5.4600000000000003E-2</v>
      </c>
      <c r="X10">
        <f t="shared" si="42"/>
        <v>0.81767000000000001</v>
      </c>
      <c r="Y10">
        <f t="shared" si="42"/>
        <v>3.1838000000000002</v>
      </c>
      <c r="Z10">
        <f t="shared" si="42"/>
        <v>9.035E-2</v>
      </c>
      <c r="AA10">
        <f t="shared" si="42"/>
        <v>0</v>
      </c>
      <c r="AB10" t="str">
        <f t="shared" si="42"/>
        <v>NA</v>
      </c>
      <c r="AD10" t="str">
        <f t="shared" si="42"/>
        <v>NA</v>
      </c>
      <c r="AF10" t="s">
        <v>169</v>
      </c>
      <c r="AG10">
        <f>C96</f>
        <v>5.3154000000000003</v>
      </c>
      <c r="AH10" s="10">
        <f t="shared" ref="AH10:AR10" si="43">D96</f>
        <v>3.1980000000000001E-2</v>
      </c>
      <c r="AI10">
        <f t="shared" si="43"/>
        <v>0.6411</v>
      </c>
      <c r="AJ10">
        <f t="shared" si="43"/>
        <v>0.43270999999999998</v>
      </c>
      <c r="AK10">
        <f t="shared" si="43"/>
        <v>1.3806</v>
      </c>
      <c r="AL10">
        <f t="shared" si="43"/>
        <v>0.25379000000000002</v>
      </c>
      <c r="AM10">
        <f t="shared" si="43"/>
        <v>0</v>
      </c>
      <c r="AN10" t="str">
        <f t="shared" si="43"/>
        <v>NA</v>
      </c>
      <c r="AO10">
        <f t="shared" si="43"/>
        <v>0</v>
      </c>
      <c r="AP10" t="str">
        <f t="shared" si="43"/>
        <v>NA</v>
      </c>
      <c r="AQ10">
        <f t="shared" si="43"/>
        <v>0</v>
      </c>
      <c r="AR10" t="str">
        <f t="shared" si="43"/>
        <v>NA</v>
      </c>
      <c r="AT10" t="s">
        <v>169</v>
      </c>
      <c r="AU10">
        <f>C98</f>
        <v>0.20519999999999999</v>
      </c>
      <c r="AV10">
        <f t="shared" ref="AV10:BF10" si="44">D98</f>
        <v>0.65549999999999997</v>
      </c>
      <c r="AW10">
        <f t="shared" si="44"/>
        <v>1.7239</v>
      </c>
      <c r="AX10">
        <f t="shared" si="44"/>
        <v>0.2041</v>
      </c>
      <c r="AY10">
        <f t="shared" si="44"/>
        <v>1.337</v>
      </c>
      <c r="AZ10">
        <f t="shared" si="44"/>
        <v>0.26119999999999999</v>
      </c>
      <c r="BA10">
        <f t="shared" si="44"/>
        <v>0</v>
      </c>
      <c r="BB10" t="str">
        <f t="shared" si="44"/>
        <v>NA</v>
      </c>
      <c r="BC10">
        <f t="shared" si="44"/>
        <v>0</v>
      </c>
      <c r="BD10" t="str">
        <f t="shared" si="44"/>
        <v>NA</v>
      </c>
      <c r="BE10">
        <f t="shared" si="44"/>
        <v>0</v>
      </c>
      <c r="BF10" t="str">
        <f t="shared" si="44"/>
        <v>NA</v>
      </c>
      <c r="BH10" t="s">
        <v>169</v>
      </c>
      <c r="BI10">
        <f>C100</f>
        <v>3.5792999999999999</v>
      </c>
      <c r="BJ10">
        <f t="shared" ref="BJ10:BT10" si="45">D100</f>
        <v>7.3069999999999996E-2</v>
      </c>
      <c r="BK10">
        <f t="shared" si="45"/>
        <v>0.64959999999999996</v>
      </c>
      <c r="BL10">
        <f t="shared" si="45"/>
        <v>0.42973</v>
      </c>
      <c r="BM10">
        <f t="shared" si="45"/>
        <v>5.9200000000000003E-2</v>
      </c>
      <c r="BN10">
        <f t="shared" si="45"/>
        <v>0.81023999999999996</v>
      </c>
      <c r="BO10">
        <f t="shared" si="45"/>
        <v>0</v>
      </c>
      <c r="BP10" t="str">
        <f t="shared" si="45"/>
        <v>NA</v>
      </c>
      <c r="BQ10">
        <f t="shared" si="45"/>
        <v>0</v>
      </c>
      <c r="BR10" t="str">
        <f t="shared" si="45"/>
        <v>NA</v>
      </c>
      <c r="BS10">
        <f t="shared" si="45"/>
        <v>0</v>
      </c>
      <c r="BT10" t="str">
        <f t="shared" si="45"/>
        <v>NA</v>
      </c>
      <c r="BV10" t="s">
        <v>169</v>
      </c>
      <c r="BW10">
        <f>C102</f>
        <v>3.4870999999999999</v>
      </c>
      <c r="BX10">
        <f t="shared" ref="BX10:CH10" si="46">D102</f>
        <v>7.6569999999999999E-2</v>
      </c>
      <c r="BY10">
        <f t="shared" si="46"/>
        <v>0.45610000000000001</v>
      </c>
      <c r="BZ10">
        <f t="shared" si="46"/>
        <v>0.50717000000000001</v>
      </c>
      <c r="CA10">
        <f t="shared" si="46"/>
        <v>7.1599999999999997E-2</v>
      </c>
      <c r="CB10">
        <f t="shared" si="46"/>
        <v>0.79130999999999996</v>
      </c>
      <c r="CC10">
        <f t="shared" si="46"/>
        <v>0</v>
      </c>
      <c r="CD10" t="str">
        <f t="shared" si="46"/>
        <v>NA</v>
      </c>
      <c r="CE10">
        <f t="shared" si="46"/>
        <v>0</v>
      </c>
      <c r="CF10" t="str">
        <f t="shared" si="46"/>
        <v>NA</v>
      </c>
      <c r="CG10">
        <f t="shared" si="46"/>
        <v>0</v>
      </c>
      <c r="CH10" t="str">
        <f t="shared" si="46"/>
        <v>NA</v>
      </c>
      <c r="CJ10" t="s">
        <v>169</v>
      </c>
      <c r="CK10">
        <f>C104</f>
        <v>1.6715</v>
      </c>
      <c r="CL10">
        <f t="shared" ref="CL10:CV10" si="47">D104</f>
        <v>0.21079999999999999</v>
      </c>
      <c r="CM10">
        <f t="shared" si="47"/>
        <v>3.5099999999999999E-2</v>
      </c>
      <c r="CN10">
        <f t="shared" si="47"/>
        <v>0.85329999999999995</v>
      </c>
      <c r="CO10">
        <f t="shared" si="47"/>
        <v>6.7799999999999999E-2</v>
      </c>
      <c r="CP10">
        <f t="shared" si="47"/>
        <v>0.79720000000000002</v>
      </c>
      <c r="CQ10">
        <f t="shared" si="47"/>
        <v>0</v>
      </c>
      <c r="CR10" t="str">
        <f t="shared" si="47"/>
        <v>NA</v>
      </c>
      <c r="CS10">
        <f t="shared" si="47"/>
        <v>0</v>
      </c>
      <c r="CT10" t="str">
        <f t="shared" si="47"/>
        <v>NA</v>
      </c>
      <c r="CU10">
        <f t="shared" si="47"/>
        <v>0</v>
      </c>
      <c r="CV10" t="str">
        <f t="shared" si="47"/>
        <v>NA</v>
      </c>
    </row>
    <row r="11" spans="1:111" x14ac:dyDescent="0.3">
      <c r="B11" t="s">
        <v>8</v>
      </c>
      <c r="C11">
        <v>1.8137000000000001</v>
      </c>
      <c r="D11">
        <v>0.19309999999999999</v>
      </c>
      <c r="E11">
        <v>2.3793000000000002</v>
      </c>
      <c r="F11">
        <v>0.1386</v>
      </c>
      <c r="G11">
        <v>0.42409999999999998</v>
      </c>
      <c r="H11">
        <v>0.52229999999999999</v>
      </c>
      <c r="J11" t="s">
        <v>88</v>
      </c>
      <c r="L11" t="s">
        <v>88</v>
      </c>
      <c r="N11" t="s">
        <v>88</v>
      </c>
      <c r="R11" t="s">
        <v>51</v>
      </c>
      <c r="S11">
        <f>C107</f>
        <v>8.9612999999999996</v>
      </c>
      <c r="T11" s="10">
        <f t="shared" ref="T11:AD11" si="48">D107</f>
        <v>7.7939999999999997E-3</v>
      </c>
      <c r="U11">
        <f t="shared" si="48"/>
        <v>8.7586999999999993</v>
      </c>
      <c r="V11" s="10">
        <f t="shared" si="48"/>
        <v>8.3920000000000002E-3</v>
      </c>
      <c r="W11">
        <f t="shared" si="48"/>
        <v>10.648300000000001</v>
      </c>
      <c r="X11" s="10">
        <f t="shared" si="48"/>
        <v>4.3179999999999998E-3</v>
      </c>
      <c r="Y11">
        <f t="shared" si="48"/>
        <v>9.3283000000000005</v>
      </c>
      <c r="Z11" s="10">
        <f t="shared" si="48"/>
        <v>6.829E-3</v>
      </c>
      <c r="AA11">
        <f t="shared" si="48"/>
        <v>0</v>
      </c>
      <c r="AB11" t="str">
        <f t="shared" si="48"/>
        <v>NA</v>
      </c>
      <c r="AD11" t="str">
        <f t="shared" si="48"/>
        <v>NA</v>
      </c>
      <c r="AF11" t="s">
        <v>51</v>
      </c>
      <c r="AG11">
        <f>C109</f>
        <v>8.7171000000000003</v>
      </c>
      <c r="AH11" s="10">
        <f t="shared" ref="AH11:AR11" si="49">D109</f>
        <v>8.5210000000000008E-3</v>
      </c>
      <c r="AI11">
        <f t="shared" si="49"/>
        <v>5.3926999999999996</v>
      </c>
      <c r="AJ11" s="10">
        <f t="shared" si="49"/>
        <v>3.2148000000000003E-2</v>
      </c>
      <c r="AK11">
        <f t="shared" si="49"/>
        <v>7.2941000000000003</v>
      </c>
      <c r="AL11" s="10">
        <f t="shared" si="49"/>
        <v>1.4628E-2</v>
      </c>
      <c r="AM11">
        <f t="shared" si="49"/>
        <v>4.3475000000000001</v>
      </c>
      <c r="AN11">
        <f t="shared" si="49"/>
        <v>5.1575000000000003E-2</v>
      </c>
      <c r="AO11">
        <f t="shared" si="49"/>
        <v>0</v>
      </c>
      <c r="AP11" t="str">
        <f t="shared" si="49"/>
        <v>NA</v>
      </c>
      <c r="AQ11">
        <f t="shared" si="49"/>
        <v>0</v>
      </c>
      <c r="AR11" t="str">
        <f t="shared" si="49"/>
        <v>NA</v>
      </c>
      <c r="AT11" t="s">
        <v>51</v>
      </c>
      <c r="AU11">
        <f>C111</f>
        <v>5.0442</v>
      </c>
      <c r="AV11" s="10">
        <f t="shared" ref="AV11:BF11" si="50">D111</f>
        <v>3.6799999999999999E-2</v>
      </c>
      <c r="AW11">
        <f t="shared" si="50"/>
        <v>2.3214000000000001</v>
      </c>
      <c r="AX11">
        <f t="shared" si="50"/>
        <v>0.44069999999999998</v>
      </c>
      <c r="AY11">
        <f t="shared" si="50"/>
        <v>5.5911</v>
      </c>
      <c r="AZ11" s="10">
        <f t="shared" si="50"/>
        <v>2.8850000000000001E-2</v>
      </c>
      <c r="BA11">
        <f t="shared" si="50"/>
        <v>0</v>
      </c>
      <c r="BB11" t="str">
        <f t="shared" si="50"/>
        <v>NA</v>
      </c>
      <c r="BC11">
        <f t="shared" si="50"/>
        <v>0</v>
      </c>
      <c r="BD11" t="str">
        <f t="shared" si="50"/>
        <v>NA</v>
      </c>
      <c r="BE11">
        <f t="shared" si="50"/>
        <v>0</v>
      </c>
      <c r="BF11" t="str">
        <f t="shared" si="50"/>
        <v>NA</v>
      </c>
      <c r="BH11" t="s">
        <v>51</v>
      </c>
      <c r="BI11">
        <f>C113</f>
        <v>5.8799999999999998E-2</v>
      </c>
      <c r="BJ11">
        <f t="shared" ref="BJ11:BT11" si="51">D113</f>
        <v>8.1095E-2</v>
      </c>
      <c r="BK11">
        <f t="shared" si="51"/>
        <v>2.077E-2</v>
      </c>
      <c r="BL11">
        <f t="shared" si="51"/>
        <v>0.65371000000000001</v>
      </c>
      <c r="BM11">
        <f t="shared" si="51"/>
        <v>5.9458000000000002</v>
      </c>
      <c r="BN11" s="10">
        <f t="shared" si="51"/>
        <v>2.4740000000000002E-2</v>
      </c>
      <c r="BO11">
        <f t="shared" si="51"/>
        <v>0</v>
      </c>
      <c r="BP11" t="str">
        <f t="shared" si="51"/>
        <v>NA</v>
      </c>
      <c r="BQ11">
        <f t="shared" si="51"/>
        <v>0</v>
      </c>
      <c r="BR11" t="str">
        <f t="shared" si="51"/>
        <v>NA</v>
      </c>
      <c r="BS11">
        <f t="shared" si="51"/>
        <v>0</v>
      </c>
      <c r="BT11" t="str">
        <f t="shared" si="51"/>
        <v>NA</v>
      </c>
      <c r="BV11" t="s">
        <v>51</v>
      </c>
      <c r="BW11">
        <f>C115</f>
        <v>9.5908999999999995</v>
      </c>
      <c r="BX11" s="10">
        <f t="shared" ref="BX11:CH11" si="52">D115</f>
        <v>6.221E-3</v>
      </c>
      <c r="BY11">
        <f t="shared" si="52"/>
        <v>2.2216999999999998</v>
      </c>
      <c r="BZ11">
        <f t="shared" si="52"/>
        <v>0.15339900000000001</v>
      </c>
      <c r="CA11">
        <f t="shared" si="52"/>
        <v>1.8827</v>
      </c>
      <c r="CB11">
        <f t="shared" si="52"/>
        <v>0.186886</v>
      </c>
      <c r="CC11">
        <f t="shared" si="52"/>
        <v>6.1426999999999996</v>
      </c>
      <c r="CD11" s="10">
        <f t="shared" si="52"/>
        <v>2.3328999999999999E-2</v>
      </c>
      <c r="CE11">
        <f t="shared" si="52"/>
        <v>0</v>
      </c>
      <c r="CF11" t="str">
        <f t="shared" si="52"/>
        <v>NA</v>
      </c>
      <c r="CG11">
        <f t="shared" si="52"/>
        <v>0</v>
      </c>
      <c r="CH11" t="str">
        <f t="shared" si="52"/>
        <v>NA</v>
      </c>
      <c r="CJ11" t="s">
        <v>51</v>
      </c>
      <c r="CK11">
        <f>C117</f>
        <v>0.1115</v>
      </c>
      <c r="CL11">
        <f t="shared" ref="CL11:CV11" si="53">D117</f>
        <v>0.74209999999999998</v>
      </c>
      <c r="CM11">
        <f t="shared" si="53"/>
        <v>1.32E-2</v>
      </c>
      <c r="CN11">
        <f t="shared" si="53"/>
        <v>0.90959999999999996</v>
      </c>
      <c r="CO11">
        <f t="shared" si="53"/>
        <v>0.81030000000000002</v>
      </c>
      <c r="CP11">
        <f t="shared" si="53"/>
        <v>0.37930000000000003</v>
      </c>
      <c r="CQ11">
        <f t="shared" si="53"/>
        <v>0</v>
      </c>
      <c r="CR11" t="str">
        <f t="shared" si="53"/>
        <v>NA</v>
      </c>
      <c r="CS11">
        <f t="shared" si="53"/>
        <v>0</v>
      </c>
      <c r="CT11" t="str">
        <f t="shared" si="53"/>
        <v>NA</v>
      </c>
      <c r="CU11">
        <f t="shared" si="53"/>
        <v>0</v>
      </c>
      <c r="CV11" t="str">
        <f t="shared" si="53"/>
        <v>NA</v>
      </c>
    </row>
    <row r="12" spans="1:111" x14ac:dyDescent="0.3">
      <c r="R12" t="s">
        <v>170</v>
      </c>
      <c r="S12">
        <f t="shared" ref="S12:AB12" si="54">C120</f>
        <v>1.5141</v>
      </c>
      <c r="T12">
        <f t="shared" si="54"/>
        <v>0.23352600000000001</v>
      </c>
      <c r="U12">
        <f t="shared" si="54"/>
        <v>1.4E-3</v>
      </c>
      <c r="V12">
        <f t="shared" si="54"/>
        <v>0.970055</v>
      </c>
      <c r="W12">
        <f t="shared" si="54"/>
        <v>4.58E-2</v>
      </c>
      <c r="X12">
        <f t="shared" si="54"/>
        <v>0.832874</v>
      </c>
      <c r="Y12">
        <f t="shared" si="54"/>
        <v>9.7554999999999996</v>
      </c>
      <c r="Z12" s="10">
        <f t="shared" si="54"/>
        <v>5.5960000000000003E-3</v>
      </c>
      <c r="AA12">
        <f t="shared" si="54"/>
        <v>0</v>
      </c>
      <c r="AB12" t="str">
        <f t="shared" si="54"/>
        <v>NA</v>
      </c>
      <c r="AD12" t="str">
        <f>N120</f>
        <v>NA</v>
      </c>
      <c r="AF12" t="s">
        <v>170</v>
      </c>
      <c r="AG12">
        <f>C122</f>
        <v>2.2946</v>
      </c>
      <c r="AH12">
        <f t="shared" ref="AH12:AR12" si="55">D122</f>
        <v>0.146286</v>
      </c>
      <c r="AI12">
        <f t="shared" si="55"/>
        <v>2.3835999999999999</v>
      </c>
      <c r="AJ12">
        <f t="shared" si="55"/>
        <v>0.13910600000000001</v>
      </c>
      <c r="AK12">
        <f t="shared" si="55"/>
        <v>2.3900999999999999</v>
      </c>
      <c r="AL12">
        <f t="shared" si="55"/>
        <v>0.138597</v>
      </c>
      <c r="AM12">
        <f t="shared" si="55"/>
        <v>12.3879</v>
      </c>
      <c r="AN12" s="10">
        <f t="shared" si="55"/>
        <v>2.2910000000000001E-3</v>
      </c>
      <c r="AO12">
        <f t="shared" si="55"/>
        <v>0</v>
      </c>
      <c r="AP12" t="str">
        <f t="shared" si="55"/>
        <v>NA</v>
      </c>
      <c r="AQ12">
        <f t="shared" si="55"/>
        <v>0</v>
      </c>
      <c r="AR12" t="str">
        <f t="shared" si="55"/>
        <v>NA</v>
      </c>
      <c r="AT12" t="s">
        <v>170</v>
      </c>
      <c r="AU12">
        <f>C124</f>
        <v>3.8782999999999999</v>
      </c>
      <c r="AV12" s="15">
        <f t="shared" ref="AV12:BF12" si="56">D124</f>
        <v>6.3673400000000005E-2</v>
      </c>
      <c r="AW12">
        <f t="shared" si="56"/>
        <v>1.2886</v>
      </c>
      <c r="AX12">
        <f t="shared" si="56"/>
        <v>0.2704281</v>
      </c>
      <c r="AY12">
        <f t="shared" si="56"/>
        <v>1.1739999999999999</v>
      </c>
      <c r="AZ12">
        <f t="shared" si="56"/>
        <v>0.29213860000000003</v>
      </c>
      <c r="BA12">
        <f t="shared" si="56"/>
        <v>18.5182</v>
      </c>
      <c r="BB12" s="10">
        <f t="shared" si="56"/>
        <v>3.835E-4</v>
      </c>
      <c r="BC12">
        <f t="shared" si="56"/>
        <v>0</v>
      </c>
      <c r="BD12" t="str">
        <f t="shared" si="56"/>
        <v>NA</v>
      </c>
      <c r="BE12">
        <f t="shared" si="56"/>
        <v>0</v>
      </c>
      <c r="BF12" t="str">
        <f t="shared" si="56"/>
        <v>NA</v>
      </c>
      <c r="BH12" t="s">
        <v>170</v>
      </c>
      <c r="BI12">
        <f>C126</f>
        <v>2.4537</v>
      </c>
      <c r="BJ12">
        <f t="shared" ref="BJ12:BT12" si="57">D126</f>
        <v>0.13289999999999999</v>
      </c>
      <c r="BK12">
        <f t="shared" si="57"/>
        <v>1.3644000000000001</v>
      </c>
      <c r="BL12">
        <f t="shared" si="57"/>
        <v>0.25650000000000001</v>
      </c>
      <c r="BM12">
        <f t="shared" si="57"/>
        <v>0.11119999999999999</v>
      </c>
      <c r="BN12">
        <f t="shared" si="57"/>
        <v>0.74219999999999997</v>
      </c>
      <c r="BO12">
        <f t="shared" si="57"/>
        <v>0</v>
      </c>
      <c r="BP12" t="str">
        <f t="shared" si="57"/>
        <v>NA</v>
      </c>
      <c r="BQ12">
        <f t="shared" si="57"/>
        <v>0</v>
      </c>
      <c r="BR12" t="str">
        <f t="shared" si="57"/>
        <v>NA</v>
      </c>
      <c r="BS12">
        <f t="shared" si="57"/>
        <v>0</v>
      </c>
      <c r="BT12" t="str">
        <f t="shared" si="57"/>
        <v>NA</v>
      </c>
      <c r="BV12" t="s">
        <v>170</v>
      </c>
      <c r="BW12">
        <f>C128</f>
        <v>18.4129</v>
      </c>
      <c r="BX12" s="10">
        <f t="shared" ref="BX12:CH12" si="58">D128</f>
        <v>3.9439999999999999E-4</v>
      </c>
      <c r="BY12">
        <f t="shared" si="58"/>
        <v>0.1096</v>
      </c>
      <c r="BZ12">
        <f t="shared" si="58"/>
        <v>0.74425609999999998</v>
      </c>
      <c r="CA12">
        <f t="shared" si="58"/>
        <v>5.2999999999999999E-2</v>
      </c>
      <c r="CB12">
        <f t="shared" si="58"/>
        <v>0.8203397</v>
      </c>
      <c r="CC12">
        <f t="shared" si="58"/>
        <v>7.1070000000000002</v>
      </c>
      <c r="CD12" s="10">
        <f t="shared" si="58"/>
        <v>1.52704E-2</v>
      </c>
      <c r="CE12">
        <f t="shared" si="58"/>
        <v>0</v>
      </c>
      <c r="CF12" t="str">
        <f t="shared" si="58"/>
        <v>NA</v>
      </c>
      <c r="CG12">
        <f t="shared" si="58"/>
        <v>0</v>
      </c>
      <c r="CH12" t="str">
        <f t="shared" si="58"/>
        <v>NA</v>
      </c>
      <c r="CJ12" t="s">
        <v>170</v>
      </c>
      <c r="CK12">
        <f>C130</f>
        <v>3.8923999999999999</v>
      </c>
      <c r="CL12" s="15">
        <f t="shared" ref="CL12:CV12" si="59">D130</f>
        <v>6.2489999999999997E-2</v>
      </c>
      <c r="CM12">
        <f t="shared" si="59"/>
        <v>2.1389999999999998</v>
      </c>
      <c r="CN12">
        <f t="shared" si="59"/>
        <v>0.15912999999999999</v>
      </c>
      <c r="CO12">
        <f t="shared" si="59"/>
        <v>0.255</v>
      </c>
      <c r="CP12">
        <f t="shared" si="59"/>
        <v>0.61912999999999996</v>
      </c>
      <c r="CQ12">
        <f t="shared" si="59"/>
        <v>0</v>
      </c>
      <c r="CR12" t="str">
        <f t="shared" si="59"/>
        <v>NA</v>
      </c>
      <c r="CS12">
        <f t="shared" si="59"/>
        <v>0</v>
      </c>
      <c r="CT12" t="str">
        <f t="shared" si="59"/>
        <v>NA</v>
      </c>
      <c r="CU12">
        <f t="shared" si="59"/>
        <v>0</v>
      </c>
      <c r="CV12" t="str">
        <f t="shared" si="59"/>
        <v>NA</v>
      </c>
    </row>
    <row r="13" spans="1:111" x14ac:dyDescent="0.3">
      <c r="B13" t="s">
        <v>10</v>
      </c>
      <c r="C13">
        <v>6.7869999999999999</v>
      </c>
      <c r="D13" s="10">
        <v>1.694E-2</v>
      </c>
      <c r="E13">
        <v>1.0708</v>
      </c>
      <c r="F13">
        <v>0.31311</v>
      </c>
      <c r="G13">
        <v>4.7079000000000004</v>
      </c>
      <c r="H13" s="10">
        <v>4.2250000000000003E-2</v>
      </c>
      <c r="J13" t="s">
        <v>88</v>
      </c>
      <c r="L13" t="s">
        <v>88</v>
      </c>
      <c r="N13" t="s">
        <v>88</v>
      </c>
      <c r="R13" t="s">
        <v>171</v>
      </c>
      <c r="S13">
        <f t="shared" ref="S13:AB13" si="60">C133</f>
        <v>0.15559999999999999</v>
      </c>
      <c r="T13" s="15">
        <f t="shared" si="60"/>
        <v>6.9739999999999996E-2</v>
      </c>
      <c r="U13">
        <f t="shared" si="60"/>
        <v>0.1303</v>
      </c>
      <c r="V13">
        <f t="shared" si="60"/>
        <v>0.72189999999999999</v>
      </c>
      <c r="W13">
        <f t="shared" si="60"/>
        <v>9.7999999999999997E-3</v>
      </c>
      <c r="X13">
        <f t="shared" si="60"/>
        <v>0.92220000000000002</v>
      </c>
      <c r="Y13">
        <f t="shared" si="60"/>
        <v>0</v>
      </c>
      <c r="Z13" t="str">
        <f t="shared" si="60"/>
        <v>NA</v>
      </c>
      <c r="AA13">
        <f t="shared" si="60"/>
        <v>0</v>
      </c>
      <c r="AB13" t="str">
        <f t="shared" si="60"/>
        <v>NA</v>
      </c>
      <c r="AD13" t="str">
        <f>N133</f>
        <v>NA</v>
      </c>
      <c r="AF13" t="s">
        <v>171</v>
      </c>
      <c r="AG13">
        <f>C135</f>
        <v>5.1395999999999997</v>
      </c>
      <c r="AH13" s="10">
        <f t="shared" ref="AH13:AR13" si="61">D135</f>
        <v>3.5249999999999997E-2</v>
      </c>
      <c r="AI13">
        <f t="shared" si="61"/>
        <v>2.1999999999999999E-2</v>
      </c>
      <c r="AJ13">
        <f t="shared" si="61"/>
        <v>0.88356000000000001</v>
      </c>
      <c r="AK13">
        <f t="shared" si="61"/>
        <v>0</v>
      </c>
      <c r="AL13">
        <f t="shared" si="61"/>
        <v>0.99782999999999999</v>
      </c>
      <c r="AM13">
        <f t="shared" si="61"/>
        <v>3.3580999999999999</v>
      </c>
      <c r="AN13">
        <f t="shared" si="61"/>
        <v>7.4639999999999998E-2</v>
      </c>
      <c r="AO13">
        <f t="shared" si="61"/>
        <v>0</v>
      </c>
      <c r="AP13" t="str">
        <f t="shared" si="61"/>
        <v>NA</v>
      </c>
      <c r="AQ13">
        <f t="shared" si="61"/>
        <v>0</v>
      </c>
      <c r="AR13" t="str">
        <f t="shared" si="61"/>
        <v>NA</v>
      </c>
      <c r="AT13" t="s">
        <v>171</v>
      </c>
      <c r="AU13">
        <f>C137</f>
        <v>3.3599999999999998E-2</v>
      </c>
      <c r="AV13">
        <f t="shared" ref="AV13:BF13" si="62">D137</f>
        <v>0.85657000000000005</v>
      </c>
      <c r="AW13">
        <f t="shared" si="62"/>
        <v>0.37480000000000002</v>
      </c>
      <c r="AX13">
        <f t="shared" si="62"/>
        <v>0.54762999999999995</v>
      </c>
      <c r="AY13">
        <f t="shared" si="62"/>
        <v>1.6899999999999998E-2</v>
      </c>
      <c r="AZ13">
        <f t="shared" si="62"/>
        <v>0.89781999999999995</v>
      </c>
      <c r="BA13">
        <f t="shared" si="62"/>
        <v>7.1295000000000002</v>
      </c>
      <c r="BB13" s="10">
        <f t="shared" si="62"/>
        <v>1.5129999999999999E-2</v>
      </c>
      <c r="BC13">
        <f t="shared" si="62"/>
        <v>0</v>
      </c>
      <c r="BD13" t="str">
        <f t="shared" si="62"/>
        <v>NA</v>
      </c>
      <c r="BE13">
        <f t="shared" si="62"/>
        <v>0</v>
      </c>
      <c r="BF13" t="str">
        <f t="shared" si="62"/>
        <v>NA</v>
      </c>
      <c r="BH13" t="s">
        <v>171</v>
      </c>
      <c r="BI13">
        <f>C139</f>
        <v>1.2478</v>
      </c>
      <c r="BJ13">
        <f t="shared" ref="BJ13:BT13" si="63">D139</f>
        <v>0.27790999999999999</v>
      </c>
      <c r="BK13">
        <f t="shared" si="63"/>
        <v>0.37280000000000002</v>
      </c>
      <c r="BL13">
        <f t="shared" si="63"/>
        <v>0.54871000000000003</v>
      </c>
      <c r="BM13">
        <f t="shared" si="63"/>
        <v>0.17330000000000001</v>
      </c>
      <c r="BN13">
        <f t="shared" si="63"/>
        <v>0.68186999999999998</v>
      </c>
      <c r="BO13">
        <f t="shared" si="63"/>
        <v>5.9673999999999996</v>
      </c>
      <c r="BP13" s="10">
        <f t="shared" si="63"/>
        <v>2.4510000000000001E-2</v>
      </c>
      <c r="BQ13">
        <f t="shared" si="63"/>
        <v>0</v>
      </c>
      <c r="BR13" t="str">
        <f t="shared" si="63"/>
        <v>NA</v>
      </c>
      <c r="BS13">
        <f t="shared" si="63"/>
        <v>0</v>
      </c>
      <c r="BT13" t="str">
        <f t="shared" si="63"/>
        <v>NA</v>
      </c>
      <c r="BV13" t="s">
        <v>171</v>
      </c>
      <c r="BW13">
        <f>C141</f>
        <v>1.8314999999999999</v>
      </c>
      <c r="BX13">
        <f t="shared" ref="BX13:CH13" si="64">D141</f>
        <v>0.19183</v>
      </c>
      <c r="BY13">
        <f t="shared" si="64"/>
        <v>0.46660000000000001</v>
      </c>
      <c r="BZ13">
        <f t="shared" si="64"/>
        <v>0.50280999999999998</v>
      </c>
      <c r="CA13">
        <f t="shared" si="64"/>
        <v>0.1245</v>
      </c>
      <c r="CB13">
        <f t="shared" si="64"/>
        <v>0.72807999999999995</v>
      </c>
      <c r="CC13">
        <f t="shared" si="64"/>
        <v>4.875</v>
      </c>
      <c r="CD13" s="10">
        <f t="shared" si="64"/>
        <v>3.9739999999999998E-2</v>
      </c>
      <c r="CE13">
        <f t="shared" si="64"/>
        <v>0</v>
      </c>
      <c r="CF13" t="str">
        <f t="shared" si="64"/>
        <v>NA</v>
      </c>
      <c r="CG13">
        <f t="shared" si="64"/>
        <v>0</v>
      </c>
      <c r="CH13" t="str">
        <f t="shared" si="64"/>
        <v>NA</v>
      </c>
      <c r="CJ13" t="s">
        <v>171</v>
      </c>
      <c r="CK13">
        <f>C143</f>
        <v>1.2613000000000001</v>
      </c>
      <c r="CL13">
        <f t="shared" ref="CL13:CV13" si="65">D143</f>
        <v>0.2747</v>
      </c>
      <c r="CM13">
        <f t="shared" si="65"/>
        <v>0.1842</v>
      </c>
      <c r="CN13">
        <f t="shared" si="65"/>
        <v>0.6724</v>
      </c>
      <c r="CO13">
        <f t="shared" si="65"/>
        <v>0.46550000000000002</v>
      </c>
      <c r="CP13">
        <f t="shared" si="65"/>
        <v>0.50290000000000001</v>
      </c>
      <c r="CQ13">
        <f t="shared" si="65"/>
        <v>0</v>
      </c>
      <c r="CR13" t="str">
        <f t="shared" si="65"/>
        <v>NA</v>
      </c>
      <c r="CS13">
        <f t="shared" si="65"/>
        <v>0</v>
      </c>
      <c r="CT13" t="str">
        <f t="shared" si="65"/>
        <v>NA</v>
      </c>
      <c r="CU13">
        <f t="shared" si="65"/>
        <v>0</v>
      </c>
      <c r="CV13" t="str">
        <f t="shared" si="65"/>
        <v>NA</v>
      </c>
    </row>
    <row r="14" spans="1:111" x14ac:dyDescent="0.3">
      <c r="R14" t="s">
        <v>172</v>
      </c>
      <c r="S14">
        <f t="shared" ref="S14:AB14" si="66">C146</f>
        <v>14.7864</v>
      </c>
      <c r="T14" s="10">
        <f t="shared" si="66"/>
        <v>1.1850000000000001E-3</v>
      </c>
      <c r="U14">
        <f t="shared" si="66"/>
        <v>6.7542</v>
      </c>
      <c r="V14" s="10">
        <f t="shared" si="66"/>
        <v>1.8141999999999998E-2</v>
      </c>
      <c r="W14">
        <f t="shared" si="66"/>
        <v>2.6476000000000002</v>
      </c>
      <c r="X14">
        <f t="shared" si="66"/>
        <v>0.121086</v>
      </c>
      <c r="Y14">
        <f t="shared" si="66"/>
        <v>8.8104999999999993</v>
      </c>
      <c r="Z14" s="10">
        <f t="shared" si="66"/>
        <v>8.234E-3</v>
      </c>
      <c r="AA14">
        <f t="shared" si="66"/>
        <v>0</v>
      </c>
      <c r="AB14" t="str">
        <f t="shared" si="66"/>
        <v>NA</v>
      </c>
      <c r="AD14" t="str">
        <f>N146</f>
        <v>NA</v>
      </c>
      <c r="AF14" t="s">
        <v>172</v>
      </c>
      <c r="AG14">
        <f>C148</f>
        <v>21.150500000000001</v>
      </c>
      <c r="AH14" s="10">
        <f t="shared" ref="AH14:AR14" si="67">D148</f>
        <v>2.2279999999999999E-4</v>
      </c>
      <c r="AI14">
        <f t="shared" si="67"/>
        <v>0.36099999999999999</v>
      </c>
      <c r="AJ14">
        <f t="shared" si="67"/>
        <v>0.55545359999999999</v>
      </c>
      <c r="AK14">
        <f t="shared" si="67"/>
        <v>1.0293000000000001</v>
      </c>
      <c r="AL14">
        <f t="shared" si="67"/>
        <v>0.3237564</v>
      </c>
      <c r="AM14">
        <f t="shared" si="67"/>
        <v>19.072399999999998</v>
      </c>
      <c r="AN14" s="10">
        <f t="shared" si="67"/>
        <v>3.7149999999999998E-4</v>
      </c>
      <c r="AO14">
        <f t="shared" si="67"/>
        <v>0</v>
      </c>
      <c r="AP14" t="str">
        <f t="shared" si="67"/>
        <v>NA</v>
      </c>
      <c r="AQ14">
        <f t="shared" si="67"/>
        <v>0</v>
      </c>
      <c r="AR14" t="str">
        <f t="shared" si="67"/>
        <v>NA</v>
      </c>
      <c r="AT14" t="s">
        <v>172</v>
      </c>
      <c r="AU14">
        <f>C150</f>
        <v>12.71</v>
      </c>
      <c r="AV14" s="10">
        <f t="shared" ref="AV14:BF14" si="68">D150</f>
        <v>2.212E-3</v>
      </c>
      <c r="AW14">
        <f t="shared" si="68"/>
        <v>2.476</v>
      </c>
      <c r="AX14">
        <f t="shared" si="68"/>
        <v>0.13300699999999999</v>
      </c>
      <c r="AY14">
        <f t="shared" si="68"/>
        <v>1.5E-3</v>
      </c>
      <c r="AZ14">
        <f t="shared" si="68"/>
        <v>0.96987599999999996</v>
      </c>
      <c r="BA14">
        <f t="shared" si="68"/>
        <v>22.076799999999999</v>
      </c>
      <c r="BB14" s="10">
        <f t="shared" si="68"/>
        <v>1.7899999999999999E-4</v>
      </c>
      <c r="BC14">
        <f t="shared" si="68"/>
        <v>0</v>
      </c>
      <c r="BD14" t="str">
        <f t="shared" si="68"/>
        <v>NA</v>
      </c>
      <c r="BE14">
        <f t="shared" si="68"/>
        <v>0</v>
      </c>
      <c r="BF14" t="str">
        <f t="shared" si="68"/>
        <v>NA</v>
      </c>
      <c r="BH14" t="s">
        <v>172</v>
      </c>
      <c r="BI14">
        <f>C152</f>
        <v>0.79559999999999997</v>
      </c>
      <c r="BJ14">
        <f t="shared" ref="BJ14:BT14" si="69">D152</f>
        <v>0.38417000000000001</v>
      </c>
      <c r="BK14">
        <f t="shared" si="69"/>
        <v>0.31790000000000002</v>
      </c>
      <c r="BL14">
        <f t="shared" si="69"/>
        <v>0.57984999999999998</v>
      </c>
      <c r="BM14">
        <f t="shared" si="69"/>
        <v>0.56559999999999999</v>
      </c>
      <c r="BN14">
        <f t="shared" si="69"/>
        <v>0.46172000000000002</v>
      </c>
      <c r="BO14">
        <f t="shared" si="69"/>
        <v>4.3903999999999996</v>
      </c>
      <c r="BP14">
        <f t="shared" si="69"/>
        <v>5.0549999999999998E-2</v>
      </c>
      <c r="BQ14">
        <f t="shared" si="69"/>
        <v>0</v>
      </c>
      <c r="BR14" t="str">
        <f t="shared" si="69"/>
        <v>NA</v>
      </c>
      <c r="BS14">
        <f t="shared" si="69"/>
        <v>0</v>
      </c>
      <c r="BT14" t="str">
        <f t="shared" si="69"/>
        <v>NA</v>
      </c>
      <c r="BV14" t="s">
        <v>172</v>
      </c>
      <c r="BW14">
        <f>C154</f>
        <v>5.7229999999999999</v>
      </c>
      <c r="BX14" s="10">
        <f t="shared" ref="BX14:CH14" si="70">D154</f>
        <v>2.7864E-2</v>
      </c>
      <c r="BY14">
        <f t="shared" si="70"/>
        <v>0.91410000000000002</v>
      </c>
      <c r="BZ14">
        <f t="shared" si="70"/>
        <v>0.35169099999999998</v>
      </c>
      <c r="CA14">
        <f t="shared" si="70"/>
        <v>0.29380000000000001</v>
      </c>
      <c r="CB14">
        <f t="shared" si="70"/>
        <v>0.59445999999999999</v>
      </c>
      <c r="CC14">
        <f t="shared" si="70"/>
        <v>8.6630000000000003</v>
      </c>
      <c r="CD14" s="10">
        <f t="shared" si="70"/>
        <v>8.6920000000000001E-3</v>
      </c>
      <c r="CE14">
        <f t="shared" si="70"/>
        <v>0</v>
      </c>
      <c r="CF14" t="str">
        <f t="shared" si="70"/>
        <v>NA</v>
      </c>
      <c r="CG14">
        <f t="shared" si="70"/>
        <v>0</v>
      </c>
      <c r="CH14" t="str">
        <f t="shared" si="70"/>
        <v>NA</v>
      </c>
      <c r="CJ14" t="s">
        <v>172</v>
      </c>
      <c r="CK14">
        <f>C156</f>
        <v>1.6935</v>
      </c>
      <c r="CL14">
        <f t="shared" ref="CL14:CV14" si="71">D156</f>
        <v>0.20954999999999999</v>
      </c>
      <c r="CM14">
        <f t="shared" si="71"/>
        <v>7.5270000000000001</v>
      </c>
      <c r="CN14" s="10">
        <f t="shared" si="71"/>
        <v>1.3350000000000001E-2</v>
      </c>
      <c r="CO14">
        <f t="shared" si="71"/>
        <v>0.1096</v>
      </c>
      <c r="CP14">
        <f t="shared" si="71"/>
        <v>0.74441000000000002</v>
      </c>
      <c r="CQ14">
        <f t="shared" si="71"/>
        <v>5.827</v>
      </c>
      <c r="CR14" s="10">
        <f t="shared" si="71"/>
        <v>2.665E-2</v>
      </c>
      <c r="CS14">
        <f t="shared" si="71"/>
        <v>0</v>
      </c>
      <c r="CT14" t="str">
        <f t="shared" si="71"/>
        <v>NA</v>
      </c>
      <c r="CU14">
        <f t="shared" si="71"/>
        <v>0</v>
      </c>
      <c r="CV14" t="str">
        <f t="shared" si="71"/>
        <v>NA</v>
      </c>
    </row>
    <row r="15" spans="1:111" x14ac:dyDescent="0.3">
      <c r="R15" t="s">
        <v>45</v>
      </c>
      <c r="S15">
        <f t="shared" ref="S15:AB15" si="72">C159</f>
        <v>2.5000000000000001E-3</v>
      </c>
      <c r="T15">
        <f t="shared" si="72"/>
        <v>0.9607</v>
      </c>
      <c r="U15">
        <f t="shared" si="72"/>
        <v>2.3E-3</v>
      </c>
      <c r="V15">
        <f t="shared" si="72"/>
        <v>0.96209999999999996</v>
      </c>
      <c r="W15">
        <f t="shared" si="72"/>
        <v>1.5056</v>
      </c>
      <c r="X15">
        <f t="shared" si="72"/>
        <v>0.23480000000000001</v>
      </c>
      <c r="Y15">
        <f t="shared" si="72"/>
        <v>0</v>
      </c>
      <c r="Z15" t="str">
        <f t="shared" si="72"/>
        <v>NA</v>
      </c>
      <c r="AA15">
        <f t="shared" si="72"/>
        <v>0</v>
      </c>
      <c r="AB15" t="str">
        <f t="shared" si="72"/>
        <v>NA</v>
      </c>
      <c r="AD15" t="str">
        <f>N159</f>
        <v>NA</v>
      </c>
      <c r="AF15" t="s">
        <v>45</v>
      </c>
      <c r="AG15">
        <f>C161</f>
        <v>0.3458</v>
      </c>
      <c r="AH15">
        <f t="shared" ref="AH15:AQ15" si="73">D161</f>
        <v>0.56383000000000005</v>
      </c>
      <c r="AI15">
        <f t="shared" si="73"/>
        <v>0.252</v>
      </c>
      <c r="AJ15">
        <f t="shared" si="73"/>
        <v>0.87558000000000002</v>
      </c>
      <c r="AK15">
        <f t="shared" si="73"/>
        <v>1.4200000000000001E-2</v>
      </c>
      <c r="AL15">
        <f t="shared" si="73"/>
        <v>0.90642</v>
      </c>
      <c r="AM15">
        <f t="shared" si="73"/>
        <v>4.8711000000000002</v>
      </c>
      <c r="AN15" s="10">
        <f t="shared" si="73"/>
        <v>4.054E-2</v>
      </c>
      <c r="AO15">
        <f t="shared" si="73"/>
        <v>0</v>
      </c>
      <c r="AP15" t="str">
        <f t="shared" si="73"/>
        <v>NA</v>
      </c>
      <c r="AQ15">
        <f t="shared" si="73"/>
        <v>0</v>
      </c>
      <c r="AR15" t="str">
        <f>N161</f>
        <v>NA</v>
      </c>
      <c r="AT15" t="s">
        <v>45</v>
      </c>
      <c r="AU15">
        <f>C163</f>
        <v>0.48</v>
      </c>
      <c r="AV15">
        <f t="shared" ref="AV15:BF15" si="74">D163</f>
        <v>0.49780000000000002</v>
      </c>
      <c r="AW15">
        <f t="shared" si="74"/>
        <v>0.18340000000000001</v>
      </c>
      <c r="AX15">
        <f t="shared" si="74"/>
        <v>0.67390000000000005</v>
      </c>
      <c r="AY15">
        <f t="shared" si="74"/>
        <v>0.43759999999999999</v>
      </c>
      <c r="AZ15">
        <f t="shared" si="74"/>
        <v>0.51719999999999999</v>
      </c>
      <c r="BA15">
        <f t="shared" si="74"/>
        <v>0</v>
      </c>
      <c r="BB15" t="str">
        <f t="shared" si="74"/>
        <v>NA</v>
      </c>
      <c r="BC15">
        <f t="shared" si="74"/>
        <v>0</v>
      </c>
      <c r="BD15" t="str">
        <f t="shared" si="74"/>
        <v>NA</v>
      </c>
      <c r="BE15">
        <f t="shared" si="74"/>
        <v>0</v>
      </c>
      <c r="BF15" t="str">
        <f t="shared" si="74"/>
        <v>NA</v>
      </c>
      <c r="BH15" t="s">
        <v>45</v>
      </c>
      <c r="BI15">
        <f>C165</f>
        <v>0.70979999999999999</v>
      </c>
      <c r="BJ15">
        <f t="shared" ref="BJ15:BT15" si="75">D165</f>
        <v>0.41120000000000001</v>
      </c>
      <c r="BK15">
        <f t="shared" si="75"/>
        <v>6.6500000000000004E-2</v>
      </c>
      <c r="BL15">
        <f t="shared" si="75"/>
        <v>0.79959999999999998</v>
      </c>
      <c r="BM15">
        <f t="shared" si="75"/>
        <v>0.84540000000000004</v>
      </c>
      <c r="BN15">
        <f t="shared" si="75"/>
        <v>0.37069999999999997</v>
      </c>
      <c r="BO15">
        <f t="shared" si="75"/>
        <v>0</v>
      </c>
      <c r="BP15" t="str">
        <f t="shared" si="75"/>
        <v>NA</v>
      </c>
      <c r="BQ15">
        <f t="shared" si="75"/>
        <v>0</v>
      </c>
      <c r="BR15" t="str">
        <f t="shared" si="75"/>
        <v>NA</v>
      </c>
      <c r="BS15">
        <f t="shared" si="75"/>
        <v>0</v>
      </c>
      <c r="BT15" t="str">
        <f t="shared" si="75"/>
        <v>NA</v>
      </c>
      <c r="BV15" s="17" t="s">
        <v>45</v>
      </c>
      <c r="BW15">
        <f>C167</f>
        <v>2.3300000000000001E-2</v>
      </c>
      <c r="BX15">
        <f t="shared" ref="BX15:CH15" si="76">D167</f>
        <v>0.88034000000000001</v>
      </c>
      <c r="BY15">
        <f t="shared" si="76"/>
        <v>2.7749999999999999</v>
      </c>
      <c r="BZ15">
        <f t="shared" si="76"/>
        <v>0.11305</v>
      </c>
      <c r="CA15">
        <f t="shared" si="76"/>
        <v>9.5399999999999999E-2</v>
      </c>
      <c r="CB15">
        <f t="shared" si="76"/>
        <v>0.76099000000000006</v>
      </c>
      <c r="CC15">
        <f t="shared" si="76"/>
        <v>4.1051000000000002</v>
      </c>
      <c r="CD15">
        <f t="shared" si="76"/>
        <v>5.7840000000000003E-2</v>
      </c>
      <c r="CE15">
        <f t="shared" si="76"/>
        <v>0</v>
      </c>
      <c r="CF15" t="str">
        <f t="shared" si="76"/>
        <v>NA</v>
      </c>
      <c r="CG15">
        <f t="shared" si="76"/>
        <v>0</v>
      </c>
      <c r="CH15" t="str">
        <f t="shared" si="76"/>
        <v>NA</v>
      </c>
      <c r="CJ15" t="s">
        <v>45</v>
      </c>
      <c r="CK15">
        <f>C169</f>
        <v>4.6501000000000001</v>
      </c>
      <c r="CL15" s="10">
        <f t="shared" ref="CL15:CV15" si="77">D169</f>
        <v>4.5670000000000002E-2</v>
      </c>
      <c r="CM15">
        <f t="shared" si="77"/>
        <v>1.2421</v>
      </c>
      <c r="CN15">
        <f t="shared" si="77"/>
        <v>0.28056999999999999</v>
      </c>
      <c r="CO15">
        <f t="shared" si="77"/>
        <v>0.91839999999999999</v>
      </c>
      <c r="CP15">
        <f t="shared" si="77"/>
        <v>0.35132000000000002</v>
      </c>
      <c r="CQ15">
        <f t="shared" si="77"/>
        <v>0</v>
      </c>
      <c r="CR15" t="str">
        <f t="shared" si="77"/>
        <v>NA</v>
      </c>
      <c r="CS15">
        <f t="shared" si="77"/>
        <v>0</v>
      </c>
      <c r="CT15" t="str">
        <f t="shared" si="77"/>
        <v>NA</v>
      </c>
      <c r="CU15">
        <f t="shared" si="77"/>
        <v>0</v>
      </c>
      <c r="CV15" t="str">
        <f t="shared" si="77"/>
        <v>NA</v>
      </c>
    </row>
    <row r="16" spans="1:111" x14ac:dyDescent="0.3">
      <c r="A16" t="s">
        <v>32</v>
      </c>
      <c r="B16" t="s">
        <v>6</v>
      </c>
      <c r="C16">
        <v>0.21210000000000001</v>
      </c>
      <c r="D16">
        <v>0.65037100000000003</v>
      </c>
      <c r="E16">
        <v>0.20710000000000001</v>
      </c>
      <c r="F16">
        <v>0.65420999999999996</v>
      </c>
      <c r="G16">
        <v>6.7135999999999996</v>
      </c>
      <c r="H16" s="10">
        <v>1.7923999999999999E-2</v>
      </c>
      <c r="I16">
        <v>9.7769999999999992</v>
      </c>
      <c r="J16" s="10">
        <v>5.5529999999999998E-3</v>
      </c>
      <c r="L16" t="s">
        <v>88</v>
      </c>
      <c r="N16" t="s">
        <v>88</v>
      </c>
      <c r="R16" t="s">
        <v>46</v>
      </c>
      <c r="S16">
        <f t="shared" ref="S16:AB16" si="78">C172</f>
        <v>6.9709000000000003</v>
      </c>
      <c r="T16" s="10">
        <f t="shared" si="78"/>
        <v>1.719E-2</v>
      </c>
      <c r="U16">
        <f t="shared" si="78"/>
        <v>1.5536000000000001</v>
      </c>
      <c r="V16">
        <f t="shared" si="78"/>
        <v>0.22950999999999999</v>
      </c>
      <c r="W16">
        <f t="shared" si="78"/>
        <v>1.6157999999999999</v>
      </c>
      <c r="X16">
        <f t="shared" si="78"/>
        <v>0.22078999999999999</v>
      </c>
      <c r="Y16">
        <f t="shared" si="78"/>
        <v>0</v>
      </c>
      <c r="Z16" t="str">
        <f t="shared" si="78"/>
        <v>NA</v>
      </c>
      <c r="AA16">
        <f t="shared" si="78"/>
        <v>0</v>
      </c>
      <c r="AB16" t="str">
        <f t="shared" si="78"/>
        <v>NA</v>
      </c>
      <c r="AD16" t="str">
        <f>N172</f>
        <v>NA</v>
      </c>
      <c r="AF16" t="s">
        <v>46</v>
      </c>
      <c r="AG16">
        <f>C174</f>
        <v>1.1659999999999999</v>
      </c>
      <c r="AH16">
        <f t="shared" ref="AH16:AR16" si="79">D174</f>
        <v>0.29372999999999999</v>
      </c>
      <c r="AI16">
        <f t="shared" si="79"/>
        <v>3.0733999999999999</v>
      </c>
      <c r="AJ16">
        <f t="shared" si="79"/>
        <v>9.5699999999999993E-2</v>
      </c>
      <c r="AK16">
        <f t="shared" si="79"/>
        <v>0.23730000000000001</v>
      </c>
      <c r="AL16">
        <f t="shared" si="79"/>
        <v>0.63171999999999995</v>
      </c>
      <c r="AM16">
        <f t="shared" si="79"/>
        <v>6.0834000000000001</v>
      </c>
      <c r="AN16" s="10">
        <f t="shared" si="79"/>
        <v>2.333E-2</v>
      </c>
      <c r="AO16">
        <f t="shared" si="79"/>
        <v>0</v>
      </c>
      <c r="AP16" t="str">
        <f t="shared" si="79"/>
        <v>NA</v>
      </c>
      <c r="AQ16">
        <f t="shared" si="79"/>
        <v>0</v>
      </c>
      <c r="AR16" t="str">
        <f t="shared" si="79"/>
        <v>NA</v>
      </c>
      <c r="AT16" t="s">
        <v>46</v>
      </c>
      <c r="AU16">
        <f>C176</f>
        <v>0.39560000000000001</v>
      </c>
      <c r="AV16">
        <f t="shared" ref="AV16:BF16" si="80">D176</f>
        <v>0.53649999999999998</v>
      </c>
      <c r="AW16">
        <f t="shared" si="80"/>
        <v>6.2862999999999998</v>
      </c>
      <c r="AX16" s="10">
        <f t="shared" si="80"/>
        <v>2.0910000000000002E-2</v>
      </c>
      <c r="AY16">
        <f t="shared" si="80"/>
        <v>0.56110000000000004</v>
      </c>
      <c r="AZ16">
        <f t="shared" si="80"/>
        <v>0.46255000000000002</v>
      </c>
      <c r="BA16">
        <f t="shared" si="80"/>
        <v>0</v>
      </c>
      <c r="BB16" t="str">
        <f t="shared" si="80"/>
        <v>NA</v>
      </c>
      <c r="BC16">
        <f t="shared" si="80"/>
        <v>0</v>
      </c>
      <c r="BD16" t="str">
        <f t="shared" si="80"/>
        <v>NA</v>
      </c>
      <c r="BE16">
        <f t="shared" si="80"/>
        <v>0</v>
      </c>
      <c r="BF16" t="str">
        <f t="shared" si="80"/>
        <v>NA</v>
      </c>
      <c r="BH16" t="s">
        <v>46</v>
      </c>
      <c r="BI16">
        <f>C178</f>
        <v>1.3783000000000001</v>
      </c>
      <c r="BJ16">
        <f t="shared" ref="BJ16:BT16" si="81">D178</f>
        <v>0.25419999999999998</v>
      </c>
      <c r="BK16">
        <f t="shared" si="81"/>
        <v>0.94979999999999998</v>
      </c>
      <c r="BL16">
        <f t="shared" si="81"/>
        <v>0.34139999999999998</v>
      </c>
      <c r="BM16">
        <f t="shared" si="81"/>
        <v>1.9120999999999999</v>
      </c>
      <c r="BN16">
        <f t="shared" si="81"/>
        <v>0.182</v>
      </c>
      <c r="BO16">
        <f t="shared" si="81"/>
        <v>0</v>
      </c>
      <c r="BP16" t="str">
        <f t="shared" si="81"/>
        <v>NA</v>
      </c>
      <c r="BQ16">
        <f t="shared" si="81"/>
        <v>0</v>
      </c>
      <c r="BR16" t="str">
        <f t="shared" si="81"/>
        <v>NA</v>
      </c>
      <c r="BS16">
        <f t="shared" si="81"/>
        <v>0</v>
      </c>
      <c r="BT16" t="str">
        <f t="shared" si="81"/>
        <v>NA</v>
      </c>
      <c r="BV16" s="17" t="s">
        <v>46</v>
      </c>
      <c r="BW16">
        <f>C180</f>
        <v>8.4500000000000006E-2</v>
      </c>
      <c r="BX16">
        <f t="shared" ref="BX16:CH16" si="82">D180</f>
        <v>0.77529999999999999</v>
      </c>
      <c r="BY16">
        <f t="shared" si="82"/>
        <v>0.17399999999999999</v>
      </c>
      <c r="BZ16">
        <f t="shared" si="82"/>
        <v>0.6825</v>
      </c>
      <c r="CA16">
        <f t="shared" si="82"/>
        <v>1.2417</v>
      </c>
      <c r="CB16">
        <f t="shared" si="82"/>
        <v>0.28270000000000001</v>
      </c>
      <c r="CC16">
        <f t="shared" si="82"/>
        <v>0</v>
      </c>
      <c r="CD16" t="str">
        <f t="shared" si="82"/>
        <v>NA</v>
      </c>
      <c r="CE16">
        <f t="shared" si="82"/>
        <v>0</v>
      </c>
      <c r="CF16" t="str">
        <f t="shared" si="82"/>
        <v>NA</v>
      </c>
      <c r="CG16">
        <f t="shared" si="82"/>
        <v>0</v>
      </c>
      <c r="CH16" t="str">
        <f t="shared" si="82"/>
        <v>NA</v>
      </c>
      <c r="CJ16" t="s">
        <v>46</v>
      </c>
      <c r="CK16">
        <f>C182</f>
        <v>1.1604000000000001</v>
      </c>
      <c r="CL16">
        <f t="shared" ref="CL16:CV16" si="83">D182</f>
        <v>0.29487000000000002</v>
      </c>
      <c r="CM16">
        <f t="shared" si="83"/>
        <v>1.4879</v>
      </c>
      <c r="CN16">
        <f t="shared" si="83"/>
        <v>0.23746999999999999</v>
      </c>
      <c r="CO16">
        <f t="shared" si="83"/>
        <v>2.1796000000000002</v>
      </c>
      <c r="CP16">
        <f t="shared" si="83"/>
        <v>0.15623000000000001</v>
      </c>
      <c r="CQ16">
        <f t="shared" si="83"/>
        <v>3.4478</v>
      </c>
      <c r="CR16">
        <f t="shared" si="83"/>
        <v>7.8909999999999994E-2</v>
      </c>
      <c r="CS16">
        <f t="shared" si="83"/>
        <v>0</v>
      </c>
      <c r="CT16" t="str">
        <f t="shared" si="83"/>
        <v>NA</v>
      </c>
      <c r="CU16">
        <f t="shared" si="83"/>
        <v>0</v>
      </c>
      <c r="CV16" t="str">
        <f t="shared" si="83"/>
        <v>NA</v>
      </c>
    </row>
    <row r="17" spans="1:100" x14ac:dyDescent="0.3">
      <c r="R17" t="s">
        <v>173</v>
      </c>
      <c r="S17">
        <f t="shared" ref="S17:AB17" si="84">C185</f>
        <v>0.14319999999999999</v>
      </c>
      <c r="T17">
        <f t="shared" si="84"/>
        <v>0.70926999999999996</v>
      </c>
      <c r="U17">
        <f t="shared" si="84"/>
        <v>2.4571000000000001</v>
      </c>
      <c r="V17">
        <f t="shared" si="84"/>
        <v>0.13350000000000001</v>
      </c>
      <c r="W17">
        <f t="shared" si="84"/>
        <v>1.4260999999999999</v>
      </c>
      <c r="X17">
        <f t="shared" si="84"/>
        <v>0.24709</v>
      </c>
      <c r="Y17">
        <f t="shared" si="84"/>
        <v>4.5979999999999999</v>
      </c>
      <c r="Z17" s="10">
        <f t="shared" si="84"/>
        <v>4.5159999999999999E-2</v>
      </c>
      <c r="AA17">
        <f t="shared" si="84"/>
        <v>0</v>
      </c>
      <c r="AB17" t="str">
        <f t="shared" si="84"/>
        <v>NA</v>
      </c>
      <c r="AD17" t="str">
        <f>N185</f>
        <v>NA</v>
      </c>
      <c r="AF17" t="s">
        <v>173</v>
      </c>
      <c r="AG17">
        <f>C187</f>
        <v>1.2999999999999999E-3</v>
      </c>
      <c r="AH17">
        <f t="shared" ref="AH17:AR17" si="85">D187</f>
        <v>0.97119999999999995</v>
      </c>
      <c r="AI17">
        <f t="shared" si="85"/>
        <v>2.1234999999999999</v>
      </c>
      <c r="AJ17">
        <f t="shared" si="85"/>
        <v>0.16059999999999999</v>
      </c>
      <c r="AK17">
        <f t="shared" si="85"/>
        <v>0.16689999999999999</v>
      </c>
      <c r="AL17">
        <f t="shared" si="85"/>
        <v>0.68720000000000003</v>
      </c>
      <c r="AM17">
        <f t="shared" si="85"/>
        <v>0</v>
      </c>
      <c r="AN17" t="str">
        <f t="shared" si="85"/>
        <v>NA</v>
      </c>
      <c r="AO17">
        <f t="shared" si="85"/>
        <v>0</v>
      </c>
      <c r="AP17" t="str">
        <f t="shared" si="85"/>
        <v>NA</v>
      </c>
      <c r="AQ17">
        <f t="shared" si="85"/>
        <v>0</v>
      </c>
      <c r="AR17" t="str">
        <f t="shared" si="85"/>
        <v>NA</v>
      </c>
      <c r="AT17" t="s">
        <v>173</v>
      </c>
      <c r="AU17">
        <f>C189</f>
        <v>1.9528000000000001</v>
      </c>
      <c r="AV17">
        <f t="shared" ref="AV17:BF17" si="86">D189</f>
        <v>0.17760000000000001</v>
      </c>
      <c r="AW17">
        <f t="shared" si="86"/>
        <v>1.4800000000000001E-2</v>
      </c>
      <c r="AX17">
        <f t="shared" si="86"/>
        <v>0.90449999999999997</v>
      </c>
      <c r="AY17">
        <f t="shared" si="86"/>
        <v>2.12E-2</v>
      </c>
      <c r="AZ17">
        <f t="shared" si="86"/>
        <v>0.88570000000000004</v>
      </c>
      <c r="BA17">
        <f t="shared" si="86"/>
        <v>0</v>
      </c>
      <c r="BB17" t="str">
        <f t="shared" si="86"/>
        <v>NA</v>
      </c>
      <c r="BC17">
        <f t="shared" si="86"/>
        <v>0</v>
      </c>
      <c r="BD17" t="str">
        <f t="shared" si="86"/>
        <v>NA</v>
      </c>
      <c r="BE17">
        <f t="shared" si="86"/>
        <v>0</v>
      </c>
      <c r="BF17" t="str">
        <f t="shared" si="86"/>
        <v>NA</v>
      </c>
      <c r="BH17" t="s">
        <v>173</v>
      </c>
      <c r="BI17">
        <f>C191</f>
        <v>1.7870999999999999</v>
      </c>
      <c r="BJ17">
        <f t="shared" ref="BJ17:BT17" si="87">D191</f>
        <v>0.19706299999999999</v>
      </c>
      <c r="BK17">
        <f t="shared" si="87"/>
        <v>0.37590000000000001</v>
      </c>
      <c r="BL17">
        <f t="shared" si="87"/>
        <v>0.54708699999999999</v>
      </c>
      <c r="BM17">
        <f t="shared" si="87"/>
        <v>0.11600000000000001</v>
      </c>
      <c r="BN17">
        <f t="shared" si="87"/>
        <v>0.73711499999999996</v>
      </c>
      <c r="BO17">
        <f t="shared" si="87"/>
        <v>8.8772000000000002</v>
      </c>
      <c r="BP17" s="10">
        <f t="shared" si="87"/>
        <v>7.7039999999999999E-3</v>
      </c>
      <c r="BQ17">
        <f t="shared" si="87"/>
        <v>0</v>
      </c>
      <c r="BR17" t="str">
        <f t="shared" si="87"/>
        <v>NA</v>
      </c>
      <c r="BS17">
        <f t="shared" si="87"/>
        <v>0</v>
      </c>
      <c r="BT17" t="str">
        <f t="shared" si="87"/>
        <v>NA</v>
      </c>
      <c r="BV17" s="17" t="s">
        <v>173</v>
      </c>
      <c r="BW17">
        <f>C193</f>
        <v>0.66720000000000002</v>
      </c>
      <c r="BX17">
        <f t="shared" ref="BX17:CH17" si="88">D193</f>
        <v>0.42370000000000002</v>
      </c>
      <c r="BY17">
        <f t="shared" si="88"/>
        <v>0.1207</v>
      </c>
      <c r="BZ17">
        <f t="shared" si="88"/>
        <v>0.7319</v>
      </c>
      <c r="CA17">
        <f t="shared" si="88"/>
        <v>1.3545</v>
      </c>
      <c r="CB17">
        <f t="shared" si="88"/>
        <v>0.25819999999999999</v>
      </c>
      <c r="CC17">
        <f t="shared" si="88"/>
        <v>0</v>
      </c>
      <c r="CD17" t="str">
        <f t="shared" si="88"/>
        <v>NA</v>
      </c>
      <c r="CE17">
        <f t="shared" si="88"/>
        <v>0</v>
      </c>
      <c r="CF17" t="str">
        <f t="shared" si="88"/>
        <v>NA</v>
      </c>
      <c r="CG17">
        <f t="shared" si="88"/>
        <v>0</v>
      </c>
      <c r="CH17" t="str">
        <f t="shared" si="88"/>
        <v>NA</v>
      </c>
      <c r="CJ17" t="s">
        <v>173</v>
      </c>
      <c r="CK17">
        <f>C195</f>
        <v>0</v>
      </c>
      <c r="CL17">
        <f t="shared" ref="CL17:CV17" si="89">D195</f>
        <v>0.99719999999999998</v>
      </c>
      <c r="CM17">
        <f t="shared" si="89"/>
        <v>0.21629999999999999</v>
      </c>
      <c r="CN17">
        <f t="shared" si="89"/>
        <v>0.64690000000000003</v>
      </c>
      <c r="CO17">
        <f t="shared" si="89"/>
        <v>0.5101</v>
      </c>
      <c r="CP17">
        <f t="shared" si="89"/>
        <v>0.4834</v>
      </c>
      <c r="CQ17">
        <f t="shared" si="89"/>
        <v>0</v>
      </c>
      <c r="CR17" t="str">
        <f t="shared" si="89"/>
        <v>NA</v>
      </c>
      <c r="CS17">
        <f t="shared" si="89"/>
        <v>0</v>
      </c>
      <c r="CT17" t="str">
        <f t="shared" si="89"/>
        <v>NA</v>
      </c>
      <c r="CU17">
        <f t="shared" si="89"/>
        <v>0</v>
      </c>
      <c r="CV17" t="str">
        <f t="shared" si="89"/>
        <v>NA</v>
      </c>
    </row>
    <row r="18" spans="1:100" x14ac:dyDescent="0.3">
      <c r="B18" t="s">
        <v>7</v>
      </c>
      <c r="C18">
        <v>0.70099999999999996</v>
      </c>
      <c r="D18">
        <v>0.4123</v>
      </c>
      <c r="E18">
        <v>2.46E-2</v>
      </c>
      <c r="F18">
        <v>0.87690000000000001</v>
      </c>
      <c r="G18">
        <v>1.5717000000000001</v>
      </c>
      <c r="H18">
        <v>0.22439999999999999</v>
      </c>
      <c r="J18" t="s">
        <v>88</v>
      </c>
      <c r="L18" t="s">
        <v>88</v>
      </c>
      <c r="N18" t="s">
        <v>88</v>
      </c>
      <c r="R18" t="s">
        <v>48</v>
      </c>
      <c r="S18">
        <f t="shared" ref="S18:AB18" si="90">C198</f>
        <v>0.85199999999999998</v>
      </c>
      <c r="T18">
        <f t="shared" si="90"/>
        <v>0.36820000000000003</v>
      </c>
      <c r="U18">
        <f t="shared" si="90"/>
        <v>0.71479999999999999</v>
      </c>
      <c r="V18">
        <f t="shared" si="90"/>
        <v>0.40899999999999997</v>
      </c>
      <c r="W18">
        <f t="shared" si="90"/>
        <v>0.50829999999999997</v>
      </c>
      <c r="X18">
        <f t="shared" si="90"/>
        <v>0.48499999999999999</v>
      </c>
      <c r="Y18">
        <f t="shared" si="90"/>
        <v>0</v>
      </c>
      <c r="Z18" t="str">
        <f t="shared" si="90"/>
        <v>NA</v>
      </c>
      <c r="AA18">
        <f t="shared" si="90"/>
        <v>0</v>
      </c>
      <c r="AB18" t="str">
        <f t="shared" si="90"/>
        <v>NA</v>
      </c>
      <c r="AD18" t="str">
        <f>N198</f>
        <v>NA</v>
      </c>
      <c r="AF18" t="s">
        <v>48</v>
      </c>
      <c r="AG18">
        <f>C200</f>
        <v>6.2670000000000003</v>
      </c>
      <c r="AH18" s="10">
        <f t="shared" ref="AH18:AR18" si="91">D200</f>
        <v>2.1080000000000002E-2</v>
      </c>
      <c r="AI18">
        <f t="shared" si="91"/>
        <v>2.7305999999999999</v>
      </c>
      <c r="AJ18">
        <f t="shared" si="91"/>
        <v>0.11405</v>
      </c>
      <c r="AK18">
        <f t="shared" si="91"/>
        <v>7.8817000000000004</v>
      </c>
      <c r="AL18" s="10">
        <f t="shared" si="91"/>
        <v>1.0880000000000001E-2</v>
      </c>
      <c r="AM18">
        <f t="shared" si="91"/>
        <v>0</v>
      </c>
      <c r="AN18" t="str">
        <f t="shared" si="91"/>
        <v>NA</v>
      </c>
      <c r="AO18">
        <f t="shared" si="91"/>
        <v>0</v>
      </c>
      <c r="AP18" t="str">
        <f t="shared" si="91"/>
        <v>NA</v>
      </c>
      <c r="AQ18">
        <f t="shared" si="91"/>
        <v>0</v>
      </c>
      <c r="AR18" t="str">
        <f t="shared" si="91"/>
        <v>NA</v>
      </c>
      <c r="AT18" t="s">
        <v>48</v>
      </c>
      <c r="AU18">
        <f>C202</f>
        <v>1.7259</v>
      </c>
      <c r="AV18">
        <f t="shared" ref="AV18:BF18" si="92">D202</f>
        <v>0.2046</v>
      </c>
      <c r="AW18">
        <f t="shared" si="92"/>
        <v>0.48039999999999999</v>
      </c>
      <c r="AX18">
        <f t="shared" si="92"/>
        <v>0.49659999999999999</v>
      </c>
      <c r="AY18">
        <f t="shared" si="92"/>
        <v>2.8536999999999999</v>
      </c>
      <c r="AZ18" s="10">
        <f t="shared" si="92"/>
        <v>1.0749999999999999E-2</v>
      </c>
      <c r="BA18">
        <f t="shared" si="92"/>
        <v>0</v>
      </c>
      <c r="BB18" t="str">
        <f t="shared" si="92"/>
        <v>NA</v>
      </c>
      <c r="BC18">
        <f t="shared" si="92"/>
        <v>0</v>
      </c>
      <c r="BD18" t="str">
        <f t="shared" si="92"/>
        <v>NA</v>
      </c>
      <c r="BE18">
        <f t="shared" si="92"/>
        <v>0</v>
      </c>
      <c r="BF18" t="str">
        <f t="shared" si="92"/>
        <v>NA</v>
      </c>
      <c r="BH18" t="s">
        <v>48</v>
      </c>
      <c r="BI18">
        <f>C204</f>
        <v>7.3989000000000003</v>
      </c>
      <c r="BJ18" s="10">
        <f t="shared" ref="BJ18:BT18" si="93">D204</f>
        <v>1.3587999999999999E-2</v>
      </c>
      <c r="BK18">
        <f t="shared" si="93"/>
        <v>0.95699999999999996</v>
      </c>
      <c r="BL18">
        <f t="shared" si="93"/>
        <v>0.34024199999999999</v>
      </c>
      <c r="BM18">
        <f t="shared" si="93"/>
        <v>10.591699999999999</v>
      </c>
      <c r="BN18" s="10">
        <f t="shared" si="93"/>
        <v>4.1710000000000002E-3</v>
      </c>
      <c r="BO18">
        <f t="shared" si="93"/>
        <v>0</v>
      </c>
      <c r="BP18" t="str">
        <f t="shared" si="93"/>
        <v>NA</v>
      </c>
      <c r="BQ18">
        <f t="shared" si="93"/>
        <v>0</v>
      </c>
      <c r="BR18" t="str">
        <f t="shared" si="93"/>
        <v>NA</v>
      </c>
      <c r="BS18">
        <f t="shared" si="93"/>
        <v>0</v>
      </c>
      <c r="BT18" t="str">
        <f t="shared" si="93"/>
        <v>NA</v>
      </c>
      <c r="BV18" s="17" t="s">
        <v>48</v>
      </c>
      <c r="BW18">
        <f>C206</f>
        <v>0.19320000000000001</v>
      </c>
      <c r="BX18">
        <f t="shared" ref="BX18:CH18" si="94">D206</f>
        <v>0.66549999999999998</v>
      </c>
      <c r="BY18">
        <f t="shared" si="94"/>
        <v>0.1794</v>
      </c>
      <c r="BZ18">
        <f t="shared" si="94"/>
        <v>0.67689999999999995</v>
      </c>
      <c r="CA18">
        <f t="shared" si="94"/>
        <v>0.1618</v>
      </c>
      <c r="CB18">
        <f t="shared" si="94"/>
        <v>0.69269999999999998</v>
      </c>
      <c r="CC18">
        <f t="shared" si="94"/>
        <v>0</v>
      </c>
      <c r="CD18" t="str">
        <f t="shared" si="94"/>
        <v>NA</v>
      </c>
      <c r="CE18">
        <f t="shared" si="94"/>
        <v>0</v>
      </c>
      <c r="CF18" t="str">
        <f t="shared" si="94"/>
        <v>NA</v>
      </c>
      <c r="CG18">
        <f t="shared" si="94"/>
        <v>0</v>
      </c>
      <c r="CH18" t="str">
        <f t="shared" si="94"/>
        <v>NA</v>
      </c>
      <c r="CJ18" t="s">
        <v>48</v>
      </c>
      <c r="CK18">
        <f>C208</f>
        <v>5.5801999999999996</v>
      </c>
      <c r="CL18" s="10">
        <f t="shared" ref="CL18:CV18" si="95">D208</f>
        <v>2.8989999999999998E-2</v>
      </c>
      <c r="CM18">
        <f t="shared" si="95"/>
        <v>0.36330000000000001</v>
      </c>
      <c r="CN18">
        <f t="shared" si="95"/>
        <v>0.55381000000000002</v>
      </c>
      <c r="CO18">
        <f t="shared" si="95"/>
        <v>2.5869</v>
      </c>
      <c r="CP18">
        <f t="shared" si="95"/>
        <v>0.12424</v>
      </c>
      <c r="CQ18">
        <f t="shared" si="95"/>
        <v>0</v>
      </c>
      <c r="CR18" t="str">
        <f t="shared" si="95"/>
        <v>NA</v>
      </c>
      <c r="CS18">
        <f t="shared" si="95"/>
        <v>0</v>
      </c>
      <c r="CT18" t="str">
        <f t="shared" si="95"/>
        <v>NA</v>
      </c>
      <c r="CU18">
        <f t="shared" si="95"/>
        <v>0</v>
      </c>
      <c r="CV18" t="str">
        <f t="shared" si="95"/>
        <v>NA</v>
      </c>
    </row>
    <row r="19" spans="1:100" x14ac:dyDescent="0.3">
      <c r="R19" t="s">
        <v>57</v>
      </c>
      <c r="S19">
        <f t="shared" ref="S19:AB19" si="96">C211</f>
        <v>9.4999999999999998E-3</v>
      </c>
      <c r="T19">
        <f t="shared" si="96"/>
        <v>0.92330000000000001</v>
      </c>
      <c r="U19">
        <f t="shared" si="96"/>
        <v>1.1182000000000001</v>
      </c>
      <c r="V19">
        <f t="shared" si="96"/>
        <v>0.30359999999999998</v>
      </c>
      <c r="W19">
        <f t="shared" si="96"/>
        <v>2.8616000000000001</v>
      </c>
      <c r="X19">
        <f t="shared" si="96"/>
        <v>0.1071</v>
      </c>
      <c r="Y19">
        <f t="shared" si="96"/>
        <v>0</v>
      </c>
      <c r="Z19" t="str">
        <f t="shared" si="96"/>
        <v>NA</v>
      </c>
      <c r="AA19">
        <f t="shared" si="96"/>
        <v>0</v>
      </c>
      <c r="AB19" t="str">
        <f t="shared" si="96"/>
        <v>NA</v>
      </c>
      <c r="AD19" t="str">
        <f>N211</f>
        <v>NA</v>
      </c>
      <c r="AF19" t="s">
        <v>57</v>
      </c>
      <c r="AG19">
        <f>C213</f>
        <v>3.3460999999999999</v>
      </c>
      <c r="AH19">
        <f t="shared" ref="AH19:AR19" si="97">D213</f>
        <v>8.3099999999999993E-2</v>
      </c>
      <c r="AI19">
        <f t="shared" si="97"/>
        <v>6.0699999999999997E-2</v>
      </c>
      <c r="AJ19">
        <f t="shared" si="97"/>
        <v>0.80810000000000004</v>
      </c>
      <c r="AK19">
        <f t="shared" si="97"/>
        <v>0.39579999999999999</v>
      </c>
      <c r="AL19">
        <f t="shared" si="97"/>
        <v>0.53669999999999995</v>
      </c>
      <c r="AM19">
        <f t="shared" si="97"/>
        <v>0</v>
      </c>
      <c r="AN19" t="str">
        <f t="shared" si="97"/>
        <v>NA</v>
      </c>
      <c r="AO19">
        <f t="shared" si="97"/>
        <v>0</v>
      </c>
      <c r="AP19" t="str">
        <f t="shared" si="97"/>
        <v>NA</v>
      </c>
      <c r="AQ19">
        <f t="shared" si="97"/>
        <v>0</v>
      </c>
      <c r="AR19" t="str">
        <f t="shared" si="97"/>
        <v>NA</v>
      </c>
      <c r="AT19" t="s">
        <v>57</v>
      </c>
      <c r="AU19">
        <f>C215</f>
        <v>0.42270000000000002</v>
      </c>
      <c r="AV19">
        <f t="shared" ref="AV19:BF19" si="98">D215</f>
        <v>0.52339999999999998</v>
      </c>
      <c r="AW19">
        <f t="shared" si="98"/>
        <v>1.2341</v>
      </c>
      <c r="AX19">
        <f t="shared" si="98"/>
        <v>0.28050000000000003</v>
      </c>
      <c r="AY19">
        <f t="shared" si="98"/>
        <v>0.54490000000000005</v>
      </c>
      <c r="AZ19">
        <f t="shared" si="98"/>
        <v>0.46939999999999998</v>
      </c>
      <c r="BA19">
        <f t="shared" si="98"/>
        <v>0</v>
      </c>
      <c r="BB19" t="str">
        <f t="shared" si="98"/>
        <v>NA</v>
      </c>
      <c r="BC19">
        <f t="shared" si="98"/>
        <v>0</v>
      </c>
      <c r="BD19" t="str">
        <f t="shared" si="98"/>
        <v>NA</v>
      </c>
      <c r="BE19">
        <f t="shared" si="98"/>
        <v>0</v>
      </c>
      <c r="BF19" t="str">
        <f t="shared" si="98"/>
        <v>NA</v>
      </c>
      <c r="BH19" t="s">
        <v>57</v>
      </c>
      <c r="BI19">
        <f>C217</f>
        <v>3.6240000000000001</v>
      </c>
      <c r="BJ19">
        <f t="shared" ref="BJ19:BT19" si="99">D217</f>
        <v>7.3065000000000005E-2</v>
      </c>
      <c r="BK19">
        <f t="shared" si="99"/>
        <v>0.18290000000000001</v>
      </c>
      <c r="BL19">
        <f t="shared" si="99"/>
        <v>0.67396500000000004</v>
      </c>
      <c r="BM19">
        <f t="shared" si="99"/>
        <v>2.12E-2</v>
      </c>
      <c r="BN19">
        <f t="shared" si="99"/>
        <v>0.88592800000000005</v>
      </c>
      <c r="BO19">
        <f t="shared" si="99"/>
        <v>11.0932</v>
      </c>
      <c r="BP19" s="10">
        <f t="shared" si="99"/>
        <v>3.7209999999999999E-3</v>
      </c>
      <c r="BQ19">
        <f t="shared" si="99"/>
        <v>0</v>
      </c>
      <c r="BR19" t="str">
        <f t="shared" si="99"/>
        <v>NA</v>
      </c>
      <c r="BS19">
        <f t="shared" si="99"/>
        <v>0</v>
      </c>
      <c r="BT19" t="str">
        <f t="shared" si="99"/>
        <v>NA</v>
      </c>
      <c r="BV19" t="s">
        <v>57</v>
      </c>
      <c r="BW19">
        <f>C219</f>
        <v>3.6027999999999998</v>
      </c>
      <c r="BX19">
        <f t="shared" ref="BX19:CG19" si="100">D219</f>
        <v>7.3840000000000003E-2</v>
      </c>
      <c r="BY19">
        <f t="shared" si="100"/>
        <v>0.12379999999999999</v>
      </c>
      <c r="BZ19">
        <f t="shared" si="100"/>
        <v>0.72902999999999996</v>
      </c>
      <c r="CA19">
        <f t="shared" si="100"/>
        <v>0.6522</v>
      </c>
      <c r="CB19">
        <f t="shared" si="100"/>
        <v>0.42987999999999998</v>
      </c>
      <c r="CC19">
        <f t="shared" si="100"/>
        <v>5.9486999999999997</v>
      </c>
      <c r="CD19" s="10">
        <f t="shared" si="100"/>
        <v>2.5309999999999999E-2</v>
      </c>
      <c r="CE19">
        <f t="shared" si="100"/>
        <v>0</v>
      </c>
      <c r="CF19" t="str">
        <f t="shared" si="100"/>
        <v>NA</v>
      </c>
      <c r="CG19">
        <f t="shared" si="100"/>
        <v>0</v>
      </c>
      <c r="CH19" t="str">
        <f>N219</f>
        <v>NA</v>
      </c>
      <c r="CJ19" t="s">
        <v>57</v>
      </c>
      <c r="CK19">
        <f>C221</f>
        <v>1.1177999999999999</v>
      </c>
      <c r="CL19">
        <f t="shared" ref="CL19:CV19" si="101">D221</f>
        <v>0.3412</v>
      </c>
      <c r="CM19">
        <f t="shared" si="101"/>
        <v>0.48680000000000001</v>
      </c>
      <c r="CN19">
        <f t="shared" si="101"/>
        <v>0.49640000000000001</v>
      </c>
      <c r="CO19">
        <f t="shared" si="101"/>
        <v>1.1299999999999999E-2</v>
      </c>
      <c r="CP19">
        <f t="shared" si="101"/>
        <v>0.91659999999999997</v>
      </c>
      <c r="CQ19">
        <f t="shared" si="101"/>
        <v>0</v>
      </c>
      <c r="CR19" t="str">
        <f t="shared" si="101"/>
        <v>NA</v>
      </c>
      <c r="CS19">
        <f t="shared" si="101"/>
        <v>0</v>
      </c>
      <c r="CT19" t="str">
        <f t="shared" si="101"/>
        <v>NA</v>
      </c>
      <c r="CU19">
        <f t="shared" si="101"/>
        <v>4.8280000000000003</v>
      </c>
      <c r="CV19" s="10">
        <f t="shared" si="101"/>
        <v>2.8000000000000001E-2</v>
      </c>
    </row>
    <row r="20" spans="1:100" x14ac:dyDescent="0.3">
      <c r="B20" t="s">
        <v>5</v>
      </c>
      <c r="C20">
        <v>1.2999999999999999E-2</v>
      </c>
      <c r="D20">
        <v>0.91057699999999997</v>
      </c>
      <c r="E20">
        <v>7.3999999999999996E-2</v>
      </c>
      <c r="F20">
        <v>0.78849499999999995</v>
      </c>
      <c r="G20">
        <v>0.32369999999999999</v>
      </c>
      <c r="H20">
        <v>0.57607399999999997</v>
      </c>
      <c r="I20">
        <v>9.5614000000000008</v>
      </c>
      <c r="J20" s="10">
        <v>5.999E-3</v>
      </c>
      <c r="L20" t="s">
        <v>88</v>
      </c>
      <c r="N20" t="s">
        <v>88</v>
      </c>
      <c r="R20" t="s">
        <v>174</v>
      </c>
      <c r="S20">
        <f>C224</f>
        <v>5.3999999999999999E-2</v>
      </c>
      <c r="T20">
        <f t="shared" ref="T20:AD20" si="102">D224</f>
        <v>0.82564700000000002</v>
      </c>
      <c r="U20">
        <f t="shared" si="102"/>
        <v>3.2555000000000001</v>
      </c>
      <c r="V20">
        <f t="shared" si="102"/>
        <v>8.8846999999999995E-2</v>
      </c>
      <c r="W20">
        <f t="shared" si="102"/>
        <v>1.173</v>
      </c>
      <c r="X20">
        <f t="shared" si="102"/>
        <v>0.29402400000000001</v>
      </c>
      <c r="Y20">
        <f t="shared" si="102"/>
        <v>9.4016000000000002</v>
      </c>
      <c r="Z20" s="10">
        <f t="shared" si="102"/>
        <v>6.7889999999999999E-3</v>
      </c>
      <c r="AA20">
        <f t="shared" si="102"/>
        <v>0</v>
      </c>
      <c r="AB20" t="str">
        <f t="shared" si="102"/>
        <v>NA</v>
      </c>
      <c r="AC20">
        <f t="shared" si="102"/>
        <v>2.4468999999999999</v>
      </c>
      <c r="AD20">
        <f t="shared" si="102"/>
        <v>0.1178</v>
      </c>
      <c r="AF20" t="s">
        <v>174</v>
      </c>
      <c r="AG20">
        <f>C226</f>
        <v>0.6109</v>
      </c>
      <c r="AH20">
        <f t="shared" ref="AH20:AR20" si="103">D226</f>
        <v>0.44407000000000002</v>
      </c>
      <c r="AI20">
        <f t="shared" si="103"/>
        <v>0.59809999999999997</v>
      </c>
      <c r="AJ20">
        <f t="shared" si="103"/>
        <v>0.44880999999999999</v>
      </c>
      <c r="AK20">
        <f t="shared" si="103"/>
        <v>3.39E-2</v>
      </c>
      <c r="AL20">
        <f t="shared" si="103"/>
        <v>0.85584000000000005</v>
      </c>
      <c r="AM20">
        <f t="shared" si="103"/>
        <v>10.4772</v>
      </c>
      <c r="AN20" s="10">
        <f t="shared" si="103"/>
        <v>4.3400000000000001E-3</v>
      </c>
      <c r="AO20">
        <f t="shared" si="103"/>
        <v>0</v>
      </c>
      <c r="AP20" t="str">
        <f t="shared" si="103"/>
        <v>NA</v>
      </c>
      <c r="AQ20">
        <f t="shared" si="103"/>
        <v>0</v>
      </c>
      <c r="AR20" t="str">
        <f t="shared" si="103"/>
        <v>NA</v>
      </c>
      <c r="AT20" t="s">
        <v>174</v>
      </c>
      <c r="AU20">
        <f>C228</f>
        <v>10.754200000000001</v>
      </c>
      <c r="AV20" s="10">
        <f t="shared" ref="AV20:BF20" si="104">D228</f>
        <v>3.9449999999999997E-3</v>
      </c>
      <c r="AW20">
        <f t="shared" si="104"/>
        <v>0.21279999999999999</v>
      </c>
      <c r="AX20">
        <f t="shared" si="104"/>
        <v>0.64979900000000002</v>
      </c>
      <c r="AY20">
        <f t="shared" si="104"/>
        <v>5.1999999999999998E-3</v>
      </c>
      <c r="AZ20">
        <f t="shared" si="104"/>
        <v>0.94328500000000004</v>
      </c>
      <c r="BA20">
        <f t="shared" si="104"/>
        <v>12.051</v>
      </c>
      <c r="BB20" s="10">
        <f t="shared" si="104"/>
        <v>2.5560000000000001E-3</v>
      </c>
      <c r="BC20">
        <f t="shared" si="104"/>
        <v>0</v>
      </c>
      <c r="BD20" t="str">
        <f t="shared" si="104"/>
        <v>NA</v>
      </c>
      <c r="BE20">
        <f t="shared" si="104"/>
        <v>0</v>
      </c>
      <c r="BF20" t="str">
        <f t="shared" si="104"/>
        <v>NA</v>
      </c>
      <c r="BH20" t="s">
        <v>174</v>
      </c>
      <c r="BI20">
        <f>C230</f>
        <v>3.8559000000000001</v>
      </c>
      <c r="BJ20" s="15">
        <f t="shared" ref="BJ20:BT20" si="105">D230</f>
        <v>6.3630000000000006E-2</v>
      </c>
      <c r="BK20">
        <f t="shared" si="105"/>
        <v>0.5272</v>
      </c>
      <c r="BL20">
        <f t="shared" si="105"/>
        <v>0.47620000000000001</v>
      </c>
      <c r="BM20">
        <f t="shared" si="105"/>
        <v>1.1486000000000001</v>
      </c>
      <c r="BN20">
        <f t="shared" si="105"/>
        <v>0.29659999999999997</v>
      </c>
      <c r="BO20">
        <f t="shared" si="105"/>
        <v>0</v>
      </c>
      <c r="BP20" t="str">
        <f t="shared" si="105"/>
        <v>NA</v>
      </c>
      <c r="BQ20">
        <f t="shared" si="105"/>
        <v>0</v>
      </c>
      <c r="BR20" t="str">
        <f t="shared" si="105"/>
        <v>NA</v>
      </c>
      <c r="BS20">
        <f t="shared" si="105"/>
        <v>0</v>
      </c>
      <c r="BT20" t="str">
        <f t="shared" si="105"/>
        <v>NA</v>
      </c>
      <c r="BV20" t="s">
        <v>174</v>
      </c>
      <c r="BW20">
        <f>C232</f>
        <v>2.3599999999999999E-2</v>
      </c>
      <c r="BX20">
        <f t="shared" ref="BX20:CH20" si="106">D232</f>
        <v>0.87949100000000002</v>
      </c>
      <c r="BY20">
        <f t="shared" si="106"/>
        <v>1.8804000000000001</v>
      </c>
      <c r="BZ20">
        <f t="shared" si="106"/>
        <v>0.18627199999999999</v>
      </c>
      <c r="CA20">
        <f t="shared" si="106"/>
        <v>0.8629</v>
      </c>
      <c r="CB20">
        <f t="shared" si="106"/>
        <v>0.36458099999999999</v>
      </c>
      <c r="CC20">
        <f t="shared" si="106"/>
        <v>13.211499999999999</v>
      </c>
      <c r="CD20" s="10">
        <f t="shared" si="106"/>
        <v>1.763E-3</v>
      </c>
      <c r="CE20">
        <f t="shared" si="106"/>
        <v>0</v>
      </c>
      <c r="CF20" t="str">
        <f t="shared" si="106"/>
        <v>NA</v>
      </c>
      <c r="CG20">
        <f t="shared" si="106"/>
        <v>0</v>
      </c>
      <c r="CH20" t="str">
        <f t="shared" si="106"/>
        <v>NA</v>
      </c>
      <c r="CJ20" t="s">
        <v>174</v>
      </c>
      <c r="CK20">
        <f>C234</f>
        <v>0.43049999999999999</v>
      </c>
      <c r="CL20">
        <f t="shared" ref="CL20:CV20" si="107">D234</f>
        <v>0.51919999999999999</v>
      </c>
      <c r="CM20">
        <f t="shared" si="107"/>
        <v>4.0000000000000001E-3</v>
      </c>
      <c r="CN20">
        <f t="shared" si="107"/>
        <v>0.95</v>
      </c>
      <c r="CO20">
        <f t="shared" si="107"/>
        <v>6.6900000000000001E-2</v>
      </c>
      <c r="CP20">
        <f t="shared" si="107"/>
        <v>0.79849999999999999</v>
      </c>
      <c r="CQ20">
        <f t="shared" si="107"/>
        <v>0</v>
      </c>
      <c r="CR20" t="str">
        <f t="shared" si="107"/>
        <v>NA</v>
      </c>
      <c r="CS20">
        <f t="shared" si="107"/>
        <v>0</v>
      </c>
      <c r="CT20" t="str">
        <f t="shared" si="107"/>
        <v>NA</v>
      </c>
      <c r="CU20">
        <f t="shared" si="107"/>
        <v>0</v>
      </c>
      <c r="CV20" t="str">
        <f t="shared" si="107"/>
        <v>NA</v>
      </c>
    </row>
    <row r="21" spans="1:100" x14ac:dyDescent="0.3">
      <c r="R21" t="s">
        <v>175</v>
      </c>
      <c r="S21">
        <f t="shared" ref="S21:AB21" si="108">C237</f>
        <v>2.29E-2</v>
      </c>
      <c r="T21">
        <f t="shared" si="108"/>
        <v>0.88149999999999995</v>
      </c>
      <c r="U21">
        <f t="shared" si="108"/>
        <v>4.0000000000000002E-4</v>
      </c>
      <c r="V21">
        <f t="shared" si="108"/>
        <v>0.98438000000000003</v>
      </c>
      <c r="W21">
        <f t="shared" si="108"/>
        <v>2.996</v>
      </c>
      <c r="X21">
        <f t="shared" si="108"/>
        <v>9.887E-2</v>
      </c>
      <c r="Y21">
        <f t="shared" si="108"/>
        <v>0</v>
      </c>
      <c r="Z21" t="str">
        <f t="shared" si="108"/>
        <v>NA</v>
      </c>
      <c r="AA21">
        <f t="shared" si="108"/>
        <v>0</v>
      </c>
      <c r="AB21" t="str">
        <f t="shared" si="108"/>
        <v>NA</v>
      </c>
      <c r="AD21" t="str">
        <f>N237</f>
        <v>NA</v>
      </c>
      <c r="AF21" t="s">
        <v>175</v>
      </c>
      <c r="AG21">
        <f>C239</f>
        <v>1.3375999999999999</v>
      </c>
      <c r="AH21">
        <f t="shared" ref="AH21:AR21" si="109">D239</f>
        <v>0.2611</v>
      </c>
      <c r="AI21">
        <f t="shared" si="109"/>
        <v>0.22800000000000001</v>
      </c>
      <c r="AJ21">
        <f t="shared" si="109"/>
        <v>0.63819999999999999</v>
      </c>
      <c r="AK21">
        <f t="shared" si="109"/>
        <v>0.90769999999999995</v>
      </c>
      <c r="AL21">
        <f t="shared" si="109"/>
        <v>0.35210000000000002</v>
      </c>
      <c r="AM21">
        <f t="shared" si="109"/>
        <v>0</v>
      </c>
      <c r="AN21" t="str">
        <f t="shared" si="109"/>
        <v>NA</v>
      </c>
      <c r="AO21">
        <f t="shared" si="109"/>
        <v>0</v>
      </c>
      <c r="AP21" t="str">
        <f t="shared" si="109"/>
        <v>NA</v>
      </c>
      <c r="AQ21">
        <f t="shared" si="109"/>
        <v>0</v>
      </c>
      <c r="AR21" t="str">
        <f t="shared" si="109"/>
        <v>NA</v>
      </c>
      <c r="AT21" t="s">
        <v>175</v>
      </c>
      <c r="AU21">
        <f>C241</f>
        <v>0.3165</v>
      </c>
      <c r="AV21">
        <f t="shared" ref="AV21:BF21" si="110">D241</f>
        <v>0.57989999999999997</v>
      </c>
      <c r="AW21">
        <f t="shared" si="110"/>
        <v>1.2037</v>
      </c>
      <c r="AX21">
        <f t="shared" si="110"/>
        <v>0.28560000000000002</v>
      </c>
      <c r="AY21">
        <f t="shared" si="110"/>
        <v>0.124</v>
      </c>
      <c r="AZ21">
        <f t="shared" si="110"/>
        <v>0.72840000000000005</v>
      </c>
      <c r="BA21">
        <f t="shared" si="110"/>
        <v>0</v>
      </c>
      <c r="BB21" t="str">
        <f t="shared" si="110"/>
        <v>NA</v>
      </c>
      <c r="BC21">
        <f t="shared" si="110"/>
        <v>0</v>
      </c>
      <c r="BD21" t="str">
        <f t="shared" si="110"/>
        <v>NA</v>
      </c>
      <c r="BE21">
        <f t="shared" si="110"/>
        <v>0</v>
      </c>
      <c r="BF21" t="str">
        <f t="shared" si="110"/>
        <v>NA</v>
      </c>
      <c r="BH21" t="s">
        <v>175</v>
      </c>
      <c r="BI21">
        <f>C243</f>
        <v>5.6121999999999996</v>
      </c>
      <c r="BJ21" s="10">
        <f t="shared" ref="BJ21:BT21" si="111">D243</f>
        <v>2.801E-2</v>
      </c>
      <c r="BK21">
        <f t="shared" si="111"/>
        <v>5.5259</v>
      </c>
      <c r="BL21" s="10">
        <f t="shared" si="111"/>
        <v>2.911E-2</v>
      </c>
      <c r="BM21">
        <f t="shared" si="111"/>
        <v>0.2014</v>
      </c>
      <c r="BN21">
        <f t="shared" si="111"/>
        <v>0.65846000000000005</v>
      </c>
      <c r="BO21">
        <f t="shared" si="111"/>
        <v>0</v>
      </c>
      <c r="BP21" t="str">
        <f t="shared" si="111"/>
        <v>NA</v>
      </c>
      <c r="BQ21">
        <f t="shared" si="111"/>
        <v>0</v>
      </c>
      <c r="BR21" t="str">
        <f t="shared" si="111"/>
        <v>NA</v>
      </c>
      <c r="BS21">
        <f t="shared" si="111"/>
        <v>0</v>
      </c>
      <c r="BT21" t="str">
        <f t="shared" si="111"/>
        <v>NA</v>
      </c>
      <c r="BV21" t="s">
        <v>175</v>
      </c>
      <c r="BW21">
        <f>C245</f>
        <v>9.7600000000000006E-2</v>
      </c>
      <c r="BX21">
        <f t="shared" ref="BX21:CH21" si="112">D245</f>
        <v>0.75800000000000001</v>
      </c>
      <c r="BY21">
        <f t="shared" si="112"/>
        <v>0.1008</v>
      </c>
      <c r="BZ21">
        <f t="shared" si="112"/>
        <v>0.75410999999999995</v>
      </c>
      <c r="CA21">
        <f t="shared" si="112"/>
        <v>7.8899999999999998E-2</v>
      </c>
      <c r="CB21">
        <f t="shared" si="112"/>
        <v>0.78169999999999995</v>
      </c>
      <c r="CC21">
        <f t="shared" si="112"/>
        <v>0</v>
      </c>
      <c r="CD21" t="str">
        <f t="shared" si="112"/>
        <v>NA</v>
      </c>
      <c r="CE21">
        <f t="shared" si="112"/>
        <v>0</v>
      </c>
      <c r="CF21" t="str">
        <f t="shared" si="112"/>
        <v>NA</v>
      </c>
      <c r="CG21">
        <f t="shared" si="112"/>
        <v>0</v>
      </c>
      <c r="CH21" t="str">
        <f t="shared" si="112"/>
        <v>NA</v>
      </c>
      <c r="CJ21" t="s">
        <v>175</v>
      </c>
      <c r="CK21">
        <f>C247</f>
        <v>0.39340000000000003</v>
      </c>
      <c r="CL21">
        <f t="shared" ref="CL21:CV21" si="113">D247</f>
        <v>0.53756999999999999</v>
      </c>
      <c r="CM21">
        <f t="shared" si="113"/>
        <v>1.4298</v>
      </c>
      <c r="CN21">
        <f t="shared" si="113"/>
        <v>0.24578</v>
      </c>
      <c r="CO21">
        <f t="shared" si="113"/>
        <v>6.5555000000000003</v>
      </c>
      <c r="CP21" s="10">
        <f t="shared" si="113"/>
        <v>1.866E-2</v>
      </c>
      <c r="CQ21">
        <f t="shared" si="113"/>
        <v>0</v>
      </c>
      <c r="CR21" t="str">
        <f t="shared" si="113"/>
        <v>NA</v>
      </c>
      <c r="CS21">
        <f t="shared" si="113"/>
        <v>0</v>
      </c>
      <c r="CT21" t="str">
        <f t="shared" si="113"/>
        <v>NA</v>
      </c>
      <c r="CU21">
        <f t="shared" si="113"/>
        <v>0</v>
      </c>
      <c r="CV21" t="str">
        <f t="shared" si="113"/>
        <v>NA</v>
      </c>
    </row>
    <row r="22" spans="1:100" x14ac:dyDescent="0.3">
      <c r="B22" t="s">
        <v>9</v>
      </c>
      <c r="C22">
        <v>3.5651000000000002</v>
      </c>
      <c r="D22" s="16">
        <v>7.4370000000000006E-2</v>
      </c>
      <c r="E22">
        <v>2.3567999999999998</v>
      </c>
      <c r="F22">
        <v>0.14122999999999999</v>
      </c>
      <c r="G22">
        <v>1.32E-2</v>
      </c>
      <c r="H22">
        <v>0.90986999999999996</v>
      </c>
      <c r="I22">
        <v>3.5495999999999999</v>
      </c>
      <c r="J22" s="3">
        <v>7.4959999999999999E-2</v>
      </c>
      <c r="L22" t="s">
        <v>88</v>
      </c>
      <c r="N22" t="s">
        <v>88</v>
      </c>
      <c r="R22" t="s">
        <v>90</v>
      </c>
      <c r="S22">
        <f t="shared" ref="S22:AB22" si="114">C250</f>
        <v>8.7469000000000001</v>
      </c>
      <c r="T22" s="10">
        <f t="shared" si="114"/>
        <v>8.4279999999999997E-3</v>
      </c>
      <c r="U22">
        <f t="shared" si="114"/>
        <v>1.8560000000000001</v>
      </c>
      <c r="V22">
        <f t="shared" si="114"/>
        <v>0.18989500000000001</v>
      </c>
      <c r="W22">
        <f t="shared" si="114"/>
        <v>2.5346000000000002</v>
      </c>
      <c r="X22">
        <f t="shared" si="114"/>
        <v>0.12878500000000001</v>
      </c>
      <c r="Y22">
        <f t="shared" si="114"/>
        <v>3.3157000000000001</v>
      </c>
      <c r="Z22">
        <f t="shared" si="114"/>
        <v>8.5285E-2</v>
      </c>
      <c r="AA22">
        <f t="shared" si="114"/>
        <v>0</v>
      </c>
      <c r="AB22" t="str">
        <f t="shared" si="114"/>
        <v>NA</v>
      </c>
      <c r="AD22" t="str">
        <f>N250</f>
        <v>NA</v>
      </c>
      <c r="AF22" t="s">
        <v>90</v>
      </c>
      <c r="AG22">
        <f>C252</f>
        <v>0.80559999999999998</v>
      </c>
      <c r="AH22">
        <f t="shared" ref="AH22:AR22" si="115">D252</f>
        <v>0.38128000000000001</v>
      </c>
      <c r="AI22">
        <f t="shared" si="115"/>
        <v>3.3300000000000003E-2</v>
      </c>
      <c r="AJ22">
        <f t="shared" si="115"/>
        <v>0.85721999999999998</v>
      </c>
      <c r="AK22">
        <f t="shared" si="115"/>
        <v>0.96899999999999997</v>
      </c>
      <c r="AL22">
        <f t="shared" si="115"/>
        <v>0.33798</v>
      </c>
      <c r="AM22">
        <f t="shared" si="115"/>
        <v>3.8222999999999998</v>
      </c>
      <c r="AN22" s="10">
        <f t="shared" si="115"/>
        <v>6.6280000000000006E-2</v>
      </c>
      <c r="AO22">
        <f t="shared" si="115"/>
        <v>0</v>
      </c>
      <c r="AP22" t="str">
        <f t="shared" si="115"/>
        <v>NA</v>
      </c>
      <c r="AQ22">
        <f t="shared" si="115"/>
        <v>0</v>
      </c>
      <c r="AR22" t="str">
        <f t="shared" si="115"/>
        <v>NA</v>
      </c>
      <c r="AT22" t="s">
        <v>90</v>
      </c>
      <c r="AU22">
        <f>C254</f>
        <v>1.0185</v>
      </c>
      <c r="AV22">
        <f t="shared" ref="AV22:BF22" si="116">D254</f>
        <v>0.3256</v>
      </c>
      <c r="AW22">
        <f t="shared" si="116"/>
        <v>0.1358</v>
      </c>
      <c r="AX22">
        <f t="shared" si="116"/>
        <v>0.71650000000000003</v>
      </c>
      <c r="AY22">
        <f t="shared" si="116"/>
        <v>0.41820000000000002</v>
      </c>
      <c r="AZ22">
        <f t="shared" si="116"/>
        <v>0.52559999999999996</v>
      </c>
      <c r="BA22">
        <f t="shared" si="116"/>
        <v>0</v>
      </c>
      <c r="BB22" t="str">
        <f t="shared" si="116"/>
        <v>NA</v>
      </c>
      <c r="BC22">
        <f t="shared" si="116"/>
        <v>0</v>
      </c>
      <c r="BD22" t="str">
        <f t="shared" si="116"/>
        <v>NA</v>
      </c>
      <c r="BE22">
        <f t="shared" si="116"/>
        <v>0</v>
      </c>
      <c r="BF22" t="str">
        <f t="shared" si="116"/>
        <v>NA</v>
      </c>
      <c r="BH22" t="s">
        <v>90</v>
      </c>
      <c r="BI22">
        <f>C256</f>
        <v>0.93289999999999995</v>
      </c>
      <c r="BJ22">
        <f t="shared" ref="BJ22:BT22" si="117">D256</f>
        <v>0.3463</v>
      </c>
      <c r="BK22">
        <f t="shared" si="117"/>
        <v>0.27129999999999999</v>
      </c>
      <c r="BL22">
        <f t="shared" si="117"/>
        <v>0.60850000000000004</v>
      </c>
      <c r="BM22">
        <f t="shared" si="117"/>
        <v>0.48799999999999999</v>
      </c>
      <c r="BN22">
        <f t="shared" si="117"/>
        <v>0.49330000000000002</v>
      </c>
      <c r="BO22">
        <f t="shared" si="117"/>
        <v>0</v>
      </c>
      <c r="BP22" t="str">
        <f t="shared" si="117"/>
        <v>NA</v>
      </c>
      <c r="BQ22">
        <f t="shared" si="117"/>
        <v>0</v>
      </c>
      <c r="BR22" t="str">
        <f t="shared" si="117"/>
        <v>NA</v>
      </c>
      <c r="BS22">
        <f t="shared" si="117"/>
        <v>0</v>
      </c>
      <c r="BT22" t="str">
        <f t="shared" si="117"/>
        <v>NA</v>
      </c>
      <c r="BV22" t="s">
        <v>90</v>
      </c>
      <c r="BW22">
        <f>C258</f>
        <v>0</v>
      </c>
      <c r="BX22" t="str">
        <f t="shared" ref="BX22:CG22" si="118">D258</f>
        <v>NA</v>
      </c>
      <c r="BY22">
        <f t="shared" si="118"/>
        <v>0</v>
      </c>
      <c r="BZ22" t="str">
        <f t="shared" si="118"/>
        <v>NA</v>
      </c>
      <c r="CA22">
        <f t="shared" si="118"/>
        <v>0</v>
      </c>
      <c r="CB22" t="str">
        <f t="shared" si="118"/>
        <v>NA</v>
      </c>
      <c r="CC22">
        <f t="shared" si="118"/>
        <v>0</v>
      </c>
      <c r="CD22" t="str">
        <f t="shared" si="118"/>
        <v>NA</v>
      </c>
      <c r="CE22">
        <f t="shared" si="118"/>
        <v>0</v>
      </c>
      <c r="CF22" t="str">
        <f t="shared" si="118"/>
        <v>NA</v>
      </c>
      <c r="CG22">
        <f t="shared" si="118"/>
        <v>0</v>
      </c>
      <c r="CH22" t="str">
        <f>N258</f>
        <v>NA</v>
      </c>
      <c r="CJ22" t="s">
        <v>90</v>
      </c>
      <c r="CK22">
        <f>C260</f>
        <v>0.3412</v>
      </c>
      <c r="CL22">
        <f t="shared" ref="CL22:CV22" si="119">D260</f>
        <v>0.55600000000000005</v>
      </c>
      <c r="CM22">
        <f t="shared" si="119"/>
        <v>6.7999999999999996E-3</v>
      </c>
      <c r="CN22">
        <f t="shared" si="119"/>
        <v>0.93500000000000005</v>
      </c>
      <c r="CO22">
        <f t="shared" si="119"/>
        <v>0.86909999999999998</v>
      </c>
      <c r="CP22">
        <f t="shared" si="119"/>
        <v>0.3629</v>
      </c>
      <c r="CQ22">
        <f t="shared" si="119"/>
        <v>0</v>
      </c>
      <c r="CR22" t="str">
        <f t="shared" si="119"/>
        <v>NA</v>
      </c>
      <c r="CS22">
        <f t="shared" si="119"/>
        <v>0</v>
      </c>
      <c r="CT22" t="str">
        <f t="shared" si="119"/>
        <v>NA</v>
      </c>
      <c r="CU22">
        <f t="shared" si="119"/>
        <v>0</v>
      </c>
      <c r="CV22" t="str">
        <f t="shared" si="119"/>
        <v>NA</v>
      </c>
    </row>
    <row r="24" spans="1:100" x14ac:dyDescent="0.3">
      <c r="B24" t="s">
        <v>8</v>
      </c>
      <c r="C24">
        <v>5.8794000000000004</v>
      </c>
      <c r="D24" s="10">
        <v>2.546E-2</v>
      </c>
      <c r="E24">
        <v>2.4847000000000001</v>
      </c>
      <c r="F24">
        <v>0.16209999999999999</v>
      </c>
      <c r="G24">
        <v>0.1091</v>
      </c>
      <c r="H24">
        <v>0.74478</v>
      </c>
      <c r="I24">
        <v>4.4753999999999996</v>
      </c>
      <c r="J24" s="10">
        <v>4.7820000000000001E-2</v>
      </c>
      <c r="L24" t="s">
        <v>88</v>
      </c>
      <c r="N24" t="s">
        <v>88</v>
      </c>
    </row>
    <row r="26" spans="1:100" x14ac:dyDescent="0.3">
      <c r="B26" t="s">
        <v>10</v>
      </c>
      <c r="C26">
        <v>0.77529999999999999</v>
      </c>
      <c r="D26">
        <v>0.3891</v>
      </c>
      <c r="E26">
        <v>2.8E-3</v>
      </c>
      <c r="F26">
        <v>0.9587</v>
      </c>
      <c r="G26">
        <v>3.2000000000000001E-2</v>
      </c>
      <c r="H26">
        <v>0.85980000000000001</v>
      </c>
      <c r="J26" t="s">
        <v>88</v>
      </c>
      <c r="L26" t="s">
        <v>88</v>
      </c>
      <c r="N26" t="s">
        <v>88</v>
      </c>
    </row>
    <row r="29" spans="1:100" x14ac:dyDescent="0.3">
      <c r="A29" t="s">
        <v>33</v>
      </c>
      <c r="B29" t="s">
        <v>6</v>
      </c>
      <c r="C29">
        <v>10.7775</v>
      </c>
      <c r="D29" s="10">
        <v>3.7190000000000001E-3</v>
      </c>
      <c r="E29">
        <v>0.16200000000000001</v>
      </c>
      <c r="F29">
        <v>0.691631</v>
      </c>
      <c r="G29">
        <v>0.69520000000000004</v>
      </c>
      <c r="H29">
        <v>0.41424440000000001</v>
      </c>
      <c r="J29" t="s">
        <v>88</v>
      </c>
      <c r="L29" t="s">
        <v>88</v>
      </c>
      <c r="N29" t="s">
        <v>88</v>
      </c>
    </row>
    <row r="30" spans="1:100" x14ac:dyDescent="0.3">
      <c r="D30" s="3"/>
    </row>
    <row r="31" spans="1:100" x14ac:dyDescent="0.3">
      <c r="B31" t="s">
        <v>7</v>
      </c>
      <c r="C31">
        <v>5.5555000000000003</v>
      </c>
      <c r="D31" s="10">
        <v>2.93E-2</v>
      </c>
      <c r="E31">
        <v>1.9657</v>
      </c>
      <c r="F31">
        <v>0.17704</v>
      </c>
      <c r="G31">
        <v>0.23780000000000001</v>
      </c>
      <c r="H31">
        <v>0.63136999999999999</v>
      </c>
      <c r="I31">
        <v>7.0800999999999998</v>
      </c>
      <c r="J31" s="10">
        <v>1.5440000000000001E-2</v>
      </c>
      <c r="L31" t="s">
        <v>88</v>
      </c>
      <c r="N31" t="s">
        <v>88</v>
      </c>
    </row>
    <row r="33" spans="1:14" x14ac:dyDescent="0.3">
      <c r="B33" t="s">
        <v>5</v>
      </c>
      <c r="C33">
        <v>3.6217000000000001</v>
      </c>
      <c r="D33" s="16">
        <v>7.1529999999999996E-2</v>
      </c>
      <c r="E33">
        <v>1.4E-3</v>
      </c>
      <c r="F33">
        <v>0.97074000000000005</v>
      </c>
      <c r="G33">
        <v>1.5699999999999999E-2</v>
      </c>
      <c r="H33">
        <v>0.90142999999999995</v>
      </c>
      <c r="J33" t="s">
        <v>88</v>
      </c>
      <c r="L33" t="s">
        <v>88</v>
      </c>
      <c r="N33" t="s">
        <v>88</v>
      </c>
    </row>
    <row r="35" spans="1:14" x14ac:dyDescent="0.3">
      <c r="B35" t="s">
        <v>9</v>
      </c>
      <c r="C35">
        <v>0.30969999999999998</v>
      </c>
      <c r="D35">
        <v>0.58440000000000003</v>
      </c>
      <c r="E35">
        <v>0.52610000000000001</v>
      </c>
      <c r="F35">
        <v>0.47710000000000002</v>
      </c>
      <c r="G35">
        <v>2.0886999999999998</v>
      </c>
      <c r="H35">
        <v>0.16470000000000001</v>
      </c>
      <c r="I35">
        <v>2.9533999999999998</v>
      </c>
      <c r="J35">
        <v>0.10199999999999999</v>
      </c>
      <c r="K35">
        <v>4.3658999999999999</v>
      </c>
      <c r="L35" s="10">
        <v>3.6659999999999998E-2</v>
      </c>
      <c r="N35" t="s">
        <v>88</v>
      </c>
    </row>
    <row r="37" spans="1:14" x14ac:dyDescent="0.3">
      <c r="B37" t="s">
        <v>8</v>
      </c>
      <c r="C37">
        <v>13.6092</v>
      </c>
      <c r="D37" s="10">
        <v>1.454E-3</v>
      </c>
      <c r="E37">
        <v>0.87660000000000005</v>
      </c>
      <c r="F37">
        <v>0.36030099999999998</v>
      </c>
      <c r="G37">
        <v>0.1623</v>
      </c>
      <c r="H37">
        <v>0.69130499999999995</v>
      </c>
      <c r="J37" t="s">
        <v>88</v>
      </c>
      <c r="L37" t="s">
        <v>88</v>
      </c>
      <c r="N37" t="s">
        <v>88</v>
      </c>
    </row>
    <row r="39" spans="1:14" x14ac:dyDescent="0.3">
      <c r="B39" t="s">
        <v>10</v>
      </c>
      <c r="C39">
        <v>1.4545999999999999</v>
      </c>
      <c r="D39">
        <v>0.2419</v>
      </c>
      <c r="E39">
        <v>1.2699999999999999E-2</v>
      </c>
      <c r="F39">
        <v>0.91159999999999997</v>
      </c>
      <c r="G39">
        <v>0.10150000000000001</v>
      </c>
      <c r="H39">
        <v>0.75339999999999996</v>
      </c>
      <c r="J39" t="s">
        <v>88</v>
      </c>
      <c r="L39" t="s">
        <v>88</v>
      </c>
      <c r="N39" t="s">
        <v>88</v>
      </c>
    </row>
    <row r="42" spans="1:14" x14ac:dyDescent="0.3">
      <c r="A42" t="s">
        <v>35</v>
      </c>
      <c r="B42" t="s">
        <v>6</v>
      </c>
      <c r="C42">
        <v>4.4344000000000001</v>
      </c>
      <c r="D42" s="10">
        <v>4.8059999999999999E-2</v>
      </c>
      <c r="E42">
        <v>1E-4</v>
      </c>
      <c r="F42">
        <v>0.99153000000000002</v>
      </c>
      <c r="G42">
        <v>2.3578999999999999</v>
      </c>
      <c r="H42">
        <v>0.14032</v>
      </c>
      <c r="J42" t="s">
        <v>88</v>
      </c>
      <c r="L42" t="s">
        <v>88</v>
      </c>
      <c r="N42" t="s">
        <v>88</v>
      </c>
    </row>
    <row r="44" spans="1:14" x14ac:dyDescent="0.3">
      <c r="B44" t="s">
        <v>7</v>
      </c>
      <c r="C44">
        <v>11.710100000000001</v>
      </c>
      <c r="D44" s="10">
        <v>2.8586000000000002E-3</v>
      </c>
      <c r="E44">
        <v>0.2636</v>
      </c>
      <c r="F44">
        <v>0.61358659999999998</v>
      </c>
      <c r="G44">
        <v>0.77990000000000004</v>
      </c>
      <c r="H44">
        <v>0.38819930000000002</v>
      </c>
      <c r="I44">
        <v>20.674299999999999</v>
      </c>
      <c r="J44" s="10">
        <v>2.2039999999999999E-4</v>
      </c>
      <c r="L44" t="s">
        <v>88</v>
      </c>
      <c r="N44" t="s">
        <v>88</v>
      </c>
    </row>
    <row r="46" spans="1:14" x14ac:dyDescent="0.3">
      <c r="B46" t="s">
        <v>5</v>
      </c>
      <c r="C46">
        <v>1.6155999999999999</v>
      </c>
      <c r="D46">
        <v>0.21904999999999999</v>
      </c>
      <c r="E46">
        <v>7.9799999999999996E-2</v>
      </c>
      <c r="F46">
        <v>0.78068000000000004</v>
      </c>
      <c r="G46">
        <v>1.4338</v>
      </c>
      <c r="H46">
        <v>0.24587999999999999</v>
      </c>
      <c r="I46">
        <v>7.1730999999999998</v>
      </c>
      <c r="J46" s="10">
        <v>1.487E-2</v>
      </c>
      <c r="L46" t="s">
        <v>88</v>
      </c>
      <c r="N46" t="s">
        <v>88</v>
      </c>
    </row>
    <row r="48" spans="1:14" x14ac:dyDescent="0.3">
      <c r="B48" t="s">
        <v>9</v>
      </c>
      <c r="C48">
        <v>1.1055999999999999</v>
      </c>
      <c r="D48">
        <v>0.30623</v>
      </c>
      <c r="E48">
        <v>3.7768000000000002</v>
      </c>
      <c r="F48" s="15">
        <v>6.6930000000000003E-2</v>
      </c>
      <c r="G48">
        <v>0.59970000000000001</v>
      </c>
      <c r="H48">
        <v>0.44823000000000002</v>
      </c>
      <c r="I48">
        <v>6.2933000000000003</v>
      </c>
      <c r="J48" s="10">
        <v>2.1350000000000001E-2</v>
      </c>
      <c r="L48" t="s">
        <v>88</v>
      </c>
      <c r="N48" t="s">
        <v>88</v>
      </c>
    </row>
    <row r="50" spans="1:14" x14ac:dyDescent="0.3">
      <c r="B50" t="s">
        <v>8</v>
      </c>
      <c r="C50">
        <v>3.5445000000000002</v>
      </c>
      <c r="D50" s="16">
        <v>7.5149999999999995E-2</v>
      </c>
      <c r="E50">
        <v>0.31430000000000002</v>
      </c>
      <c r="F50">
        <v>0.58157999999999999</v>
      </c>
      <c r="G50">
        <v>0.62770000000000004</v>
      </c>
      <c r="H50">
        <v>0.43798999999999999</v>
      </c>
      <c r="I50">
        <v>6.7583000000000002</v>
      </c>
      <c r="J50" s="10">
        <v>1.7600000000000001E-2</v>
      </c>
      <c r="L50" t="s">
        <v>88</v>
      </c>
      <c r="N50" t="s">
        <v>88</v>
      </c>
    </row>
    <row r="52" spans="1:14" x14ac:dyDescent="0.3">
      <c r="B52" t="s">
        <v>10</v>
      </c>
      <c r="C52">
        <v>1.0999999999999999E-2</v>
      </c>
      <c r="D52">
        <v>0.91754999999999998</v>
      </c>
      <c r="E52">
        <v>3.3974000000000002</v>
      </c>
      <c r="F52">
        <v>8.0170000000000005E-2</v>
      </c>
      <c r="G52">
        <v>7.9413</v>
      </c>
      <c r="H52" s="10">
        <v>1.0619999999999999E-2</v>
      </c>
      <c r="J52" t="s">
        <v>88</v>
      </c>
      <c r="L52" t="s">
        <v>88</v>
      </c>
      <c r="N52" t="s">
        <v>88</v>
      </c>
    </row>
    <row r="55" spans="1:14" x14ac:dyDescent="0.3">
      <c r="A55" t="s">
        <v>36</v>
      </c>
      <c r="B55" t="s">
        <v>6</v>
      </c>
      <c r="C55">
        <v>2.4043999999999999</v>
      </c>
      <c r="D55">
        <v>0.17619799999999999</v>
      </c>
      <c r="E55">
        <v>10.4595</v>
      </c>
      <c r="F55" s="10">
        <v>4.8939999999999999E-3</v>
      </c>
      <c r="G55">
        <v>5.0099999999999999E-2</v>
      </c>
      <c r="H55">
        <v>0.825515</v>
      </c>
      <c r="J55" t="s">
        <v>88</v>
      </c>
      <c r="L55" t="s">
        <v>88</v>
      </c>
      <c r="M55">
        <v>9.0685000000000002</v>
      </c>
      <c r="N55" s="10">
        <v>2.5999999999999999E-3</v>
      </c>
    </row>
    <row r="57" spans="1:14" x14ac:dyDescent="0.3">
      <c r="B57" t="s">
        <v>7</v>
      </c>
      <c r="C57">
        <v>8.8725000000000005</v>
      </c>
      <c r="D57" s="10">
        <v>7.7169999999999999E-3</v>
      </c>
      <c r="E57">
        <v>7.3700000000000002E-2</v>
      </c>
      <c r="F57">
        <v>0.78895599999999999</v>
      </c>
      <c r="G57">
        <v>1.9088000000000001</v>
      </c>
      <c r="H57">
        <v>0.18312899999999999</v>
      </c>
      <c r="I57">
        <v>6.1055999999999999</v>
      </c>
      <c r="J57" s="10">
        <v>2.3109999999999999E-2</v>
      </c>
      <c r="L57" t="s">
        <v>88</v>
      </c>
      <c r="N57" t="s">
        <v>88</v>
      </c>
    </row>
    <row r="59" spans="1:14" x14ac:dyDescent="0.3">
      <c r="B59" t="s">
        <v>5</v>
      </c>
      <c r="C59">
        <v>6.2621000000000002</v>
      </c>
      <c r="D59" s="10">
        <v>2.112E-2</v>
      </c>
      <c r="E59">
        <v>0.50249999999999995</v>
      </c>
      <c r="F59">
        <v>0.48658000000000001</v>
      </c>
      <c r="G59">
        <v>1.2032</v>
      </c>
      <c r="H59">
        <v>0.28571999999999997</v>
      </c>
      <c r="J59" t="s">
        <v>88</v>
      </c>
      <c r="L59" t="s">
        <v>88</v>
      </c>
      <c r="N59" t="s">
        <v>88</v>
      </c>
    </row>
    <row r="61" spans="1:14" x14ac:dyDescent="0.3">
      <c r="B61" t="s">
        <v>9</v>
      </c>
      <c r="C61">
        <v>0.15279999999999999</v>
      </c>
      <c r="D61">
        <v>0.70025999999999999</v>
      </c>
      <c r="E61">
        <v>0.22950000000000001</v>
      </c>
      <c r="F61">
        <v>0.63732999999999995</v>
      </c>
      <c r="G61">
        <v>1.6023000000000001</v>
      </c>
      <c r="H61">
        <v>0.22087999999999999</v>
      </c>
      <c r="I61">
        <v>7.1661999999999999</v>
      </c>
      <c r="J61" s="10">
        <v>1.491E-2</v>
      </c>
      <c r="L61" t="s">
        <v>88</v>
      </c>
      <c r="N61" t="s">
        <v>88</v>
      </c>
    </row>
    <row r="63" spans="1:14" x14ac:dyDescent="0.3">
      <c r="B63" t="s">
        <v>8</v>
      </c>
      <c r="C63">
        <v>3.8443000000000001</v>
      </c>
      <c r="D63" s="15">
        <v>6.3990000000000005E-2</v>
      </c>
      <c r="E63">
        <v>0.1036</v>
      </c>
      <c r="F63">
        <v>0.75085000000000002</v>
      </c>
      <c r="G63">
        <v>2.1398000000000001</v>
      </c>
      <c r="H63">
        <v>0.15906000000000001</v>
      </c>
      <c r="J63" t="s">
        <v>88</v>
      </c>
      <c r="L63" t="s">
        <v>88</v>
      </c>
      <c r="N63" t="s">
        <v>88</v>
      </c>
    </row>
    <row r="65" spans="1:14" x14ac:dyDescent="0.3">
      <c r="B65" t="s">
        <v>10</v>
      </c>
      <c r="C65">
        <v>4.6249000000000002</v>
      </c>
      <c r="D65" s="10">
        <v>4.3920000000000001E-2</v>
      </c>
      <c r="E65">
        <v>5.4300000000000001E-2</v>
      </c>
      <c r="F65">
        <v>0.81806999999999996</v>
      </c>
      <c r="G65">
        <v>7.2099999999999997E-2</v>
      </c>
      <c r="H65">
        <v>0.79110000000000003</v>
      </c>
      <c r="J65" t="s">
        <v>88</v>
      </c>
      <c r="L65" t="s">
        <v>88</v>
      </c>
      <c r="N65" t="s">
        <v>88</v>
      </c>
    </row>
    <row r="68" spans="1:14" x14ac:dyDescent="0.3">
      <c r="A68" t="s">
        <v>37</v>
      </c>
      <c r="B68" t="s">
        <v>6</v>
      </c>
      <c r="C68">
        <v>2.7193999999999998</v>
      </c>
      <c r="D68">
        <v>0.1148</v>
      </c>
      <c r="E68">
        <v>3.1899999999999998E-2</v>
      </c>
      <c r="F68">
        <v>0.86</v>
      </c>
      <c r="G68">
        <v>9.1999999999999998E-2</v>
      </c>
      <c r="H68">
        <v>0.76470000000000005</v>
      </c>
      <c r="J68" t="s">
        <v>88</v>
      </c>
      <c r="L68" t="s">
        <v>88</v>
      </c>
      <c r="N68" t="s">
        <v>88</v>
      </c>
    </row>
    <row r="70" spans="1:14" x14ac:dyDescent="0.3">
      <c r="B70" t="s">
        <v>7</v>
      </c>
      <c r="C70">
        <v>0.26929999999999998</v>
      </c>
      <c r="D70">
        <v>0.60950000000000004</v>
      </c>
      <c r="E70">
        <v>0.22140000000000001</v>
      </c>
      <c r="F70">
        <v>0.64429999999999998</v>
      </c>
      <c r="G70">
        <v>0.1618</v>
      </c>
      <c r="H70">
        <v>0.69169999999999998</v>
      </c>
      <c r="J70" t="s">
        <v>88</v>
      </c>
      <c r="L70" t="s">
        <v>88</v>
      </c>
      <c r="N70" t="s">
        <v>88</v>
      </c>
    </row>
    <row r="72" spans="1:14" x14ac:dyDescent="0.3">
      <c r="B72" t="s">
        <v>5</v>
      </c>
      <c r="C72">
        <v>0.1053</v>
      </c>
      <c r="D72">
        <v>0.74890000000000001</v>
      </c>
      <c r="E72">
        <v>0.63980000000000004</v>
      </c>
      <c r="F72">
        <v>0.43319999999999997</v>
      </c>
      <c r="G72">
        <v>0.59399999999999997</v>
      </c>
      <c r="H72">
        <v>0.44990000000000002</v>
      </c>
      <c r="J72" t="s">
        <v>88</v>
      </c>
      <c r="L72" t="s">
        <v>88</v>
      </c>
      <c r="N72" t="s">
        <v>88</v>
      </c>
    </row>
    <row r="74" spans="1:14" x14ac:dyDescent="0.3">
      <c r="B74" t="s">
        <v>9</v>
      </c>
      <c r="C74">
        <v>4.9466000000000001</v>
      </c>
      <c r="D74" s="10">
        <v>3.7819999999999999E-2</v>
      </c>
      <c r="E74">
        <v>0.3024</v>
      </c>
      <c r="F74">
        <v>0.58850000000000002</v>
      </c>
      <c r="G74">
        <v>8.9200000000000002E-2</v>
      </c>
      <c r="H74">
        <v>0.76834000000000002</v>
      </c>
      <c r="J74" t="s">
        <v>88</v>
      </c>
      <c r="L74" t="s">
        <v>88</v>
      </c>
      <c r="N74" t="s">
        <v>88</v>
      </c>
    </row>
    <row r="76" spans="1:14" x14ac:dyDescent="0.3">
      <c r="B76" t="s">
        <v>8</v>
      </c>
      <c r="C76">
        <v>1.0647</v>
      </c>
      <c r="D76">
        <v>0.3145</v>
      </c>
      <c r="E76">
        <v>3.5999999999999999E-3</v>
      </c>
      <c r="F76">
        <v>0.95279999999999998</v>
      </c>
      <c r="G76">
        <v>2.2063999999999999</v>
      </c>
      <c r="H76">
        <v>0.153</v>
      </c>
      <c r="J76" t="s">
        <v>88</v>
      </c>
      <c r="L76" t="s">
        <v>88</v>
      </c>
      <c r="N76" t="s">
        <v>88</v>
      </c>
    </row>
    <row r="78" spans="1:14" x14ac:dyDescent="0.3">
      <c r="B78" t="s">
        <v>10</v>
      </c>
      <c r="C78">
        <v>4.3562000000000003</v>
      </c>
      <c r="D78" s="10">
        <v>4.9880000000000001E-2</v>
      </c>
      <c r="E78">
        <v>1.29E-2</v>
      </c>
      <c r="F78">
        <v>0.91061000000000003</v>
      </c>
      <c r="G78">
        <v>0.11020000000000001</v>
      </c>
      <c r="H78">
        <v>0.74334999999999996</v>
      </c>
      <c r="J78" t="s">
        <v>88</v>
      </c>
      <c r="L78" t="s">
        <v>88</v>
      </c>
      <c r="N78" t="s">
        <v>88</v>
      </c>
    </row>
    <row r="81" spans="1:14" x14ac:dyDescent="0.3">
      <c r="A81" t="s">
        <v>38</v>
      </c>
      <c r="B81" t="s">
        <v>6</v>
      </c>
      <c r="C81">
        <v>0.60670000000000002</v>
      </c>
      <c r="D81">
        <v>0.4451</v>
      </c>
      <c r="E81">
        <v>9.9000000000000005E-2</v>
      </c>
      <c r="F81">
        <v>0.92190000000000005</v>
      </c>
      <c r="G81">
        <v>0.22950000000000001</v>
      </c>
      <c r="H81">
        <v>0.6371</v>
      </c>
      <c r="J81" t="s">
        <v>88</v>
      </c>
      <c r="L81" t="s">
        <v>88</v>
      </c>
      <c r="N81" t="s">
        <v>88</v>
      </c>
    </row>
    <row r="83" spans="1:14" x14ac:dyDescent="0.3">
      <c r="B83" t="s">
        <v>7</v>
      </c>
      <c r="C83">
        <v>0.45900000000000002</v>
      </c>
      <c r="D83">
        <v>0.52759999999999996</v>
      </c>
      <c r="E83">
        <v>1.8287</v>
      </c>
      <c r="F83">
        <v>0.1925</v>
      </c>
      <c r="G83">
        <v>2.0476000000000001</v>
      </c>
      <c r="H83">
        <v>0.1691</v>
      </c>
      <c r="J83" t="s">
        <v>88</v>
      </c>
      <c r="L83" t="s">
        <v>88</v>
      </c>
      <c r="M83">
        <v>2.9950000000000001</v>
      </c>
      <c r="N83">
        <v>8.3519999999999997E-2</v>
      </c>
    </row>
    <row r="85" spans="1:14" x14ac:dyDescent="0.3">
      <c r="B85" t="s">
        <v>5</v>
      </c>
      <c r="C85">
        <v>0.21479999999999999</v>
      </c>
      <c r="D85">
        <v>0.64680199999999999</v>
      </c>
      <c r="E85">
        <v>1.1957</v>
      </c>
      <c r="F85">
        <v>0.28716999999999998</v>
      </c>
      <c r="G85">
        <v>5.4086999999999996</v>
      </c>
      <c r="H85" s="10">
        <v>3.0669999999999999E-2</v>
      </c>
      <c r="J85" t="s">
        <v>88</v>
      </c>
      <c r="L85" t="s">
        <v>88</v>
      </c>
      <c r="N85" t="s">
        <v>88</v>
      </c>
    </row>
    <row r="87" spans="1:14" x14ac:dyDescent="0.3">
      <c r="B87" t="s">
        <v>9</v>
      </c>
      <c r="C87">
        <v>5.7827000000000002</v>
      </c>
      <c r="D87" s="10">
        <v>2.5989999999999999E-2</v>
      </c>
      <c r="E87">
        <v>0.2072</v>
      </c>
      <c r="F87">
        <v>0.65386999999999995</v>
      </c>
      <c r="G87">
        <v>7.3376000000000001</v>
      </c>
      <c r="H87" s="10">
        <v>1.3509999999999999E-2</v>
      </c>
      <c r="J87" t="s">
        <v>88</v>
      </c>
      <c r="L87" t="s">
        <v>88</v>
      </c>
      <c r="N87" t="s">
        <v>88</v>
      </c>
    </row>
    <row r="89" spans="1:14" x14ac:dyDescent="0.3">
      <c r="B89" t="s">
        <v>8</v>
      </c>
      <c r="C89">
        <v>3.09E-2</v>
      </c>
      <c r="D89">
        <v>0.86709999999999998</v>
      </c>
      <c r="E89">
        <v>0.86040000000000005</v>
      </c>
      <c r="F89">
        <v>0.36549999999999999</v>
      </c>
      <c r="G89">
        <v>0.44619999999999999</v>
      </c>
      <c r="H89">
        <v>0.51239999999999997</v>
      </c>
      <c r="J89" t="s">
        <v>88</v>
      </c>
      <c r="L89" t="s">
        <v>88</v>
      </c>
      <c r="M89">
        <v>3.2092000000000001</v>
      </c>
      <c r="N89">
        <v>7.3230000000000003E-2</v>
      </c>
    </row>
    <row r="91" spans="1:14" x14ac:dyDescent="0.3">
      <c r="B91" t="s">
        <v>10</v>
      </c>
      <c r="C91">
        <v>0.46310000000000001</v>
      </c>
      <c r="D91">
        <v>0.50397999999999998</v>
      </c>
      <c r="E91">
        <v>1.5721000000000001</v>
      </c>
      <c r="F91">
        <v>0.22436</v>
      </c>
      <c r="G91">
        <v>4.5442999999999998</v>
      </c>
      <c r="H91" s="10">
        <v>4.5620000000000001E-2</v>
      </c>
      <c r="J91" t="s">
        <v>88</v>
      </c>
      <c r="L91" t="s">
        <v>88</v>
      </c>
      <c r="N91" t="s">
        <v>88</v>
      </c>
    </row>
    <row r="94" spans="1:14" x14ac:dyDescent="0.3">
      <c r="A94" t="s">
        <v>39</v>
      </c>
      <c r="B94" t="s">
        <v>6</v>
      </c>
      <c r="C94">
        <v>1.5170999999999999</v>
      </c>
      <c r="D94">
        <v>0.23308000000000001</v>
      </c>
      <c r="E94">
        <v>8.6707000000000001</v>
      </c>
      <c r="F94" s="10">
        <v>8.3199999999999993E-3</v>
      </c>
      <c r="G94">
        <v>5.4600000000000003E-2</v>
      </c>
      <c r="H94">
        <v>0.81767000000000001</v>
      </c>
      <c r="I94">
        <v>3.1838000000000002</v>
      </c>
      <c r="J94">
        <v>9.035E-2</v>
      </c>
      <c r="L94" t="s">
        <v>88</v>
      </c>
      <c r="N94" t="s">
        <v>88</v>
      </c>
    </row>
    <row r="96" spans="1:14" x14ac:dyDescent="0.3">
      <c r="B96" t="s">
        <v>7</v>
      </c>
      <c r="C96">
        <v>5.3154000000000003</v>
      </c>
      <c r="D96" s="10">
        <v>3.1980000000000001E-2</v>
      </c>
      <c r="E96">
        <v>0.6411</v>
      </c>
      <c r="F96">
        <v>0.43270999999999998</v>
      </c>
      <c r="G96">
        <v>1.3806</v>
      </c>
      <c r="H96">
        <v>0.25379000000000002</v>
      </c>
      <c r="J96" t="s">
        <v>88</v>
      </c>
      <c r="L96" t="s">
        <v>88</v>
      </c>
      <c r="N96" t="s">
        <v>88</v>
      </c>
    </row>
    <row r="98" spans="1:14" x14ac:dyDescent="0.3">
      <c r="B98" t="s">
        <v>5</v>
      </c>
      <c r="C98">
        <v>0.20519999999999999</v>
      </c>
      <c r="D98">
        <v>0.65549999999999997</v>
      </c>
      <c r="E98">
        <v>1.7239</v>
      </c>
      <c r="F98">
        <v>0.2041</v>
      </c>
      <c r="G98">
        <v>1.337</v>
      </c>
      <c r="H98">
        <v>0.26119999999999999</v>
      </c>
      <c r="J98" t="s">
        <v>88</v>
      </c>
      <c r="L98" t="s">
        <v>88</v>
      </c>
      <c r="N98" t="s">
        <v>88</v>
      </c>
    </row>
    <row r="100" spans="1:14" x14ac:dyDescent="0.3">
      <c r="B100" t="s">
        <v>9</v>
      </c>
      <c r="C100">
        <v>3.5792999999999999</v>
      </c>
      <c r="D100" s="16">
        <v>7.3069999999999996E-2</v>
      </c>
      <c r="E100">
        <v>0.64959999999999996</v>
      </c>
      <c r="F100">
        <v>0.42973</v>
      </c>
      <c r="G100">
        <v>5.9200000000000003E-2</v>
      </c>
      <c r="H100">
        <v>0.81023999999999996</v>
      </c>
      <c r="J100" t="s">
        <v>88</v>
      </c>
      <c r="L100" t="s">
        <v>88</v>
      </c>
      <c r="N100" t="s">
        <v>88</v>
      </c>
    </row>
    <row r="102" spans="1:14" x14ac:dyDescent="0.3">
      <c r="B102" t="s">
        <v>8</v>
      </c>
      <c r="C102">
        <v>3.4870999999999999</v>
      </c>
      <c r="D102" s="16">
        <v>7.6569999999999999E-2</v>
      </c>
      <c r="E102">
        <v>0.45610000000000001</v>
      </c>
      <c r="F102">
        <v>0.50717000000000001</v>
      </c>
      <c r="G102">
        <v>7.1599999999999997E-2</v>
      </c>
      <c r="H102">
        <v>0.79130999999999996</v>
      </c>
      <c r="J102" t="s">
        <v>88</v>
      </c>
      <c r="L102" t="s">
        <v>88</v>
      </c>
      <c r="N102" t="s">
        <v>88</v>
      </c>
    </row>
    <row r="104" spans="1:14" x14ac:dyDescent="0.3">
      <c r="B104" t="s">
        <v>10</v>
      </c>
      <c r="C104">
        <v>1.6715</v>
      </c>
      <c r="D104">
        <v>0.21079999999999999</v>
      </c>
      <c r="E104">
        <v>3.5099999999999999E-2</v>
      </c>
      <c r="F104">
        <v>0.85329999999999995</v>
      </c>
      <c r="G104">
        <v>6.7799999999999999E-2</v>
      </c>
      <c r="H104">
        <v>0.79720000000000002</v>
      </c>
      <c r="J104" t="s">
        <v>88</v>
      </c>
      <c r="L104" t="s">
        <v>88</v>
      </c>
      <c r="N104" t="s">
        <v>88</v>
      </c>
    </row>
    <row r="107" spans="1:14" x14ac:dyDescent="0.3">
      <c r="A107" t="s">
        <v>40</v>
      </c>
      <c r="B107" t="s">
        <v>6</v>
      </c>
      <c r="C107">
        <v>8.9612999999999996</v>
      </c>
      <c r="D107" s="10">
        <v>7.7939999999999997E-3</v>
      </c>
      <c r="E107">
        <v>8.7586999999999993</v>
      </c>
      <c r="F107" s="10">
        <v>8.3920000000000002E-3</v>
      </c>
      <c r="G107">
        <v>10.648300000000001</v>
      </c>
      <c r="H107" s="10">
        <v>4.3179999999999998E-3</v>
      </c>
      <c r="I107">
        <v>9.3283000000000005</v>
      </c>
      <c r="J107">
        <v>6.829E-3</v>
      </c>
      <c r="L107" t="s">
        <v>88</v>
      </c>
      <c r="N107" t="s">
        <v>88</v>
      </c>
    </row>
    <row r="109" spans="1:14" x14ac:dyDescent="0.3">
      <c r="B109" t="s">
        <v>7</v>
      </c>
      <c r="C109">
        <v>8.7171000000000003</v>
      </c>
      <c r="D109" s="10">
        <v>8.5210000000000008E-3</v>
      </c>
      <c r="E109">
        <v>5.3926999999999996</v>
      </c>
      <c r="F109" s="10">
        <v>3.2148000000000003E-2</v>
      </c>
      <c r="G109">
        <v>7.2941000000000003</v>
      </c>
      <c r="H109" s="10">
        <v>1.4628E-2</v>
      </c>
      <c r="I109">
        <v>4.3475000000000001</v>
      </c>
      <c r="J109">
        <v>5.1575000000000003E-2</v>
      </c>
      <c r="L109" t="s">
        <v>88</v>
      </c>
      <c r="N109" t="s">
        <v>88</v>
      </c>
    </row>
    <row r="111" spans="1:14" x14ac:dyDescent="0.3">
      <c r="B111" t="s">
        <v>5</v>
      </c>
      <c r="C111">
        <v>5.0442</v>
      </c>
      <c r="D111" s="10">
        <v>3.6799999999999999E-2</v>
      </c>
      <c r="E111">
        <v>2.3214000000000001</v>
      </c>
      <c r="F111">
        <v>0.44069999999999998</v>
      </c>
      <c r="G111">
        <v>5.5911</v>
      </c>
      <c r="H111" s="10">
        <v>2.8850000000000001E-2</v>
      </c>
      <c r="J111" t="s">
        <v>88</v>
      </c>
      <c r="L111" t="s">
        <v>88</v>
      </c>
      <c r="N111" t="s">
        <v>88</v>
      </c>
    </row>
    <row r="113" spans="1:14" x14ac:dyDescent="0.3">
      <c r="B113" t="s">
        <v>9</v>
      </c>
      <c r="C113">
        <v>5.8799999999999998E-2</v>
      </c>
      <c r="D113">
        <v>8.1095E-2</v>
      </c>
      <c r="E113">
        <v>2.077E-2</v>
      </c>
      <c r="F113">
        <v>0.65371000000000001</v>
      </c>
      <c r="G113">
        <v>5.9458000000000002</v>
      </c>
      <c r="H113" s="10">
        <v>2.4740000000000002E-2</v>
      </c>
      <c r="J113" t="s">
        <v>88</v>
      </c>
      <c r="L113" t="s">
        <v>88</v>
      </c>
      <c r="N113" t="s">
        <v>88</v>
      </c>
    </row>
    <row r="115" spans="1:14" x14ac:dyDescent="0.3">
      <c r="B115" t="s">
        <v>8</v>
      </c>
      <c r="C115">
        <v>9.5908999999999995</v>
      </c>
      <c r="D115" s="10">
        <v>6.221E-3</v>
      </c>
      <c r="E115">
        <v>2.2216999999999998</v>
      </c>
      <c r="F115">
        <v>0.15339900000000001</v>
      </c>
      <c r="G115">
        <v>1.8827</v>
      </c>
      <c r="H115">
        <v>0.186886</v>
      </c>
      <c r="I115">
        <v>6.1426999999999996</v>
      </c>
      <c r="J115">
        <v>2.3328999999999999E-2</v>
      </c>
      <c r="L115" t="s">
        <v>88</v>
      </c>
      <c r="N115" t="s">
        <v>88</v>
      </c>
    </row>
    <row r="117" spans="1:14" x14ac:dyDescent="0.3">
      <c r="B117" t="s">
        <v>10</v>
      </c>
      <c r="C117">
        <v>0.1115</v>
      </c>
      <c r="D117">
        <v>0.74209999999999998</v>
      </c>
      <c r="E117">
        <v>1.32E-2</v>
      </c>
      <c r="F117">
        <v>0.90959999999999996</v>
      </c>
      <c r="G117">
        <v>0.81030000000000002</v>
      </c>
      <c r="H117">
        <v>0.37930000000000003</v>
      </c>
      <c r="J117" t="s">
        <v>88</v>
      </c>
      <c r="L117" t="s">
        <v>88</v>
      </c>
      <c r="N117" t="s">
        <v>88</v>
      </c>
    </row>
    <row r="120" spans="1:14" x14ac:dyDescent="0.3">
      <c r="A120" t="s">
        <v>41</v>
      </c>
      <c r="B120" t="s">
        <v>6</v>
      </c>
      <c r="C120">
        <v>1.5141</v>
      </c>
      <c r="D120">
        <v>0.23352600000000001</v>
      </c>
      <c r="E120">
        <v>1.4E-3</v>
      </c>
      <c r="F120">
        <v>0.970055</v>
      </c>
      <c r="G120">
        <v>4.58E-2</v>
      </c>
      <c r="H120">
        <v>0.832874</v>
      </c>
      <c r="I120">
        <v>9.7554999999999996</v>
      </c>
      <c r="J120">
        <v>5.5960000000000003E-3</v>
      </c>
      <c r="L120" t="s">
        <v>88</v>
      </c>
      <c r="N120" t="s">
        <v>88</v>
      </c>
    </row>
    <row r="122" spans="1:14" x14ac:dyDescent="0.3">
      <c r="B122" t="s">
        <v>7</v>
      </c>
      <c r="C122">
        <v>2.2946</v>
      </c>
      <c r="D122">
        <v>0.146286</v>
      </c>
      <c r="E122">
        <v>2.3835999999999999</v>
      </c>
      <c r="F122">
        <v>0.13910600000000001</v>
      </c>
      <c r="G122">
        <v>2.3900999999999999</v>
      </c>
      <c r="H122">
        <v>0.138597</v>
      </c>
      <c r="I122">
        <v>12.3879</v>
      </c>
      <c r="J122">
        <v>2.2910000000000001E-3</v>
      </c>
      <c r="L122" t="s">
        <v>88</v>
      </c>
      <c r="N122" t="s">
        <v>88</v>
      </c>
    </row>
    <row r="124" spans="1:14" x14ac:dyDescent="0.3">
      <c r="B124" t="s">
        <v>5</v>
      </c>
      <c r="C124">
        <v>3.8782999999999999</v>
      </c>
      <c r="D124" s="15">
        <v>6.3673400000000005E-2</v>
      </c>
      <c r="E124">
        <v>1.2886</v>
      </c>
      <c r="F124">
        <v>0.2704281</v>
      </c>
      <c r="G124">
        <v>1.1739999999999999</v>
      </c>
      <c r="H124">
        <v>0.29213860000000003</v>
      </c>
      <c r="I124">
        <v>18.5182</v>
      </c>
      <c r="J124">
        <v>3.835E-4</v>
      </c>
      <c r="L124" t="s">
        <v>88</v>
      </c>
      <c r="N124" t="s">
        <v>88</v>
      </c>
    </row>
    <row r="126" spans="1:14" x14ac:dyDescent="0.3">
      <c r="B126" t="s">
        <v>9</v>
      </c>
      <c r="C126">
        <v>2.4537</v>
      </c>
      <c r="D126">
        <v>0.13289999999999999</v>
      </c>
      <c r="E126">
        <v>1.3644000000000001</v>
      </c>
      <c r="F126">
        <v>0.25650000000000001</v>
      </c>
      <c r="G126">
        <v>0.11119999999999999</v>
      </c>
      <c r="H126">
        <v>0.74219999999999997</v>
      </c>
      <c r="J126" t="s">
        <v>88</v>
      </c>
      <c r="L126" t="s">
        <v>88</v>
      </c>
      <c r="N126" t="s">
        <v>88</v>
      </c>
    </row>
    <row r="128" spans="1:14" x14ac:dyDescent="0.3">
      <c r="B128" t="s">
        <v>8</v>
      </c>
      <c r="C128">
        <v>18.4129</v>
      </c>
      <c r="D128" s="10">
        <v>3.9439999999999999E-4</v>
      </c>
      <c r="E128">
        <v>0.1096</v>
      </c>
      <c r="F128">
        <v>0.74425609999999998</v>
      </c>
      <c r="G128">
        <v>5.2999999999999999E-2</v>
      </c>
      <c r="H128">
        <v>0.8203397</v>
      </c>
      <c r="I128">
        <v>7.1070000000000002</v>
      </c>
      <c r="J128">
        <v>1.52704E-2</v>
      </c>
      <c r="L128" t="s">
        <v>88</v>
      </c>
      <c r="N128" t="s">
        <v>88</v>
      </c>
    </row>
    <row r="130" spans="1:14" x14ac:dyDescent="0.3">
      <c r="B130" t="s">
        <v>10</v>
      </c>
      <c r="C130">
        <v>3.8923999999999999</v>
      </c>
      <c r="D130" s="15">
        <v>6.2489999999999997E-2</v>
      </c>
      <c r="E130">
        <v>2.1389999999999998</v>
      </c>
      <c r="F130">
        <v>0.15912999999999999</v>
      </c>
      <c r="G130">
        <v>0.255</v>
      </c>
      <c r="H130">
        <v>0.61912999999999996</v>
      </c>
      <c r="J130" t="s">
        <v>88</v>
      </c>
      <c r="L130" t="s">
        <v>88</v>
      </c>
      <c r="N130" t="s">
        <v>88</v>
      </c>
    </row>
    <row r="133" spans="1:14" x14ac:dyDescent="0.3">
      <c r="A133" t="s">
        <v>43</v>
      </c>
      <c r="B133" t="s">
        <v>6</v>
      </c>
      <c r="C133">
        <v>0.15559999999999999</v>
      </c>
      <c r="D133" s="15">
        <v>6.9739999999999996E-2</v>
      </c>
      <c r="E133">
        <v>0.1303</v>
      </c>
      <c r="F133">
        <v>0.72189999999999999</v>
      </c>
      <c r="G133">
        <v>9.7999999999999997E-3</v>
      </c>
      <c r="H133">
        <v>0.92220000000000002</v>
      </c>
      <c r="J133" t="s">
        <v>88</v>
      </c>
      <c r="L133" t="s">
        <v>88</v>
      </c>
      <c r="N133" t="s">
        <v>88</v>
      </c>
    </row>
    <row r="135" spans="1:14" x14ac:dyDescent="0.3">
      <c r="B135" t="s">
        <v>7</v>
      </c>
      <c r="C135">
        <v>5.1395999999999997</v>
      </c>
      <c r="D135" s="10">
        <v>3.5249999999999997E-2</v>
      </c>
      <c r="E135">
        <v>2.1999999999999999E-2</v>
      </c>
      <c r="F135">
        <v>0.88356000000000001</v>
      </c>
      <c r="G135">
        <v>0</v>
      </c>
      <c r="H135">
        <v>0.99782999999999999</v>
      </c>
      <c r="I135">
        <v>3.3580999999999999</v>
      </c>
      <c r="J135">
        <v>7.4639999999999998E-2</v>
      </c>
      <c r="L135" t="s">
        <v>88</v>
      </c>
      <c r="N135" t="s">
        <v>88</v>
      </c>
    </row>
    <row r="137" spans="1:14" x14ac:dyDescent="0.3">
      <c r="B137" t="s">
        <v>5</v>
      </c>
      <c r="C137">
        <v>3.3599999999999998E-2</v>
      </c>
      <c r="D137">
        <v>0.85657000000000005</v>
      </c>
      <c r="E137">
        <v>0.37480000000000002</v>
      </c>
      <c r="F137">
        <v>0.54762999999999995</v>
      </c>
      <c r="G137">
        <v>1.6899999999999998E-2</v>
      </c>
      <c r="H137">
        <v>0.89781999999999995</v>
      </c>
      <c r="I137">
        <v>7.1295000000000002</v>
      </c>
      <c r="J137">
        <v>1.5129999999999999E-2</v>
      </c>
      <c r="L137" t="s">
        <v>88</v>
      </c>
      <c r="N137" t="s">
        <v>88</v>
      </c>
    </row>
    <row r="139" spans="1:14" x14ac:dyDescent="0.3">
      <c r="B139" t="s">
        <v>9</v>
      </c>
      <c r="C139">
        <v>1.2478</v>
      </c>
      <c r="D139">
        <v>0.27790999999999999</v>
      </c>
      <c r="E139">
        <v>0.37280000000000002</v>
      </c>
      <c r="F139">
        <v>0.54871000000000003</v>
      </c>
      <c r="G139">
        <v>0.17330000000000001</v>
      </c>
      <c r="H139">
        <v>0.68186999999999998</v>
      </c>
      <c r="I139">
        <v>5.9673999999999996</v>
      </c>
      <c r="J139">
        <v>2.4510000000000001E-2</v>
      </c>
      <c r="L139" t="s">
        <v>88</v>
      </c>
      <c r="N139" t="s">
        <v>88</v>
      </c>
    </row>
    <row r="141" spans="1:14" x14ac:dyDescent="0.3">
      <c r="B141" t="s">
        <v>8</v>
      </c>
      <c r="C141">
        <v>1.8314999999999999</v>
      </c>
      <c r="D141">
        <v>0.19183</v>
      </c>
      <c r="E141">
        <v>0.46660000000000001</v>
      </c>
      <c r="F141">
        <v>0.50280999999999998</v>
      </c>
      <c r="G141">
        <v>0.1245</v>
      </c>
      <c r="H141">
        <v>0.72807999999999995</v>
      </c>
      <c r="I141">
        <v>4.875</v>
      </c>
      <c r="J141">
        <v>3.9739999999999998E-2</v>
      </c>
      <c r="L141" t="s">
        <v>88</v>
      </c>
      <c r="N141" t="s">
        <v>88</v>
      </c>
    </row>
    <row r="143" spans="1:14" x14ac:dyDescent="0.3">
      <c r="B143" t="s">
        <v>10</v>
      </c>
      <c r="C143">
        <v>1.2613000000000001</v>
      </c>
      <c r="D143">
        <v>0.2747</v>
      </c>
      <c r="E143">
        <v>0.1842</v>
      </c>
      <c r="F143">
        <v>0.6724</v>
      </c>
      <c r="G143">
        <v>0.46550000000000002</v>
      </c>
      <c r="H143">
        <v>0.50290000000000001</v>
      </c>
      <c r="J143" t="s">
        <v>88</v>
      </c>
      <c r="L143" t="s">
        <v>88</v>
      </c>
      <c r="N143" t="s">
        <v>88</v>
      </c>
    </row>
    <row r="146" spans="1:14" x14ac:dyDescent="0.3">
      <c r="A146" t="s">
        <v>44</v>
      </c>
      <c r="B146" t="s">
        <v>6</v>
      </c>
      <c r="C146">
        <v>14.7864</v>
      </c>
      <c r="D146" s="10">
        <v>1.1850000000000001E-3</v>
      </c>
      <c r="E146">
        <v>6.7542</v>
      </c>
      <c r="F146" s="10">
        <v>1.8141999999999998E-2</v>
      </c>
      <c r="G146">
        <v>2.6476000000000002</v>
      </c>
      <c r="H146">
        <v>0.121086</v>
      </c>
      <c r="I146">
        <v>8.8104999999999993</v>
      </c>
      <c r="J146">
        <v>8.234E-3</v>
      </c>
      <c r="L146" t="s">
        <v>88</v>
      </c>
      <c r="N146" t="s">
        <v>88</v>
      </c>
    </row>
    <row r="148" spans="1:14" x14ac:dyDescent="0.3">
      <c r="B148" t="s">
        <v>7</v>
      </c>
      <c r="C148">
        <v>21.150500000000001</v>
      </c>
      <c r="D148" s="10">
        <v>2.2279999999999999E-4</v>
      </c>
      <c r="E148">
        <v>0.36099999999999999</v>
      </c>
      <c r="F148">
        <v>0.55545359999999999</v>
      </c>
      <c r="G148">
        <v>1.0293000000000001</v>
      </c>
      <c r="H148">
        <v>0.3237564</v>
      </c>
      <c r="I148">
        <v>19.072399999999998</v>
      </c>
      <c r="J148">
        <v>3.7149999999999998E-4</v>
      </c>
      <c r="L148" t="s">
        <v>88</v>
      </c>
      <c r="N148" t="s">
        <v>88</v>
      </c>
    </row>
    <row r="150" spans="1:14" x14ac:dyDescent="0.3">
      <c r="B150" t="s">
        <v>5</v>
      </c>
      <c r="C150">
        <v>12.71</v>
      </c>
      <c r="D150" s="10">
        <v>2.212E-3</v>
      </c>
      <c r="E150">
        <v>2.476</v>
      </c>
      <c r="F150">
        <v>0.13300699999999999</v>
      </c>
      <c r="G150">
        <v>1.5E-3</v>
      </c>
      <c r="H150">
        <v>0.96987599999999996</v>
      </c>
      <c r="I150">
        <v>22.076799999999999</v>
      </c>
      <c r="J150">
        <v>1.7899999999999999E-4</v>
      </c>
      <c r="L150" t="s">
        <v>88</v>
      </c>
      <c r="N150" t="s">
        <v>88</v>
      </c>
    </row>
    <row r="152" spans="1:14" x14ac:dyDescent="0.3">
      <c r="B152" t="s">
        <v>9</v>
      </c>
      <c r="C152">
        <v>0.79559999999999997</v>
      </c>
      <c r="D152">
        <v>0.38417000000000001</v>
      </c>
      <c r="E152">
        <v>0.31790000000000002</v>
      </c>
      <c r="F152">
        <v>0.57984999999999998</v>
      </c>
      <c r="G152">
        <v>0.56559999999999999</v>
      </c>
      <c r="H152">
        <v>0.46172000000000002</v>
      </c>
      <c r="I152">
        <v>4.3903999999999996</v>
      </c>
      <c r="J152">
        <v>5.0549999999999998E-2</v>
      </c>
      <c r="L152" t="s">
        <v>88</v>
      </c>
      <c r="N152" t="s">
        <v>88</v>
      </c>
    </row>
    <row r="154" spans="1:14" x14ac:dyDescent="0.3">
      <c r="B154" t="s">
        <v>8</v>
      </c>
      <c r="C154">
        <v>5.7229999999999999</v>
      </c>
      <c r="D154" s="10">
        <v>2.7864E-2</v>
      </c>
      <c r="E154">
        <v>0.91410000000000002</v>
      </c>
      <c r="F154">
        <v>0.35169099999999998</v>
      </c>
      <c r="G154">
        <v>0.29380000000000001</v>
      </c>
      <c r="H154">
        <v>0.59445999999999999</v>
      </c>
      <c r="I154">
        <v>8.6630000000000003</v>
      </c>
      <c r="J154">
        <v>8.6920000000000001E-3</v>
      </c>
      <c r="L154" t="s">
        <v>88</v>
      </c>
      <c r="N154" t="s">
        <v>88</v>
      </c>
    </row>
    <row r="156" spans="1:14" x14ac:dyDescent="0.3">
      <c r="B156" t="s">
        <v>10</v>
      </c>
      <c r="C156">
        <v>1.6935</v>
      </c>
      <c r="D156">
        <v>0.20954999999999999</v>
      </c>
      <c r="E156">
        <v>7.5270000000000001</v>
      </c>
      <c r="F156">
        <v>1.3350000000000001E-2</v>
      </c>
      <c r="G156">
        <v>0.1096</v>
      </c>
      <c r="H156">
        <v>0.74441000000000002</v>
      </c>
      <c r="I156">
        <v>5.827</v>
      </c>
      <c r="J156">
        <v>2.665E-2</v>
      </c>
      <c r="L156" t="s">
        <v>88</v>
      </c>
      <c r="N156" t="s">
        <v>88</v>
      </c>
    </row>
    <row r="159" spans="1:14" x14ac:dyDescent="0.3">
      <c r="A159" t="s">
        <v>45</v>
      </c>
      <c r="B159" t="s">
        <v>6</v>
      </c>
      <c r="C159">
        <v>2.5000000000000001E-3</v>
      </c>
      <c r="D159">
        <v>0.9607</v>
      </c>
      <c r="E159">
        <v>2.3E-3</v>
      </c>
      <c r="F159">
        <v>0.96209999999999996</v>
      </c>
      <c r="G159">
        <v>1.5056</v>
      </c>
      <c r="H159">
        <v>0.23480000000000001</v>
      </c>
      <c r="J159" t="s">
        <v>88</v>
      </c>
      <c r="L159" t="s">
        <v>88</v>
      </c>
      <c r="N159" t="s">
        <v>88</v>
      </c>
    </row>
    <row r="161" spans="1:14" x14ac:dyDescent="0.3">
      <c r="B161" t="s">
        <v>7</v>
      </c>
      <c r="C161">
        <v>0.3458</v>
      </c>
      <c r="D161">
        <v>0.56383000000000005</v>
      </c>
      <c r="E161">
        <v>0.252</v>
      </c>
      <c r="F161">
        <v>0.87558000000000002</v>
      </c>
      <c r="G161">
        <v>1.4200000000000001E-2</v>
      </c>
      <c r="H161">
        <v>0.90642</v>
      </c>
      <c r="I161">
        <v>4.8711000000000002</v>
      </c>
      <c r="J161">
        <v>4.054E-2</v>
      </c>
      <c r="L161" t="s">
        <v>88</v>
      </c>
      <c r="N161" t="s">
        <v>88</v>
      </c>
    </row>
    <row r="163" spans="1:14" x14ac:dyDescent="0.3">
      <c r="B163" t="s">
        <v>5</v>
      </c>
      <c r="C163">
        <v>0.48</v>
      </c>
      <c r="D163">
        <v>0.49780000000000002</v>
      </c>
      <c r="E163">
        <v>0.18340000000000001</v>
      </c>
      <c r="F163">
        <v>0.67390000000000005</v>
      </c>
      <c r="G163">
        <v>0.43759999999999999</v>
      </c>
      <c r="H163">
        <v>0.51719999999999999</v>
      </c>
      <c r="J163" t="s">
        <v>88</v>
      </c>
      <c r="L163" t="s">
        <v>88</v>
      </c>
      <c r="N163" t="s">
        <v>88</v>
      </c>
    </row>
    <row r="165" spans="1:14" x14ac:dyDescent="0.3">
      <c r="B165" t="s">
        <v>9</v>
      </c>
      <c r="C165">
        <v>0.70979999999999999</v>
      </c>
      <c r="D165">
        <v>0.41120000000000001</v>
      </c>
      <c r="E165">
        <v>6.6500000000000004E-2</v>
      </c>
      <c r="F165">
        <v>0.79959999999999998</v>
      </c>
      <c r="G165">
        <v>0.84540000000000004</v>
      </c>
      <c r="H165">
        <v>0.37069999999999997</v>
      </c>
      <c r="J165" t="s">
        <v>88</v>
      </c>
      <c r="L165" t="s">
        <v>88</v>
      </c>
      <c r="N165" t="s">
        <v>88</v>
      </c>
    </row>
    <row r="167" spans="1:14" x14ac:dyDescent="0.3">
      <c r="B167" t="s">
        <v>8</v>
      </c>
      <c r="C167">
        <v>2.3300000000000001E-2</v>
      </c>
      <c r="D167">
        <v>0.88034000000000001</v>
      </c>
      <c r="E167">
        <v>2.7749999999999999</v>
      </c>
      <c r="F167">
        <v>0.11305</v>
      </c>
      <c r="G167">
        <v>9.5399999999999999E-2</v>
      </c>
      <c r="H167">
        <v>0.76099000000000006</v>
      </c>
      <c r="I167">
        <v>4.1051000000000002</v>
      </c>
      <c r="J167">
        <v>5.7840000000000003E-2</v>
      </c>
      <c r="L167" t="s">
        <v>88</v>
      </c>
      <c r="N167" t="s">
        <v>88</v>
      </c>
    </row>
    <row r="169" spans="1:14" x14ac:dyDescent="0.3">
      <c r="B169" t="s">
        <v>10</v>
      </c>
      <c r="C169">
        <v>4.6501000000000001</v>
      </c>
      <c r="D169" s="10">
        <v>4.5670000000000002E-2</v>
      </c>
      <c r="E169">
        <v>1.2421</v>
      </c>
      <c r="F169">
        <v>0.28056999999999999</v>
      </c>
      <c r="G169">
        <v>0.91839999999999999</v>
      </c>
      <c r="H169">
        <v>0.35132000000000002</v>
      </c>
      <c r="J169" t="s">
        <v>88</v>
      </c>
      <c r="L169" t="s">
        <v>88</v>
      </c>
      <c r="N169" t="s">
        <v>88</v>
      </c>
    </row>
    <row r="172" spans="1:14" x14ac:dyDescent="0.3">
      <c r="A172" t="s">
        <v>46</v>
      </c>
      <c r="B172" t="s">
        <v>6</v>
      </c>
      <c r="C172">
        <v>6.9709000000000003</v>
      </c>
      <c r="D172" s="10">
        <v>1.719E-2</v>
      </c>
      <c r="E172">
        <v>1.5536000000000001</v>
      </c>
      <c r="F172">
        <v>0.22950999999999999</v>
      </c>
      <c r="G172">
        <v>1.6157999999999999</v>
      </c>
      <c r="H172">
        <v>0.22078999999999999</v>
      </c>
      <c r="J172" t="s">
        <v>88</v>
      </c>
      <c r="L172" t="s">
        <v>88</v>
      </c>
      <c r="N172" t="s">
        <v>88</v>
      </c>
    </row>
    <row r="174" spans="1:14" x14ac:dyDescent="0.3">
      <c r="B174" t="s">
        <v>7</v>
      </c>
      <c r="C174">
        <v>1.1659999999999999</v>
      </c>
      <c r="D174">
        <v>0.29372999999999999</v>
      </c>
      <c r="E174">
        <v>3.0733999999999999</v>
      </c>
      <c r="F174">
        <v>9.5699999999999993E-2</v>
      </c>
      <c r="G174">
        <v>0.23730000000000001</v>
      </c>
      <c r="H174">
        <v>0.63171999999999995</v>
      </c>
      <c r="I174">
        <v>6.0834000000000001</v>
      </c>
      <c r="J174">
        <v>2.333E-2</v>
      </c>
      <c r="L174" t="s">
        <v>88</v>
      </c>
      <c r="N174" t="s">
        <v>88</v>
      </c>
    </row>
    <row r="176" spans="1:14" x14ac:dyDescent="0.3">
      <c r="B176" t="s">
        <v>5</v>
      </c>
      <c r="C176">
        <v>0.39560000000000001</v>
      </c>
      <c r="D176">
        <v>0.53649999999999998</v>
      </c>
      <c r="E176">
        <v>6.2862999999999998</v>
      </c>
      <c r="F176" s="10">
        <v>2.0910000000000002E-2</v>
      </c>
      <c r="G176">
        <v>0.56110000000000004</v>
      </c>
      <c r="H176">
        <v>0.46255000000000002</v>
      </c>
      <c r="J176" t="s">
        <v>88</v>
      </c>
      <c r="L176" t="s">
        <v>88</v>
      </c>
      <c r="N176" t="s">
        <v>88</v>
      </c>
    </row>
    <row r="178" spans="1:14" x14ac:dyDescent="0.3">
      <c r="B178" t="s">
        <v>9</v>
      </c>
      <c r="C178">
        <v>1.3783000000000001</v>
      </c>
      <c r="D178">
        <v>0.25419999999999998</v>
      </c>
      <c r="E178">
        <v>0.94979999999999998</v>
      </c>
      <c r="F178">
        <v>0.34139999999999998</v>
      </c>
      <c r="G178">
        <v>1.9120999999999999</v>
      </c>
      <c r="H178">
        <v>0.182</v>
      </c>
      <c r="J178" t="s">
        <v>88</v>
      </c>
      <c r="L178" t="s">
        <v>88</v>
      </c>
      <c r="N178" t="s">
        <v>88</v>
      </c>
    </row>
    <row r="180" spans="1:14" x14ac:dyDescent="0.3">
      <c r="B180" t="s">
        <v>8</v>
      </c>
      <c r="C180">
        <v>8.4500000000000006E-2</v>
      </c>
      <c r="D180">
        <v>0.77529999999999999</v>
      </c>
      <c r="E180">
        <v>0.17399999999999999</v>
      </c>
      <c r="F180">
        <v>0.6825</v>
      </c>
      <c r="G180">
        <v>1.2417</v>
      </c>
      <c r="H180">
        <v>0.28270000000000001</v>
      </c>
      <c r="J180" t="s">
        <v>88</v>
      </c>
      <c r="L180" t="s">
        <v>88</v>
      </c>
      <c r="N180" t="s">
        <v>88</v>
      </c>
    </row>
    <row r="182" spans="1:14" x14ac:dyDescent="0.3">
      <c r="B182" t="s">
        <v>10</v>
      </c>
      <c r="C182">
        <v>1.1604000000000001</v>
      </c>
      <c r="D182">
        <v>0.29487000000000002</v>
      </c>
      <c r="E182">
        <v>1.4879</v>
      </c>
      <c r="F182">
        <v>0.23746999999999999</v>
      </c>
      <c r="G182">
        <v>2.1796000000000002</v>
      </c>
      <c r="H182">
        <v>0.15623000000000001</v>
      </c>
      <c r="I182">
        <v>3.4478</v>
      </c>
      <c r="J182">
        <v>7.8909999999999994E-2</v>
      </c>
      <c r="L182" t="s">
        <v>88</v>
      </c>
      <c r="N182" t="s">
        <v>88</v>
      </c>
    </row>
    <row r="185" spans="1:14" x14ac:dyDescent="0.3">
      <c r="A185" t="s">
        <v>173</v>
      </c>
      <c r="B185" t="s">
        <v>6</v>
      </c>
      <c r="C185">
        <v>0.14319999999999999</v>
      </c>
      <c r="D185">
        <v>0.70926999999999996</v>
      </c>
      <c r="E185">
        <v>2.4571000000000001</v>
      </c>
      <c r="F185">
        <v>0.13350000000000001</v>
      </c>
      <c r="G185">
        <v>1.4260999999999999</v>
      </c>
      <c r="H185">
        <v>0.24709</v>
      </c>
      <c r="I185">
        <v>4.5979999999999999</v>
      </c>
      <c r="J185">
        <v>4.5159999999999999E-2</v>
      </c>
      <c r="L185" t="s">
        <v>88</v>
      </c>
      <c r="N185" t="s">
        <v>88</v>
      </c>
    </row>
    <row r="187" spans="1:14" x14ac:dyDescent="0.3">
      <c r="B187" t="s">
        <v>7</v>
      </c>
      <c r="C187">
        <v>1.2999999999999999E-3</v>
      </c>
      <c r="D187">
        <v>0.97119999999999995</v>
      </c>
      <c r="E187">
        <v>2.1234999999999999</v>
      </c>
      <c r="F187">
        <v>0.16059999999999999</v>
      </c>
      <c r="G187">
        <v>0.16689999999999999</v>
      </c>
      <c r="H187">
        <v>0.68720000000000003</v>
      </c>
      <c r="J187" t="s">
        <v>88</v>
      </c>
      <c r="L187" t="s">
        <v>88</v>
      </c>
      <c r="N187" t="s">
        <v>88</v>
      </c>
    </row>
    <row r="189" spans="1:14" x14ac:dyDescent="0.3">
      <c r="B189" t="s">
        <v>5</v>
      </c>
      <c r="C189">
        <v>1.9528000000000001</v>
      </c>
      <c r="D189">
        <v>0.17760000000000001</v>
      </c>
      <c r="E189">
        <v>1.4800000000000001E-2</v>
      </c>
      <c r="F189">
        <v>0.90449999999999997</v>
      </c>
      <c r="G189">
        <v>2.12E-2</v>
      </c>
      <c r="H189">
        <v>0.88570000000000004</v>
      </c>
      <c r="J189" t="s">
        <v>88</v>
      </c>
      <c r="L189" t="s">
        <v>88</v>
      </c>
      <c r="N189" t="s">
        <v>88</v>
      </c>
    </row>
    <row r="191" spans="1:14" x14ac:dyDescent="0.3">
      <c r="B191" t="s">
        <v>9</v>
      </c>
      <c r="C191">
        <v>1.7870999999999999</v>
      </c>
      <c r="D191">
        <v>0.19706299999999999</v>
      </c>
      <c r="E191">
        <v>0.37590000000000001</v>
      </c>
      <c r="F191">
        <v>0.54708699999999999</v>
      </c>
      <c r="G191">
        <v>0.11600000000000001</v>
      </c>
      <c r="H191">
        <v>0.73711499999999996</v>
      </c>
      <c r="I191">
        <v>8.8772000000000002</v>
      </c>
      <c r="J191">
        <v>7.7039999999999999E-3</v>
      </c>
      <c r="L191" t="s">
        <v>88</v>
      </c>
      <c r="N191" t="s">
        <v>88</v>
      </c>
    </row>
    <row r="193" spans="1:14" x14ac:dyDescent="0.3">
      <c r="B193" t="s">
        <v>8</v>
      </c>
      <c r="C193">
        <v>0.66720000000000002</v>
      </c>
      <c r="D193">
        <v>0.42370000000000002</v>
      </c>
      <c r="E193">
        <v>0.1207</v>
      </c>
      <c r="F193">
        <v>0.7319</v>
      </c>
      <c r="G193">
        <v>1.3545</v>
      </c>
      <c r="H193">
        <v>0.25819999999999999</v>
      </c>
      <c r="J193" t="s">
        <v>88</v>
      </c>
      <c r="L193" t="s">
        <v>88</v>
      </c>
      <c r="N193" t="s">
        <v>88</v>
      </c>
    </row>
    <row r="195" spans="1:14" x14ac:dyDescent="0.3">
      <c r="B195" t="s">
        <v>10</v>
      </c>
      <c r="C195">
        <v>0</v>
      </c>
      <c r="D195">
        <v>0.99719999999999998</v>
      </c>
      <c r="E195">
        <v>0.21629999999999999</v>
      </c>
      <c r="F195">
        <v>0.64690000000000003</v>
      </c>
      <c r="G195">
        <v>0.5101</v>
      </c>
      <c r="H195">
        <v>0.4834</v>
      </c>
      <c r="J195" t="s">
        <v>88</v>
      </c>
      <c r="L195" t="s">
        <v>88</v>
      </c>
      <c r="N195" t="s">
        <v>88</v>
      </c>
    </row>
    <row r="198" spans="1:14" x14ac:dyDescent="0.3">
      <c r="A198" t="s">
        <v>48</v>
      </c>
      <c r="B198" t="s">
        <v>6</v>
      </c>
      <c r="C198">
        <v>0.85199999999999998</v>
      </c>
      <c r="D198">
        <v>0.36820000000000003</v>
      </c>
      <c r="E198">
        <v>0.71479999999999999</v>
      </c>
      <c r="F198">
        <v>0.40899999999999997</v>
      </c>
      <c r="G198">
        <v>0.50829999999999997</v>
      </c>
      <c r="H198">
        <v>0.48499999999999999</v>
      </c>
      <c r="J198" t="s">
        <v>88</v>
      </c>
      <c r="L198" t="s">
        <v>88</v>
      </c>
      <c r="N198" t="s">
        <v>88</v>
      </c>
    </row>
    <row r="200" spans="1:14" x14ac:dyDescent="0.3">
      <c r="B200" t="s">
        <v>7</v>
      </c>
      <c r="C200">
        <v>6.2670000000000003</v>
      </c>
      <c r="D200" s="10">
        <v>2.1080000000000002E-2</v>
      </c>
      <c r="E200">
        <v>2.7305999999999999</v>
      </c>
      <c r="F200">
        <v>0.11405</v>
      </c>
      <c r="G200">
        <v>7.8817000000000004</v>
      </c>
      <c r="H200" s="10">
        <v>1.0880000000000001E-2</v>
      </c>
      <c r="J200" t="s">
        <v>88</v>
      </c>
      <c r="L200" t="s">
        <v>88</v>
      </c>
      <c r="N200" t="s">
        <v>88</v>
      </c>
    </row>
    <row r="202" spans="1:14" x14ac:dyDescent="0.3">
      <c r="B202" t="s">
        <v>5</v>
      </c>
      <c r="C202">
        <v>1.7259</v>
      </c>
      <c r="D202">
        <v>0.2046</v>
      </c>
      <c r="E202">
        <v>0.48039999999999999</v>
      </c>
      <c r="F202">
        <v>0.49659999999999999</v>
      </c>
      <c r="G202">
        <v>2.8536999999999999</v>
      </c>
      <c r="H202" s="10">
        <v>1.0749999999999999E-2</v>
      </c>
      <c r="J202" t="s">
        <v>88</v>
      </c>
      <c r="L202" t="s">
        <v>88</v>
      </c>
      <c r="N202" t="s">
        <v>88</v>
      </c>
    </row>
    <row r="204" spans="1:14" x14ac:dyDescent="0.3">
      <c r="B204" t="s">
        <v>9</v>
      </c>
      <c r="C204">
        <v>7.3989000000000003</v>
      </c>
      <c r="D204" s="10">
        <v>1.3587999999999999E-2</v>
      </c>
      <c r="E204">
        <v>0.95699999999999996</v>
      </c>
      <c r="F204">
        <v>0.34024199999999999</v>
      </c>
      <c r="G204">
        <v>10.591699999999999</v>
      </c>
      <c r="H204" s="10">
        <v>4.1710000000000002E-3</v>
      </c>
      <c r="J204" t="s">
        <v>88</v>
      </c>
      <c r="L204" t="s">
        <v>88</v>
      </c>
      <c r="N204" t="s">
        <v>88</v>
      </c>
    </row>
    <row r="206" spans="1:14" x14ac:dyDescent="0.3">
      <c r="B206" t="s">
        <v>8</v>
      </c>
      <c r="C206">
        <v>0.19320000000000001</v>
      </c>
      <c r="D206">
        <v>0.66549999999999998</v>
      </c>
      <c r="E206">
        <v>0.1794</v>
      </c>
      <c r="F206">
        <v>0.67689999999999995</v>
      </c>
      <c r="G206">
        <v>0.1618</v>
      </c>
      <c r="H206">
        <v>0.69269999999999998</v>
      </c>
      <c r="J206" t="s">
        <v>88</v>
      </c>
      <c r="L206" t="s">
        <v>88</v>
      </c>
      <c r="N206" t="s">
        <v>88</v>
      </c>
    </row>
    <row r="208" spans="1:14" x14ac:dyDescent="0.3">
      <c r="B208" t="s">
        <v>10</v>
      </c>
      <c r="C208">
        <v>5.5801999999999996</v>
      </c>
      <c r="D208" s="10">
        <v>2.8989999999999998E-2</v>
      </c>
      <c r="E208">
        <v>0.36330000000000001</v>
      </c>
      <c r="F208">
        <v>0.55381000000000002</v>
      </c>
      <c r="G208">
        <v>2.5869</v>
      </c>
      <c r="H208">
        <v>0.12424</v>
      </c>
      <c r="J208" t="s">
        <v>88</v>
      </c>
      <c r="L208" t="s">
        <v>88</v>
      </c>
      <c r="N208" t="s">
        <v>88</v>
      </c>
    </row>
    <row r="211" spans="1:14" x14ac:dyDescent="0.3">
      <c r="A211" t="s">
        <v>49</v>
      </c>
      <c r="B211" t="s">
        <v>6</v>
      </c>
      <c r="C211">
        <v>9.4999999999999998E-3</v>
      </c>
      <c r="D211">
        <v>0.92330000000000001</v>
      </c>
      <c r="E211">
        <v>1.1182000000000001</v>
      </c>
      <c r="F211">
        <v>0.30359999999999998</v>
      </c>
      <c r="G211">
        <v>2.8616000000000001</v>
      </c>
      <c r="H211">
        <v>0.1071</v>
      </c>
      <c r="J211" t="s">
        <v>88</v>
      </c>
      <c r="L211" t="s">
        <v>88</v>
      </c>
      <c r="N211" t="s">
        <v>88</v>
      </c>
    </row>
    <row r="213" spans="1:14" x14ac:dyDescent="0.3">
      <c r="B213" t="s">
        <v>7</v>
      </c>
      <c r="C213">
        <v>3.3460999999999999</v>
      </c>
      <c r="D213">
        <v>8.3099999999999993E-2</v>
      </c>
      <c r="E213">
        <v>6.0699999999999997E-2</v>
      </c>
      <c r="F213">
        <v>0.80810000000000004</v>
      </c>
      <c r="G213">
        <v>0.39579999999999999</v>
      </c>
      <c r="H213">
        <v>0.53669999999999995</v>
      </c>
      <c r="J213" t="s">
        <v>88</v>
      </c>
      <c r="L213" t="s">
        <v>88</v>
      </c>
      <c r="N213" t="s">
        <v>88</v>
      </c>
    </row>
    <row r="215" spans="1:14" x14ac:dyDescent="0.3">
      <c r="B215" t="s">
        <v>5</v>
      </c>
      <c r="C215">
        <v>0.42270000000000002</v>
      </c>
      <c r="D215">
        <v>0.52339999999999998</v>
      </c>
      <c r="E215">
        <v>1.2341</v>
      </c>
      <c r="F215">
        <v>0.28050000000000003</v>
      </c>
      <c r="G215">
        <v>0.54490000000000005</v>
      </c>
      <c r="H215">
        <v>0.46939999999999998</v>
      </c>
      <c r="J215" t="s">
        <v>88</v>
      </c>
      <c r="L215" t="s">
        <v>88</v>
      </c>
      <c r="N215" t="s">
        <v>88</v>
      </c>
    </row>
    <row r="217" spans="1:14" x14ac:dyDescent="0.3">
      <c r="B217" t="s">
        <v>9</v>
      </c>
      <c r="C217">
        <v>3.6240000000000001</v>
      </c>
      <c r="D217">
        <v>7.3065000000000005E-2</v>
      </c>
      <c r="E217">
        <v>0.18290000000000001</v>
      </c>
      <c r="F217">
        <v>0.67396500000000004</v>
      </c>
      <c r="G217">
        <v>2.12E-2</v>
      </c>
      <c r="H217">
        <v>0.88592800000000005</v>
      </c>
      <c r="I217">
        <v>11.0932</v>
      </c>
      <c r="J217" s="10">
        <v>3.7209999999999999E-3</v>
      </c>
      <c r="L217" t="s">
        <v>88</v>
      </c>
      <c r="N217" t="s">
        <v>88</v>
      </c>
    </row>
    <row r="219" spans="1:14" x14ac:dyDescent="0.3">
      <c r="B219" t="s">
        <v>8</v>
      </c>
      <c r="C219">
        <v>3.6027999999999998</v>
      </c>
      <c r="D219">
        <v>7.3840000000000003E-2</v>
      </c>
      <c r="E219">
        <v>0.12379999999999999</v>
      </c>
      <c r="F219">
        <v>0.72902999999999996</v>
      </c>
      <c r="G219">
        <v>0.6522</v>
      </c>
      <c r="H219">
        <v>0.42987999999999998</v>
      </c>
      <c r="I219">
        <v>5.9486999999999997</v>
      </c>
      <c r="J219" s="10">
        <v>2.5309999999999999E-2</v>
      </c>
      <c r="L219" t="s">
        <v>88</v>
      </c>
      <c r="N219" t="s">
        <v>88</v>
      </c>
    </row>
    <row r="221" spans="1:14" x14ac:dyDescent="0.3">
      <c r="B221" t="s">
        <v>10</v>
      </c>
      <c r="C221">
        <v>1.1177999999999999</v>
      </c>
      <c r="D221">
        <v>0.3412</v>
      </c>
      <c r="E221">
        <v>0.48680000000000001</v>
      </c>
      <c r="F221">
        <v>0.49640000000000001</v>
      </c>
      <c r="G221">
        <v>1.1299999999999999E-2</v>
      </c>
      <c r="H221">
        <v>0.91659999999999997</v>
      </c>
      <c r="J221" t="s">
        <v>88</v>
      </c>
      <c r="L221" t="s">
        <v>88</v>
      </c>
      <c r="M221">
        <v>4.8280000000000003</v>
      </c>
      <c r="N221" s="10">
        <v>2.8000000000000001E-2</v>
      </c>
    </row>
    <row r="224" spans="1:14" x14ac:dyDescent="0.3">
      <c r="A224" t="s">
        <v>69</v>
      </c>
      <c r="B224" t="s">
        <v>6</v>
      </c>
      <c r="C224">
        <v>5.3999999999999999E-2</v>
      </c>
      <c r="D224">
        <v>0.82564700000000002</v>
      </c>
      <c r="E224">
        <v>3.2555000000000001</v>
      </c>
      <c r="F224">
        <v>8.8846999999999995E-2</v>
      </c>
      <c r="G224">
        <v>1.173</v>
      </c>
      <c r="H224">
        <v>0.29402400000000001</v>
      </c>
      <c r="I224">
        <v>9.4016000000000002</v>
      </c>
      <c r="J224" s="10">
        <v>6.7889999999999999E-3</v>
      </c>
      <c r="L224" t="s">
        <v>88</v>
      </c>
      <c r="M224">
        <v>2.4468999999999999</v>
      </c>
      <c r="N224" s="3">
        <v>0.1178</v>
      </c>
    </row>
    <row r="226" spans="1:14" x14ac:dyDescent="0.3">
      <c r="B226" t="s">
        <v>7</v>
      </c>
      <c r="C226">
        <v>0.6109</v>
      </c>
      <c r="D226">
        <v>0.44407000000000002</v>
      </c>
      <c r="E226">
        <v>0.59809999999999997</v>
      </c>
      <c r="F226">
        <v>0.44880999999999999</v>
      </c>
      <c r="G226">
        <v>3.39E-2</v>
      </c>
      <c r="H226">
        <v>0.85584000000000005</v>
      </c>
      <c r="I226">
        <v>10.4772</v>
      </c>
      <c r="J226" s="10">
        <v>4.3400000000000001E-3</v>
      </c>
      <c r="L226" t="s">
        <v>88</v>
      </c>
      <c r="N226" t="s">
        <v>88</v>
      </c>
    </row>
    <row r="228" spans="1:14" x14ac:dyDescent="0.3">
      <c r="B228" t="s">
        <v>5</v>
      </c>
      <c r="C228">
        <v>10.754200000000001</v>
      </c>
      <c r="D228" s="10">
        <v>3.9449999999999997E-3</v>
      </c>
      <c r="E228">
        <v>0.21279999999999999</v>
      </c>
      <c r="F228">
        <v>0.64979900000000002</v>
      </c>
      <c r="G228">
        <v>5.1999999999999998E-3</v>
      </c>
      <c r="H228">
        <v>0.94328500000000004</v>
      </c>
      <c r="I228">
        <v>12.051</v>
      </c>
      <c r="J228" s="10">
        <v>2.5560000000000001E-3</v>
      </c>
      <c r="L228" t="s">
        <v>88</v>
      </c>
      <c r="N228" t="s">
        <v>88</v>
      </c>
    </row>
    <row r="230" spans="1:14" x14ac:dyDescent="0.3">
      <c r="B230" t="s">
        <v>9</v>
      </c>
      <c r="C230">
        <v>3.8559000000000001</v>
      </c>
      <c r="D230" s="15">
        <v>6.3630000000000006E-2</v>
      </c>
      <c r="E230">
        <v>0.5272</v>
      </c>
      <c r="F230">
        <v>0.47620000000000001</v>
      </c>
      <c r="G230">
        <v>1.1486000000000001</v>
      </c>
      <c r="H230">
        <v>0.29659999999999997</v>
      </c>
      <c r="J230" t="s">
        <v>88</v>
      </c>
      <c r="L230" t="s">
        <v>88</v>
      </c>
      <c r="N230" t="s">
        <v>88</v>
      </c>
    </row>
    <row r="232" spans="1:14" x14ac:dyDescent="0.3">
      <c r="B232" t="s">
        <v>8</v>
      </c>
      <c r="C232">
        <v>2.3599999999999999E-2</v>
      </c>
      <c r="D232">
        <v>0.87949100000000002</v>
      </c>
      <c r="E232">
        <v>1.8804000000000001</v>
      </c>
      <c r="F232">
        <v>0.18627199999999999</v>
      </c>
      <c r="G232">
        <v>0.8629</v>
      </c>
      <c r="H232">
        <v>0.36458099999999999</v>
      </c>
      <c r="I232">
        <v>13.211499999999999</v>
      </c>
      <c r="J232" s="10">
        <v>1.763E-3</v>
      </c>
      <c r="L232" t="s">
        <v>88</v>
      </c>
      <c r="N232" t="s">
        <v>88</v>
      </c>
    </row>
    <row r="234" spans="1:14" x14ac:dyDescent="0.3">
      <c r="B234" t="s">
        <v>10</v>
      </c>
      <c r="C234">
        <v>0.43049999999999999</v>
      </c>
      <c r="D234">
        <v>0.51919999999999999</v>
      </c>
      <c r="E234">
        <v>4.0000000000000001E-3</v>
      </c>
      <c r="F234">
        <v>0.95</v>
      </c>
      <c r="G234">
        <v>6.6900000000000001E-2</v>
      </c>
      <c r="H234">
        <v>0.79849999999999999</v>
      </c>
      <c r="J234" t="s">
        <v>88</v>
      </c>
      <c r="L234" t="s">
        <v>88</v>
      </c>
      <c r="N234" t="s">
        <v>88</v>
      </c>
    </row>
    <row r="237" spans="1:14" x14ac:dyDescent="0.3">
      <c r="A237" t="s">
        <v>75</v>
      </c>
      <c r="B237" t="s">
        <v>6</v>
      </c>
      <c r="C237">
        <v>2.29E-2</v>
      </c>
      <c r="D237">
        <v>0.88149999999999995</v>
      </c>
      <c r="E237">
        <v>4.0000000000000002E-4</v>
      </c>
      <c r="F237">
        <v>0.98438000000000003</v>
      </c>
      <c r="G237">
        <v>2.996</v>
      </c>
      <c r="H237">
        <v>9.887E-2</v>
      </c>
      <c r="J237" t="s">
        <v>88</v>
      </c>
      <c r="L237" t="s">
        <v>88</v>
      </c>
      <c r="N237" t="s">
        <v>88</v>
      </c>
    </row>
    <row r="239" spans="1:14" x14ac:dyDescent="0.3">
      <c r="B239" t="s">
        <v>7</v>
      </c>
      <c r="C239">
        <v>1.3375999999999999</v>
      </c>
      <c r="D239">
        <v>0.2611</v>
      </c>
      <c r="E239">
        <v>0.22800000000000001</v>
      </c>
      <c r="F239">
        <v>0.63819999999999999</v>
      </c>
      <c r="G239">
        <v>0.90769999999999995</v>
      </c>
      <c r="H239">
        <v>0.35210000000000002</v>
      </c>
      <c r="J239" t="s">
        <v>88</v>
      </c>
      <c r="L239" t="s">
        <v>88</v>
      </c>
      <c r="N239" t="s">
        <v>88</v>
      </c>
    </row>
    <row r="241" spans="1:14" x14ac:dyDescent="0.3">
      <c r="B241" t="s">
        <v>5</v>
      </c>
      <c r="C241">
        <v>0.3165</v>
      </c>
      <c r="D241">
        <v>0.57989999999999997</v>
      </c>
      <c r="E241">
        <v>1.2037</v>
      </c>
      <c r="F241">
        <v>0.28560000000000002</v>
      </c>
      <c r="G241">
        <v>0.124</v>
      </c>
      <c r="H241">
        <v>0.72840000000000005</v>
      </c>
      <c r="J241" t="s">
        <v>88</v>
      </c>
      <c r="L241" t="s">
        <v>88</v>
      </c>
      <c r="N241" t="s">
        <v>88</v>
      </c>
    </row>
    <row r="243" spans="1:14" x14ac:dyDescent="0.3">
      <c r="B243" t="s">
        <v>9</v>
      </c>
      <c r="C243">
        <v>5.6121999999999996</v>
      </c>
      <c r="D243" s="10">
        <v>2.801E-2</v>
      </c>
      <c r="E243">
        <v>5.5259</v>
      </c>
      <c r="F243" s="10">
        <v>2.911E-2</v>
      </c>
      <c r="G243">
        <v>0.2014</v>
      </c>
      <c r="H243">
        <v>0.65846000000000005</v>
      </c>
      <c r="J243" t="s">
        <v>88</v>
      </c>
      <c r="L243" t="s">
        <v>88</v>
      </c>
      <c r="N243" t="s">
        <v>88</v>
      </c>
    </row>
    <row r="245" spans="1:14" x14ac:dyDescent="0.3">
      <c r="B245" t="s">
        <v>8</v>
      </c>
      <c r="C245">
        <v>9.7600000000000006E-2</v>
      </c>
      <c r="D245">
        <v>0.75800000000000001</v>
      </c>
      <c r="E245">
        <v>0.1008</v>
      </c>
      <c r="F245">
        <v>0.75410999999999995</v>
      </c>
      <c r="G245">
        <v>7.8899999999999998E-2</v>
      </c>
      <c r="H245">
        <v>0.78169999999999995</v>
      </c>
      <c r="J245" t="s">
        <v>88</v>
      </c>
      <c r="L245" t="s">
        <v>88</v>
      </c>
      <c r="N245" t="s">
        <v>88</v>
      </c>
    </row>
    <row r="247" spans="1:14" x14ac:dyDescent="0.3">
      <c r="B247" t="s">
        <v>10</v>
      </c>
      <c r="C247">
        <v>0.39340000000000003</v>
      </c>
      <c r="D247">
        <v>0.53756999999999999</v>
      </c>
      <c r="E247">
        <v>1.4298</v>
      </c>
      <c r="F247">
        <v>0.24578</v>
      </c>
      <c r="G247">
        <v>6.5555000000000003</v>
      </c>
      <c r="H247" s="10">
        <v>1.866E-2</v>
      </c>
      <c r="J247" t="s">
        <v>88</v>
      </c>
      <c r="L247" t="s">
        <v>88</v>
      </c>
      <c r="N247" t="s">
        <v>88</v>
      </c>
    </row>
    <row r="250" spans="1:14" x14ac:dyDescent="0.3">
      <c r="A250" t="s">
        <v>90</v>
      </c>
      <c r="B250" t="s">
        <v>6</v>
      </c>
      <c r="C250">
        <v>8.7469000000000001</v>
      </c>
      <c r="D250" s="10">
        <v>8.4279999999999997E-3</v>
      </c>
      <c r="E250">
        <v>1.8560000000000001</v>
      </c>
      <c r="F250">
        <v>0.18989500000000001</v>
      </c>
      <c r="G250">
        <v>2.5346000000000002</v>
      </c>
      <c r="H250">
        <v>0.12878500000000001</v>
      </c>
      <c r="I250">
        <v>3.3157000000000001</v>
      </c>
      <c r="J250" s="10">
        <v>8.5285E-2</v>
      </c>
      <c r="L250" t="s">
        <v>88</v>
      </c>
      <c r="N250" t="s">
        <v>88</v>
      </c>
    </row>
    <row r="252" spans="1:14" x14ac:dyDescent="0.3">
      <c r="B252" t="s">
        <v>7</v>
      </c>
      <c r="C252">
        <v>0.80559999999999998</v>
      </c>
      <c r="D252">
        <v>0.38128000000000001</v>
      </c>
      <c r="E252">
        <v>3.3300000000000003E-2</v>
      </c>
      <c r="F252">
        <v>0.85721999999999998</v>
      </c>
      <c r="G252">
        <v>0.96899999999999997</v>
      </c>
      <c r="H252">
        <v>0.33798</v>
      </c>
      <c r="I252">
        <v>3.8222999999999998</v>
      </c>
      <c r="J252" s="10">
        <v>6.6280000000000006E-2</v>
      </c>
      <c r="L252" t="s">
        <v>88</v>
      </c>
      <c r="N252" t="s">
        <v>88</v>
      </c>
    </row>
    <row r="254" spans="1:14" x14ac:dyDescent="0.3">
      <c r="B254" t="s">
        <v>5</v>
      </c>
      <c r="C254">
        <v>1.0185</v>
      </c>
      <c r="D254">
        <v>0.3256</v>
      </c>
      <c r="E254">
        <v>0.1358</v>
      </c>
      <c r="F254">
        <v>0.71650000000000003</v>
      </c>
      <c r="G254">
        <v>0.41820000000000002</v>
      </c>
      <c r="H254">
        <v>0.52559999999999996</v>
      </c>
      <c r="J254" t="s">
        <v>88</v>
      </c>
      <c r="L254" t="s">
        <v>88</v>
      </c>
      <c r="N254" t="s">
        <v>88</v>
      </c>
    </row>
    <row r="256" spans="1:14" x14ac:dyDescent="0.3">
      <c r="B256" t="s">
        <v>9</v>
      </c>
      <c r="C256">
        <v>0.93289999999999995</v>
      </c>
      <c r="D256">
        <v>0.3463</v>
      </c>
      <c r="E256">
        <v>0.27129999999999999</v>
      </c>
      <c r="F256">
        <v>0.60850000000000004</v>
      </c>
      <c r="G256">
        <v>0.48799999999999999</v>
      </c>
      <c r="H256">
        <v>0.49330000000000002</v>
      </c>
      <c r="J256" t="s">
        <v>88</v>
      </c>
      <c r="L256" t="s">
        <v>88</v>
      </c>
      <c r="N256" t="s">
        <v>88</v>
      </c>
    </row>
    <row r="258" spans="2:14" x14ac:dyDescent="0.3">
      <c r="B258" t="s">
        <v>8</v>
      </c>
      <c r="D258" t="s">
        <v>88</v>
      </c>
      <c r="F258" t="s">
        <v>88</v>
      </c>
      <c r="H258" t="s">
        <v>88</v>
      </c>
      <c r="J258" t="s">
        <v>88</v>
      </c>
      <c r="L258" t="s">
        <v>88</v>
      </c>
      <c r="N258" t="s">
        <v>88</v>
      </c>
    </row>
    <row r="260" spans="2:14" x14ac:dyDescent="0.3">
      <c r="B260" t="s">
        <v>10</v>
      </c>
      <c r="C260">
        <v>0.3412</v>
      </c>
      <c r="D260">
        <v>0.55600000000000005</v>
      </c>
      <c r="E260">
        <v>6.7999999999999996E-3</v>
      </c>
      <c r="F260">
        <v>0.93500000000000005</v>
      </c>
      <c r="G260">
        <v>0.86909999999999998</v>
      </c>
      <c r="H260">
        <v>0.3629</v>
      </c>
      <c r="J260" t="s">
        <v>88</v>
      </c>
      <c r="L260" t="s">
        <v>88</v>
      </c>
      <c r="N260" t="s">
        <v>88</v>
      </c>
    </row>
  </sheetData>
  <mergeCells count="7">
    <mergeCell ref="CW1:CW2"/>
    <mergeCell ref="M1:N1"/>
    <mergeCell ref="C1:D1"/>
    <mergeCell ref="E1:F1"/>
    <mergeCell ref="G1:H1"/>
    <mergeCell ref="I1:J1"/>
    <mergeCell ref="K1:L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758C-E7D9-48C2-9004-9B7BB4406C8B}">
  <dimension ref="A1:U25"/>
  <sheetViews>
    <sheetView workbookViewId="0">
      <selection activeCell="K1" sqref="K1:U5"/>
    </sheetView>
  </sheetViews>
  <sheetFormatPr defaultRowHeight="14.4" x14ac:dyDescent="0.3"/>
  <cols>
    <col min="11" max="11" width="10.88671875" customWidth="1"/>
  </cols>
  <sheetData>
    <row r="1" spans="1:21" ht="14.4" customHeight="1" x14ac:dyDescent="0.3">
      <c r="A1" t="s">
        <v>91</v>
      </c>
      <c r="B1" t="s">
        <v>92</v>
      </c>
      <c r="C1" t="s">
        <v>93</v>
      </c>
      <c r="D1" t="s">
        <v>94</v>
      </c>
      <c r="E1" t="s">
        <v>95</v>
      </c>
      <c r="F1" t="s">
        <v>96</v>
      </c>
      <c r="G1" t="s">
        <v>161</v>
      </c>
      <c r="H1" t="s">
        <v>162</v>
      </c>
      <c r="I1" t="s">
        <v>163</v>
      </c>
      <c r="K1" s="20" t="s">
        <v>164</v>
      </c>
      <c r="L1" s="20" t="s">
        <v>2</v>
      </c>
      <c r="M1" s="20"/>
      <c r="N1" s="20" t="s">
        <v>3</v>
      </c>
      <c r="O1" s="20"/>
      <c r="P1" s="20" t="s">
        <v>14</v>
      </c>
      <c r="Q1" s="20"/>
      <c r="R1" s="20" t="s">
        <v>27</v>
      </c>
      <c r="S1" s="20"/>
      <c r="T1" s="20" t="s">
        <v>29</v>
      </c>
      <c r="U1" s="20"/>
    </row>
    <row r="2" spans="1:21" x14ac:dyDescent="0.3">
      <c r="A2" t="s">
        <v>97</v>
      </c>
      <c r="B2" t="s">
        <v>98</v>
      </c>
      <c r="C2" t="s">
        <v>99</v>
      </c>
      <c r="D2" t="s">
        <v>100</v>
      </c>
      <c r="E2" t="s">
        <v>100</v>
      </c>
      <c r="F2">
        <v>19.98</v>
      </c>
      <c r="G2">
        <v>-1.8939999999999999</v>
      </c>
      <c r="H2">
        <v>2.1059999999999999</v>
      </c>
      <c r="I2">
        <v>0.434</v>
      </c>
      <c r="K2" s="20"/>
      <c r="L2" s="11" t="s">
        <v>86</v>
      </c>
      <c r="M2" s="11" t="s">
        <v>11</v>
      </c>
      <c r="N2" s="11" t="s">
        <v>87</v>
      </c>
      <c r="O2" s="11" t="s">
        <v>11</v>
      </c>
      <c r="P2" s="11" t="s">
        <v>87</v>
      </c>
      <c r="Q2" s="11" t="s">
        <v>11</v>
      </c>
      <c r="R2" s="11" t="s">
        <v>87</v>
      </c>
      <c r="S2" s="11" t="s">
        <v>11</v>
      </c>
      <c r="T2" s="11" t="s">
        <v>34</v>
      </c>
      <c r="U2" s="11" t="s">
        <v>11</v>
      </c>
    </row>
    <row r="3" spans="1:21" x14ac:dyDescent="0.3">
      <c r="A3" t="s">
        <v>101</v>
      </c>
      <c r="B3" t="s">
        <v>98</v>
      </c>
      <c r="C3" t="s">
        <v>99</v>
      </c>
      <c r="D3" t="s">
        <v>100</v>
      </c>
      <c r="E3" t="s">
        <v>100</v>
      </c>
      <c r="F3">
        <v>20.47</v>
      </c>
      <c r="G3">
        <v>6.4000000000000001E-2</v>
      </c>
      <c r="H3">
        <v>-1.256</v>
      </c>
      <c r="I3">
        <v>-0.245</v>
      </c>
      <c r="K3" s="11">
        <v>1</v>
      </c>
      <c r="L3" s="11">
        <v>22.1233</v>
      </c>
      <c r="M3" s="12">
        <v>1.5469999999999999E-4</v>
      </c>
      <c r="N3" s="11">
        <v>1.5384</v>
      </c>
      <c r="O3" s="11">
        <v>0.22995080000000001</v>
      </c>
      <c r="P3" s="11">
        <v>0.27279999999999999</v>
      </c>
      <c r="Q3" s="11">
        <v>0.60747580000000001</v>
      </c>
      <c r="R3" s="11">
        <v>40.051299999999998</v>
      </c>
      <c r="S3" s="13">
        <v>4.5009999999999998E-6</v>
      </c>
      <c r="T3" s="11"/>
      <c r="U3" s="11" t="s">
        <v>88</v>
      </c>
    </row>
    <row r="4" spans="1:21" x14ac:dyDescent="0.3">
      <c r="A4" t="s">
        <v>102</v>
      </c>
      <c r="B4" t="s">
        <v>98</v>
      </c>
      <c r="C4" t="s">
        <v>99</v>
      </c>
      <c r="D4" t="s">
        <v>103</v>
      </c>
      <c r="E4" t="s">
        <v>104</v>
      </c>
      <c r="F4">
        <v>17.940000000000001</v>
      </c>
      <c r="G4">
        <v>-5.2380000000000004</v>
      </c>
      <c r="H4">
        <v>4.58</v>
      </c>
      <c r="I4">
        <v>1.306</v>
      </c>
      <c r="K4" s="11">
        <v>2</v>
      </c>
      <c r="L4" s="11">
        <v>6.8099999999999994E-2</v>
      </c>
      <c r="M4" s="11">
        <v>0.79679999999999995</v>
      </c>
      <c r="N4" s="11">
        <v>9.35E-2</v>
      </c>
      <c r="O4" s="11">
        <v>0.76300000000000001</v>
      </c>
      <c r="P4" s="11">
        <v>0.10630000000000001</v>
      </c>
      <c r="Q4" s="11">
        <v>0.74780000000000002</v>
      </c>
      <c r="R4" s="11"/>
      <c r="S4" s="11" t="s">
        <v>88</v>
      </c>
      <c r="T4" s="11"/>
      <c r="U4" s="11" t="s">
        <v>88</v>
      </c>
    </row>
    <row r="5" spans="1:21" x14ac:dyDescent="0.3">
      <c r="A5" t="s">
        <v>105</v>
      </c>
      <c r="B5" t="s">
        <v>98</v>
      </c>
      <c r="C5" t="s">
        <v>99</v>
      </c>
      <c r="D5" t="s">
        <v>103</v>
      </c>
      <c r="E5" t="s">
        <v>104</v>
      </c>
      <c r="F5">
        <v>19.23</v>
      </c>
      <c r="G5">
        <v>-2.742</v>
      </c>
      <c r="H5">
        <v>-0.61699999999999999</v>
      </c>
      <c r="I5">
        <v>-4.6890000000000001</v>
      </c>
      <c r="K5" s="11">
        <v>3</v>
      </c>
      <c r="L5" s="11">
        <v>2.8313999999999999</v>
      </c>
      <c r="M5" s="11">
        <v>0.107985</v>
      </c>
      <c r="N5" s="11">
        <v>0.19170000000000001</v>
      </c>
      <c r="O5" s="11">
        <v>0.66623299999999996</v>
      </c>
      <c r="P5" s="11">
        <v>9.7082999999999995</v>
      </c>
      <c r="Q5" s="11">
        <v>5.4460000000000003E-3</v>
      </c>
      <c r="R5" s="11"/>
      <c r="S5" s="11" t="s">
        <v>88</v>
      </c>
      <c r="T5" s="11"/>
      <c r="U5" s="11" t="s">
        <v>88</v>
      </c>
    </row>
    <row r="6" spans="1:21" x14ac:dyDescent="0.3">
      <c r="A6" t="s">
        <v>106</v>
      </c>
      <c r="B6" t="s">
        <v>98</v>
      </c>
      <c r="C6" t="s">
        <v>99</v>
      </c>
      <c r="D6" t="s">
        <v>107</v>
      </c>
      <c r="E6" t="s">
        <v>104</v>
      </c>
      <c r="F6">
        <v>19.3</v>
      </c>
      <c r="G6">
        <v>1.665</v>
      </c>
      <c r="H6">
        <v>-3.4540000000000002</v>
      </c>
      <c r="I6">
        <v>4.4459999999999997</v>
      </c>
    </row>
    <row r="7" spans="1:21" x14ac:dyDescent="0.3">
      <c r="A7" t="s">
        <v>108</v>
      </c>
      <c r="B7" t="s">
        <v>98</v>
      </c>
      <c r="C7" t="s">
        <v>99</v>
      </c>
      <c r="D7" t="s">
        <v>107</v>
      </c>
      <c r="E7" t="s">
        <v>100</v>
      </c>
      <c r="F7">
        <v>14.04</v>
      </c>
      <c r="G7">
        <v>-9.1240000000000006</v>
      </c>
      <c r="H7">
        <v>2.2869999999999999</v>
      </c>
      <c r="I7">
        <v>0.53</v>
      </c>
    </row>
    <row r="8" spans="1:21" x14ac:dyDescent="0.3">
      <c r="A8" t="s">
        <v>109</v>
      </c>
      <c r="B8" t="s">
        <v>98</v>
      </c>
      <c r="C8" t="s">
        <v>99</v>
      </c>
      <c r="D8" t="s">
        <v>107</v>
      </c>
      <c r="E8" t="s">
        <v>100</v>
      </c>
      <c r="F8">
        <v>14.05</v>
      </c>
      <c r="G8">
        <v>-8.8849999999999998</v>
      </c>
      <c r="H8">
        <v>-4.84</v>
      </c>
      <c r="I8">
        <v>-3.8849999999999998</v>
      </c>
    </row>
    <row r="9" spans="1:21" x14ac:dyDescent="0.3">
      <c r="A9" t="s">
        <v>110</v>
      </c>
      <c r="B9" t="s">
        <v>111</v>
      </c>
      <c r="C9" t="s">
        <v>99</v>
      </c>
      <c r="D9" t="s">
        <v>112</v>
      </c>
      <c r="E9" t="s">
        <v>100</v>
      </c>
      <c r="F9">
        <v>20.18</v>
      </c>
      <c r="G9">
        <v>4.4180000000000001</v>
      </c>
      <c r="H9">
        <v>1.911</v>
      </c>
      <c r="I9">
        <v>0.36699999999999999</v>
      </c>
    </row>
    <row r="10" spans="1:21" x14ac:dyDescent="0.3">
      <c r="A10" t="s">
        <v>113</v>
      </c>
      <c r="B10" t="s">
        <v>111</v>
      </c>
      <c r="C10" t="s">
        <v>99</v>
      </c>
      <c r="D10" t="s">
        <v>114</v>
      </c>
      <c r="E10" t="s">
        <v>100</v>
      </c>
      <c r="F10">
        <v>17.170000000000002</v>
      </c>
      <c r="G10">
        <v>1.369</v>
      </c>
      <c r="H10">
        <v>-3.8069999999999999</v>
      </c>
      <c r="I10">
        <v>2.073</v>
      </c>
    </row>
    <row r="11" spans="1:21" x14ac:dyDescent="0.3">
      <c r="A11" t="s">
        <v>115</v>
      </c>
      <c r="B11" t="s">
        <v>111</v>
      </c>
      <c r="C11" t="s">
        <v>99</v>
      </c>
      <c r="D11" t="s">
        <v>114</v>
      </c>
      <c r="E11" t="s">
        <v>100</v>
      </c>
      <c r="F11">
        <v>19.14</v>
      </c>
      <c r="G11">
        <v>0.38900000000000001</v>
      </c>
      <c r="H11">
        <v>6.4340000000000002</v>
      </c>
      <c r="I11">
        <v>-8.8999999999999996E-2</v>
      </c>
    </row>
    <row r="12" spans="1:21" x14ac:dyDescent="0.3">
      <c r="A12" t="s">
        <v>116</v>
      </c>
      <c r="B12" t="s">
        <v>111</v>
      </c>
      <c r="C12" t="s">
        <v>99</v>
      </c>
      <c r="D12" t="s">
        <v>117</v>
      </c>
      <c r="E12" t="s">
        <v>104</v>
      </c>
      <c r="F12">
        <v>23.46</v>
      </c>
      <c r="G12">
        <v>7.0339999999999998</v>
      </c>
      <c r="H12">
        <v>-3.44</v>
      </c>
      <c r="I12">
        <v>1.7669999999999999</v>
      </c>
    </row>
    <row r="13" spans="1:21" x14ac:dyDescent="0.3">
      <c r="A13" t="s">
        <v>118</v>
      </c>
      <c r="B13" t="s">
        <v>111</v>
      </c>
      <c r="C13" t="s">
        <v>99</v>
      </c>
      <c r="D13" t="s">
        <v>117</v>
      </c>
      <c r="E13" t="s">
        <v>104</v>
      </c>
      <c r="F13">
        <v>21.19</v>
      </c>
      <c r="G13">
        <v>4.9080000000000004</v>
      </c>
      <c r="H13">
        <v>2.794</v>
      </c>
      <c r="I13">
        <v>2.6110000000000002</v>
      </c>
    </row>
    <row r="14" spans="1:21" x14ac:dyDescent="0.3">
      <c r="A14" t="s">
        <v>119</v>
      </c>
      <c r="B14" t="s">
        <v>111</v>
      </c>
      <c r="C14" t="s">
        <v>99</v>
      </c>
      <c r="D14" t="s">
        <v>120</v>
      </c>
      <c r="E14" t="s">
        <v>104</v>
      </c>
      <c r="F14">
        <v>24.55</v>
      </c>
      <c r="G14">
        <v>5.6040000000000001</v>
      </c>
      <c r="H14">
        <v>-6.3929999999999998</v>
      </c>
      <c r="I14">
        <v>-1.113</v>
      </c>
    </row>
    <row r="15" spans="1:21" x14ac:dyDescent="0.3">
      <c r="A15" t="s">
        <v>121</v>
      </c>
      <c r="B15" t="s">
        <v>111</v>
      </c>
      <c r="C15" t="s">
        <v>99</v>
      </c>
      <c r="D15" t="s">
        <v>120</v>
      </c>
      <c r="E15" t="s">
        <v>104</v>
      </c>
      <c r="F15">
        <v>23.62</v>
      </c>
      <c r="G15">
        <v>6.9240000000000004</v>
      </c>
      <c r="H15">
        <v>1.1639999999999999</v>
      </c>
      <c r="I15">
        <v>-0.83299999999999996</v>
      </c>
    </row>
    <row r="16" spans="1:21" x14ac:dyDescent="0.3">
      <c r="A16" t="s">
        <v>122</v>
      </c>
      <c r="B16" t="s">
        <v>98</v>
      </c>
      <c r="C16" t="s">
        <v>123</v>
      </c>
      <c r="D16" t="s">
        <v>107</v>
      </c>
      <c r="E16" t="s">
        <v>104</v>
      </c>
      <c r="F16">
        <v>26.99</v>
      </c>
      <c r="G16">
        <v>-2.1179999999999999</v>
      </c>
      <c r="H16">
        <v>2.702</v>
      </c>
      <c r="I16">
        <v>1.762</v>
      </c>
    </row>
    <row r="17" spans="1:9" x14ac:dyDescent="0.3">
      <c r="A17" t="s">
        <v>124</v>
      </c>
      <c r="B17" t="s">
        <v>98</v>
      </c>
      <c r="C17" t="s">
        <v>123</v>
      </c>
      <c r="D17" t="s">
        <v>107</v>
      </c>
      <c r="E17" t="s">
        <v>104</v>
      </c>
      <c r="F17">
        <v>18.8</v>
      </c>
      <c r="G17">
        <v>1.429</v>
      </c>
      <c r="H17">
        <v>-0.42299999999999999</v>
      </c>
      <c r="I17">
        <v>3.5649999999999999</v>
      </c>
    </row>
    <row r="18" spans="1:9" x14ac:dyDescent="0.3">
      <c r="A18" t="s">
        <v>125</v>
      </c>
      <c r="B18" t="s">
        <v>98</v>
      </c>
      <c r="C18" t="s">
        <v>123</v>
      </c>
      <c r="D18" t="s">
        <v>107</v>
      </c>
      <c r="E18" t="s">
        <v>104</v>
      </c>
      <c r="F18">
        <v>18.55</v>
      </c>
      <c r="G18">
        <v>-4.4290000000000003</v>
      </c>
      <c r="H18">
        <v>-1.6539999999999999</v>
      </c>
      <c r="I18">
        <v>2.5409999999999999</v>
      </c>
    </row>
    <row r="19" spans="1:9" x14ac:dyDescent="0.3">
      <c r="A19" t="s">
        <v>126</v>
      </c>
      <c r="B19" t="s">
        <v>98</v>
      </c>
      <c r="C19" t="s">
        <v>123</v>
      </c>
      <c r="D19" t="s">
        <v>107</v>
      </c>
      <c r="E19" t="s">
        <v>100</v>
      </c>
      <c r="F19">
        <v>19.78</v>
      </c>
      <c r="G19">
        <v>-6.1929999999999996</v>
      </c>
      <c r="H19">
        <v>-2.2090000000000001</v>
      </c>
      <c r="I19">
        <v>-0.39200000000000002</v>
      </c>
    </row>
    <row r="20" spans="1:9" x14ac:dyDescent="0.3">
      <c r="A20" t="s">
        <v>127</v>
      </c>
      <c r="B20" t="s">
        <v>98</v>
      </c>
      <c r="C20" t="s">
        <v>123</v>
      </c>
      <c r="D20" t="s">
        <v>107</v>
      </c>
      <c r="E20" t="s">
        <v>100</v>
      </c>
      <c r="F20">
        <v>14.8</v>
      </c>
      <c r="G20">
        <v>-4.37</v>
      </c>
      <c r="H20">
        <v>0.58699999999999997</v>
      </c>
      <c r="I20">
        <v>5.0739999999999998</v>
      </c>
    </row>
    <row r="21" spans="1:9" x14ac:dyDescent="0.3">
      <c r="A21" t="s">
        <v>128</v>
      </c>
      <c r="B21" t="s">
        <v>111</v>
      </c>
      <c r="C21" t="s">
        <v>123</v>
      </c>
      <c r="D21" t="s">
        <v>114</v>
      </c>
      <c r="E21" t="s">
        <v>104</v>
      </c>
      <c r="F21">
        <v>22.05</v>
      </c>
      <c r="G21">
        <v>0.97099999999999997</v>
      </c>
      <c r="H21">
        <v>0.82799999999999996</v>
      </c>
      <c r="I21">
        <v>1.444</v>
      </c>
    </row>
    <row r="22" spans="1:9" x14ac:dyDescent="0.3">
      <c r="A22" t="s">
        <v>129</v>
      </c>
      <c r="B22" t="s">
        <v>111</v>
      </c>
      <c r="C22" t="s">
        <v>123</v>
      </c>
      <c r="D22" t="s">
        <v>114</v>
      </c>
      <c r="E22" t="s">
        <v>104</v>
      </c>
      <c r="F22">
        <v>19.8</v>
      </c>
      <c r="G22">
        <v>2.609</v>
      </c>
      <c r="H22">
        <v>-2.431</v>
      </c>
      <c r="I22">
        <v>-3.1</v>
      </c>
    </row>
    <row r="23" spans="1:9" x14ac:dyDescent="0.3">
      <c r="A23" t="s">
        <v>130</v>
      </c>
      <c r="B23" t="s">
        <v>111</v>
      </c>
      <c r="C23" t="s">
        <v>123</v>
      </c>
      <c r="D23" t="s">
        <v>120</v>
      </c>
      <c r="E23" t="s">
        <v>100</v>
      </c>
      <c r="F23">
        <v>26.52</v>
      </c>
      <c r="G23">
        <v>7.7039999999999997</v>
      </c>
      <c r="H23">
        <v>3.6819999999999999</v>
      </c>
      <c r="I23">
        <v>-2.3889999999999998</v>
      </c>
    </row>
    <row r="24" spans="1:9" x14ac:dyDescent="0.3">
      <c r="A24" t="s">
        <v>131</v>
      </c>
      <c r="B24" t="s">
        <v>111</v>
      </c>
      <c r="C24" t="s">
        <v>123</v>
      </c>
      <c r="D24" t="s">
        <v>117</v>
      </c>
      <c r="E24" t="s">
        <v>100</v>
      </c>
      <c r="F24">
        <v>17.89</v>
      </c>
      <c r="G24">
        <v>1.494</v>
      </c>
      <c r="H24">
        <v>3.1949999999999998</v>
      </c>
      <c r="I24">
        <v>-7.431</v>
      </c>
    </row>
    <row r="25" spans="1:9" x14ac:dyDescent="0.3">
      <c r="A25" t="s">
        <v>132</v>
      </c>
      <c r="B25" t="s">
        <v>111</v>
      </c>
      <c r="C25" t="s">
        <v>123</v>
      </c>
      <c r="D25" t="s">
        <v>117</v>
      </c>
      <c r="E25" t="s">
        <v>100</v>
      </c>
      <c r="F25">
        <v>18.37</v>
      </c>
      <c r="G25">
        <v>-1.58</v>
      </c>
      <c r="H25">
        <v>-1.7450000000000001</v>
      </c>
      <c r="I25">
        <v>-3.754</v>
      </c>
    </row>
  </sheetData>
  <mergeCells count="6">
    <mergeCell ref="T1:U1"/>
    <mergeCell ref="K1:K2"/>
    <mergeCell ref="L1:M1"/>
    <mergeCell ref="N1:O1"/>
    <mergeCell ref="P1:Q1"/>
    <mergeCell ref="R1:S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5D3B-133A-4D12-93AA-4A0374612C7C}">
  <dimension ref="A1:U29"/>
  <sheetViews>
    <sheetView zoomScale="70" zoomScaleNormal="70" workbookViewId="0">
      <selection activeCell="A30" sqref="A30"/>
    </sheetView>
  </sheetViews>
  <sheetFormatPr defaultRowHeight="14.4" x14ac:dyDescent="0.3"/>
  <cols>
    <col min="1" max="1" width="12.5546875" customWidth="1"/>
    <col min="5" max="5" width="12" customWidth="1"/>
    <col min="30" max="30" width="12.21875" customWidth="1"/>
  </cols>
  <sheetData>
    <row r="1" spans="1:21" x14ac:dyDescent="0.3">
      <c r="A1" t="s">
        <v>91</v>
      </c>
      <c r="B1" t="s">
        <v>92</v>
      </c>
      <c r="C1" t="s">
        <v>93</v>
      </c>
      <c r="D1" t="s">
        <v>95</v>
      </c>
      <c r="E1" t="s">
        <v>133</v>
      </c>
      <c r="F1" t="s">
        <v>134</v>
      </c>
      <c r="G1" t="s">
        <v>135</v>
      </c>
      <c r="H1" t="s">
        <v>136</v>
      </c>
      <c r="I1" t="s">
        <v>137</v>
      </c>
      <c r="J1" t="s">
        <v>138</v>
      </c>
      <c r="K1" t="s">
        <v>139</v>
      </c>
      <c r="L1" t="s">
        <v>140</v>
      </c>
      <c r="M1" t="s">
        <v>141</v>
      </c>
      <c r="N1" t="s">
        <v>142</v>
      </c>
      <c r="O1" t="s">
        <v>143</v>
      </c>
      <c r="P1" t="s">
        <v>144</v>
      </c>
      <c r="Q1" t="s">
        <v>145</v>
      </c>
      <c r="R1" t="s">
        <v>146</v>
      </c>
      <c r="S1" t="s">
        <v>147</v>
      </c>
      <c r="T1" t="s">
        <v>148</v>
      </c>
      <c r="U1" t="s">
        <v>149</v>
      </c>
    </row>
    <row r="2" spans="1:21" x14ac:dyDescent="0.3">
      <c r="A2" t="s">
        <v>97</v>
      </c>
      <c r="B2" t="s">
        <v>98</v>
      </c>
      <c r="C2" t="s">
        <v>99</v>
      </c>
      <c r="D2" t="s">
        <v>100</v>
      </c>
      <c r="E2">
        <v>19.98</v>
      </c>
      <c r="F2">
        <v>3.5000000000000001E-3</v>
      </c>
      <c r="G2">
        <v>8.2199999999999995E-2</v>
      </c>
      <c r="H2">
        <v>3.4000000000000002E-2</v>
      </c>
      <c r="I2">
        <v>8.2000000000000007E-3</v>
      </c>
      <c r="J2">
        <v>9.9400000000000002E-2</v>
      </c>
      <c r="K2">
        <v>0.114</v>
      </c>
      <c r="L2">
        <v>0.10630000000000001</v>
      </c>
      <c r="M2">
        <v>1.7299999999999999E-2</v>
      </c>
      <c r="N2">
        <v>7.5300000000000006E-2</v>
      </c>
      <c r="O2">
        <v>6.6600000000000006E-2</v>
      </c>
      <c r="P2">
        <v>5.6899999999999999E-2</v>
      </c>
      <c r="Q2">
        <v>1.5800000000000002E-2</v>
      </c>
      <c r="R2">
        <v>8.6099999999999996E-2</v>
      </c>
      <c r="S2">
        <v>7.7799999999999994E-2</v>
      </c>
      <c r="T2">
        <v>9.8500000000000004E-2</v>
      </c>
      <c r="U2" t="s">
        <v>88</v>
      </c>
    </row>
    <row r="3" spans="1:21" x14ac:dyDescent="0.3">
      <c r="A3" t="s">
        <v>101</v>
      </c>
      <c r="B3" t="s">
        <v>98</v>
      </c>
      <c r="C3" t="s">
        <v>99</v>
      </c>
      <c r="D3" t="s">
        <v>100</v>
      </c>
      <c r="E3">
        <v>20.47</v>
      </c>
      <c r="F3">
        <v>4.4000000000000003E-3</v>
      </c>
      <c r="G3">
        <v>9.2100000000000001E-2</v>
      </c>
      <c r="H3">
        <v>3.6999999999999998E-2</v>
      </c>
      <c r="I3">
        <v>9.1999999999999998E-3</v>
      </c>
      <c r="J3">
        <v>0.1007</v>
      </c>
      <c r="K3">
        <v>0.13550000000000001</v>
      </c>
      <c r="L3">
        <v>0.125</v>
      </c>
      <c r="M3">
        <v>4.5699999999999998E-2</v>
      </c>
      <c r="N3">
        <v>7.3700000000000002E-2</v>
      </c>
      <c r="O3">
        <v>1.7000000000000001E-2</v>
      </c>
      <c r="P3">
        <v>6.4799999999999996E-2</v>
      </c>
      <c r="Q3">
        <v>2.35E-2</v>
      </c>
      <c r="R3">
        <v>0.1255</v>
      </c>
      <c r="S3">
        <v>5.8400000000000001E-2</v>
      </c>
      <c r="T3">
        <v>8.0600000000000005E-2</v>
      </c>
      <c r="U3" t="s">
        <v>88</v>
      </c>
    </row>
    <row r="4" spans="1:21" x14ac:dyDescent="0.3">
      <c r="A4" t="s">
        <v>102</v>
      </c>
      <c r="B4" t="s">
        <v>98</v>
      </c>
      <c r="C4" t="s">
        <v>99</v>
      </c>
      <c r="D4" t="s">
        <v>104</v>
      </c>
      <c r="E4">
        <v>17.940000000000001</v>
      </c>
      <c r="F4">
        <v>2.8E-3</v>
      </c>
      <c r="G4">
        <v>7.4499999999999997E-2</v>
      </c>
      <c r="H4">
        <v>3.0499999999999999E-2</v>
      </c>
      <c r="I4">
        <v>5.1999999999999998E-3</v>
      </c>
      <c r="J4">
        <v>9.2200000000000004E-2</v>
      </c>
      <c r="K4">
        <v>0.12180000000000001</v>
      </c>
      <c r="L4">
        <v>9.9000000000000005E-2</v>
      </c>
      <c r="M4">
        <v>5.0599999999999999E-2</v>
      </c>
      <c r="N4">
        <v>4.9700000000000001E-2</v>
      </c>
      <c r="O4" t="s">
        <v>88</v>
      </c>
      <c r="P4">
        <v>6.5500000000000003E-2</v>
      </c>
      <c r="Q4">
        <v>1.66E-2</v>
      </c>
      <c r="R4">
        <v>0.10100000000000001</v>
      </c>
      <c r="S4">
        <v>5.7000000000000002E-2</v>
      </c>
      <c r="T4">
        <v>7.7100000000000002E-2</v>
      </c>
      <c r="U4" t="s">
        <v>88</v>
      </c>
    </row>
    <row r="5" spans="1:21" x14ac:dyDescent="0.3">
      <c r="A5" t="s">
        <v>105</v>
      </c>
      <c r="B5" t="s">
        <v>98</v>
      </c>
      <c r="C5" t="s">
        <v>99</v>
      </c>
      <c r="D5" t="s">
        <v>104</v>
      </c>
      <c r="E5">
        <v>19.23</v>
      </c>
      <c r="F5">
        <v>5.4000000000000003E-3</v>
      </c>
      <c r="G5">
        <v>6.3299999999999995E-2</v>
      </c>
      <c r="H5">
        <v>1.77E-2</v>
      </c>
      <c r="I5">
        <v>3.0000000000000001E-3</v>
      </c>
      <c r="J5">
        <v>7.7700000000000005E-2</v>
      </c>
      <c r="K5">
        <v>0.1135</v>
      </c>
      <c r="L5">
        <v>0.1047</v>
      </c>
      <c r="M5">
        <v>0.1153</v>
      </c>
      <c r="N5">
        <v>5.8400000000000001E-2</v>
      </c>
      <c r="O5">
        <v>1.15E-2</v>
      </c>
      <c r="P5">
        <v>7.5800000000000006E-2</v>
      </c>
      <c r="Q5">
        <v>1.09E-2</v>
      </c>
      <c r="R5">
        <v>9.0700000000000003E-2</v>
      </c>
      <c r="S5">
        <v>6.2100000000000002E-2</v>
      </c>
      <c r="T5">
        <v>6.4299999999999996E-2</v>
      </c>
      <c r="U5" t="s">
        <v>88</v>
      </c>
    </row>
    <row r="6" spans="1:21" x14ac:dyDescent="0.3">
      <c r="A6" t="s">
        <v>106</v>
      </c>
      <c r="B6" t="s">
        <v>98</v>
      </c>
      <c r="C6" t="s">
        <v>99</v>
      </c>
      <c r="D6" t="s">
        <v>104</v>
      </c>
      <c r="E6">
        <v>19.3</v>
      </c>
      <c r="F6">
        <v>7.4999999999999997E-3</v>
      </c>
      <c r="G6">
        <v>8.09E-2</v>
      </c>
      <c r="H6">
        <v>3.4799999999999998E-2</v>
      </c>
      <c r="I6">
        <v>5.4999999999999997E-3</v>
      </c>
      <c r="J6">
        <v>5.6399999999999999E-2</v>
      </c>
      <c r="K6">
        <v>0.10929999999999999</v>
      </c>
      <c r="L6">
        <v>7.85E-2</v>
      </c>
      <c r="M6">
        <v>6.8199999999999997E-2</v>
      </c>
      <c r="N6">
        <v>6.4199999999999993E-2</v>
      </c>
      <c r="O6">
        <v>6.4999999999999997E-3</v>
      </c>
      <c r="P6">
        <v>7.2800000000000004E-2</v>
      </c>
      <c r="Q6">
        <v>3.0200000000000001E-2</v>
      </c>
      <c r="R6">
        <v>5.45E-2</v>
      </c>
      <c r="S6">
        <v>3.0599999999999999E-2</v>
      </c>
      <c r="T6">
        <v>6.1699999999999998E-2</v>
      </c>
      <c r="U6" t="s">
        <v>88</v>
      </c>
    </row>
    <row r="7" spans="1:21" x14ac:dyDescent="0.3">
      <c r="A7" t="s">
        <v>108</v>
      </c>
      <c r="B7" t="s">
        <v>98</v>
      </c>
      <c r="C7" t="s">
        <v>99</v>
      </c>
      <c r="D7" t="s">
        <v>100</v>
      </c>
      <c r="E7">
        <v>14.04</v>
      </c>
      <c r="F7">
        <v>3.3999999999999998E-3</v>
      </c>
      <c r="G7">
        <v>4.8500000000000001E-2</v>
      </c>
      <c r="H7">
        <v>2.64E-2</v>
      </c>
      <c r="I7">
        <v>5.1000000000000004E-3</v>
      </c>
      <c r="J7">
        <v>4.2099999999999999E-2</v>
      </c>
      <c r="K7">
        <v>8.2199999999999995E-2</v>
      </c>
      <c r="L7">
        <v>8.7499999999999994E-2</v>
      </c>
      <c r="M7">
        <v>4.5600000000000002E-2</v>
      </c>
      <c r="N7">
        <v>5.9200000000000003E-2</v>
      </c>
      <c r="O7">
        <v>1.1900000000000001E-2</v>
      </c>
      <c r="P7">
        <v>4.5100000000000001E-2</v>
      </c>
      <c r="Q7">
        <v>1.23E-2</v>
      </c>
      <c r="R7">
        <v>3.3599999999999998E-2</v>
      </c>
      <c r="S7">
        <v>4.2799999999999998E-2</v>
      </c>
      <c r="T7">
        <v>6.4000000000000001E-2</v>
      </c>
      <c r="U7" t="s">
        <v>88</v>
      </c>
    </row>
    <row r="8" spans="1:21" x14ac:dyDescent="0.3">
      <c r="A8" t="s">
        <v>109</v>
      </c>
      <c r="B8" t="s">
        <v>98</v>
      </c>
      <c r="C8" t="s">
        <v>99</v>
      </c>
      <c r="D8" t="s">
        <v>100</v>
      </c>
      <c r="E8">
        <v>14.05</v>
      </c>
      <c r="F8">
        <v>3.3999999999999998E-3</v>
      </c>
      <c r="G8">
        <v>5.7599999999999998E-2</v>
      </c>
      <c r="H8">
        <v>2.5700000000000001E-2</v>
      </c>
      <c r="I8">
        <v>4.4999999999999997E-3</v>
      </c>
      <c r="J8">
        <v>7.8700000000000006E-2</v>
      </c>
      <c r="K8">
        <v>7.3700000000000002E-2</v>
      </c>
      <c r="L8">
        <v>9.5699999999999993E-2</v>
      </c>
      <c r="M8">
        <v>4.48E-2</v>
      </c>
      <c r="N8">
        <v>4.9399999999999999E-2</v>
      </c>
      <c r="O8">
        <v>1.06E-2</v>
      </c>
      <c r="P8">
        <v>5.62E-2</v>
      </c>
      <c r="Q8">
        <v>1.15E-2</v>
      </c>
      <c r="R8">
        <v>5.2699999999999997E-2</v>
      </c>
      <c r="S8">
        <v>6.8500000000000005E-2</v>
      </c>
      <c r="T8">
        <v>7.4099999999999999E-2</v>
      </c>
      <c r="U8" t="s">
        <v>88</v>
      </c>
    </row>
    <row r="9" spans="1:21" x14ac:dyDescent="0.3">
      <c r="A9" t="s">
        <v>110</v>
      </c>
      <c r="B9" t="s">
        <v>111</v>
      </c>
      <c r="C9" t="s">
        <v>99</v>
      </c>
      <c r="D9" t="s">
        <v>100</v>
      </c>
      <c r="E9">
        <v>20.18</v>
      </c>
      <c r="F9">
        <v>7.7999999999999996E-3</v>
      </c>
      <c r="G9">
        <v>7.3400000000000007E-2</v>
      </c>
      <c r="H9">
        <v>2.7900000000000001E-2</v>
      </c>
      <c r="I9">
        <v>9.1000000000000004E-3</v>
      </c>
      <c r="J9">
        <v>0.1135</v>
      </c>
      <c r="K9">
        <v>0.10489999999999999</v>
      </c>
      <c r="L9">
        <v>0.13739999999999999</v>
      </c>
      <c r="M9">
        <v>5.8799999999999998E-2</v>
      </c>
      <c r="N9">
        <v>7.4899999999999994E-2</v>
      </c>
      <c r="O9">
        <v>1.2200000000000001E-2</v>
      </c>
      <c r="P9">
        <v>7.4099999999999999E-2</v>
      </c>
      <c r="Q9">
        <v>2.18E-2</v>
      </c>
      <c r="R9">
        <v>9.8500000000000004E-2</v>
      </c>
      <c r="S9">
        <v>7.0900000000000005E-2</v>
      </c>
      <c r="T9">
        <v>7.3200000000000001E-2</v>
      </c>
      <c r="U9" t="s">
        <v>88</v>
      </c>
    </row>
    <row r="10" spans="1:21" x14ac:dyDescent="0.3">
      <c r="A10" t="s">
        <v>113</v>
      </c>
      <c r="B10" t="s">
        <v>111</v>
      </c>
      <c r="C10" t="s">
        <v>99</v>
      </c>
      <c r="D10" t="s">
        <v>100</v>
      </c>
      <c r="E10">
        <v>17.170000000000002</v>
      </c>
      <c r="F10">
        <v>5.1999999999999998E-3</v>
      </c>
      <c r="G10">
        <v>6.8400000000000002E-2</v>
      </c>
      <c r="H10">
        <v>3.09E-2</v>
      </c>
      <c r="I10">
        <v>6.7000000000000002E-3</v>
      </c>
      <c r="J10">
        <v>0.1075</v>
      </c>
      <c r="K10">
        <v>0.10299999999999999</v>
      </c>
      <c r="L10">
        <v>0.1045</v>
      </c>
      <c r="M10">
        <v>6.6100000000000006E-2</v>
      </c>
      <c r="N10">
        <v>5.0099999999999999E-2</v>
      </c>
      <c r="O10">
        <v>2.3599999999999999E-2</v>
      </c>
      <c r="P10">
        <v>3.2800000000000003E-2</v>
      </c>
      <c r="Q10">
        <v>1.14E-2</v>
      </c>
      <c r="R10">
        <v>9.2700000000000005E-2</v>
      </c>
      <c r="S10">
        <v>5.9400000000000001E-2</v>
      </c>
      <c r="T10">
        <v>5.3400000000000003E-2</v>
      </c>
      <c r="U10" t="s">
        <v>88</v>
      </c>
    </row>
    <row r="11" spans="1:21" x14ac:dyDescent="0.3">
      <c r="A11" t="s">
        <v>115</v>
      </c>
      <c r="B11" t="s">
        <v>111</v>
      </c>
      <c r="C11" t="s">
        <v>99</v>
      </c>
      <c r="D11" t="s">
        <v>100</v>
      </c>
      <c r="E11">
        <v>19.14</v>
      </c>
      <c r="F11">
        <v>3.0999999999999999E-3</v>
      </c>
      <c r="G11">
        <v>6.2899999999999998E-2</v>
      </c>
      <c r="H11">
        <v>2.47E-2</v>
      </c>
      <c r="I11">
        <v>5.0000000000000001E-3</v>
      </c>
      <c r="J11">
        <v>5.8200000000000002E-2</v>
      </c>
      <c r="K11">
        <v>9.4799999999999995E-2</v>
      </c>
      <c r="L11">
        <v>9.9000000000000005E-2</v>
      </c>
      <c r="M11">
        <v>7.7200000000000005E-2</v>
      </c>
      <c r="N11">
        <v>6.4600000000000005E-2</v>
      </c>
      <c r="O11">
        <v>1.52E-2</v>
      </c>
      <c r="P11">
        <v>5.7700000000000001E-2</v>
      </c>
      <c r="Q11">
        <v>2.7199999999999998E-2</v>
      </c>
      <c r="R11">
        <v>9.01E-2</v>
      </c>
      <c r="S11">
        <v>5.16E-2</v>
      </c>
      <c r="T11">
        <v>4.3499999999999997E-2</v>
      </c>
      <c r="U11" t="s">
        <v>88</v>
      </c>
    </row>
    <row r="12" spans="1:21" x14ac:dyDescent="0.3">
      <c r="A12" t="s">
        <v>116</v>
      </c>
      <c r="B12" t="s">
        <v>111</v>
      </c>
      <c r="C12" t="s">
        <v>99</v>
      </c>
      <c r="D12" t="s">
        <v>104</v>
      </c>
      <c r="E12">
        <v>23.46</v>
      </c>
      <c r="F12">
        <v>4.7000000000000002E-3</v>
      </c>
      <c r="G12">
        <v>9.0300000000000005E-2</v>
      </c>
      <c r="H12">
        <v>4.4299999999999999E-2</v>
      </c>
      <c r="I12">
        <v>0.01</v>
      </c>
      <c r="J12">
        <v>7.9600000000000004E-2</v>
      </c>
      <c r="K12">
        <v>0.1138</v>
      </c>
      <c r="L12">
        <v>0.12609999999999999</v>
      </c>
      <c r="M12">
        <v>8.0299999999999996E-2</v>
      </c>
      <c r="N12">
        <v>7.7200000000000005E-2</v>
      </c>
      <c r="O12">
        <v>1.7399999999999999E-2</v>
      </c>
      <c r="P12">
        <v>7.3899999999999993E-2</v>
      </c>
      <c r="Q12">
        <v>1.46E-2</v>
      </c>
      <c r="R12">
        <v>0.13020000000000001</v>
      </c>
      <c r="S12">
        <v>0.11119999999999999</v>
      </c>
      <c r="T12">
        <v>7.0199999999999999E-2</v>
      </c>
      <c r="U12" t="s">
        <v>88</v>
      </c>
    </row>
    <row r="13" spans="1:21" x14ac:dyDescent="0.3">
      <c r="A13" t="s">
        <v>118</v>
      </c>
      <c r="B13" t="s">
        <v>111</v>
      </c>
      <c r="C13" t="s">
        <v>99</v>
      </c>
      <c r="D13" t="s">
        <v>104</v>
      </c>
      <c r="E13">
        <v>21.19</v>
      </c>
      <c r="F13">
        <v>7.6E-3</v>
      </c>
      <c r="G13">
        <v>8.0600000000000005E-2</v>
      </c>
      <c r="H13">
        <v>3.95E-2</v>
      </c>
      <c r="I13">
        <v>7.4999999999999997E-3</v>
      </c>
      <c r="J13">
        <v>8.8400000000000006E-2</v>
      </c>
      <c r="K13">
        <v>0.1043</v>
      </c>
      <c r="L13">
        <v>0.12820000000000001</v>
      </c>
      <c r="M13">
        <v>8.0399999999999999E-2</v>
      </c>
      <c r="N13">
        <v>8.4699999999999998E-2</v>
      </c>
      <c r="O13">
        <v>1.7899999999999999E-2</v>
      </c>
      <c r="P13">
        <v>8.0199999999999994E-2</v>
      </c>
      <c r="Q13">
        <v>2.2100000000000002E-2</v>
      </c>
      <c r="R13">
        <v>0.109</v>
      </c>
      <c r="S13">
        <v>9.0899999999999995E-2</v>
      </c>
      <c r="T13">
        <v>7.5700000000000003E-2</v>
      </c>
      <c r="U13" t="s">
        <v>88</v>
      </c>
    </row>
    <row r="14" spans="1:21" x14ac:dyDescent="0.3">
      <c r="A14" t="s">
        <v>119</v>
      </c>
      <c r="B14" t="s">
        <v>111</v>
      </c>
      <c r="C14" t="s">
        <v>99</v>
      </c>
      <c r="D14" t="s">
        <v>104</v>
      </c>
      <c r="E14">
        <v>24.55</v>
      </c>
      <c r="F14">
        <v>1.5E-3</v>
      </c>
      <c r="G14">
        <v>9.7900000000000001E-2</v>
      </c>
      <c r="H14">
        <v>2.4E-2</v>
      </c>
      <c r="I14">
        <v>5.4000000000000003E-3</v>
      </c>
      <c r="J14">
        <v>7.7899999999999997E-2</v>
      </c>
      <c r="K14">
        <v>0.11070000000000001</v>
      </c>
      <c r="L14">
        <v>0.1076</v>
      </c>
      <c r="M14">
        <v>6.1100000000000002E-2</v>
      </c>
      <c r="N14">
        <v>9.3700000000000006E-2</v>
      </c>
      <c r="O14">
        <v>2.5899999999999999E-2</v>
      </c>
      <c r="P14">
        <v>8.5300000000000001E-2</v>
      </c>
      <c r="Q14">
        <v>8.3999999999999995E-3</v>
      </c>
      <c r="R14">
        <v>0.1236</v>
      </c>
      <c r="S14">
        <v>8.9499999999999996E-2</v>
      </c>
      <c r="T14">
        <v>0.10150000000000001</v>
      </c>
      <c r="U14" t="s">
        <v>88</v>
      </c>
    </row>
    <row r="15" spans="1:21" x14ac:dyDescent="0.3">
      <c r="A15" t="s">
        <v>121</v>
      </c>
      <c r="B15" t="s">
        <v>111</v>
      </c>
      <c r="C15" t="s">
        <v>99</v>
      </c>
      <c r="D15" t="s">
        <v>104</v>
      </c>
      <c r="E15">
        <v>23.62</v>
      </c>
      <c r="F15">
        <v>4.3E-3</v>
      </c>
      <c r="G15">
        <v>8.2500000000000004E-2</v>
      </c>
      <c r="H15">
        <v>3.1099999999999999E-2</v>
      </c>
      <c r="I15">
        <v>8.5000000000000006E-3</v>
      </c>
      <c r="J15">
        <v>0.10440000000000001</v>
      </c>
      <c r="K15">
        <v>0.1036</v>
      </c>
      <c r="L15">
        <v>0.13370000000000001</v>
      </c>
      <c r="M15">
        <v>7.5200000000000003E-2</v>
      </c>
      <c r="N15">
        <v>7.3800000000000004E-2</v>
      </c>
      <c r="O15">
        <v>2.1499999999999998E-2</v>
      </c>
      <c r="P15">
        <v>7.51E-2</v>
      </c>
      <c r="Q15">
        <v>1.89E-2</v>
      </c>
      <c r="R15">
        <v>8.4599999999999995E-2</v>
      </c>
      <c r="S15">
        <v>5.28E-2</v>
      </c>
      <c r="T15">
        <v>8.2699999999999996E-2</v>
      </c>
      <c r="U15" t="s">
        <v>88</v>
      </c>
    </row>
    <row r="16" spans="1:21" x14ac:dyDescent="0.3">
      <c r="A16" t="s">
        <v>122</v>
      </c>
      <c r="B16" t="s">
        <v>98</v>
      </c>
      <c r="C16" t="s">
        <v>123</v>
      </c>
      <c r="D16" t="s">
        <v>104</v>
      </c>
      <c r="E16">
        <v>26.99</v>
      </c>
      <c r="F16">
        <v>2.3999999999999998E-3</v>
      </c>
      <c r="G16">
        <v>8.8999999999999996E-2</v>
      </c>
      <c r="H16">
        <v>2.64E-2</v>
      </c>
      <c r="I16">
        <v>8.8000000000000005E-3</v>
      </c>
      <c r="J16">
        <v>8.3799999999999999E-2</v>
      </c>
      <c r="K16">
        <v>0.1258</v>
      </c>
      <c r="L16">
        <v>9.8000000000000004E-2</v>
      </c>
      <c r="M16">
        <v>6.0499999999999998E-2</v>
      </c>
      <c r="N16">
        <v>6.8199999999999997E-2</v>
      </c>
      <c r="O16">
        <v>2.1299999999999999E-2</v>
      </c>
      <c r="P16">
        <v>6.3899999999999998E-2</v>
      </c>
      <c r="Q16">
        <v>2.2599999999999999E-2</v>
      </c>
      <c r="R16">
        <v>6.54E-2</v>
      </c>
      <c r="S16">
        <v>6.2199999999999998E-2</v>
      </c>
      <c r="T16">
        <v>9.9199999999999997E-2</v>
      </c>
      <c r="U16">
        <v>0.28110000000000002</v>
      </c>
    </row>
    <row r="17" spans="1:21" x14ac:dyDescent="0.3">
      <c r="A17" t="s">
        <v>124</v>
      </c>
      <c r="B17" t="s">
        <v>98</v>
      </c>
      <c r="C17" t="s">
        <v>123</v>
      </c>
      <c r="D17" t="s">
        <v>104</v>
      </c>
      <c r="E17">
        <v>18.8</v>
      </c>
      <c r="F17">
        <v>5.5999999999999999E-3</v>
      </c>
      <c r="G17">
        <v>8.6199999999999999E-2</v>
      </c>
      <c r="H17">
        <v>3.32E-2</v>
      </c>
      <c r="I17">
        <v>0.10199999999999999</v>
      </c>
      <c r="J17">
        <v>7.1400000000000005E-2</v>
      </c>
      <c r="K17">
        <v>8.7499999999999994E-2</v>
      </c>
      <c r="L17">
        <v>0.1047</v>
      </c>
      <c r="M17">
        <v>6.7799999999999999E-2</v>
      </c>
      <c r="N17">
        <v>7.4899999999999994E-2</v>
      </c>
      <c r="O17">
        <v>1.49E-2</v>
      </c>
      <c r="P17">
        <v>7.0900000000000005E-2</v>
      </c>
      <c r="Q17">
        <v>2.2200000000000001E-2</v>
      </c>
      <c r="R17">
        <v>7.9200000000000007E-2</v>
      </c>
      <c r="S17">
        <v>7.9200000000000007E-2</v>
      </c>
      <c r="T17">
        <v>5.0999999999999997E-2</v>
      </c>
      <c r="U17">
        <v>0.21340000000000001</v>
      </c>
    </row>
    <row r="18" spans="1:21" x14ac:dyDescent="0.3">
      <c r="A18" t="s">
        <v>125</v>
      </c>
      <c r="B18" t="s">
        <v>98</v>
      </c>
      <c r="C18" t="s">
        <v>123</v>
      </c>
      <c r="D18" t="s">
        <v>104</v>
      </c>
      <c r="E18">
        <v>18.55</v>
      </c>
      <c r="F18">
        <v>5.4999999999999997E-3</v>
      </c>
      <c r="G18">
        <v>0.08</v>
      </c>
      <c r="H18">
        <v>2.52E-2</v>
      </c>
      <c r="I18">
        <v>1.9E-3</v>
      </c>
      <c r="J18">
        <v>6.1199999999999997E-2</v>
      </c>
      <c r="K18">
        <v>9.9400000000000002E-2</v>
      </c>
      <c r="L18">
        <v>8.5599999999999996E-2</v>
      </c>
      <c r="M18">
        <v>1.7299999999999999E-2</v>
      </c>
      <c r="N18">
        <v>3.8800000000000001E-2</v>
      </c>
      <c r="O18">
        <v>1.7000000000000001E-2</v>
      </c>
      <c r="P18">
        <v>6.1899999999999997E-2</v>
      </c>
      <c r="Q18">
        <v>1.9E-2</v>
      </c>
      <c r="R18">
        <v>7.8299999999999995E-2</v>
      </c>
      <c r="S18">
        <v>4.6399999999999997E-2</v>
      </c>
      <c r="T18">
        <v>4.7500000000000001E-2</v>
      </c>
      <c r="U18">
        <v>0.18379999999999999</v>
      </c>
    </row>
    <row r="19" spans="1:21" x14ac:dyDescent="0.3">
      <c r="A19" t="s">
        <v>126</v>
      </c>
      <c r="B19" t="s">
        <v>98</v>
      </c>
      <c r="C19" t="s">
        <v>123</v>
      </c>
      <c r="D19" t="s">
        <v>100</v>
      </c>
      <c r="E19" t="s">
        <v>88</v>
      </c>
      <c r="F19">
        <v>4.1999999999999997E-3</v>
      </c>
      <c r="G19">
        <v>6.54E-2</v>
      </c>
      <c r="H19">
        <v>2.6499999999999999E-2</v>
      </c>
      <c r="I19">
        <v>4.7000000000000002E-3</v>
      </c>
      <c r="J19">
        <v>5.3699999999999998E-2</v>
      </c>
      <c r="K19">
        <v>8.3799999999999999E-2</v>
      </c>
      <c r="L19">
        <v>0.1037</v>
      </c>
      <c r="M19">
        <v>6.0199999999999997E-2</v>
      </c>
      <c r="N19">
        <v>6.5199999999999994E-2</v>
      </c>
      <c r="O19">
        <v>1.2200000000000001E-2</v>
      </c>
      <c r="P19">
        <v>6.6699999999999995E-2</v>
      </c>
      <c r="Q19">
        <v>1.7899999999999999E-2</v>
      </c>
      <c r="R19">
        <v>4.82E-2</v>
      </c>
      <c r="S19">
        <v>4.6600000000000003E-2</v>
      </c>
      <c r="T19">
        <v>5.28E-2</v>
      </c>
      <c r="U19">
        <v>0.29470000000000002</v>
      </c>
    </row>
    <row r="20" spans="1:21" x14ac:dyDescent="0.3">
      <c r="A20" t="s">
        <v>127</v>
      </c>
      <c r="B20" t="s">
        <v>98</v>
      </c>
      <c r="C20" t="s">
        <v>123</v>
      </c>
      <c r="D20" t="s">
        <v>100</v>
      </c>
      <c r="E20">
        <v>14.8</v>
      </c>
      <c r="F20">
        <v>3.0999999999999999E-3</v>
      </c>
      <c r="G20">
        <v>5.21E-2</v>
      </c>
      <c r="H20">
        <v>2.8500000000000001E-2</v>
      </c>
      <c r="I20">
        <v>5.7000000000000002E-3</v>
      </c>
      <c r="J20">
        <v>5.2200000000000003E-2</v>
      </c>
      <c r="K20">
        <v>9.6600000000000005E-2</v>
      </c>
      <c r="L20">
        <v>0.12509999999999999</v>
      </c>
      <c r="M20">
        <v>6.3E-2</v>
      </c>
      <c r="N20">
        <v>5.5599999999999997E-2</v>
      </c>
      <c r="O20">
        <v>1.4999999999999999E-2</v>
      </c>
      <c r="P20">
        <v>4.3900000000000002E-2</v>
      </c>
      <c r="Q20">
        <v>1.5100000000000001E-2</v>
      </c>
      <c r="R20">
        <v>3.4200000000000001E-2</v>
      </c>
      <c r="S20">
        <v>6.54E-2</v>
      </c>
      <c r="T20">
        <v>5.4399999999999997E-2</v>
      </c>
      <c r="U20">
        <v>0.21379999999999999</v>
      </c>
    </row>
    <row r="21" spans="1:21" x14ac:dyDescent="0.3">
      <c r="A21" t="s">
        <v>128</v>
      </c>
      <c r="B21" t="s">
        <v>111</v>
      </c>
      <c r="C21" t="s">
        <v>123</v>
      </c>
      <c r="D21" t="s">
        <v>104</v>
      </c>
      <c r="E21">
        <v>22.05</v>
      </c>
      <c r="F21">
        <v>3.5000000000000001E-3</v>
      </c>
      <c r="G21">
        <v>0.1042</v>
      </c>
      <c r="H21">
        <v>3.4200000000000001E-2</v>
      </c>
      <c r="I21">
        <v>8.0000000000000002E-3</v>
      </c>
      <c r="J21">
        <v>8.2600000000000007E-2</v>
      </c>
      <c r="K21">
        <v>0.10009999999999999</v>
      </c>
      <c r="L21">
        <v>0.14319999999999999</v>
      </c>
      <c r="M21">
        <v>7.9000000000000001E-2</v>
      </c>
      <c r="N21">
        <v>7.5300000000000006E-2</v>
      </c>
      <c r="O21">
        <v>1.84E-2</v>
      </c>
      <c r="P21">
        <v>6.3399999999999998E-2</v>
      </c>
      <c r="Q21">
        <v>2.0199999999999999E-2</v>
      </c>
      <c r="R21">
        <v>4.7500000000000001E-2</v>
      </c>
      <c r="S21">
        <v>7.4300000000000005E-2</v>
      </c>
      <c r="T21">
        <v>6.7900000000000002E-2</v>
      </c>
      <c r="U21" t="s">
        <v>88</v>
      </c>
    </row>
    <row r="22" spans="1:21" x14ac:dyDescent="0.3">
      <c r="A22" t="s">
        <v>129</v>
      </c>
      <c r="B22" t="s">
        <v>111</v>
      </c>
      <c r="C22" t="s">
        <v>123</v>
      </c>
      <c r="D22" t="s">
        <v>104</v>
      </c>
      <c r="E22">
        <v>19.8</v>
      </c>
      <c r="F22">
        <v>2.3300000000000001E-2</v>
      </c>
      <c r="G22">
        <v>9.1200000000000003E-2</v>
      </c>
      <c r="H22">
        <v>2.8500000000000001E-2</v>
      </c>
      <c r="I22">
        <v>3.3999999999999998E-3</v>
      </c>
      <c r="J22">
        <v>6.3799999999999996E-2</v>
      </c>
      <c r="K22">
        <v>0.108</v>
      </c>
      <c r="L22">
        <v>0.121</v>
      </c>
      <c r="M22">
        <v>6.1000000000000004E-3</v>
      </c>
      <c r="N22">
        <v>8.1299999999999997E-2</v>
      </c>
      <c r="O22">
        <v>2.2800000000000001E-2</v>
      </c>
      <c r="P22">
        <v>6.9000000000000006E-2</v>
      </c>
      <c r="Q22">
        <v>2.64E-2</v>
      </c>
      <c r="R22">
        <v>6.9900000000000004E-2</v>
      </c>
      <c r="S22">
        <v>7.6399999999999996E-2</v>
      </c>
      <c r="T22">
        <v>6.3299999999999995E-2</v>
      </c>
      <c r="U22">
        <v>0.27610000000000001</v>
      </c>
    </row>
    <row r="23" spans="1:21" x14ac:dyDescent="0.3">
      <c r="A23" t="s">
        <v>130</v>
      </c>
      <c r="B23" t="s">
        <v>111</v>
      </c>
      <c r="C23" t="s">
        <v>123</v>
      </c>
      <c r="D23" t="s">
        <v>100</v>
      </c>
      <c r="E23">
        <v>26.52</v>
      </c>
      <c r="F23">
        <v>9.7000000000000003E-3</v>
      </c>
      <c r="G23">
        <v>8.4099999999999994E-2</v>
      </c>
      <c r="H23">
        <v>3.4200000000000001E-2</v>
      </c>
      <c r="I23">
        <v>5.7999999999999996E-3</v>
      </c>
      <c r="J23">
        <v>8.7400000000000005E-2</v>
      </c>
      <c r="K23">
        <v>0.1118</v>
      </c>
      <c r="L23">
        <v>0.16220000000000001</v>
      </c>
      <c r="M23">
        <v>5.9799999999999999E-2</v>
      </c>
      <c r="N23">
        <v>7.6999999999999999E-2</v>
      </c>
      <c r="O23">
        <v>0.02</v>
      </c>
      <c r="P23">
        <v>8.7499999999999994E-2</v>
      </c>
      <c r="Q23">
        <v>2.98E-2</v>
      </c>
      <c r="R23">
        <v>8.1299999999999997E-2</v>
      </c>
      <c r="S23">
        <v>7.2800000000000004E-2</v>
      </c>
      <c r="T23">
        <v>8.8300000000000003E-2</v>
      </c>
      <c r="U23">
        <v>0.43809999999999999</v>
      </c>
    </row>
    <row r="24" spans="1:21" x14ac:dyDescent="0.3">
      <c r="A24" t="s">
        <v>131</v>
      </c>
      <c r="B24" t="s">
        <v>111</v>
      </c>
      <c r="C24" t="s">
        <v>123</v>
      </c>
      <c r="D24" t="s">
        <v>100</v>
      </c>
      <c r="E24">
        <v>17.89</v>
      </c>
      <c r="F24">
        <v>4.5999999999999999E-3</v>
      </c>
      <c r="G24">
        <v>6.6900000000000001E-2</v>
      </c>
      <c r="H24">
        <v>2.53E-2</v>
      </c>
      <c r="I24">
        <v>4.0000000000000001E-3</v>
      </c>
      <c r="J24">
        <v>5.0700000000000002E-2</v>
      </c>
      <c r="K24">
        <v>0.11</v>
      </c>
      <c r="L24">
        <v>0.10929999999999999</v>
      </c>
      <c r="M24">
        <v>5.6099999999999997E-2</v>
      </c>
      <c r="N24">
        <v>0.58799999999999997</v>
      </c>
      <c r="O24">
        <v>1.8100000000000002E-2</v>
      </c>
      <c r="P24">
        <v>6.2199999999999998E-2</v>
      </c>
      <c r="Q24">
        <v>2.3599999999999999E-2</v>
      </c>
      <c r="R24">
        <v>6.9699999999999998E-2</v>
      </c>
      <c r="S24">
        <v>6.9500000000000006E-2</v>
      </c>
      <c r="T24">
        <v>7.5800000000000006E-2</v>
      </c>
      <c r="U24">
        <v>0.1636</v>
      </c>
    </row>
    <row r="25" spans="1:21" x14ac:dyDescent="0.3">
      <c r="A25" t="s">
        <v>132</v>
      </c>
      <c r="B25" t="s">
        <v>111</v>
      </c>
      <c r="C25" t="s">
        <v>123</v>
      </c>
      <c r="D25" t="s">
        <v>100</v>
      </c>
      <c r="E25">
        <v>18.37</v>
      </c>
      <c r="F25">
        <v>2.2800000000000001E-2</v>
      </c>
      <c r="G25">
        <v>7.1499999999999994E-2</v>
      </c>
      <c r="H25">
        <v>3.44E-2</v>
      </c>
      <c r="I25">
        <v>4.7999999999999996E-3</v>
      </c>
      <c r="J25">
        <v>5.3900000000000003E-2</v>
      </c>
      <c r="K25">
        <v>9.5100000000000004E-2</v>
      </c>
      <c r="L25">
        <v>0.1129</v>
      </c>
      <c r="M25">
        <v>4.7899999999999998E-2</v>
      </c>
      <c r="N25">
        <v>5.79E-2</v>
      </c>
      <c r="O25">
        <v>9.7999999999999997E-3</v>
      </c>
      <c r="P25">
        <v>8.0699999999999994E-2</v>
      </c>
      <c r="Q25">
        <v>1.66E-2</v>
      </c>
      <c r="R25">
        <v>4.5199999999999997E-2</v>
      </c>
      <c r="S25">
        <v>7.6300000000000007E-2</v>
      </c>
      <c r="T25">
        <v>6.9199999999999998E-2</v>
      </c>
      <c r="U25">
        <v>0.28000000000000003</v>
      </c>
    </row>
    <row r="29" spans="1:21" x14ac:dyDescent="0.3">
      <c r="A29"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2631-1AC8-45D5-BD7B-AB4A85798FA6}">
  <dimension ref="A1:K25"/>
  <sheetViews>
    <sheetView workbookViewId="0">
      <selection activeCell="K28" sqref="K28"/>
    </sheetView>
  </sheetViews>
  <sheetFormatPr defaultRowHeight="14.4" x14ac:dyDescent="0.3"/>
  <sheetData>
    <row r="1" spans="1:11" x14ac:dyDescent="0.3">
      <c r="A1" t="s">
        <v>91</v>
      </c>
      <c r="B1" t="s">
        <v>150</v>
      </c>
      <c r="C1" t="s">
        <v>151</v>
      </c>
      <c r="D1" t="s">
        <v>152</v>
      </c>
      <c r="E1" t="s">
        <v>153</v>
      </c>
      <c r="F1" t="s">
        <v>154</v>
      </c>
      <c r="G1" t="s">
        <v>155</v>
      </c>
      <c r="H1" t="s">
        <v>157</v>
      </c>
      <c r="I1" t="s">
        <v>158</v>
      </c>
      <c r="J1" t="s">
        <v>159</v>
      </c>
      <c r="K1" t="s">
        <v>160</v>
      </c>
    </row>
    <row r="2" spans="1:11" x14ac:dyDescent="0.3">
      <c r="A2" t="s">
        <v>97</v>
      </c>
      <c r="B2">
        <v>0.11310000000000001</v>
      </c>
      <c r="C2">
        <v>8.5300000000000015E-2</v>
      </c>
      <c r="D2">
        <v>2.7799999999999998E-2</v>
      </c>
      <c r="E2" t="s">
        <v>156</v>
      </c>
      <c r="F2" t="s">
        <v>156</v>
      </c>
      <c r="G2" t="s">
        <v>156</v>
      </c>
      <c r="H2">
        <v>41.326333000841856</v>
      </c>
      <c r="I2">
        <v>17.236788000000004</v>
      </c>
      <c r="J2">
        <v>41.70897040308143</v>
      </c>
      <c r="K2">
        <v>5.5561749999999996</v>
      </c>
    </row>
    <row r="3" spans="1:11" x14ac:dyDescent="0.3">
      <c r="A3" t="s">
        <v>101</v>
      </c>
      <c r="B3">
        <v>0.1154</v>
      </c>
      <c r="C3">
        <v>8.4400000000000003E-2</v>
      </c>
      <c r="D3">
        <v>3.1E-2</v>
      </c>
      <c r="E3" t="s">
        <v>156</v>
      </c>
      <c r="F3" t="s">
        <v>156</v>
      </c>
      <c r="G3" t="s">
        <v>156</v>
      </c>
      <c r="H3" t="s">
        <v>88</v>
      </c>
      <c r="I3">
        <v>21.196413000000003</v>
      </c>
      <c r="J3" t="s">
        <v>88</v>
      </c>
      <c r="K3">
        <v>5.5942750000000006</v>
      </c>
    </row>
    <row r="4" spans="1:11" x14ac:dyDescent="0.3">
      <c r="A4" t="s">
        <v>102</v>
      </c>
      <c r="B4">
        <v>9.8500000000000004E-2</v>
      </c>
      <c r="C4">
        <v>7.2500000000000009E-2</v>
      </c>
      <c r="D4">
        <v>2.5999999999999999E-2</v>
      </c>
      <c r="E4" t="s">
        <v>156</v>
      </c>
      <c r="F4" t="s">
        <v>156</v>
      </c>
      <c r="G4" t="s">
        <v>156</v>
      </c>
      <c r="H4">
        <v>46.661785552760826</v>
      </c>
      <c r="I4">
        <v>17.521881000000004</v>
      </c>
      <c r="J4">
        <v>37.550815495879135</v>
      </c>
      <c r="K4">
        <v>5.1348499999999992</v>
      </c>
    </row>
    <row r="5" spans="1:11" x14ac:dyDescent="0.3">
      <c r="A5" t="s">
        <v>105</v>
      </c>
      <c r="B5">
        <v>0.1027</v>
      </c>
      <c r="C5">
        <v>7.7200000000000005E-2</v>
      </c>
      <c r="D5">
        <v>2.5499999999999998E-2</v>
      </c>
      <c r="E5" t="s">
        <v>156</v>
      </c>
      <c r="F5" t="s">
        <v>156</v>
      </c>
      <c r="G5" t="s">
        <v>156</v>
      </c>
      <c r="H5">
        <v>41.759336713102108</v>
      </c>
      <c r="I5">
        <v>19.961010000000002</v>
      </c>
      <c r="J5">
        <v>47.800112672137288</v>
      </c>
      <c r="K5">
        <v>5.3913500000000001</v>
      </c>
    </row>
    <row r="6" spans="1:11" x14ac:dyDescent="0.3">
      <c r="A6" t="s">
        <v>106</v>
      </c>
      <c r="B6">
        <v>0.11</v>
      </c>
      <c r="C6">
        <v>8.0600000000000005E-2</v>
      </c>
      <c r="D6">
        <v>2.9399999999999999E-2</v>
      </c>
      <c r="E6" t="s">
        <v>156</v>
      </c>
      <c r="F6" t="s">
        <v>156</v>
      </c>
      <c r="G6" t="s">
        <v>156</v>
      </c>
      <c r="H6">
        <v>41.326333000841856</v>
      </c>
      <c r="I6">
        <v>21.196413000000003</v>
      </c>
      <c r="J6">
        <v>51.290331033165245</v>
      </c>
      <c r="K6">
        <v>5.5942750000000006</v>
      </c>
    </row>
    <row r="7" spans="1:11" x14ac:dyDescent="0.3">
      <c r="A7" t="s">
        <v>108</v>
      </c>
      <c r="B7">
        <v>7.2700000000000001E-2</v>
      </c>
      <c r="C7">
        <v>4.9700000000000001E-2</v>
      </c>
      <c r="D7">
        <v>2.3E-2</v>
      </c>
      <c r="E7" t="s">
        <v>156</v>
      </c>
      <c r="F7" t="s">
        <v>156</v>
      </c>
      <c r="G7" t="s">
        <v>156</v>
      </c>
      <c r="H7">
        <v>46.661785552760826</v>
      </c>
      <c r="I7">
        <v>17.521881000000004</v>
      </c>
      <c r="J7">
        <v>37.550815495879135</v>
      </c>
      <c r="K7">
        <v>5.1348499999999992</v>
      </c>
    </row>
    <row r="8" spans="1:11" x14ac:dyDescent="0.3">
      <c r="A8" t="s">
        <v>109</v>
      </c>
      <c r="B8">
        <v>7.3899999999999993E-2</v>
      </c>
      <c r="C8">
        <v>5.1799999999999992E-2</v>
      </c>
      <c r="D8">
        <v>2.2100000000000002E-2</v>
      </c>
      <c r="E8" t="s">
        <v>156</v>
      </c>
      <c r="F8" t="s">
        <v>156</v>
      </c>
      <c r="G8" t="s">
        <v>156</v>
      </c>
      <c r="H8">
        <v>41.759336713102108</v>
      </c>
      <c r="I8">
        <v>19.961010000000002</v>
      </c>
      <c r="J8">
        <v>47.800112672137288</v>
      </c>
      <c r="K8">
        <v>5.3913500000000001</v>
      </c>
    </row>
    <row r="9" spans="1:11" x14ac:dyDescent="0.3">
      <c r="A9" t="s">
        <v>110</v>
      </c>
      <c r="B9">
        <v>0.10299999999999999</v>
      </c>
      <c r="C9">
        <v>5.3299999999999993E-2</v>
      </c>
      <c r="D9">
        <v>4.9700000000000001E-2</v>
      </c>
      <c r="E9" t="s">
        <v>156</v>
      </c>
      <c r="F9" t="s">
        <v>156</v>
      </c>
      <c r="G9" t="s">
        <v>156</v>
      </c>
      <c r="H9">
        <v>44.701503529519471</v>
      </c>
      <c r="I9">
        <v>16.856664000000002</v>
      </c>
      <c r="J9">
        <v>37.709389324831974</v>
      </c>
      <c r="K9">
        <v>5.3767250000000004</v>
      </c>
    </row>
    <row r="10" spans="1:11" x14ac:dyDescent="0.3">
      <c r="A10" t="s">
        <v>113</v>
      </c>
      <c r="B10">
        <v>8.6699999999999999E-2</v>
      </c>
      <c r="C10">
        <v>6.54E-2</v>
      </c>
      <c r="D10">
        <v>2.1299999999999999E-2</v>
      </c>
      <c r="E10" t="s">
        <v>156</v>
      </c>
      <c r="F10" t="s">
        <v>156</v>
      </c>
      <c r="G10" t="s">
        <v>156</v>
      </c>
      <c r="H10">
        <v>45.910062625915188</v>
      </c>
      <c r="I10">
        <v>17.300142000000001</v>
      </c>
      <c r="J10">
        <v>37.682680028047841</v>
      </c>
      <c r="K10">
        <v>5.3993249999999993</v>
      </c>
    </row>
    <row r="11" spans="1:11" x14ac:dyDescent="0.3">
      <c r="A11" t="s">
        <v>115</v>
      </c>
      <c r="B11">
        <v>9.4500000000000001E-2</v>
      </c>
      <c r="C11">
        <v>7.7800000000000008E-2</v>
      </c>
      <c r="D11">
        <v>1.67E-2</v>
      </c>
      <c r="E11" t="s">
        <v>156</v>
      </c>
      <c r="F11" t="s">
        <v>156</v>
      </c>
      <c r="G11" t="s">
        <v>156</v>
      </c>
      <c r="H11">
        <v>46.641294871270382</v>
      </c>
      <c r="I11">
        <v>19.992687</v>
      </c>
      <c r="J11">
        <v>42.864776921780717</v>
      </c>
      <c r="K11">
        <v>5.2937249999999993</v>
      </c>
    </row>
    <row r="12" spans="1:11" x14ac:dyDescent="0.3">
      <c r="A12" t="s">
        <v>116</v>
      </c>
      <c r="B12">
        <v>0.13070000000000001</v>
      </c>
      <c r="C12">
        <v>9.7700000000000009E-2</v>
      </c>
      <c r="D12">
        <v>3.3000000000000002E-2</v>
      </c>
      <c r="E12" t="s">
        <v>156</v>
      </c>
      <c r="F12" t="s">
        <v>156</v>
      </c>
      <c r="G12" t="s">
        <v>156</v>
      </c>
      <c r="H12">
        <v>49.061727213195631</v>
      </c>
      <c r="I12">
        <v>18.060390000000005</v>
      </c>
      <c r="J12">
        <v>36.811565808760371</v>
      </c>
      <c r="K12">
        <v>5.1438999999999995</v>
      </c>
    </row>
    <row r="13" spans="1:11" x14ac:dyDescent="0.3">
      <c r="A13" t="s">
        <v>118</v>
      </c>
      <c r="B13">
        <v>0.1129</v>
      </c>
      <c r="C13">
        <v>8.6499999999999994E-2</v>
      </c>
      <c r="D13">
        <v>2.64E-2</v>
      </c>
      <c r="E13" t="s">
        <v>156</v>
      </c>
      <c r="F13" t="s">
        <v>156</v>
      </c>
      <c r="G13" t="s">
        <v>156</v>
      </c>
      <c r="H13">
        <v>46.862049981230314</v>
      </c>
      <c r="I13">
        <v>16.508217000000002</v>
      </c>
      <c r="J13">
        <v>35.227261732280276</v>
      </c>
      <c r="K13">
        <v>5.2525250000000003</v>
      </c>
    </row>
    <row r="14" spans="1:11" x14ac:dyDescent="0.3">
      <c r="A14" t="s">
        <v>119</v>
      </c>
      <c r="B14">
        <v>0.12690000000000001</v>
      </c>
      <c r="C14">
        <v>9.6300000000000011E-2</v>
      </c>
      <c r="D14">
        <v>3.0599999999999999E-2</v>
      </c>
      <c r="E14" t="s">
        <v>156</v>
      </c>
      <c r="F14" t="s">
        <v>156</v>
      </c>
      <c r="G14" t="s">
        <v>156</v>
      </c>
      <c r="H14">
        <v>45.814001966009251</v>
      </c>
      <c r="I14">
        <v>15.938031000000001</v>
      </c>
      <c r="J14">
        <v>34.788558772544889</v>
      </c>
      <c r="K14">
        <v>5.1503750000000004</v>
      </c>
    </row>
    <row r="15" spans="1:11" x14ac:dyDescent="0.3">
      <c r="A15" t="s">
        <v>121</v>
      </c>
      <c r="B15">
        <v>0.12709999999999999</v>
      </c>
      <c r="C15">
        <v>0.1021</v>
      </c>
      <c r="D15">
        <v>2.5000000000000001E-2</v>
      </c>
      <c r="E15" t="s">
        <v>156</v>
      </c>
      <c r="F15" t="s">
        <v>156</v>
      </c>
      <c r="G15" t="s">
        <v>156</v>
      </c>
      <c r="H15">
        <v>44.207129788932335</v>
      </c>
      <c r="I15">
        <v>21.671568000000001</v>
      </c>
      <c r="J15">
        <v>49.02278909187558</v>
      </c>
      <c r="K15">
        <v>5.5587</v>
      </c>
    </row>
    <row r="16" spans="1:11" x14ac:dyDescent="0.3">
      <c r="A16" t="s">
        <v>122</v>
      </c>
      <c r="B16">
        <v>0.1181</v>
      </c>
      <c r="C16">
        <v>9.3200000000000005E-2</v>
      </c>
      <c r="D16">
        <v>2.4899999999999999E-2</v>
      </c>
      <c r="E16" t="s">
        <v>156</v>
      </c>
      <c r="F16">
        <v>8.2100000000000006E-2</v>
      </c>
      <c r="G16">
        <v>0.17799999999999999</v>
      </c>
      <c r="H16">
        <v>41.791420539722608</v>
      </c>
      <c r="I16">
        <v>14.829336000000001</v>
      </c>
      <c r="J16">
        <v>35.484163516061308</v>
      </c>
      <c r="K16">
        <v>5.5477499999999988</v>
      </c>
    </row>
    <row r="17" spans="1:11" x14ac:dyDescent="0.3">
      <c r="A17" t="s">
        <v>124</v>
      </c>
      <c r="B17">
        <v>8.7999999999999995E-2</v>
      </c>
      <c r="C17">
        <v>6.8699999999999997E-2</v>
      </c>
      <c r="D17">
        <v>1.9300000000000001E-2</v>
      </c>
      <c r="E17">
        <v>5.0000000000000001E-4</v>
      </c>
      <c r="F17">
        <v>3.5200000000000002E-2</v>
      </c>
      <c r="G17">
        <v>4.5199999999999997E-2</v>
      </c>
      <c r="H17">
        <v>38.979951379354809</v>
      </c>
      <c r="I17">
        <v>13.213809000000003</v>
      </c>
      <c r="J17">
        <v>33.898987896117575</v>
      </c>
      <c r="K17">
        <v>5.2365500000000003</v>
      </c>
    </row>
    <row r="18" spans="1:11" x14ac:dyDescent="0.3">
      <c r="A18" t="s">
        <v>125</v>
      </c>
      <c r="B18">
        <v>0.08</v>
      </c>
      <c r="C18">
        <v>5.91E-2</v>
      </c>
      <c r="D18">
        <v>2.0899999999999998E-2</v>
      </c>
      <c r="E18">
        <v>1.66E-2</v>
      </c>
      <c r="F18">
        <v>2.2800000000000001E-2</v>
      </c>
      <c r="G18">
        <v>2.1399999999999999E-2</v>
      </c>
      <c r="H18">
        <v>38.113890210408371</v>
      </c>
      <c r="I18">
        <v>12.675299999999998</v>
      </c>
      <c r="J18">
        <v>33.256379577171977</v>
      </c>
      <c r="K18">
        <v>5.3183999999999996</v>
      </c>
    </row>
    <row r="19" spans="1:11" x14ac:dyDescent="0.3">
      <c r="A19" t="s">
        <v>126</v>
      </c>
      <c r="B19">
        <v>8.48E-2</v>
      </c>
      <c r="C19">
        <v>6.7000000000000004E-2</v>
      </c>
      <c r="D19">
        <v>1.78E-2</v>
      </c>
      <c r="E19">
        <v>1.6000000000000001E-3</v>
      </c>
      <c r="F19">
        <v>5.3400000000000003E-2</v>
      </c>
      <c r="G19">
        <v>6.1400000000000003E-2</v>
      </c>
      <c r="H19">
        <v>34.491117379343308</v>
      </c>
      <c r="I19">
        <v>11.043934499999999</v>
      </c>
      <c r="J19">
        <v>32.019648359128546</v>
      </c>
      <c r="K19">
        <v>5.9457749999999994</v>
      </c>
    </row>
    <row r="20" spans="1:11" x14ac:dyDescent="0.3">
      <c r="A20" t="s">
        <v>127</v>
      </c>
      <c r="B20">
        <v>7.2400000000000006E-2</v>
      </c>
      <c r="C20">
        <v>5.9700000000000003E-2</v>
      </c>
      <c r="D20">
        <v>1.2699999999999999E-2</v>
      </c>
      <c r="E20">
        <v>1.4E-3</v>
      </c>
      <c r="F20">
        <v>3.5000000000000003E-2</v>
      </c>
      <c r="G20">
        <v>2.53E-2</v>
      </c>
      <c r="H20">
        <v>42.834150797237932</v>
      </c>
      <c r="I20">
        <v>15.573745500000003</v>
      </c>
      <c r="J20">
        <v>36.358245022110353</v>
      </c>
      <c r="K20">
        <v>5.6878650000000004</v>
      </c>
    </row>
    <row r="21" spans="1:11" x14ac:dyDescent="0.3">
      <c r="A21" t="s">
        <v>128</v>
      </c>
      <c r="B21">
        <v>0.1004</v>
      </c>
      <c r="C21">
        <v>8.43E-2</v>
      </c>
      <c r="D21">
        <v>1.61E-2</v>
      </c>
      <c r="E21">
        <v>2.5000000000000001E-2</v>
      </c>
      <c r="F21">
        <v>4.8899999999999999E-2</v>
      </c>
      <c r="G21">
        <v>5.8000000000000003E-2</v>
      </c>
      <c r="H21">
        <v>41.604863907582398</v>
      </c>
      <c r="I21">
        <v>18.092067000000004</v>
      </c>
      <c r="J21">
        <v>43.48546131574475</v>
      </c>
      <c r="K21">
        <v>5.5982250000000011</v>
      </c>
    </row>
    <row r="22" spans="1:11" x14ac:dyDescent="0.3">
      <c r="A22" t="s">
        <v>129</v>
      </c>
      <c r="B22">
        <v>0.12740000000000001</v>
      </c>
      <c r="C22">
        <v>8.2500000000000004E-2</v>
      </c>
      <c r="D22">
        <v>4.4900000000000002E-2</v>
      </c>
      <c r="E22">
        <v>1.6000000000000001E-3</v>
      </c>
      <c r="F22">
        <v>4.4900000000000002E-2</v>
      </c>
      <c r="G22">
        <v>4.6600000000000003E-2</v>
      </c>
      <c r="H22">
        <v>40.04111198715389</v>
      </c>
      <c r="I22">
        <v>17.902005000000003</v>
      </c>
      <c r="J22">
        <v>44.709060541933439</v>
      </c>
      <c r="K22">
        <v>5.5023</v>
      </c>
    </row>
    <row r="23" spans="1:11" x14ac:dyDescent="0.3">
      <c r="A23" t="s">
        <v>130</v>
      </c>
      <c r="B23">
        <v>0.14737</v>
      </c>
      <c r="C23">
        <v>0.11137</v>
      </c>
      <c r="D23">
        <v>3.5999999999999997E-2</v>
      </c>
      <c r="E23">
        <v>2.4299999999999999E-2</v>
      </c>
      <c r="F23">
        <v>4.3499999999999997E-2</v>
      </c>
      <c r="G23">
        <v>6.5500000000000003E-2</v>
      </c>
      <c r="H23">
        <v>42.638758707829929</v>
      </c>
      <c r="I23">
        <v>14.100765000000003</v>
      </c>
      <c r="J23">
        <v>33.070299012739838</v>
      </c>
      <c r="K23">
        <v>5.5516000000000005</v>
      </c>
    </row>
    <row r="24" spans="1:11" x14ac:dyDescent="0.3">
      <c r="A24" t="s">
        <v>131</v>
      </c>
      <c r="B24">
        <v>0.10290000000000001</v>
      </c>
      <c r="C24">
        <v>8.4699999999999998E-2</v>
      </c>
      <c r="D24">
        <v>1.8200000000000001E-2</v>
      </c>
      <c r="E24">
        <v>7.4999999999999997E-3</v>
      </c>
      <c r="F24">
        <v>2.4299999999999999E-2</v>
      </c>
      <c r="G24">
        <v>4.7800000000000002E-2</v>
      </c>
      <c r="H24">
        <v>43.923326426507337</v>
      </c>
      <c r="I24">
        <v>16.492378500000001</v>
      </c>
      <c r="J24">
        <v>37.548109038588201</v>
      </c>
      <c r="K24">
        <v>5.3902250000000009</v>
      </c>
    </row>
    <row r="25" spans="1:11" x14ac:dyDescent="0.3">
      <c r="A25" t="s">
        <v>132</v>
      </c>
      <c r="B25">
        <v>9.1999999999999998E-2</v>
      </c>
      <c r="C25">
        <v>7.3200000000000001E-2</v>
      </c>
      <c r="D25">
        <v>1.8800000000000001E-2</v>
      </c>
      <c r="E25">
        <v>1.15E-2</v>
      </c>
      <c r="F25">
        <v>3.44E-2</v>
      </c>
      <c r="G25">
        <v>4.9299999999999997E-2</v>
      </c>
      <c r="H25">
        <v>40.169036905451989</v>
      </c>
      <c r="I25">
        <v>15.827161499999999</v>
      </c>
      <c r="J25">
        <v>39.401396496643017</v>
      </c>
      <c r="K25">
        <v>5.6102949999999998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9A5D1-ED9A-4071-A728-AFD52EA93BE7}">
  <dimension ref="A1:X66"/>
  <sheetViews>
    <sheetView workbookViewId="0">
      <selection activeCell="K15" sqref="K15"/>
    </sheetView>
  </sheetViews>
  <sheetFormatPr defaultRowHeight="14.4" x14ac:dyDescent="0.3"/>
  <cols>
    <col min="1" max="1" width="16.33203125" bestFit="1" customWidth="1"/>
  </cols>
  <sheetData>
    <row r="1" spans="1:14" x14ac:dyDescent="0.3">
      <c r="A1" s="47" t="s">
        <v>67</v>
      </c>
      <c r="B1" s="47" t="s">
        <v>60</v>
      </c>
      <c r="C1" s="47"/>
      <c r="D1" s="47" t="s">
        <v>61</v>
      </c>
      <c r="E1" s="47"/>
      <c r="F1" s="47" t="s">
        <v>62</v>
      </c>
      <c r="G1" s="47"/>
      <c r="H1" s="47" t="s">
        <v>63</v>
      </c>
      <c r="I1" s="47"/>
    </row>
    <row r="2" spans="1:14" x14ac:dyDescent="0.3">
      <c r="A2" s="47"/>
      <c r="B2" s="47"/>
      <c r="C2" s="47"/>
      <c r="D2" s="47"/>
      <c r="E2" s="47"/>
      <c r="F2" s="47"/>
      <c r="G2" s="47"/>
      <c r="H2" s="47"/>
      <c r="I2" s="47"/>
    </row>
    <row r="3" spans="1:14" x14ac:dyDescent="0.3">
      <c r="A3" t="s">
        <v>50</v>
      </c>
      <c r="B3" s="46"/>
      <c r="C3" s="46"/>
      <c r="D3" s="46"/>
      <c r="E3" s="46"/>
      <c r="F3" s="46"/>
      <c r="G3" s="46"/>
      <c r="H3" s="46"/>
      <c r="I3" s="46"/>
    </row>
    <row r="4" spans="1:14" x14ac:dyDescent="0.3">
      <c r="A4" t="s">
        <v>51</v>
      </c>
      <c r="B4" s="48" t="s">
        <v>64</v>
      </c>
      <c r="C4" s="49"/>
      <c r="D4" s="48" t="s">
        <v>64</v>
      </c>
      <c r="E4" s="49"/>
      <c r="F4" s="48" t="s">
        <v>64</v>
      </c>
      <c r="G4" s="49"/>
      <c r="H4" s="46"/>
      <c r="I4" s="46"/>
    </row>
    <row r="5" spans="1:14" x14ac:dyDescent="0.3">
      <c r="A5" t="s">
        <v>41</v>
      </c>
      <c r="B5" s="48" t="s">
        <v>64</v>
      </c>
      <c r="C5" s="49"/>
      <c r="D5" s="46"/>
      <c r="E5" s="46"/>
      <c r="F5" s="46"/>
      <c r="G5" s="46"/>
      <c r="H5" s="46"/>
      <c r="I5" s="46"/>
    </row>
    <row r="6" spans="1:14" x14ac:dyDescent="0.3">
      <c r="A6" t="s">
        <v>39</v>
      </c>
      <c r="B6" s="46"/>
      <c r="C6" s="46"/>
      <c r="D6" s="46"/>
      <c r="E6" s="46"/>
      <c r="F6" s="46"/>
      <c r="G6" s="46"/>
      <c r="H6" s="46"/>
      <c r="I6" s="46"/>
      <c r="M6" s="45" t="s">
        <v>64</v>
      </c>
      <c r="N6" s="46"/>
    </row>
    <row r="7" spans="1:14" x14ac:dyDescent="0.3">
      <c r="A7" t="s">
        <v>52</v>
      </c>
      <c r="B7" s="48" t="s">
        <v>64</v>
      </c>
      <c r="C7" s="49"/>
      <c r="D7" s="48" t="s">
        <v>64</v>
      </c>
      <c r="E7" s="49"/>
      <c r="F7" s="48" t="s">
        <v>64</v>
      </c>
      <c r="G7" s="49"/>
      <c r="H7" s="46"/>
      <c r="I7" s="46"/>
      <c r="M7" s="45" t="s">
        <v>65</v>
      </c>
      <c r="N7" s="46"/>
    </row>
    <row r="8" spans="1:14" x14ac:dyDescent="0.3">
      <c r="A8" t="s">
        <v>33</v>
      </c>
      <c r="B8" s="46"/>
      <c r="C8" s="46"/>
      <c r="D8" s="48" t="s">
        <v>64</v>
      </c>
      <c r="E8" s="49"/>
      <c r="F8" s="48" t="s">
        <v>64</v>
      </c>
      <c r="G8" s="49"/>
      <c r="H8" s="46"/>
      <c r="I8" s="46"/>
      <c r="M8" s="45" t="s">
        <v>66</v>
      </c>
      <c r="N8" s="46"/>
    </row>
    <row r="9" spans="1:14" x14ac:dyDescent="0.3">
      <c r="A9" t="s">
        <v>43</v>
      </c>
      <c r="B9" s="46"/>
      <c r="C9" s="46"/>
      <c r="D9" s="46"/>
      <c r="E9" s="46"/>
      <c r="F9" s="46"/>
      <c r="G9" s="46"/>
      <c r="H9" s="46"/>
      <c r="I9" s="46"/>
    </row>
    <row r="10" spans="1:14" x14ac:dyDescent="0.3">
      <c r="A10" t="s">
        <v>53</v>
      </c>
      <c r="B10" s="48" t="s">
        <v>64</v>
      </c>
      <c r="C10" s="49"/>
      <c r="D10" s="48" t="s">
        <v>64</v>
      </c>
      <c r="E10" s="49"/>
      <c r="F10" s="46"/>
      <c r="G10" s="46"/>
      <c r="H10" s="46"/>
      <c r="I10" s="46"/>
    </row>
    <row r="11" spans="1:14" x14ac:dyDescent="0.3">
      <c r="A11" t="s">
        <v>37</v>
      </c>
      <c r="B11" s="46"/>
      <c r="C11" s="46"/>
      <c r="D11" s="46"/>
      <c r="E11" s="46"/>
      <c r="F11" s="46"/>
      <c r="G11" s="46"/>
      <c r="H11" s="46"/>
      <c r="I11" s="46"/>
    </row>
    <row r="12" spans="1:14" x14ac:dyDescent="0.3">
      <c r="A12" t="s">
        <v>32</v>
      </c>
      <c r="B12" s="46"/>
      <c r="C12" s="46"/>
      <c r="D12" s="46"/>
      <c r="E12" s="46"/>
      <c r="F12" s="46"/>
      <c r="G12" s="46"/>
      <c r="H12" s="46"/>
      <c r="I12" s="46"/>
    </row>
    <row r="13" spans="1:14" x14ac:dyDescent="0.3">
      <c r="A13" t="s">
        <v>54</v>
      </c>
      <c r="B13" s="48" t="s">
        <v>64</v>
      </c>
      <c r="C13" s="49"/>
      <c r="D13" s="48" t="s">
        <v>64</v>
      </c>
      <c r="E13" s="49"/>
      <c r="F13" s="46"/>
      <c r="G13" s="46"/>
      <c r="H13" s="46"/>
      <c r="I13" s="46"/>
    </row>
    <row r="14" spans="1:14" x14ac:dyDescent="0.3">
      <c r="A14" t="s">
        <v>4</v>
      </c>
      <c r="B14" s="46"/>
      <c r="C14" s="46"/>
      <c r="D14" s="46"/>
      <c r="E14" s="46"/>
      <c r="F14" s="46"/>
      <c r="G14" s="46"/>
      <c r="H14" s="46"/>
      <c r="I14" s="46"/>
    </row>
    <row r="15" spans="1:14" x14ac:dyDescent="0.3">
      <c r="A15" t="s">
        <v>55</v>
      </c>
      <c r="B15" s="46"/>
      <c r="C15" s="46"/>
      <c r="D15" s="46"/>
      <c r="E15" s="46"/>
      <c r="F15" s="46"/>
      <c r="G15" s="46"/>
      <c r="H15" s="46"/>
      <c r="I15" s="46"/>
    </row>
    <row r="16" spans="1:14" x14ac:dyDescent="0.3">
      <c r="A16" t="s">
        <v>56</v>
      </c>
      <c r="B16" s="46"/>
      <c r="C16" s="46"/>
      <c r="D16" s="46"/>
      <c r="E16" s="46"/>
      <c r="F16" s="46"/>
      <c r="G16" s="46"/>
      <c r="H16" s="46"/>
      <c r="I16" s="46"/>
    </row>
    <row r="17" spans="1:9" x14ac:dyDescent="0.3">
      <c r="A17" t="s">
        <v>57</v>
      </c>
      <c r="B17" s="48" t="s">
        <v>64</v>
      </c>
      <c r="C17" s="49"/>
      <c r="D17" s="46"/>
      <c r="E17" s="46"/>
      <c r="F17" s="46"/>
      <c r="G17" s="46"/>
      <c r="H17" s="46"/>
      <c r="I17" s="46"/>
    </row>
    <row r="18" spans="1:9" x14ac:dyDescent="0.3">
      <c r="A18" t="s">
        <v>58</v>
      </c>
      <c r="B18" s="46"/>
      <c r="C18" s="46"/>
      <c r="D18" s="46"/>
      <c r="E18" s="46"/>
      <c r="F18" s="46"/>
      <c r="G18" s="46"/>
      <c r="H18" s="46"/>
      <c r="I18" s="46"/>
    </row>
    <row r="19" spans="1:9" x14ac:dyDescent="0.3">
      <c r="A19" t="s">
        <v>59</v>
      </c>
      <c r="B19" s="46"/>
      <c r="C19" s="46"/>
      <c r="D19" s="46"/>
      <c r="E19" s="46"/>
      <c r="F19" s="50" t="s">
        <v>64</v>
      </c>
      <c r="G19" s="51"/>
      <c r="H19" s="50" t="s">
        <v>64</v>
      </c>
      <c r="I19" s="51"/>
    </row>
    <row r="24" spans="1:9" x14ac:dyDescent="0.3">
      <c r="A24" s="47" t="s">
        <v>67</v>
      </c>
      <c r="B24" s="47" t="s">
        <v>60</v>
      </c>
      <c r="C24" s="47"/>
      <c r="D24" s="47" t="s">
        <v>61</v>
      </c>
      <c r="E24" s="47"/>
      <c r="F24" s="47" t="s">
        <v>62</v>
      </c>
      <c r="G24" s="47"/>
      <c r="H24" s="47" t="s">
        <v>63</v>
      </c>
      <c r="I24" s="47"/>
    </row>
    <row r="25" spans="1:9" x14ac:dyDescent="0.3">
      <c r="A25" s="47"/>
      <c r="B25" s="47"/>
      <c r="C25" s="47"/>
      <c r="D25" s="47"/>
      <c r="E25" s="47"/>
      <c r="F25" s="47"/>
      <c r="G25" s="47"/>
      <c r="H25" s="47"/>
      <c r="I25" s="47"/>
    </row>
    <row r="26" spans="1:9" x14ac:dyDescent="0.3">
      <c r="A26" t="s">
        <v>50</v>
      </c>
      <c r="B26" s="6" t="s">
        <v>65</v>
      </c>
      <c r="C26" s="7" t="s">
        <v>64</v>
      </c>
      <c r="D26" s="46"/>
      <c r="E26" s="46"/>
      <c r="F26" s="46"/>
      <c r="G26" s="46"/>
      <c r="H26" s="46"/>
      <c r="I26" s="46"/>
    </row>
    <row r="27" spans="1:9" x14ac:dyDescent="0.3">
      <c r="A27" t="s">
        <v>51</v>
      </c>
      <c r="B27" s="52"/>
      <c r="C27" s="53"/>
      <c r="D27" s="52"/>
      <c r="E27" s="53"/>
      <c r="F27" s="52"/>
      <c r="G27" s="53"/>
      <c r="H27" s="53"/>
      <c r="I27" s="53"/>
    </row>
    <row r="28" spans="1:9" x14ac:dyDescent="0.3">
      <c r="A28" t="s">
        <v>41</v>
      </c>
      <c r="B28" s="52"/>
      <c r="C28" s="53"/>
      <c r="D28" s="53"/>
      <c r="E28" s="53"/>
      <c r="F28" s="53"/>
      <c r="G28" s="53"/>
      <c r="H28" s="53"/>
      <c r="I28" s="53"/>
    </row>
    <row r="29" spans="1:9" x14ac:dyDescent="0.3">
      <c r="A29" t="s">
        <v>39</v>
      </c>
      <c r="B29" s="4" t="s">
        <v>64</v>
      </c>
      <c r="C29" s="5" t="s">
        <v>64</v>
      </c>
      <c r="D29" s="53"/>
      <c r="E29" s="53"/>
      <c r="F29" s="53"/>
      <c r="G29" s="53"/>
      <c r="H29" s="53"/>
      <c r="I29" s="53"/>
    </row>
    <row r="30" spans="1:9" x14ac:dyDescent="0.3">
      <c r="A30" t="s">
        <v>52</v>
      </c>
      <c r="B30" s="52"/>
      <c r="C30" s="53"/>
      <c r="D30" s="52"/>
      <c r="E30" s="53"/>
      <c r="F30" s="52"/>
      <c r="G30" s="53"/>
      <c r="H30" s="53"/>
      <c r="I30" s="53"/>
    </row>
    <row r="31" spans="1:9" x14ac:dyDescent="0.3">
      <c r="A31" t="s">
        <v>33</v>
      </c>
      <c r="B31" s="53"/>
      <c r="C31" s="53"/>
      <c r="D31" s="52"/>
      <c r="E31" s="53"/>
      <c r="F31" s="52"/>
      <c r="G31" s="53"/>
      <c r="H31" s="53"/>
      <c r="I31" s="53"/>
    </row>
    <row r="32" spans="1:9" x14ac:dyDescent="0.3">
      <c r="A32" t="s">
        <v>43</v>
      </c>
      <c r="B32" s="53"/>
      <c r="C32" s="53"/>
      <c r="D32" s="53"/>
      <c r="E32" s="53"/>
      <c r="F32" s="53"/>
      <c r="G32" s="53"/>
      <c r="H32" s="53"/>
      <c r="I32" s="53"/>
    </row>
    <row r="33" spans="1:24" x14ac:dyDescent="0.3">
      <c r="A33" t="s">
        <v>53</v>
      </c>
      <c r="B33" s="48" t="s">
        <v>65</v>
      </c>
      <c r="C33" s="49"/>
      <c r="D33" s="52"/>
      <c r="E33" s="53"/>
      <c r="F33" s="53"/>
      <c r="G33" s="53"/>
      <c r="H33" s="53"/>
      <c r="I33" s="53"/>
    </row>
    <row r="34" spans="1:24" x14ac:dyDescent="0.3">
      <c r="A34" t="s">
        <v>37</v>
      </c>
      <c r="B34" s="53"/>
      <c r="C34" s="53"/>
      <c r="D34" s="53"/>
      <c r="E34" s="53"/>
      <c r="F34" s="53"/>
      <c r="G34" s="53"/>
      <c r="H34" s="53"/>
      <c r="I34" s="53"/>
    </row>
    <row r="35" spans="1:24" x14ac:dyDescent="0.3">
      <c r="A35" t="s">
        <v>32</v>
      </c>
      <c r="B35" s="50" t="s">
        <v>64</v>
      </c>
      <c r="C35" s="51"/>
      <c r="D35" s="53"/>
      <c r="E35" s="53"/>
      <c r="F35" s="53"/>
      <c r="G35" s="53"/>
      <c r="H35" s="53"/>
      <c r="I35" s="53"/>
    </row>
    <row r="36" spans="1:24" x14ac:dyDescent="0.3">
      <c r="A36" t="s">
        <v>54</v>
      </c>
      <c r="B36" s="52"/>
      <c r="C36" s="53"/>
      <c r="D36" s="52"/>
      <c r="E36" s="53"/>
      <c r="F36" s="53"/>
      <c r="G36" s="53"/>
      <c r="H36" s="53"/>
      <c r="I36" s="53"/>
    </row>
    <row r="37" spans="1:24" x14ac:dyDescent="0.3">
      <c r="A37" t="s">
        <v>4</v>
      </c>
      <c r="B37" s="48" t="s">
        <v>65</v>
      </c>
      <c r="C37" s="49"/>
      <c r="D37" s="53"/>
      <c r="E37" s="53"/>
      <c r="F37" s="53"/>
      <c r="G37" s="53"/>
      <c r="H37" s="53"/>
      <c r="I37" s="53"/>
    </row>
    <row r="38" spans="1:24" x14ac:dyDescent="0.3">
      <c r="A38" t="s">
        <v>55</v>
      </c>
      <c r="B38" s="4" t="s">
        <v>64</v>
      </c>
      <c r="C38" s="5" t="s">
        <v>64</v>
      </c>
      <c r="D38" s="53"/>
      <c r="E38" s="53"/>
      <c r="F38" s="53"/>
      <c r="G38" s="53"/>
      <c r="H38" s="53"/>
      <c r="I38" s="53"/>
    </row>
    <row r="39" spans="1:24" x14ac:dyDescent="0.3">
      <c r="A39" t="s">
        <v>56</v>
      </c>
      <c r="B39" s="53"/>
      <c r="C39" s="53"/>
      <c r="D39" s="53"/>
      <c r="E39" s="53"/>
      <c r="F39" s="53"/>
      <c r="G39" s="53"/>
      <c r="H39" s="53"/>
      <c r="I39" s="53"/>
    </row>
    <row r="40" spans="1:24" x14ac:dyDescent="0.3">
      <c r="A40" t="s">
        <v>57</v>
      </c>
      <c r="B40" s="52"/>
      <c r="C40" s="53"/>
      <c r="D40" s="53"/>
      <c r="E40" s="53"/>
      <c r="F40" s="53"/>
      <c r="G40" s="53"/>
      <c r="H40" s="53"/>
      <c r="I40" s="53"/>
    </row>
    <row r="41" spans="1:24" x14ac:dyDescent="0.3">
      <c r="A41" t="s">
        <v>58</v>
      </c>
      <c r="B41" s="53"/>
      <c r="C41" s="53"/>
      <c r="D41" s="49" t="s">
        <v>64</v>
      </c>
      <c r="E41" s="49"/>
      <c r="F41" s="53"/>
      <c r="G41" s="53"/>
      <c r="H41" s="53"/>
      <c r="I41" s="53"/>
    </row>
    <row r="42" spans="1:24" x14ac:dyDescent="0.3">
      <c r="A42" t="s">
        <v>59</v>
      </c>
      <c r="B42" s="53"/>
      <c r="C42" s="53"/>
      <c r="D42" s="48" t="s">
        <v>65</v>
      </c>
      <c r="E42" s="49"/>
      <c r="F42" s="52"/>
      <c r="G42" s="53"/>
      <c r="H42" s="52"/>
      <c r="I42" s="53"/>
    </row>
    <row r="45" spans="1:24" x14ac:dyDescent="0.3">
      <c r="A45" s="47" t="s">
        <v>67</v>
      </c>
      <c r="B45" s="47" t="s">
        <v>60</v>
      </c>
      <c r="C45" s="47"/>
      <c r="D45" s="47" t="s">
        <v>61</v>
      </c>
      <c r="E45" s="47"/>
      <c r="F45" s="47" t="s">
        <v>62</v>
      </c>
      <c r="G45" s="47"/>
      <c r="H45" s="47" t="s">
        <v>63</v>
      </c>
      <c r="I45" s="47"/>
      <c r="L45" s="47" t="s">
        <v>67</v>
      </c>
    </row>
    <row r="46" spans="1:24" x14ac:dyDescent="0.3">
      <c r="A46" s="47"/>
      <c r="B46" s="47"/>
      <c r="C46" s="47"/>
      <c r="D46" s="47"/>
      <c r="E46" s="47"/>
      <c r="F46" s="47"/>
      <c r="G46" s="47"/>
      <c r="H46" s="47"/>
      <c r="I46" s="47"/>
      <c r="L46" s="47"/>
    </row>
    <row r="47" spans="1:24" ht="15" customHeight="1" x14ac:dyDescent="0.3">
      <c r="A47" t="s">
        <v>50</v>
      </c>
      <c r="B47" s="6" t="s">
        <v>65</v>
      </c>
      <c r="C47" s="7" t="s">
        <v>64</v>
      </c>
      <c r="D47" s="46"/>
      <c r="E47" s="46"/>
      <c r="F47" s="46"/>
      <c r="G47" s="46"/>
      <c r="H47" s="46"/>
      <c r="I47" s="46"/>
      <c r="K47" s="41" t="s">
        <v>56</v>
      </c>
      <c r="L47" s="42"/>
      <c r="M47" s="29" t="s">
        <v>68</v>
      </c>
      <c r="N47" s="30"/>
      <c r="O47" s="30"/>
      <c r="P47" s="30"/>
      <c r="Q47" s="30"/>
      <c r="R47" s="30"/>
      <c r="S47" s="30"/>
      <c r="T47" s="30"/>
      <c r="U47" s="30"/>
      <c r="V47" s="30"/>
      <c r="W47" s="30"/>
      <c r="X47" s="31"/>
    </row>
    <row r="48" spans="1:24" x14ac:dyDescent="0.3">
      <c r="A48" t="s">
        <v>51</v>
      </c>
      <c r="B48" s="52"/>
      <c r="C48" s="53"/>
      <c r="D48" s="53"/>
      <c r="E48" s="53"/>
      <c r="F48" s="46"/>
      <c r="G48" s="46"/>
      <c r="H48" s="46"/>
      <c r="I48" s="46"/>
      <c r="K48" s="43" t="s">
        <v>58</v>
      </c>
      <c r="L48" s="44"/>
      <c r="M48" s="32"/>
      <c r="N48" s="33"/>
      <c r="O48" s="33"/>
      <c r="P48" s="33"/>
      <c r="Q48" s="33"/>
      <c r="R48" s="33"/>
      <c r="S48" s="33"/>
      <c r="T48" s="33"/>
      <c r="U48" s="33"/>
      <c r="V48" s="33"/>
      <c r="W48" s="33"/>
      <c r="X48" s="34"/>
    </row>
    <row r="49" spans="1:24" x14ac:dyDescent="0.3">
      <c r="A49" t="s">
        <v>41</v>
      </c>
      <c r="B49" s="53"/>
      <c r="C49" s="53"/>
      <c r="D49" s="53"/>
      <c r="E49" s="53"/>
      <c r="F49" s="46"/>
      <c r="G49" s="46"/>
      <c r="H49" s="46"/>
      <c r="I49" s="46"/>
      <c r="K49" s="23" t="s">
        <v>69</v>
      </c>
      <c r="L49" s="24"/>
      <c r="M49" s="29" t="s">
        <v>71</v>
      </c>
      <c r="N49" s="30"/>
      <c r="O49" s="30"/>
      <c r="P49" s="30"/>
      <c r="Q49" s="30"/>
      <c r="R49" s="30"/>
      <c r="S49" s="30"/>
      <c r="T49" s="30"/>
      <c r="U49" s="30"/>
      <c r="V49" s="30"/>
      <c r="W49" s="30"/>
      <c r="X49" s="31"/>
    </row>
    <row r="50" spans="1:24" x14ac:dyDescent="0.3">
      <c r="A50" t="s">
        <v>39</v>
      </c>
      <c r="B50" s="53"/>
      <c r="C50" s="53"/>
      <c r="D50" s="53"/>
      <c r="E50" s="53"/>
      <c r="F50" s="46"/>
      <c r="G50" s="46"/>
      <c r="H50" s="46"/>
      <c r="I50" s="46"/>
      <c r="K50" s="25" t="s">
        <v>51</v>
      </c>
      <c r="L50" s="26"/>
      <c r="M50" s="35"/>
      <c r="N50" s="36"/>
      <c r="O50" s="36"/>
      <c r="P50" s="36"/>
      <c r="Q50" s="36"/>
      <c r="R50" s="36"/>
      <c r="S50" s="36"/>
      <c r="T50" s="36"/>
      <c r="U50" s="36"/>
      <c r="V50" s="36"/>
      <c r="W50" s="36"/>
      <c r="X50" s="37"/>
    </row>
    <row r="51" spans="1:24" x14ac:dyDescent="0.3">
      <c r="A51" t="s">
        <v>52</v>
      </c>
      <c r="B51" s="52"/>
      <c r="C51" s="53"/>
      <c r="D51" s="53"/>
      <c r="E51" s="53"/>
      <c r="F51" s="46"/>
      <c r="G51" s="46"/>
      <c r="H51" s="46"/>
      <c r="I51" s="46"/>
      <c r="K51" s="27" t="s">
        <v>70</v>
      </c>
      <c r="L51" s="28"/>
      <c r="M51" s="32"/>
      <c r="N51" s="33"/>
      <c r="O51" s="33"/>
      <c r="P51" s="33"/>
      <c r="Q51" s="33"/>
      <c r="R51" s="33"/>
      <c r="S51" s="33"/>
      <c r="T51" s="33"/>
      <c r="U51" s="33"/>
      <c r="V51" s="33"/>
      <c r="W51" s="33"/>
      <c r="X51" s="34"/>
    </row>
    <row r="52" spans="1:24" x14ac:dyDescent="0.3">
      <c r="A52" t="s">
        <v>33</v>
      </c>
      <c r="B52" s="52"/>
      <c r="C52" s="53"/>
      <c r="D52" s="53"/>
      <c r="E52" s="53"/>
      <c r="F52" s="46"/>
      <c r="G52" s="46"/>
      <c r="H52" s="46"/>
      <c r="I52" s="46"/>
      <c r="K52" s="21" t="s">
        <v>53</v>
      </c>
      <c r="L52" s="22"/>
      <c r="M52" s="38" t="s">
        <v>72</v>
      </c>
      <c r="N52" s="39"/>
      <c r="O52" s="39"/>
      <c r="P52" s="39"/>
      <c r="Q52" s="39"/>
      <c r="R52" s="39"/>
      <c r="S52" s="39"/>
      <c r="T52" s="39"/>
      <c r="U52" s="39"/>
      <c r="V52" s="39"/>
      <c r="W52" s="39"/>
      <c r="X52" s="40"/>
    </row>
    <row r="53" spans="1:24" x14ac:dyDescent="0.3">
      <c r="A53" t="s">
        <v>43</v>
      </c>
      <c r="B53" s="53"/>
      <c r="C53" s="53"/>
      <c r="D53" s="53"/>
      <c r="E53" s="53"/>
      <c r="F53" s="46"/>
      <c r="G53" s="46"/>
      <c r="H53" s="46"/>
      <c r="I53" s="46"/>
      <c r="K53" s="23" t="s">
        <v>41</v>
      </c>
      <c r="L53" s="24"/>
      <c r="M53" s="29" t="s">
        <v>73</v>
      </c>
      <c r="N53" s="30"/>
      <c r="O53" s="30"/>
      <c r="P53" s="30"/>
      <c r="Q53" s="30"/>
      <c r="R53" s="30"/>
      <c r="S53" s="30"/>
      <c r="T53" s="30"/>
      <c r="U53" s="30"/>
      <c r="V53" s="30"/>
      <c r="W53" s="30"/>
      <c r="X53" s="31"/>
    </row>
    <row r="54" spans="1:24" x14ac:dyDescent="0.3">
      <c r="A54" t="s">
        <v>53</v>
      </c>
      <c r="B54" s="48" t="s">
        <v>65</v>
      </c>
      <c r="C54" s="49"/>
      <c r="D54" s="53"/>
      <c r="E54" s="53"/>
      <c r="F54" s="46"/>
      <c r="G54" s="46"/>
      <c r="H54" s="46"/>
      <c r="I54" s="46"/>
      <c r="K54" s="25" t="s">
        <v>54</v>
      </c>
      <c r="L54" s="26"/>
      <c r="M54" s="35"/>
      <c r="N54" s="36"/>
      <c r="O54" s="36"/>
      <c r="P54" s="36"/>
      <c r="Q54" s="36"/>
      <c r="R54" s="36"/>
      <c r="S54" s="36"/>
      <c r="T54" s="36"/>
      <c r="U54" s="36"/>
      <c r="V54" s="36"/>
      <c r="W54" s="36"/>
      <c r="X54" s="37"/>
    </row>
    <row r="55" spans="1:24" x14ac:dyDescent="0.3">
      <c r="A55" t="s">
        <v>37</v>
      </c>
      <c r="B55" s="53"/>
      <c r="C55" s="53"/>
      <c r="D55" s="53"/>
      <c r="E55" s="53"/>
      <c r="F55" s="46"/>
      <c r="G55" s="46"/>
      <c r="H55" s="46"/>
      <c r="I55" s="46"/>
      <c r="K55" s="27" t="s">
        <v>57</v>
      </c>
      <c r="L55" s="28"/>
      <c r="M55" s="32"/>
      <c r="N55" s="33"/>
      <c r="O55" s="33"/>
      <c r="P55" s="33"/>
      <c r="Q55" s="33"/>
      <c r="R55" s="33"/>
      <c r="S55" s="33"/>
      <c r="T55" s="33"/>
      <c r="U55" s="33"/>
      <c r="V55" s="33"/>
      <c r="W55" s="33"/>
      <c r="X55" s="34"/>
    </row>
    <row r="56" spans="1:24" x14ac:dyDescent="0.3">
      <c r="A56" t="s">
        <v>32</v>
      </c>
      <c r="B56" s="53"/>
      <c r="C56" s="53"/>
      <c r="D56" s="53"/>
      <c r="E56" s="53"/>
      <c r="F56" s="46"/>
      <c r="G56" s="46"/>
      <c r="H56" s="46"/>
      <c r="I56" s="46"/>
      <c r="K56" s="23" t="s">
        <v>32</v>
      </c>
      <c r="L56" s="24"/>
      <c r="M56" s="29" t="s">
        <v>74</v>
      </c>
      <c r="N56" s="30"/>
      <c r="O56" s="30"/>
      <c r="P56" s="30"/>
      <c r="Q56" s="30"/>
      <c r="R56" s="30"/>
      <c r="S56" s="30"/>
      <c r="T56" s="30"/>
      <c r="U56" s="30"/>
      <c r="V56" s="30"/>
      <c r="W56" s="30"/>
      <c r="X56" s="31"/>
    </row>
    <row r="57" spans="1:24" x14ac:dyDescent="0.3">
      <c r="A57" t="s">
        <v>54</v>
      </c>
      <c r="B57" s="53"/>
      <c r="C57" s="53"/>
      <c r="D57" s="53"/>
      <c r="E57" s="53"/>
      <c r="F57" s="46"/>
      <c r="G57" s="46"/>
      <c r="H57" s="46"/>
      <c r="I57" s="46"/>
      <c r="K57" s="27" t="s">
        <v>43</v>
      </c>
      <c r="L57" s="28"/>
      <c r="M57" s="32"/>
      <c r="N57" s="33"/>
      <c r="O57" s="33"/>
      <c r="P57" s="33"/>
      <c r="Q57" s="33"/>
      <c r="R57" s="33"/>
      <c r="S57" s="33"/>
      <c r="T57" s="33"/>
      <c r="U57" s="33"/>
      <c r="V57" s="33"/>
      <c r="W57" s="33"/>
      <c r="X57" s="34"/>
    </row>
    <row r="58" spans="1:24" x14ac:dyDescent="0.3">
      <c r="A58" t="s">
        <v>4</v>
      </c>
      <c r="B58" s="48" t="s">
        <v>65</v>
      </c>
      <c r="C58" s="49"/>
      <c r="D58" s="53"/>
      <c r="E58" s="53"/>
      <c r="F58" s="46"/>
      <c r="G58" s="46"/>
      <c r="H58" s="46"/>
      <c r="I58" s="46"/>
      <c r="K58" s="21" t="s">
        <v>50</v>
      </c>
      <c r="L58" s="22"/>
      <c r="M58" s="32" t="s">
        <v>76</v>
      </c>
      <c r="N58" s="33"/>
      <c r="O58" s="33"/>
      <c r="P58" s="33"/>
      <c r="Q58" s="33"/>
      <c r="R58" s="33"/>
      <c r="S58" s="33"/>
      <c r="T58" s="33"/>
      <c r="U58" s="33"/>
      <c r="V58" s="33"/>
      <c r="W58" s="33"/>
      <c r="X58" s="34"/>
    </row>
    <row r="59" spans="1:24" x14ac:dyDescent="0.3">
      <c r="A59" t="s">
        <v>55</v>
      </c>
      <c r="B59" s="53"/>
      <c r="C59" s="53"/>
      <c r="D59" s="53"/>
      <c r="E59" s="53"/>
      <c r="F59" s="46"/>
      <c r="G59" s="46"/>
      <c r="H59" s="46"/>
      <c r="I59" s="46"/>
      <c r="K59" s="23" t="s">
        <v>33</v>
      </c>
      <c r="L59" s="24"/>
      <c r="M59" s="29" t="s">
        <v>77</v>
      </c>
      <c r="N59" s="30"/>
      <c r="O59" s="30"/>
      <c r="P59" s="30"/>
      <c r="Q59" s="30"/>
      <c r="R59" s="30"/>
      <c r="S59" s="30"/>
      <c r="T59" s="30"/>
      <c r="U59" s="30"/>
      <c r="V59" s="30"/>
      <c r="W59" s="30"/>
      <c r="X59" s="31"/>
    </row>
    <row r="60" spans="1:24" x14ac:dyDescent="0.3">
      <c r="A60" t="s">
        <v>56</v>
      </c>
      <c r="B60" s="53"/>
      <c r="C60" s="53"/>
      <c r="D60" s="53"/>
      <c r="E60" s="53"/>
      <c r="F60" s="46"/>
      <c r="G60" s="46"/>
      <c r="H60" s="46"/>
      <c r="I60" s="46"/>
      <c r="K60" s="27" t="s">
        <v>52</v>
      </c>
      <c r="L60" s="28"/>
      <c r="M60" s="32" t="s">
        <v>80</v>
      </c>
      <c r="N60" s="33"/>
      <c r="O60" s="33"/>
      <c r="P60" s="33"/>
      <c r="Q60" s="33"/>
      <c r="R60" s="33"/>
      <c r="S60" s="33"/>
      <c r="T60" s="33"/>
      <c r="U60" s="33"/>
      <c r="V60" s="33"/>
      <c r="W60" s="33"/>
      <c r="X60" s="34"/>
    </row>
    <row r="61" spans="1:24" x14ac:dyDescent="0.3">
      <c r="A61" t="s">
        <v>57</v>
      </c>
      <c r="B61" s="53"/>
      <c r="C61" s="53"/>
      <c r="D61" s="53"/>
      <c r="E61" s="53"/>
      <c r="F61" s="46"/>
      <c r="G61" s="46"/>
      <c r="H61" s="46"/>
      <c r="I61" s="46"/>
      <c r="K61" s="23" t="s">
        <v>37</v>
      </c>
      <c r="L61" s="24"/>
      <c r="M61" s="29" t="s">
        <v>81</v>
      </c>
      <c r="N61" s="30"/>
      <c r="O61" s="30"/>
      <c r="P61" s="30"/>
      <c r="Q61" s="30"/>
      <c r="R61" s="30"/>
      <c r="S61" s="30"/>
      <c r="T61" s="30"/>
      <c r="U61" s="30"/>
      <c r="V61" s="30"/>
      <c r="W61" s="30"/>
      <c r="X61" s="31"/>
    </row>
    <row r="62" spans="1:24" x14ac:dyDescent="0.3">
      <c r="A62" t="s">
        <v>58</v>
      </c>
      <c r="B62" s="53"/>
      <c r="C62" s="53"/>
      <c r="D62" s="53"/>
      <c r="E62" s="53"/>
      <c r="F62" s="46"/>
      <c r="G62" s="46"/>
      <c r="H62" s="46"/>
      <c r="I62" s="46"/>
      <c r="K62" s="27" t="s">
        <v>75</v>
      </c>
      <c r="L62" s="28"/>
      <c r="M62" s="32"/>
      <c r="N62" s="33"/>
      <c r="O62" s="33"/>
      <c r="P62" s="33"/>
      <c r="Q62" s="33"/>
      <c r="R62" s="33"/>
      <c r="S62" s="33"/>
      <c r="T62" s="33"/>
      <c r="U62" s="33"/>
      <c r="V62" s="33"/>
      <c r="W62" s="33"/>
      <c r="X62" s="34"/>
    </row>
    <row r="63" spans="1:24" x14ac:dyDescent="0.3">
      <c r="A63" t="s">
        <v>59</v>
      </c>
      <c r="B63" s="53"/>
      <c r="C63" s="53"/>
      <c r="D63" s="48" t="s">
        <v>65</v>
      </c>
      <c r="E63" s="49"/>
      <c r="F63" s="52"/>
      <c r="G63" s="53"/>
      <c r="H63" s="52"/>
      <c r="I63" s="53"/>
      <c r="K63" s="23" t="s">
        <v>55</v>
      </c>
      <c r="L63" s="24"/>
      <c r="M63" s="38" t="s">
        <v>82</v>
      </c>
      <c r="N63" s="39"/>
      <c r="O63" s="39"/>
      <c r="P63" s="39"/>
      <c r="Q63" s="39"/>
      <c r="R63" s="39"/>
      <c r="S63" s="39"/>
      <c r="T63" s="39"/>
      <c r="U63" s="39"/>
      <c r="V63" s="39"/>
      <c r="W63" s="39"/>
      <c r="X63" s="40"/>
    </row>
    <row r="64" spans="1:24" x14ac:dyDescent="0.3">
      <c r="K64" s="23" t="s">
        <v>4</v>
      </c>
      <c r="L64" s="24"/>
      <c r="M64" s="30" t="s">
        <v>83</v>
      </c>
      <c r="N64" s="30"/>
      <c r="O64" s="30"/>
      <c r="P64" s="30"/>
      <c r="Q64" s="30"/>
      <c r="R64" s="30"/>
      <c r="S64" s="30"/>
      <c r="T64" s="30"/>
      <c r="U64" s="30"/>
      <c r="V64" s="30"/>
      <c r="W64" s="30"/>
      <c r="X64" s="31"/>
    </row>
    <row r="65" spans="11:24" x14ac:dyDescent="0.3">
      <c r="K65" s="25" t="s">
        <v>59</v>
      </c>
      <c r="L65" s="26"/>
      <c r="M65" s="33" t="s">
        <v>84</v>
      </c>
      <c r="N65" s="33"/>
      <c r="O65" s="33"/>
      <c r="P65" s="33"/>
      <c r="Q65" s="33"/>
      <c r="R65" s="33"/>
      <c r="S65" s="33"/>
      <c r="T65" s="33"/>
      <c r="U65" s="33"/>
      <c r="V65" s="33"/>
      <c r="W65" s="33"/>
      <c r="X65" s="34"/>
    </row>
    <row r="66" spans="11:24" x14ac:dyDescent="0.3">
      <c r="K66" s="27" t="s">
        <v>79</v>
      </c>
      <c r="L66" s="28"/>
      <c r="M66" s="33" t="s">
        <v>78</v>
      </c>
      <c r="N66" s="33"/>
      <c r="O66" s="33"/>
      <c r="P66" s="33"/>
      <c r="Q66" s="33"/>
      <c r="R66" s="33"/>
      <c r="S66" s="33"/>
      <c r="T66" s="33"/>
      <c r="U66" s="33"/>
      <c r="V66" s="33"/>
      <c r="W66" s="33"/>
      <c r="X66" s="34"/>
    </row>
  </sheetData>
  <mergeCells count="252">
    <mergeCell ref="H58:I58"/>
    <mergeCell ref="H59:I59"/>
    <mergeCell ref="H60:I60"/>
    <mergeCell ref="H61:I61"/>
    <mergeCell ref="H62:I62"/>
    <mergeCell ref="H52:I52"/>
    <mergeCell ref="H53:I53"/>
    <mergeCell ref="H54:I54"/>
    <mergeCell ref="H55:I55"/>
    <mergeCell ref="H56:I56"/>
    <mergeCell ref="H57:I57"/>
    <mergeCell ref="B63:C63"/>
    <mergeCell ref="D63:E63"/>
    <mergeCell ref="F63:G63"/>
    <mergeCell ref="H63:I63"/>
    <mergeCell ref="F47:G47"/>
    <mergeCell ref="H47:I47"/>
    <mergeCell ref="F48:G48"/>
    <mergeCell ref="F49:G49"/>
    <mergeCell ref="F50:G50"/>
    <mergeCell ref="F51:G51"/>
    <mergeCell ref="B61:C61"/>
    <mergeCell ref="D61:E61"/>
    <mergeCell ref="B62:C62"/>
    <mergeCell ref="D62:E62"/>
    <mergeCell ref="F61:G61"/>
    <mergeCell ref="F62:G62"/>
    <mergeCell ref="B59:C59"/>
    <mergeCell ref="D59:E59"/>
    <mergeCell ref="B60:C60"/>
    <mergeCell ref="D60:E60"/>
    <mergeCell ref="F59:G59"/>
    <mergeCell ref="F60:G60"/>
    <mergeCell ref="B57:C57"/>
    <mergeCell ref="D57:E57"/>
    <mergeCell ref="B58:C58"/>
    <mergeCell ref="D58:E58"/>
    <mergeCell ref="F57:G57"/>
    <mergeCell ref="F58:G58"/>
    <mergeCell ref="B55:C55"/>
    <mergeCell ref="D55:E55"/>
    <mergeCell ref="B56:C56"/>
    <mergeCell ref="D56:E56"/>
    <mergeCell ref="F55:G55"/>
    <mergeCell ref="F56:G56"/>
    <mergeCell ref="B53:C53"/>
    <mergeCell ref="D53:E53"/>
    <mergeCell ref="B54:C54"/>
    <mergeCell ref="D54:E54"/>
    <mergeCell ref="F53:G53"/>
    <mergeCell ref="F54:G54"/>
    <mergeCell ref="B51:C51"/>
    <mergeCell ref="D51:E51"/>
    <mergeCell ref="B52:C52"/>
    <mergeCell ref="D52:E52"/>
    <mergeCell ref="F52:G52"/>
    <mergeCell ref="H51:I51"/>
    <mergeCell ref="B49:C49"/>
    <mergeCell ref="D49:E49"/>
    <mergeCell ref="B50:C50"/>
    <mergeCell ref="D50:E50"/>
    <mergeCell ref="H49:I49"/>
    <mergeCell ref="H50:I50"/>
    <mergeCell ref="D47:E47"/>
    <mergeCell ref="B48:C48"/>
    <mergeCell ref="D48:E48"/>
    <mergeCell ref="H48:I48"/>
    <mergeCell ref="B42:C42"/>
    <mergeCell ref="D42:E42"/>
    <mergeCell ref="F42:G42"/>
    <mergeCell ref="H42:I42"/>
    <mergeCell ref="A45:A46"/>
    <mergeCell ref="B45:C46"/>
    <mergeCell ref="D45:E46"/>
    <mergeCell ref="F45:G46"/>
    <mergeCell ref="H45:I46"/>
    <mergeCell ref="B40:C40"/>
    <mergeCell ref="D40:E40"/>
    <mergeCell ref="F40:G40"/>
    <mergeCell ref="H40:I40"/>
    <mergeCell ref="B41:C41"/>
    <mergeCell ref="D41:E41"/>
    <mergeCell ref="F41:G41"/>
    <mergeCell ref="H41:I41"/>
    <mergeCell ref="D38:E38"/>
    <mergeCell ref="F38:G38"/>
    <mergeCell ref="H38:I38"/>
    <mergeCell ref="B39:C39"/>
    <mergeCell ref="D39:E39"/>
    <mergeCell ref="F39:G39"/>
    <mergeCell ref="H39:I39"/>
    <mergeCell ref="B36:C36"/>
    <mergeCell ref="D36:E36"/>
    <mergeCell ref="F36:G36"/>
    <mergeCell ref="H36:I36"/>
    <mergeCell ref="B37:C37"/>
    <mergeCell ref="D37:E37"/>
    <mergeCell ref="F37:G37"/>
    <mergeCell ref="H37:I37"/>
    <mergeCell ref="B34:C34"/>
    <mergeCell ref="D34:E34"/>
    <mergeCell ref="F34:G34"/>
    <mergeCell ref="H34:I34"/>
    <mergeCell ref="B35:C35"/>
    <mergeCell ref="D35:E35"/>
    <mergeCell ref="F35:G35"/>
    <mergeCell ref="H35:I35"/>
    <mergeCell ref="B32:C32"/>
    <mergeCell ref="D32:E32"/>
    <mergeCell ref="F32:G32"/>
    <mergeCell ref="H32:I32"/>
    <mergeCell ref="B33:C33"/>
    <mergeCell ref="D33:E33"/>
    <mergeCell ref="F33:G33"/>
    <mergeCell ref="H33:I33"/>
    <mergeCell ref="B30:C30"/>
    <mergeCell ref="D30:E30"/>
    <mergeCell ref="F30:G30"/>
    <mergeCell ref="H30:I30"/>
    <mergeCell ref="B31:C31"/>
    <mergeCell ref="D31:E31"/>
    <mergeCell ref="F31:G31"/>
    <mergeCell ref="H31:I31"/>
    <mergeCell ref="B28:C28"/>
    <mergeCell ref="D28:E28"/>
    <mergeCell ref="F28:G28"/>
    <mergeCell ref="H28:I28"/>
    <mergeCell ref="D29:E29"/>
    <mergeCell ref="F29:G29"/>
    <mergeCell ref="H29:I29"/>
    <mergeCell ref="H24:I25"/>
    <mergeCell ref="D26:E26"/>
    <mergeCell ref="F26:G26"/>
    <mergeCell ref="H26:I26"/>
    <mergeCell ref="B27:C27"/>
    <mergeCell ref="D27:E27"/>
    <mergeCell ref="F27:G27"/>
    <mergeCell ref="H27:I27"/>
    <mergeCell ref="B19:C19"/>
    <mergeCell ref="B8:C8"/>
    <mergeCell ref="D8:E8"/>
    <mergeCell ref="F8:G8"/>
    <mergeCell ref="A1:A2"/>
    <mergeCell ref="A24:A25"/>
    <mergeCell ref="B24:C25"/>
    <mergeCell ref="D24:E25"/>
    <mergeCell ref="F24:G25"/>
    <mergeCell ref="B15:C15"/>
    <mergeCell ref="B16:C16"/>
    <mergeCell ref="B17:C17"/>
    <mergeCell ref="B18:C18"/>
    <mergeCell ref="B10:C10"/>
    <mergeCell ref="B11:C11"/>
    <mergeCell ref="B12:C12"/>
    <mergeCell ref="B13:C13"/>
    <mergeCell ref="B14:C14"/>
    <mergeCell ref="B4:C4"/>
    <mergeCell ref="B5:C5"/>
    <mergeCell ref="B6:C6"/>
    <mergeCell ref="B7:C7"/>
    <mergeCell ref="M6:N6"/>
    <mergeCell ref="B9:C9"/>
    <mergeCell ref="F18:G18"/>
    <mergeCell ref="H18:I18"/>
    <mergeCell ref="F19:G19"/>
    <mergeCell ref="H19:I19"/>
    <mergeCell ref="F3:G3"/>
    <mergeCell ref="H3:I3"/>
    <mergeCell ref="F15:G15"/>
    <mergeCell ref="H15:I15"/>
    <mergeCell ref="F16:G16"/>
    <mergeCell ref="H16:I16"/>
    <mergeCell ref="F17:G17"/>
    <mergeCell ref="H17:I17"/>
    <mergeCell ref="F14:G14"/>
    <mergeCell ref="H14:I14"/>
    <mergeCell ref="F12:G12"/>
    <mergeCell ref="H12:I12"/>
    <mergeCell ref="F13:G13"/>
    <mergeCell ref="H13:I13"/>
    <mergeCell ref="H8:I8"/>
    <mergeCell ref="F9:G9"/>
    <mergeCell ref="H9:I9"/>
    <mergeCell ref="F10:G10"/>
    <mergeCell ref="H4:I4"/>
    <mergeCell ref="F5:G5"/>
    <mergeCell ref="H5:I5"/>
    <mergeCell ref="F6:G6"/>
    <mergeCell ref="H6:I6"/>
    <mergeCell ref="F7:G7"/>
    <mergeCell ref="H7:I7"/>
    <mergeCell ref="D4:E4"/>
    <mergeCell ref="D5:E5"/>
    <mergeCell ref="D6:E6"/>
    <mergeCell ref="D7:E7"/>
    <mergeCell ref="M7:N7"/>
    <mergeCell ref="D9:E9"/>
    <mergeCell ref="B1:C2"/>
    <mergeCell ref="D1:E2"/>
    <mergeCell ref="F1:G2"/>
    <mergeCell ref="H1:I2"/>
    <mergeCell ref="D3:E3"/>
    <mergeCell ref="B3:C3"/>
    <mergeCell ref="L45:L46"/>
    <mergeCell ref="M8:N8"/>
    <mergeCell ref="D15:E15"/>
    <mergeCell ref="D16:E16"/>
    <mergeCell ref="D17:E17"/>
    <mergeCell ref="D18:E18"/>
    <mergeCell ref="D10:E10"/>
    <mergeCell ref="D11:E11"/>
    <mergeCell ref="D12:E12"/>
    <mergeCell ref="D13:E13"/>
    <mergeCell ref="D14:E14"/>
    <mergeCell ref="H10:I10"/>
    <mergeCell ref="F11:G11"/>
    <mergeCell ref="H11:I11"/>
    <mergeCell ref="D19:E19"/>
    <mergeCell ref="F4:G4"/>
    <mergeCell ref="K66:L66"/>
    <mergeCell ref="K61:L61"/>
    <mergeCell ref="K62:L62"/>
    <mergeCell ref="K63:L63"/>
    <mergeCell ref="K64:L64"/>
    <mergeCell ref="K65:L65"/>
    <mergeCell ref="M47:X48"/>
    <mergeCell ref="M49:X51"/>
    <mergeCell ref="M52:X52"/>
    <mergeCell ref="M53:X55"/>
    <mergeCell ref="M56:X57"/>
    <mergeCell ref="M58:X58"/>
    <mergeCell ref="M59:X59"/>
    <mergeCell ref="M60:X60"/>
    <mergeCell ref="M66:X66"/>
    <mergeCell ref="M61:X62"/>
    <mergeCell ref="M63:X63"/>
    <mergeCell ref="M64:X64"/>
    <mergeCell ref="M65:X65"/>
    <mergeCell ref="K47:L47"/>
    <mergeCell ref="K48:L48"/>
    <mergeCell ref="K49:L49"/>
    <mergeCell ref="K50:L50"/>
    <mergeCell ref="K51:L51"/>
    <mergeCell ref="K52:L52"/>
    <mergeCell ref="K53:L53"/>
    <mergeCell ref="K54:L54"/>
    <mergeCell ref="K55:L55"/>
    <mergeCell ref="K56:L56"/>
    <mergeCell ref="K57:L57"/>
    <mergeCell ref="K58:L58"/>
    <mergeCell ref="K59:L59"/>
    <mergeCell ref="K60:L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77AE-98F5-4ED8-A7F5-F55990342C5C}">
  <dimension ref="B1:R223"/>
  <sheetViews>
    <sheetView zoomScale="85" zoomScaleNormal="85" workbookViewId="0">
      <pane ySplit="1" topLeftCell="A50" activePane="bottomLeft" state="frozen"/>
      <selection pane="bottomLeft" activeCell="I130" sqref="I130"/>
    </sheetView>
  </sheetViews>
  <sheetFormatPr defaultRowHeight="14.4" x14ac:dyDescent="0.3"/>
  <cols>
    <col min="2" max="12" width="14" customWidth="1"/>
  </cols>
  <sheetData>
    <row r="1" spans="2:18" x14ac:dyDescent="0.3">
      <c r="B1" t="s">
        <v>0</v>
      </c>
      <c r="C1" s="8" t="s">
        <v>1</v>
      </c>
      <c r="D1" t="s">
        <v>17</v>
      </c>
      <c r="E1" t="s">
        <v>12</v>
      </c>
      <c r="F1" t="s">
        <v>13</v>
      </c>
      <c r="G1" s="46" t="s">
        <v>2</v>
      </c>
      <c r="H1" s="46"/>
      <c r="I1" s="46" t="s">
        <v>3</v>
      </c>
      <c r="J1" s="46"/>
      <c r="K1" s="46" t="s">
        <v>14</v>
      </c>
      <c r="L1" s="46"/>
      <c r="M1" s="46" t="s">
        <v>27</v>
      </c>
      <c r="N1" s="46"/>
      <c r="O1" s="46" t="s">
        <v>29</v>
      </c>
      <c r="P1" s="46"/>
      <c r="Q1" s="46" t="s">
        <v>30</v>
      </c>
      <c r="R1" s="46"/>
    </row>
    <row r="2" spans="2:18" x14ac:dyDescent="0.3">
      <c r="G2" s="54" t="s">
        <v>31</v>
      </c>
      <c r="H2" s="54"/>
      <c r="I2" s="54"/>
      <c r="J2" s="54"/>
      <c r="O2" s="54" t="s">
        <v>28</v>
      </c>
      <c r="P2" s="54"/>
      <c r="Q2" s="54"/>
      <c r="R2" s="54"/>
    </row>
    <row r="3" spans="2:18" x14ac:dyDescent="0.3">
      <c r="B3" t="s">
        <v>0</v>
      </c>
      <c r="C3" t="s">
        <v>1</v>
      </c>
      <c r="D3" t="s">
        <v>17</v>
      </c>
      <c r="E3" t="s">
        <v>12</v>
      </c>
      <c r="F3" t="s">
        <v>13</v>
      </c>
      <c r="G3" s="46" t="s">
        <v>2</v>
      </c>
      <c r="H3" s="46"/>
      <c r="I3" s="46" t="s">
        <v>3</v>
      </c>
      <c r="J3" s="46"/>
      <c r="K3" s="46" t="s">
        <v>14</v>
      </c>
      <c r="L3" s="46"/>
      <c r="M3" s="46" t="s">
        <v>27</v>
      </c>
      <c r="N3" s="46"/>
      <c r="O3" s="46" t="s">
        <v>29</v>
      </c>
      <c r="P3" s="46"/>
      <c r="Q3" s="46" t="s">
        <v>30</v>
      </c>
      <c r="R3" s="46"/>
    </row>
    <row r="4" spans="2:18" x14ac:dyDescent="0.3">
      <c r="G4" t="s">
        <v>22</v>
      </c>
      <c r="H4" t="s">
        <v>11</v>
      </c>
      <c r="I4" t="s">
        <v>22</v>
      </c>
      <c r="J4" t="s">
        <v>11</v>
      </c>
      <c r="K4" t="s">
        <v>22</v>
      </c>
      <c r="L4" t="s">
        <v>11</v>
      </c>
      <c r="M4" t="s">
        <v>22</v>
      </c>
      <c r="N4" t="s">
        <v>11</v>
      </c>
      <c r="O4" t="s">
        <v>34</v>
      </c>
      <c r="P4" t="s">
        <v>11</v>
      </c>
      <c r="Q4" t="s">
        <v>34</v>
      </c>
      <c r="R4" t="s">
        <v>11</v>
      </c>
    </row>
    <row r="5" spans="2:18" x14ac:dyDescent="0.3">
      <c r="B5" t="s">
        <v>4</v>
      </c>
      <c r="C5" t="s">
        <v>6</v>
      </c>
      <c r="D5" t="s">
        <v>15</v>
      </c>
      <c r="E5" t="s">
        <v>18</v>
      </c>
      <c r="F5" t="s">
        <v>20</v>
      </c>
      <c r="G5">
        <v>-0.65200000000000002</v>
      </c>
      <c r="H5">
        <v>0.52200000000000002</v>
      </c>
      <c r="I5">
        <v>-0.45500000000000002</v>
      </c>
      <c r="J5">
        <v>0.65400000000000003</v>
      </c>
      <c r="K5">
        <v>2.3319999999999999</v>
      </c>
      <c r="L5" s="1">
        <v>3.0800000000000001E-2</v>
      </c>
      <c r="N5" s="8" t="s">
        <v>85</v>
      </c>
    </row>
    <row r="6" spans="2:18" x14ac:dyDescent="0.3">
      <c r="D6" t="s">
        <v>16</v>
      </c>
      <c r="E6" t="s">
        <v>19</v>
      </c>
      <c r="F6" t="s">
        <v>21</v>
      </c>
    </row>
    <row r="7" spans="2:18" x14ac:dyDescent="0.3">
      <c r="C7" t="s">
        <v>7</v>
      </c>
      <c r="D7" t="s">
        <v>15</v>
      </c>
      <c r="E7" t="s">
        <v>23</v>
      </c>
      <c r="F7" t="s">
        <v>25</v>
      </c>
      <c r="G7">
        <v>0.151</v>
      </c>
      <c r="H7">
        <v>0.88100000000000001</v>
      </c>
      <c r="I7">
        <v>-3.5000000000000003E-2</v>
      </c>
      <c r="J7">
        <v>0.97235000000000005</v>
      </c>
      <c r="K7">
        <v>1.58</v>
      </c>
      <c r="L7">
        <v>0.13067999999999999</v>
      </c>
    </row>
    <row r="8" spans="2:18" x14ac:dyDescent="0.3">
      <c r="D8" t="s">
        <v>16</v>
      </c>
      <c r="E8" t="s">
        <v>24</v>
      </c>
      <c r="F8" t="s">
        <v>26</v>
      </c>
    </row>
    <row r="9" spans="2:18" x14ac:dyDescent="0.3">
      <c r="C9" t="s">
        <v>5</v>
      </c>
      <c r="D9" t="s">
        <v>15</v>
      </c>
      <c r="G9">
        <v>-1.8620000000000001</v>
      </c>
      <c r="H9">
        <v>7.8100000000000003E-2</v>
      </c>
      <c r="I9">
        <v>-0.90200000000000002</v>
      </c>
      <c r="J9">
        <v>0.378</v>
      </c>
      <c r="K9">
        <v>2.3940000000000001</v>
      </c>
      <c r="L9" s="1">
        <v>2.7099999999999999E-2</v>
      </c>
    </row>
    <row r="10" spans="2:18" x14ac:dyDescent="0.3">
      <c r="D10" t="s">
        <v>16</v>
      </c>
    </row>
    <row r="11" spans="2:18" x14ac:dyDescent="0.3">
      <c r="C11" t="s">
        <v>9</v>
      </c>
      <c r="D11" t="s">
        <v>15</v>
      </c>
      <c r="G11">
        <v>-1.411</v>
      </c>
      <c r="H11">
        <v>0.17499999999999999</v>
      </c>
      <c r="I11">
        <v>-2.4E-2</v>
      </c>
      <c r="J11">
        <v>0.98</v>
      </c>
      <c r="K11">
        <v>0.52100000000000002</v>
      </c>
      <c r="L11">
        <v>0.60799999999999998</v>
      </c>
      <c r="M11">
        <v>-2.5550000000000002</v>
      </c>
      <c r="N11" s="2">
        <v>2.18E-2</v>
      </c>
    </row>
    <row r="12" spans="2:18" x14ac:dyDescent="0.3">
      <c r="D12" t="s">
        <v>16</v>
      </c>
    </row>
    <row r="13" spans="2:18" x14ac:dyDescent="0.3">
      <c r="C13" t="s">
        <v>8</v>
      </c>
      <c r="D13" t="s">
        <v>15</v>
      </c>
      <c r="G13">
        <v>0.54</v>
      </c>
      <c r="H13">
        <v>0.59</v>
      </c>
      <c r="I13">
        <v>0.59799999999999998</v>
      </c>
      <c r="J13">
        <v>0.55600000000000005</v>
      </c>
      <c r="K13">
        <v>0.625</v>
      </c>
      <c r="L13">
        <v>0.53900000000000003</v>
      </c>
    </row>
    <row r="14" spans="2:18" x14ac:dyDescent="0.3">
      <c r="D14" t="s">
        <v>16</v>
      </c>
    </row>
    <row r="15" spans="2:18" x14ac:dyDescent="0.3">
      <c r="C15" t="s">
        <v>10</v>
      </c>
      <c r="D15" t="s">
        <v>15</v>
      </c>
    </row>
    <row r="16" spans="2:18" x14ac:dyDescent="0.3">
      <c r="D16" t="s">
        <v>16</v>
      </c>
    </row>
    <row r="18" spans="2:14" x14ac:dyDescent="0.3">
      <c r="B18" t="s">
        <v>32</v>
      </c>
      <c r="C18" t="s">
        <v>6</v>
      </c>
      <c r="D18" t="s">
        <v>15</v>
      </c>
      <c r="G18">
        <v>-1.3680000000000001</v>
      </c>
      <c r="H18">
        <v>0.187</v>
      </c>
      <c r="I18">
        <v>-2.1789999999999998</v>
      </c>
      <c r="J18" s="1">
        <v>4.2099999999999999E-2</v>
      </c>
      <c r="K18">
        <v>2.5910000000000002</v>
      </c>
      <c r="L18" s="1">
        <v>1.7899999999999999E-2</v>
      </c>
      <c r="M18">
        <v>3.1970000000000001</v>
      </c>
      <c r="N18" s="2">
        <v>4.7499999999999999E-3</v>
      </c>
    </row>
    <row r="19" spans="2:14" x14ac:dyDescent="0.3">
      <c r="D19" t="s">
        <v>16</v>
      </c>
    </row>
    <row r="20" spans="2:14" x14ac:dyDescent="0.3">
      <c r="C20" t="s">
        <v>7</v>
      </c>
      <c r="D20" t="s">
        <v>15</v>
      </c>
      <c r="G20">
        <v>1.2490000000000001</v>
      </c>
      <c r="H20">
        <v>0.22600000000000001</v>
      </c>
      <c r="I20">
        <v>0.71499999999999997</v>
      </c>
      <c r="J20">
        <v>0.48299999999999998</v>
      </c>
      <c r="K20">
        <v>-1.18</v>
      </c>
      <c r="L20">
        <v>0.252</v>
      </c>
    </row>
    <row r="21" spans="2:14" x14ac:dyDescent="0.3">
      <c r="D21" t="s">
        <v>16</v>
      </c>
    </row>
    <row r="22" spans="2:14" x14ac:dyDescent="0.3">
      <c r="C22" t="s">
        <v>5</v>
      </c>
      <c r="D22" t="s">
        <v>15</v>
      </c>
      <c r="G22">
        <v>-0.51700000000000002</v>
      </c>
      <c r="H22">
        <v>0.623</v>
      </c>
      <c r="I22">
        <v>-0.83</v>
      </c>
      <c r="J22">
        <v>0.41599999999999998</v>
      </c>
      <c r="K22">
        <v>0.66700000000000004</v>
      </c>
      <c r="L22">
        <v>0.51200000000000001</v>
      </c>
      <c r="M22">
        <v>3.351</v>
      </c>
      <c r="N22" s="2">
        <v>3.3700000000000002E-3</v>
      </c>
    </row>
    <row r="23" spans="2:14" x14ac:dyDescent="0.3">
      <c r="D23" t="s">
        <v>16</v>
      </c>
    </row>
    <row r="24" spans="2:14" x14ac:dyDescent="0.3">
      <c r="C24" t="s">
        <v>9</v>
      </c>
      <c r="D24" t="s">
        <v>15</v>
      </c>
      <c r="G24">
        <v>-1.2949999999999999</v>
      </c>
      <c r="H24">
        <v>0.21099999999999999</v>
      </c>
      <c r="I24">
        <v>1.1499999999999999</v>
      </c>
      <c r="J24">
        <v>0.26400000000000001</v>
      </c>
      <c r="K24">
        <v>-0.115</v>
      </c>
      <c r="L24">
        <v>0.91</v>
      </c>
    </row>
    <row r="25" spans="2:14" x14ac:dyDescent="0.3">
      <c r="D25" t="s">
        <v>16</v>
      </c>
    </row>
    <row r="26" spans="2:14" x14ac:dyDescent="0.3">
      <c r="C26" t="s">
        <v>8</v>
      </c>
      <c r="D26" t="s">
        <v>15</v>
      </c>
      <c r="G26">
        <v>1.5609999999999999</v>
      </c>
      <c r="H26">
        <v>0.13489999999999999</v>
      </c>
      <c r="I26">
        <v>-1.2490000000000001</v>
      </c>
      <c r="J26">
        <v>0.22689999999999999</v>
      </c>
      <c r="K26">
        <v>0.33</v>
      </c>
      <c r="L26">
        <v>0.74480000000000002</v>
      </c>
    </row>
    <row r="27" spans="2:14" x14ac:dyDescent="0.3">
      <c r="D27" t="s">
        <v>16</v>
      </c>
    </row>
    <row r="28" spans="2:14" x14ac:dyDescent="0.3">
      <c r="C28" t="s">
        <v>10</v>
      </c>
      <c r="D28" t="s">
        <v>15</v>
      </c>
    </row>
    <row r="29" spans="2:14" x14ac:dyDescent="0.3">
      <c r="D29" t="s">
        <v>16</v>
      </c>
    </row>
    <row r="31" spans="2:14" x14ac:dyDescent="0.3">
      <c r="B31" t="s">
        <v>33</v>
      </c>
      <c r="C31" t="s">
        <v>6</v>
      </c>
      <c r="D31" t="s">
        <v>15</v>
      </c>
      <c r="G31">
        <v>1.9690000000000001</v>
      </c>
      <c r="H31">
        <v>6.2899999999999998E-2</v>
      </c>
      <c r="I31">
        <v>-0.30499999999999999</v>
      </c>
      <c r="J31">
        <v>0.76349999999999996</v>
      </c>
      <c r="K31">
        <v>0.83399999999999996</v>
      </c>
      <c r="L31">
        <v>0.41420000000000001</v>
      </c>
    </row>
    <row r="32" spans="2:14" x14ac:dyDescent="0.3">
      <c r="D32" t="s">
        <v>16</v>
      </c>
    </row>
    <row r="33" spans="2:18" x14ac:dyDescent="0.3">
      <c r="C33" t="s">
        <v>7</v>
      </c>
      <c r="D33" t="s">
        <v>15</v>
      </c>
      <c r="G33">
        <v>2.84</v>
      </c>
      <c r="H33" s="1">
        <v>1.01E-2</v>
      </c>
      <c r="I33">
        <v>-0.26800000000000002</v>
      </c>
      <c r="J33">
        <v>0.79139999999999999</v>
      </c>
      <c r="K33">
        <v>-0.77500000000000002</v>
      </c>
      <c r="L33">
        <v>0.4476</v>
      </c>
    </row>
    <row r="34" spans="2:18" x14ac:dyDescent="0.3">
      <c r="D34" t="s">
        <v>16</v>
      </c>
    </row>
    <row r="35" spans="2:18" x14ac:dyDescent="0.3">
      <c r="C35" t="s">
        <v>5</v>
      </c>
      <c r="D35" t="s">
        <v>15</v>
      </c>
      <c r="G35">
        <v>1.534</v>
      </c>
      <c r="H35">
        <v>0.14099999999999999</v>
      </c>
      <c r="I35">
        <v>6.2E-2</v>
      </c>
      <c r="J35">
        <v>0.95099999999999996</v>
      </c>
      <c r="K35">
        <v>-0.126</v>
      </c>
      <c r="L35">
        <v>0.90100000000000002</v>
      </c>
    </row>
    <row r="36" spans="2:18" x14ac:dyDescent="0.3">
      <c r="D36" t="s">
        <v>16</v>
      </c>
    </row>
    <row r="37" spans="2:18" x14ac:dyDescent="0.3">
      <c r="C37" t="s">
        <v>9</v>
      </c>
      <c r="D37" t="s">
        <v>15</v>
      </c>
      <c r="G37">
        <v>0.66</v>
      </c>
      <c r="H37">
        <v>0.53100000000000003</v>
      </c>
      <c r="I37">
        <v>-0.437</v>
      </c>
      <c r="J37">
        <v>0.66749999999999998</v>
      </c>
      <c r="K37">
        <v>-0.81299999999999994</v>
      </c>
      <c r="L37">
        <v>0.42730000000000001</v>
      </c>
      <c r="Q37">
        <v>4.3658999999999999</v>
      </c>
      <c r="R37">
        <v>3.6670000000000001E-2</v>
      </c>
    </row>
    <row r="38" spans="2:18" x14ac:dyDescent="0.3">
      <c r="D38" t="s">
        <v>16</v>
      </c>
    </row>
    <row r="39" spans="2:18" x14ac:dyDescent="0.3">
      <c r="C39" t="s">
        <v>8</v>
      </c>
      <c r="D39" t="s">
        <v>15</v>
      </c>
      <c r="G39">
        <v>2.2269999999999999</v>
      </c>
      <c r="H39" s="1">
        <v>3.8300000000000001E-2</v>
      </c>
      <c r="I39">
        <v>-0.93100000000000005</v>
      </c>
      <c r="J39">
        <v>0.36349999999999999</v>
      </c>
      <c r="K39">
        <v>0.41199999999999998</v>
      </c>
      <c r="L39">
        <v>0.68530000000000002</v>
      </c>
    </row>
    <row r="40" spans="2:18" x14ac:dyDescent="0.3">
      <c r="D40" t="s">
        <v>16</v>
      </c>
    </row>
    <row r="41" spans="2:18" x14ac:dyDescent="0.3">
      <c r="C41" t="s">
        <v>10</v>
      </c>
      <c r="D41" t="s">
        <v>15</v>
      </c>
      <c r="G41">
        <v>-0.61899999999999999</v>
      </c>
      <c r="H41">
        <v>0.54400000000000004</v>
      </c>
      <c r="I41">
        <v>-7.3999999999999996E-2</v>
      </c>
      <c r="J41">
        <v>0.94099999999999995</v>
      </c>
      <c r="K41">
        <v>0.121</v>
      </c>
      <c r="L41">
        <v>0.90500000000000003</v>
      </c>
    </row>
    <row r="42" spans="2:18" x14ac:dyDescent="0.3">
      <c r="D42" t="s">
        <v>16</v>
      </c>
    </row>
    <row r="44" spans="2:18" x14ac:dyDescent="0.3">
      <c r="B44" t="s">
        <v>35</v>
      </c>
      <c r="C44" t="s">
        <v>6</v>
      </c>
      <c r="D44" t="s">
        <v>15</v>
      </c>
      <c r="G44">
        <v>2.2109999999999999</v>
      </c>
      <c r="H44" s="1">
        <v>3.95E-2</v>
      </c>
      <c r="I44">
        <v>0.96699999999999997</v>
      </c>
      <c r="J44">
        <v>0.34560000000000002</v>
      </c>
      <c r="K44">
        <v>-1.421</v>
      </c>
      <c r="L44">
        <v>0.17150000000000001</v>
      </c>
    </row>
    <row r="45" spans="2:18" x14ac:dyDescent="0.3">
      <c r="D45" t="s">
        <v>16</v>
      </c>
    </row>
    <row r="46" spans="2:18" x14ac:dyDescent="0.3">
      <c r="C46" t="s">
        <v>7</v>
      </c>
      <c r="D46" t="s">
        <v>15</v>
      </c>
      <c r="G46">
        <v>3.1779999999999999</v>
      </c>
      <c r="H46" s="1">
        <v>4.96E-3</v>
      </c>
      <c r="I46">
        <v>0.99199999999999999</v>
      </c>
      <c r="J46">
        <v>0.33379999999999999</v>
      </c>
      <c r="K46">
        <v>-0.88300000000000001</v>
      </c>
      <c r="L46">
        <v>0.38819999999999999</v>
      </c>
      <c r="M46">
        <v>2.6269999999999998</v>
      </c>
      <c r="N46" s="2">
        <v>1.661E-2</v>
      </c>
    </row>
    <row r="47" spans="2:18" x14ac:dyDescent="0.3">
      <c r="D47" t="s">
        <v>16</v>
      </c>
    </row>
    <row r="48" spans="2:18" x14ac:dyDescent="0.3">
      <c r="C48" t="s">
        <v>5</v>
      </c>
      <c r="D48" t="s">
        <v>15</v>
      </c>
      <c r="G48">
        <v>1.754</v>
      </c>
      <c r="H48">
        <v>9.5600000000000004E-2</v>
      </c>
      <c r="I48">
        <v>1.0569999999999999</v>
      </c>
      <c r="J48">
        <v>0.30380000000000001</v>
      </c>
      <c r="K48">
        <v>-1.1970000000000001</v>
      </c>
      <c r="L48">
        <v>0.24590000000000001</v>
      </c>
    </row>
    <row r="49" spans="2:18" x14ac:dyDescent="0.3">
      <c r="D49" t="s">
        <v>16</v>
      </c>
    </row>
    <row r="50" spans="2:18" x14ac:dyDescent="0.3">
      <c r="C50" t="s">
        <v>9</v>
      </c>
      <c r="D50" t="s">
        <v>15</v>
      </c>
      <c r="G50">
        <v>-1.2330000000000001</v>
      </c>
      <c r="H50">
        <v>0.23250000000000001</v>
      </c>
      <c r="I50">
        <v>0.79500000000000004</v>
      </c>
      <c r="J50">
        <v>0.43669999999999998</v>
      </c>
      <c r="K50">
        <v>0.77400000000000002</v>
      </c>
      <c r="L50">
        <v>0.44819999999999999</v>
      </c>
    </row>
    <row r="51" spans="2:18" x14ac:dyDescent="0.3">
      <c r="D51" t="s">
        <v>16</v>
      </c>
    </row>
    <row r="52" spans="2:18" x14ac:dyDescent="0.3">
      <c r="C52" t="s">
        <v>8</v>
      </c>
      <c r="D52" t="s">
        <v>15</v>
      </c>
      <c r="G52">
        <v>1.9590000000000001</v>
      </c>
      <c r="H52">
        <v>6.5000000000000002E-2</v>
      </c>
      <c r="I52">
        <v>0.95899999999999996</v>
      </c>
      <c r="J52">
        <v>0.34899999999999998</v>
      </c>
      <c r="K52">
        <v>-0.79200000000000004</v>
      </c>
      <c r="L52">
        <v>0.438</v>
      </c>
    </row>
    <row r="53" spans="2:18" x14ac:dyDescent="0.3">
      <c r="D53" t="s">
        <v>16</v>
      </c>
    </row>
    <row r="54" spans="2:18" x14ac:dyDescent="0.3">
      <c r="C54" t="s">
        <v>10</v>
      </c>
      <c r="D54" t="s">
        <v>15</v>
      </c>
      <c r="G54">
        <v>-1.034</v>
      </c>
      <c r="H54">
        <v>0.31430000000000002</v>
      </c>
      <c r="I54">
        <v>-0.36599999999999999</v>
      </c>
      <c r="J54">
        <v>0.71850000000000003</v>
      </c>
      <c r="K54">
        <v>2.5720000000000001</v>
      </c>
      <c r="L54" s="1">
        <v>1.8700000000000001E-2</v>
      </c>
    </row>
    <row r="55" spans="2:18" x14ac:dyDescent="0.3">
      <c r="D55" t="s">
        <v>16</v>
      </c>
    </row>
    <row r="57" spans="2:18" x14ac:dyDescent="0.3">
      <c r="B57" t="s">
        <v>36</v>
      </c>
      <c r="C57" t="s">
        <v>6</v>
      </c>
      <c r="D57" t="s">
        <v>15</v>
      </c>
      <c r="G57">
        <v>1.5349999999999999</v>
      </c>
      <c r="H57">
        <v>0.17188999999999999</v>
      </c>
      <c r="I57">
        <v>1.9990000000000001</v>
      </c>
      <c r="J57">
        <v>6.1530000000000001E-2</v>
      </c>
      <c r="K57">
        <v>4.2000000000000003E-2</v>
      </c>
      <c r="L57">
        <v>0.96723999999999999</v>
      </c>
      <c r="Q57">
        <v>9.0685000000000002</v>
      </c>
      <c r="R57" s="2">
        <v>2.5999999999999999E-3</v>
      </c>
    </row>
    <row r="58" spans="2:18" x14ac:dyDescent="0.3">
      <c r="D58" t="s">
        <v>16</v>
      </c>
    </row>
    <row r="59" spans="2:18" x14ac:dyDescent="0.3">
      <c r="C59" t="s">
        <v>7</v>
      </c>
      <c r="D59" t="s">
        <v>15</v>
      </c>
      <c r="G59">
        <v>3.1619999999999999</v>
      </c>
      <c r="H59" s="1">
        <v>5.1399999999999996E-3</v>
      </c>
      <c r="I59">
        <v>1.1819999999999999</v>
      </c>
      <c r="J59">
        <v>0.25187999999999999</v>
      </c>
      <c r="K59">
        <v>-1.3819999999999999</v>
      </c>
      <c r="L59">
        <v>0.18312999999999999</v>
      </c>
    </row>
    <row r="60" spans="2:18" x14ac:dyDescent="0.3">
      <c r="D60" t="s">
        <v>16</v>
      </c>
    </row>
    <row r="61" spans="2:18" x14ac:dyDescent="0.3">
      <c r="C61" t="s">
        <v>5</v>
      </c>
      <c r="D61" t="s">
        <v>15</v>
      </c>
      <c r="G61">
        <v>2.5009999999999999</v>
      </c>
      <c r="H61" s="1">
        <v>2.1690999999999998E-2</v>
      </c>
      <c r="I61">
        <v>0.34599999999999997</v>
      </c>
      <c r="J61">
        <v>0.73292400000000002</v>
      </c>
      <c r="K61">
        <v>-1.127</v>
      </c>
      <c r="L61">
        <v>0.27385100000000001</v>
      </c>
    </row>
    <row r="62" spans="2:18" x14ac:dyDescent="0.3">
      <c r="D62" t="s">
        <v>16</v>
      </c>
    </row>
    <row r="63" spans="2:18" x14ac:dyDescent="0.3">
      <c r="C63" t="s">
        <v>9</v>
      </c>
      <c r="D63" t="s">
        <v>15</v>
      </c>
      <c r="G63">
        <v>1.1419999999999999</v>
      </c>
      <c r="H63">
        <v>0.26779999999999998</v>
      </c>
      <c r="I63">
        <v>1.2430000000000001</v>
      </c>
      <c r="J63">
        <v>0.22900000000000001</v>
      </c>
      <c r="K63">
        <v>-1.266</v>
      </c>
      <c r="L63">
        <v>0.22090000000000001</v>
      </c>
      <c r="M63">
        <v>-2.8570000000000002</v>
      </c>
      <c r="N63" s="2">
        <v>1.01E-2</v>
      </c>
    </row>
    <row r="64" spans="2:18" x14ac:dyDescent="0.3">
      <c r="D64" t="s">
        <v>16</v>
      </c>
    </row>
    <row r="65" spans="2:12" x14ac:dyDescent="0.3">
      <c r="C65" t="s">
        <v>8</v>
      </c>
      <c r="D65" t="s">
        <v>15</v>
      </c>
      <c r="G65">
        <v>2.246</v>
      </c>
      <c r="H65" s="1">
        <v>3.678E-2</v>
      </c>
      <c r="I65">
        <v>1.238</v>
      </c>
      <c r="J65">
        <v>0.23096</v>
      </c>
      <c r="K65">
        <v>-1.4330000000000001</v>
      </c>
      <c r="L65">
        <v>0.16821</v>
      </c>
    </row>
    <row r="66" spans="2:12" x14ac:dyDescent="0.3">
      <c r="D66" t="s">
        <v>16</v>
      </c>
    </row>
    <row r="67" spans="2:12" x14ac:dyDescent="0.3">
      <c r="C67" t="s">
        <v>10</v>
      </c>
      <c r="D67" t="s">
        <v>15</v>
      </c>
      <c r="G67">
        <v>-1.0089999999999999</v>
      </c>
      <c r="H67">
        <v>0.32600000000000001</v>
      </c>
      <c r="I67">
        <v>0.51800000000000002</v>
      </c>
      <c r="J67">
        <v>0.61099999999999999</v>
      </c>
      <c r="K67">
        <v>-0.41199999999999998</v>
      </c>
      <c r="L67">
        <v>0.68500000000000005</v>
      </c>
    </row>
    <row r="68" spans="2:12" x14ac:dyDescent="0.3">
      <c r="D68" t="s">
        <v>16</v>
      </c>
    </row>
    <row r="70" spans="2:12" x14ac:dyDescent="0.3">
      <c r="B70" t="s">
        <v>37</v>
      </c>
      <c r="C70" t="s">
        <v>6</v>
      </c>
      <c r="D70" t="s">
        <v>15</v>
      </c>
      <c r="G70">
        <v>-0.71499999999999997</v>
      </c>
      <c r="H70">
        <v>0.48352000000000001</v>
      </c>
      <c r="I70">
        <v>0.23599999999999999</v>
      </c>
      <c r="J70">
        <v>0.81635000000000002</v>
      </c>
      <c r="K70">
        <v>-0.53</v>
      </c>
      <c r="L70">
        <v>0.60284000000000004</v>
      </c>
    </row>
    <row r="71" spans="2:12" x14ac:dyDescent="0.3">
      <c r="D71" t="s">
        <v>16</v>
      </c>
    </row>
    <row r="72" spans="2:12" x14ac:dyDescent="0.3">
      <c r="C72" t="s">
        <v>7</v>
      </c>
      <c r="D72" t="s">
        <v>15</v>
      </c>
      <c r="G72">
        <v>-0.83399999999999996</v>
      </c>
      <c r="H72">
        <v>0.43990000000000001</v>
      </c>
      <c r="I72">
        <v>-1.7789999999999999</v>
      </c>
      <c r="J72">
        <v>9.2399999999999996E-2</v>
      </c>
      <c r="K72">
        <v>1.3340000000000001</v>
      </c>
      <c r="L72">
        <v>0.19950000000000001</v>
      </c>
    </row>
    <row r="73" spans="2:12" x14ac:dyDescent="0.3">
      <c r="D73" t="s">
        <v>16</v>
      </c>
    </row>
    <row r="74" spans="2:12" x14ac:dyDescent="0.3">
      <c r="C74" t="s">
        <v>5</v>
      </c>
      <c r="D74" t="s">
        <v>15</v>
      </c>
      <c r="G74">
        <v>-1.1060000000000001</v>
      </c>
      <c r="H74">
        <v>0.2833</v>
      </c>
      <c r="I74">
        <v>-0.38800000000000001</v>
      </c>
      <c r="J74">
        <v>0.70250000000000001</v>
      </c>
      <c r="K74">
        <v>0.9</v>
      </c>
      <c r="L74">
        <v>0.38019999999999998</v>
      </c>
    </row>
    <row r="75" spans="2:12" x14ac:dyDescent="0.3">
      <c r="D75" t="s">
        <v>16</v>
      </c>
    </row>
    <row r="76" spans="2:12" x14ac:dyDescent="0.3">
      <c r="C76" t="s">
        <v>9</v>
      </c>
      <c r="D76" t="s">
        <v>15</v>
      </c>
      <c r="G76">
        <v>-0.63300000000000001</v>
      </c>
      <c r="H76">
        <v>0.53462299999999996</v>
      </c>
      <c r="I76">
        <v>0.83799999999999997</v>
      </c>
      <c r="J76">
        <v>0.41325099999999998</v>
      </c>
      <c r="K76">
        <v>-0.73399999999999999</v>
      </c>
      <c r="L76">
        <v>0.47234999999999999</v>
      </c>
    </row>
    <row r="77" spans="2:12" x14ac:dyDescent="0.3">
      <c r="D77" t="s">
        <v>16</v>
      </c>
    </row>
    <row r="78" spans="2:12" x14ac:dyDescent="0.3">
      <c r="C78" t="s">
        <v>8</v>
      </c>
      <c r="D78" t="s">
        <v>15</v>
      </c>
      <c r="G78">
        <v>-0.107</v>
      </c>
      <c r="H78">
        <v>0.91610000000000003</v>
      </c>
      <c r="I78">
        <v>-1.0149999999999999</v>
      </c>
      <c r="J78">
        <v>0.32340000000000002</v>
      </c>
      <c r="K78">
        <v>1.3280000000000001</v>
      </c>
      <c r="L78">
        <v>0.2009</v>
      </c>
    </row>
    <row r="79" spans="2:12" x14ac:dyDescent="0.3">
      <c r="D79" t="s">
        <v>16</v>
      </c>
    </row>
    <row r="80" spans="2:12" x14ac:dyDescent="0.3">
      <c r="C80" t="s">
        <v>10</v>
      </c>
      <c r="D80" t="s">
        <v>15</v>
      </c>
      <c r="G80">
        <v>-2.0310000000000001</v>
      </c>
      <c r="H80">
        <v>5.7299999999999997E-2</v>
      </c>
      <c r="I80">
        <v>-0.184</v>
      </c>
      <c r="J80">
        <v>0.85609999999999997</v>
      </c>
      <c r="K80">
        <v>0.59499999999999997</v>
      </c>
      <c r="L80">
        <v>0.55930000000000002</v>
      </c>
    </row>
    <row r="81" spans="2:18" x14ac:dyDescent="0.3">
      <c r="D81" t="s">
        <v>16</v>
      </c>
    </row>
    <row r="83" spans="2:18" x14ac:dyDescent="0.3">
      <c r="B83" t="s">
        <v>38</v>
      </c>
      <c r="C83" t="s">
        <v>6</v>
      </c>
      <c r="D83" t="s">
        <v>15</v>
      </c>
      <c r="G83">
        <v>-0.39900000000000002</v>
      </c>
      <c r="H83">
        <v>0.69430000000000003</v>
      </c>
      <c r="I83">
        <v>0.17899999999999999</v>
      </c>
      <c r="J83">
        <v>0.86</v>
      </c>
      <c r="K83">
        <v>-0.39300000000000002</v>
      </c>
      <c r="L83">
        <v>0.69840000000000002</v>
      </c>
    </row>
    <row r="84" spans="2:18" x14ac:dyDescent="0.3">
      <c r="D84" t="s">
        <v>16</v>
      </c>
    </row>
    <row r="85" spans="2:18" x14ac:dyDescent="0.3">
      <c r="C85" t="s">
        <v>7</v>
      </c>
      <c r="D85" t="s">
        <v>15</v>
      </c>
      <c r="G85">
        <v>0.96299999999999997</v>
      </c>
      <c r="H85">
        <v>0.36849999999999999</v>
      </c>
      <c r="I85">
        <v>1.282</v>
      </c>
      <c r="J85">
        <v>0.2155</v>
      </c>
      <c r="K85">
        <v>-1.0249999999999999</v>
      </c>
      <c r="L85">
        <v>0.31940000000000002</v>
      </c>
      <c r="Q85">
        <v>2.9950000000000001</v>
      </c>
      <c r="R85" s="3">
        <v>8.3519999999999997E-2</v>
      </c>
    </row>
    <row r="86" spans="2:18" x14ac:dyDescent="0.3">
      <c r="D86" t="s">
        <v>16</v>
      </c>
    </row>
    <row r="87" spans="2:18" x14ac:dyDescent="0.3">
      <c r="C87" t="s">
        <v>5</v>
      </c>
      <c r="D87" t="s">
        <v>15</v>
      </c>
      <c r="G87">
        <v>1.7909999999999999</v>
      </c>
      <c r="H87">
        <v>8.9300000000000004E-2</v>
      </c>
      <c r="I87">
        <v>2.3769999999999998</v>
      </c>
      <c r="J87" s="1">
        <v>2.81E-2</v>
      </c>
      <c r="K87">
        <v>-2.294</v>
      </c>
      <c r="L87" s="1">
        <v>3.3399999999999999E-2</v>
      </c>
    </row>
    <row r="88" spans="2:18" x14ac:dyDescent="0.3">
      <c r="D88" t="s">
        <v>16</v>
      </c>
    </row>
    <row r="89" spans="2:18" x14ac:dyDescent="0.3">
      <c r="C89" t="s">
        <v>9</v>
      </c>
      <c r="D89" t="s">
        <v>15</v>
      </c>
      <c r="G89">
        <v>-0.41399999999999998</v>
      </c>
      <c r="H89">
        <v>0.68335000000000001</v>
      </c>
      <c r="I89">
        <v>1.3620000000000001</v>
      </c>
      <c r="J89">
        <v>0.18898999999999999</v>
      </c>
      <c r="K89">
        <v>-2.484</v>
      </c>
      <c r="L89" s="1">
        <v>2.247E-2</v>
      </c>
    </row>
    <row r="90" spans="2:18" x14ac:dyDescent="0.3">
      <c r="D90" t="s">
        <v>16</v>
      </c>
    </row>
    <row r="91" spans="2:18" x14ac:dyDescent="0.3">
      <c r="C91" t="s">
        <v>8</v>
      </c>
      <c r="D91" t="s">
        <v>15</v>
      </c>
      <c r="G91">
        <v>0.56399999999999995</v>
      </c>
      <c r="H91">
        <v>0.59</v>
      </c>
      <c r="I91">
        <v>1.5</v>
      </c>
      <c r="J91">
        <v>0.15</v>
      </c>
      <c r="K91">
        <v>-1.0389999999999999</v>
      </c>
      <c r="L91">
        <v>0.313</v>
      </c>
      <c r="Q91">
        <v>3.2092000000000001</v>
      </c>
      <c r="R91">
        <v>7.3230000000000003E-2</v>
      </c>
    </row>
    <row r="92" spans="2:18" x14ac:dyDescent="0.3">
      <c r="D92" t="s">
        <v>16</v>
      </c>
    </row>
    <row r="93" spans="2:18" x14ac:dyDescent="0.3">
      <c r="C93" t="s">
        <v>10</v>
      </c>
      <c r="D93" t="s">
        <v>15</v>
      </c>
      <c r="G93">
        <v>0.73099999999999998</v>
      </c>
      <c r="H93">
        <v>0.47396100000000002</v>
      </c>
      <c r="I93">
        <v>0.57299999999999995</v>
      </c>
      <c r="J93">
        <v>0.57357000000000002</v>
      </c>
      <c r="K93">
        <v>-2.0259999999999998</v>
      </c>
      <c r="L93">
        <v>5.7063999999999997E-2</v>
      </c>
    </row>
    <row r="94" spans="2:18" x14ac:dyDescent="0.3">
      <c r="D94" t="s">
        <v>16</v>
      </c>
    </row>
    <row r="96" spans="2:18" x14ac:dyDescent="0.3">
      <c r="B96" t="s">
        <v>39</v>
      </c>
      <c r="C96" t="s">
        <v>6</v>
      </c>
      <c r="D96" t="s">
        <v>15</v>
      </c>
      <c r="G96">
        <v>-1.1839999999999999</v>
      </c>
      <c r="H96">
        <v>0.25080000000000002</v>
      </c>
      <c r="I96">
        <v>-2.2149999999999999</v>
      </c>
      <c r="J96" s="1">
        <v>3.9199999999999999E-2</v>
      </c>
      <c r="K96">
        <v>0.23400000000000001</v>
      </c>
      <c r="L96">
        <v>0.81769999999999998</v>
      </c>
      <c r="M96">
        <v>2.4590000000000001</v>
      </c>
      <c r="N96" s="2">
        <v>2.3699999999999999E-2</v>
      </c>
      <c r="Q96">
        <v>0.67349999999999999</v>
      </c>
      <c r="R96">
        <v>0.4118</v>
      </c>
    </row>
    <row r="97" spans="2:12" x14ac:dyDescent="0.3">
      <c r="D97" t="s">
        <v>16</v>
      </c>
    </row>
    <row r="98" spans="2:12" x14ac:dyDescent="0.3">
      <c r="C98" t="s">
        <v>7</v>
      </c>
      <c r="D98" t="s">
        <v>15</v>
      </c>
      <c r="G98">
        <v>0.44800000000000001</v>
      </c>
      <c r="H98">
        <v>0.65920000000000001</v>
      </c>
      <c r="I98">
        <v>-1.6359999999999999</v>
      </c>
      <c r="J98">
        <v>0.11840000000000001</v>
      </c>
      <c r="K98">
        <v>1.3879999999999999</v>
      </c>
      <c r="L98">
        <v>0.18110000000000001</v>
      </c>
    </row>
    <row r="99" spans="2:12" x14ac:dyDescent="0.3">
      <c r="D99" t="s">
        <v>16</v>
      </c>
    </row>
    <row r="100" spans="2:12" x14ac:dyDescent="0.3">
      <c r="C100" t="s">
        <v>5</v>
      </c>
      <c r="D100" t="s">
        <v>15</v>
      </c>
      <c r="G100">
        <v>-0.74099999999999999</v>
      </c>
      <c r="H100">
        <v>0.46759000000000001</v>
      </c>
      <c r="I100">
        <v>-1.9019999999999999</v>
      </c>
      <c r="J100">
        <v>7.2499999999999995E-2</v>
      </c>
      <c r="K100">
        <v>1.3069999999999999</v>
      </c>
      <c r="L100">
        <v>0.20685000000000001</v>
      </c>
    </row>
    <row r="101" spans="2:12" x14ac:dyDescent="0.3">
      <c r="D101" t="s">
        <v>16</v>
      </c>
    </row>
    <row r="102" spans="2:12" x14ac:dyDescent="0.3">
      <c r="C102" t="s">
        <v>9</v>
      </c>
      <c r="D102" t="s">
        <v>15</v>
      </c>
      <c r="G102">
        <v>-1.1259999999999999</v>
      </c>
      <c r="H102">
        <v>0.27407900000000002</v>
      </c>
      <c r="I102">
        <v>0.71799999999999997</v>
      </c>
      <c r="J102">
        <v>0.48153699999999999</v>
      </c>
      <c r="K102">
        <v>-0.24299999999999999</v>
      </c>
      <c r="L102">
        <v>0.810334</v>
      </c>
    </row>
    <row r="103" spans="2:12" x14ac:dyDescent="0.3">
      <c r="D103" t="s">
        <v>16</v>
      </c>
    </row>
    <row r="104" spans="2:12" x14ac:dyDescent="0.3">
      <c r="C104" t="s">
        <v>8</v>
      </c>
      <c r="D104" t="s">
        <v>15</v>
      </c>
      <c r="G104">
        <v>1.266</v>
      </c>
      <c r="H104">
        <v>0.221</v>
      </c>
      <c r="I104">
        <v>-0.36499999999999999</v>
      </c>
      <c r="J104">
        <v>0.71899999999999997</v>
      </c>
      <c r="K104">
        <v>-0.18</v>
      </c>
      <c r="L104">
        <v>0.85899999999999999</v>
      </c>
    </row>
    <row r="105" spans="2:12" x14ac:dyDescent="0.3">
      <c r="D105" t="s">
        <v>16</v>
      </c>
    </row>
    <row r="106" spans="2:12" x14ac:dyDescent="0.3">
      <c r="C106" t="s">
        <v>10</v>
      </c>
      <c r="D106" t="s">
        <v>15</v>
      </c>
      <c r="G106">
        <v>-1.0469999999999999</v>
      </c>
      <c r="H106">
        <v>0.30825000000000002</v>
      </c>
      <c r="I106">
        <v>-0.115</v>
      </c>
      <c r="J106">
        <v>0.90964</v>
      </c>
      <c r="K106">
        <v>-0.111</v>
      </c>
      <c r="L106">
        <v>0.91271000000000002</v>
      </c>
    </row>
    <row r="107" spans="2:12" x14ac:dyDescent="0.3">
      <c r="D107" t="s">
        <v>16</v>
      </c>
    </row>
    <row r="109" spans="2:12" x14ac:dyDescent="0.3">
      <c r="B109" t="s">
        <v>40</v>
      </c>
      <c r="C109" t="s">
        <v>6</v>
      </c>
      <c r="D109" t="s">
        <v>15</v>
      </c>
      <c r="G109">
        <v>4.2699999999999996</v>
      </c>
      <c r="H109" s="1">
        <v>4.6000000000000001E-4</v>
      </c>
      <c r="I109">
        <v>0.32600000000000001</v>
      </c>
      <c r="J109">
        <v>0.74826000000000004</v>
      </c>
      <c r="K109">
        <v>-3.2629999999999999</v>
      </c>
      <c r="L109" s="1">
        <v>4.3200000000000001E-3</v>
      </c>
    </row>
    <row r="110" spans="2:12" x14ac:dyDescent="0.3">
      <c r="D110" t="s">
        <v>16</v>
      </c>
    </row>
    <row r="111" spans="2:12" x14ac:dyDescent="0.3">
      <c r="C111" t="s">
        <v>7</v>
      </c>
      <c r="D111" t="s">
        <v>15</v>
      </c>
      <c r="G111">
        <v>3.895</v>
      </c>
      <c r="H111" s="1">
        <v>1.06E-3</v>
      </c>
      <c r="I111">
        <v>0.35699999999999998</v>
      </c>
      <c r="J111">
        <v>0.72497999999999996</v>
      </c>
      <c r="K111">
        <v>-2.7010000000000001</v>
      </c>
      <c r="L111" s="1">
        <v>1.4630000000000001E-2</v>
      </c>
    </row>
    <row r="112" spans="2:12" x14ac:dyDescent="0.3">
      <c r="D112" t="s">
        <v>16</v>
      </c>
    </row>
    <row r="113" spans="2:16" x14ac:dyDescent="0.3">
      <c r="C113" t="s">
        <v>5</v>
      </c>
      <c r="D113" t="s">
        <v>15</v>
      </c>
      <c r="G113">
        <v>2.87</v>
      </c>
      <c r="H113" s="1">
        <v>1.0200000000000001E-2</v>
      </c>
      <c r="I113">
        <v>0.58799999999999997</v>
      </c>
      <c r="J113">
        <v>0.56369999999999998</v>
      </c>
      <c r="K113">
        <v>-2.2530000000000001</v>
      </c>
      <c r="L113" s="1">
        <v>3.6900000000000002E-2</v>
      </c>
    </row>
    <row r="114" spans="2:16" x14ac:dyDescent="0.3">
      <c r="D114" t="s">
        <v>16</v>
      </c>
    </row>
    <row r="115" spans="2:16" x14ac:dyDescent="0.3">
      <c r="C115" t="s">
        <v>9</v>
      </c>
      <c r="D115" t="s">
        <v>15</v>
      </c>
      <c r="G115">
        <v>1.623</v>
      </c>
      <c r="H115">
        <v>0.122</v>
      </c>
      <c r="I115">
        <v>1.5429999999999999</v>
      </c>
      <c r="J115">
        <v>0.14019999999999999</v>
      </c>
      <c r="K115">
        <v>-2.524</v>
      </c>
      <c r="L115" s="1">
        <v>2.12E-2</v>
      </c>
    </row>
    <row r="116" spans="2:16" x14ac:dyDescent="0.3">
      <c r="D116" t="s">
        <v>16</v>
      </c>
    </row>
    <row r="117" spans="2:16" x14ac:dyDescent="0.3">
      <c r="C117" t="s">
        <v>8</v>
      </c>
      <c r="D117" t="s">
        <v>15</v>
      </c>
      <c r="G117">
        <v>3.1589999999999998</v>
      </c>
      <c r="H117" s="1">
        <v>5.4299999999999999E-3</v>
      </c>
      <c r="I117">
        <v>-3.3000000000000002E-2</v>
      </c>
      <c r="J117">
        <v>0.97440000000000004</v>
      </c>
      <c r="K117">
        <v>-1.3720000000000001</v>
      </c>
      <c r="L117">
        <v>0.18689</v>
      </c>
    </row>
    <row r="118" spans="2:16" x14ac:dyDescent="0.3">
      <c r="D118" t="s">
        <v>16</v>
      </c>
    </row>
    <row r="119" spans="2:16" x14ac:dyDescent="0.3">
      <c r="C119" t="s">
        <v>10</v>
      </c>
      <c r="D119" t="s">
        <v>15</v>
      </c>
    </row>
    <row r="120" spans="2:16" x14ac:dyDescent="0.3">
      <c r="D120" t="s">
        <v>42</v>
      </c>
    </row>
    <row r="121" spans="2:16" x14ac:dyDescent="0.3">
      <c r="B121" t="s">
        <v>41</v>
      </c>
      <c r="C121" t="s">
        <v>6</v>
      </c>
      <c r="D121" t="s">
        <v>15</v>
      </c>
      <c r="G121">
        <v>0.78600000000000003</v>
      </c>
      <c r="H121">
        <v>0.44140000000000001</v>
      </c>
      <c r="I121">
        <v>-0.18</v>
      </c>
      <c r="J121">
        <v>0.8589</v>
      </c>
      <c r="K121">
        <v>0.214</v>
      </c>
      <c r="L121">
        <v>0.83289999999999997</v>
      </c>
      <c r="M121">
        <v>2.4159999999999999</v>
      </c>
      <c r="N121">
        <v>2.5899999999999999E-2</v>
      </c>
    </row>
    <row r="122" spans="2:16" x14ac:dyDescent="0.3">
      <c r="D122" t="s">
        <v>16</v>
      </c>
    </row>
    <row r="123" spans="2:16" x14ac:dyDescent="0.3">
      <c r="C123" t="s">
        <v>7</v>
      </c>
      <c r="D123" t="s">
        <v>15</v>
      </c>
      <c r="G123">
        <v>0.182</v>
      </c>
      <c r="H123">
        <v>0.85750000000000004</v>
      </c>
      <c r="I123">
        <v>-3.5000000000000003E-2</v>
      </c>
      <c r="J123">
        <v>0.97030000000000005</v>
      </c>
      <c r="K123">
        <v>1.546</v>
      </c>
      <c r="L123">
        <v>0.1386</v>
      </c>
      <c r="M123">
        <v>2.73</v>
      </c>
      <c r="N123">
        <v>1.3299999999999999E-2</v>
      </c>
      <c r="O123">
        <v>1.234</v>
      </c>
      <c r="P123">
        <v>0.2666</v>
      </c>
    </row>
    <row r="124" spans="2:16" x14ac:dyDescent="0.3">
      <c r="D124" t="s">
        <v>16</v>
      </c>
    </row>
    <row r="125" spans="2:16" x14ac:dyDescent="0.3">
      <c r="C125" t="s">
        <v>5</v>
      </c>
      <c r="D125" t="s">
        <v>15</v>
      </c>
      <c r="G125">
        <v>0.81399999999999995</v>
      </c>
      <c r="H125">
        <v>0.42579</v>
      </c>
      <c r="I125">
        <v>0.01</v>
      </c>
      <c r="J125">
        <v>0.99175999999999997</v>
      </c>
      <c r="K125">
        <v>1.0840000000000001</v>
      </c>
      <c r="L125">
        <v>0.29214000000000001</v>
      </c>
      <c r="M125">
        <v>3.234</v>
      </c>
      <c r="N125">
        <v>4.3699999999999998E-3</v>
      </c>
    </row>
    <row r="126" spans="2:16" x14ac:dyDescent="0.3">
      <c r="D126" t="s">
        <v>16</v>
      </c>
    </row>
    <row r="127" spans="2:16" x14ac:dyDescent="0.3">
      <c r="C127" t="s">
        <v>9</v>
      </c>
      <c r="D127" t="s">
        <v>15</v>
      </c>
      <c r="G127">
        <v>-0.76900000000000002</v>
      </c>
      <c r="H127">
        <v>0.45100000000000001</v>
      </c>
      <c r="I127">
        <v>0.88500000000000001</v>
      </c>
      <c r="J127">
        <v>0.38700000000000001</v>
      </c>
      <c r="K127">
        <v>7.9000000000000001E-2</v>
      </c>
      <c r="L127">
        <v>0.93799999999999994</v>
      </c>
    </row>
    <row r="128" spans="2:16" x14ac:dyDescent="0.3">
      <c r="D128" t="s">
        <v>16</v>
      </c>
    </row>
    <row r="129" spans="2:14" x14ac:dyDescent="0.3">
      <c r="C129" t="s">
        <v>8</v>
      </c>
      <c r="D129" t="s">
        <v>15</v>
      </c>
      <c r="G129">
        <v>3.0960000000000001</v>
      </c>
      <c r="H129" s="1">
        <v>5.94E-3</v>
      </c>
      <c r="I129">
        <v>6.5000000000000002E-2</v>
      </c>
      <c r="J129">
        <v>0.94913999999999998</v>
      </c>
      <c r="K129">
        <v>0.23</v>
      </c>
      <c r="L129">
        <v>0.82033999999999996</v>
      </c>
    </row>
    <row r="130" spans="2:14" x14ac:dyDescent="0.3">
      <c r="D130" t="s">
        <v>16</v>
      </c>
    </row>
    <row r="131" spans="2:14" x14ac:dyDescent="0.3">
      <c r="C131" t="s">
        <v>10</v>
      </c>
      <c r="D131" t="s">
        <v>15</v>
      </c>
      <c r="G131">
        <v>-1.155</v>
      </c>
      <c r="H131">
        <v>0.26229999999999998</v>
      </c>
      <c r="I131">
        <v>1.2709999999999999</v>
      </c>
      <c r="J131">
        <v>0.219</v>
      </c>
      <c r="K131">
        <v>-438</v>
      </c>
      <c r="L131">
        <v>0.66669999999999996</v>
      </c>
    </row>
    <row r="132" spans="2:14" x14ac:dyDescent="0.3">
      <c r="D132" t="s">
        <v>42</v>
      </c>
    </row>
    <row r="134" spans="2:14" x14ac:dyDescent="0.3">
      <c r="B134" t="s">
        <v>43</v>
      </c>
      <c r="C134" t="s">
        <v>6</v>
      </c>
      <c r="D134" t="s">
        <v>15</v>
      </c>
      <c r="G134">
        <v>-0.45500000000000002</v>
      </c>
      <c r="H134">
        <v>0.65500000000000003</v>
      </c>
      <c r="I134">
        <v>-0.17899999999999999</v>
      </c>
      <c r="J134">
        <v>0.86</v>
      </c>
      <c r="K134">
        <v>0.41899999999999998</v>
      </c>
      <c r="L134">
        <v>0.68</v>
      </c>
    </row>
    <row r="135" spans="2:14" x14ac:dyDescent="0.3">
      <c r="D135" t="s">
        <v>16</v>
      </c>
    </row>
    <row r="136" spans="2:14" x14ac:dyDescent="0.3">
      <c r="C136" t="s">
        <v>7</v>
      </c>
      <c r="D136" t="s">
        <v>15</v>
      </c>
      <c r="G136">
        <v>1.7170000000000001</v>
      </c>
      <c r="H136">
        <v>0.1023</v>
      </c>
      <c r="I136">
        <v>0.105</v>
      </c>
      <c r="J136">
        <v>0.9173</v>
      </c>
      <c r="K136">
        <v>-3.0000000000000001E-3</v>
      </c>
      <c r="L136">
        <v>0.99780000000000002</v>
      </c>
    </row>
    <row r="137" spans="2:14" x14ac:dyDescent="0.3">
      <c r="D137" t="s">
        <v>16</v>
      </c>
    </row>
    <row r="138" spans="2:14" x14ac:dyDescent="0.3">
      <c r="C138" t="s">
        <v>5</v>
      </c>
      <c r="D138" t="s">
        <v>15</v>
      </c>
      <c r="G138">
        <v>7.3999999999999996E-2</v>
      </c>
      <c r="H138">
        <v>0.94169999999999998</v>
      </c>
      <c r="I138">
        <v>0.33200000000000002</v>
      </c>
      <c r="J138">
        <v>0.74350000000000005</v>
      </c>
      <c r="K138">
        <v>0.13</v>
      </c>
      <c r="L138">
        <v>0.89790000000000003</v>
      </c>
      <c r="M138">
        <v>2.2959999999999998</v>
      </c>
      <c r="N138" s="1">
        <v>3.32E-2</v>
      </c>
    </row>
    <row r="139" spans="2:14" x14ac:dyDescent="0.3">
      <c r="D139" t="s">
        <v>16</v>
      </c>
    </row>
    <row r="140" spans="2:14" x14ac:dyDescent="0.3">
      <c r="C140" t="s">
        <v>9</v>
      </c>
      <c r="D140" t="s">
        <v>15</v>
      </c>
      <c r="G140">
        <v>-0.54800000000000004</v>
      </c>
      <c r="H140">
        <v>0.59</v>
      </c>
      <c r="I140">
        <v>0.72399999999999998</v>
      </c>
      <c r="J140">
        <v>0.47799999999999998</v>
      </c>
      <c r="K140">
        <v>-0.41599999999999998</v>
      </c>
      <c r="L140">
        <v>0.68189999999999995</v>
      </c>
      <c r="M140">
        <v>-1.9490000000000001</v>
      </c>
      <c r="N140">
        <v>6.6299999999999998E-2</v>
      </c>
    </row>
    <row r="141" spans="2:14" x14ac:dyDescent="0.3">
      <c r="D141" t="s">
        <v>16</v>
      </c>
    </row>
    <row r="142" spans="2:14" x14ac:dyDescent="0.3">
      <c r="C142" t="s">
        <v>8</v>
      </c>
      <c r="D142" t="s">
        <v>15</v>
      </c>
      <c r="G142">
        <v>1.276</v>
      </c>
      <c r="H142">
        <v>0.217</v>
      </c>
      <c r="I142">
        <v>0.72899999999999998</v>
      </c>
      <c r="J142">
        <v>0.47499999999999998</v>
      </c>
      <c r="K142">
        <v>-0.35299999999999998</v>
      </c>
      <c r="L142">
        <v>0.72799999999999998</v>
      </c>
    </row>
    <row r="143" spans="2:14" x14ac:dyDescent="0.3">
      <c r="D143" t="s">
        <v>16</v>
      </c>
    </row>
    <row r="144" spans="2:14" x14ac:dyDescent="0.3">
      <c r="C144" t="s">
        <v>10</v>
      </c>
      <c r="D144" t="s">
        <v>15</v>
      </c>
      <c r="G144">
        <v>-0.14000000000000001</v>
      </c>
      <c r="H144">
        <v>0.89</v>
      </c>
      <c r="I144">
        <v>0.88100000000000001</v>
      </c>
      <c r="J144">
        <v>0.38900000000000001</v>
      </c>
      <c r="K144">
        <v>-0.76800000000000002</v>
      </c>
      <c r="L144">
        <v>0.45200000000000001</v>
      </c>
    </row>
    <row r="145" spans="2:14" x14ac:dyDescent="0.3">
      <c r="D145" t="s">
        <v>42</v>
      </c>
    </row>
    <row r="147" spans="2:14" x14ac:dyDescent="0.3">
      <c r="B147" t="s">
        <v>44</v>
      </c>
      <c r="C147" t="s">
        <v>6</v>
      </c>
      <c r="D147" t="s">
        <v>15</v>
      </c>
      <c r="G147">
        <v>3.9209999999999998</v>
      </c>
      <c r="H147" s="1">
        <v>1.3600000000000001E-3</v>
      </c>
      <c r="I147">
        <v>0.375</v>
      </c>
      <c r="J147">
        <v>0.71265000000000001</v>
      </c>
      <c r="K147">
        <v>-1.986</v>
      </c>
      <c r="L147" s="3">
        <v>6.5680000000000002E-2</v>
      </c>
    </row>
    <row r="148" spans="2:14" x14ac:dyDescent="0.3">
      <c r="D148" t="s">
        <v>16</v>
      </c>
    </row>
    <row r="149" spans="2:14" x14ac:dyDescent="0.3">
      <c r="C149" t="s">
        <v>7</v>
      </c>
      <c r="D149" t="s">
        <v>15</v>
      </c>
      <c r="G149">
        <v>3.7480000000000002</v>
      </c>
      <c r="H149" s="1">
        <v>1.9400000000000001E-3</v>
      </c>
      <c r="I149">
        <v>0.23300000000000001</v>
      </c>
      <c r="J149">
        <v>0.81889999999999996</v>
      </c>
      <c r="K149">
        <v>-0.189</v>
      </c>
      <c r="L149">
        <v>0.85263</v>
      </c>
    </row>
    <row r="150" spans="2:14" x14ac:dyDescent="0.3">
      <c r="D150" t="s">
        <v>16</v>
      </c>
    </row>
    <row r="151" spans="2:14" x14ac:dyDescent="0.3">
      <c r="C151" t="s">
        <v>5</v>
      </c>
      <c r="D151" t="s">
        <v>15</v>
      </c>
      <c r="G151">
        <v>2.7709999999999999</v>
      </c>
      <c r="H151" s="1">
        <v>1.43E-2</v>
      </c>
      <c r="I151">
        <v>-1.286</v>
      </c>
      <c r="J151">
        <v>0.21779999999999999</v>
      </c>
      <c r="K151">
        <v>0.76600000000000001</v>
      </c>
      <c r="L151">
        <v>0.45579999999999998</v>
      </c>
      <c r="M151">
        <v>2.9129999999999998</v>
      </c>
      <c r="N151" s="1">
        <v>1.0699999999999999E-2</v>
      </c>
    </row>
    <row r="152" spans="2:14" x14ac:dyDescent="0.3">
      <c r="D152" t="s">
        <v>16</v>
      </c>
    </row>
    <row r="153" spans="2:14" x14ac:dyDescent="0.3">
      <c r="C153" t="s">
        <v>9</v>
      </c>
      <c r="D153" t="s">
        <v>15</v>
      </c>
      <c r="G153">
        <v>-1.145</v>
      </c>
      <c r="H153">
        <v>0.27023999999999998</v>
      </c>
      <c r="I153">
        <v>-0.85199999999999998</v>
      </c>
      <c r="J153">
        <v>0.70774999999999999</v>
      </c>
      <c r="K153">
        <v>0.66600000000000004</v>
      </c>
      <c r="L153">
        <v>0.51558999999999999</v>
      </c>
    </row>
    <row r="154" spans="2:14" x14ac:dyDescent="0.3">
      <c r="D154" t="s">
        <v>16</v>
      </c>
    </row>
    <row r="155" spans="2:14" x14ac:dyDescent="0.3">
      <c r="C155" t="s">
        <v>8</v>
      </c>
      <c r="D155" t="s">
        <v>15</v>
      </c>
      <c r="G155">
        <v>1.587</v>
      </c>
      <c r="H155">
        <v>0.13339999999999999</v>
      </c>
      <c r="I155">
        <v>-0.59499999999999997</v>
      </c>
      <c r="J155">
        <v>0.56040000000000001</v>
      </c>
      <c r="K155">
        <v>1.6479999999999999</v>
      </c>
      <c r="L155">
        <v>0.1202</v>
      </c>
      <c r="M155">
        <v>1.901</v>
      </c>
      <c r="N155">
        <v>7.6700000000000004E-2</v>
      </c>
    </row>
    <row r="156" spans="2:14" x14ac:dyDescent="0.3">
      <c r="D156" t="s">
        <v>16</v>
      </c>
    </row>
    <row r="157" spans="2:14" x14ac:dyDescent="0.3">
      <c r="C157" t="s">
        <v>10</v>
      </c>
      <c r="D157" t="s">
        <v>15</v>
      </c>
    </row>
    <row r="158" spans="2:14" x14ac:dyDescent="0.3">
      <c r="D158" t="s">
        <v>42</v>
      </c>
    </row>
    <row r="160" spans="2:14" x14ac:dyDescent="0.3">
      <c r="B160" t="s">
        <v>45</v>
      </c>
      <c r="C160" t="s">
        <v>6</v>
      </c>
      <c r="D160" t="s">
        <v>15</v>
      </c>
      <c r="G160">
        <v>-1.006</v>
      </c>
      <c r="H160">
        <v>0.32800000000000001</v>
      </c>
      <c r="I160">
        <v>-1.0329999999999999</v>
      </c>
      <c r="J160">
        <v>0.315</v>
      </c>
      <c r="K160">
        <v>1.3149999999999999</v>
      </c>
      <c r="L160">
        <v>0.20499999999999999</v>
      </c>
    </row>
    <row r="161" spans="2:18" x14ac:dyDescent="0.3">
      <c r="D161" t="s">
        <v>16</v>
      </c>
    </row>
    <row r="162" spans="2:18" x14ac:dyDescent="0.3">
      <c r="C162" t="s">
        <v>7</v>
      </c>
      <c r="D162" t="s">
        <v>15</v>
      </c>
      <c r="G162">
        <v>-0.37</v>
      </c>
      <c r="H162">
        <v>0.7157</v>
      </c>
      <c r="I162">
        <v>0.19700000000000001</v>
      </c>
      <c r="J162">
        <v>0.8458</v>
      </c>
      <c r="K162">
        <v>-0.11899999999999999</v>
      </c>
      <c r="L162">
        <v>0.90639999999999998</v>
      </c>
      <c r="M162">
        <v>2.1480000000000001</v>
      </c>
      <c r="N162" s="1">
        <v>4.5499999999999999E-2</v>
      </c>
    </row>
    <row r="163" spans="2:18" x14ac:dyDescent="0.3">
      <c r="D163" t="s">
        <v>16</v>
      </c>
    </row>
    <row r="164" spans="2:18" x14ac:dyDescent="0.3">
      <c r="C164" t="s">
        <v>5</v>
      </c>
      <c r="D164" t="s">
        <v>15</v>
      </c>
      <c r="G164">
        <v>-0.50800000000000001</v>
      </c>
      <c r="H164">
        <v>0.61899999999999999</v>
      </c>
      <c r="I164">
        <v>-7.3999999999999996E-2</v>
      </c>
      <c r="J164">
        <v>0.94199999999999995</v>
      </c>
      <c r="K164">
        <v>-0.505</v>
      </c>
      <c r="L164">
        <v>0.61199999999999999</v>
      </c>
    </row>
    <row r="165" spans="2:18" x14ac:dyDescent="0.3">
      <c r="D165" t="s">
        <v>16</v>
      </c>
    </row>
    <row r="166" spans="2:18" x14ac:dyDescent="0.3">
      <c r="C166" t="s">
        <v>9</v>
      </c>
      <c r="D166" t="s">
        <v>15</v>
      </c>
      <c r="G166">
        <v>-0.16400000000000001</v>
      </c>
      <c r="H166">
        <v>0.872</v>
      </c>
      <c r="I166">
        <v>0.372</v>
      </c>
      <c r="J166">
        <v>0.71499999999999997</v>
      </c>
      <c r="K166">
        <v>-0.83899999999999997</v>
      </c>
      <c r="L166">
        <v>0.41399999999999998</v>
      </c>
    </row>
    <row r="167" spans="2:18" x14ac:dyDescent="0.3">
      <c r="D167" t="s">
        <v>16</v>
      </c>
    </row>
    <row r="168" spans="2:18" x14ac:dyDescent="0.3">
      <c r="C168" t="s">
        <v>8</v>
      </c>
      <c r="D168" t="s">
        <v>15</v>
      </c>
      <c r="G168">
        <v>-0.24099999999999999</v>
      </c>
      <c r="H168">
        <v>0.81261000000000005</v>
      </c>
      <c r="I168">
        <v>-1.421</v>
      </c>
      <c r="J168">
        <v>0.17241999999999999</v>
      </c>
      <c r="K168">
        <v>0.309</v>
      </c>
      <c r="L168">
        <v>0.76099000000000006</v>
      </c>
    </row>
    <row r="169" spans="2:18" x14ac:dyDescent="0.3">
      <c r="D169" t="s">
        <v>16</v>
      </c>
    </row>
    <row r="170" spans="2:18" x14ac:dyDescent="0.3">
      <c r="C170" t="s">
        <v>10</v>
      </c>
      <c r="D170" t="s">
        <v>15</v>
      </c>
      <c r="G170">
        <v>-0.34399999999999997</v>
      </c>
      <c r="H170">
        <v>0.73538000000000003</v>
      </c>
      <c r="I170">
        <v>1.681</v>
      </c>
      <c r="J170">
        <v>0.11225</v>
      </c>
      <c r="K170">
        <v>-1.109</v>
      </c>
      <c r="L170">
        <v>0.28366999999999998</v>
      </c>
    </row>
    <row r="171" spans="2:18" x14ac:dyDescent="0.3">
      <c r="D171" t="s">
        <v>42</v>
      </c>
    </row>
    <row r="173" spans="2:18" x14ac:dyDescent="0.3">
      <c r="B173" t="s">
        <v>46</v>
      </c>
      <c r="C173" t="s">
        <v>6</v>
      </c>
      <c r="D173" t="s">
        <v>15</v>
      </c>
      <c r="G173">
        <v>1.206</v>
      </c>
      <c r="H173">
        <v>0.26469999999999999</v>
      </c>
      <c r="I173">
        <v>-2.3450000000000002</v>
      </c>
      <c r="J173" s="1">
        <v>3.32E-2</v>
      </c>
      <c r="K173">
        <v>1.651</v>
      </c>
      <c r="L173">
        <v>0.1208</v>
      </c>
      <c r="M173">
        <v>1.835</v>
      </c>
      <c r="N173">
        <v>8.5300000000000001E-2</v>
      </c>
      <c r="Q173">
        <v>5.0262000000000002</v>
      </c>
      <c r="R173" s="1">
        <v>2.4969999999999999E-2</v>
      </c>
    </row>
    <row r="174" spans="2:18" x14ac:dyDescent="0.3">
      <c r="D174" t="s">
        <v>16</v>
      </c>
    </row>
    <row r="175" spans="2:18" x14ac:dyDescent="0.3">
      <c r="C175" t="s">
        <v>7</v>
      </c>
      <c r="D175" t="s">
        <v>15</v>
      </c>
      <c r="G175">
        <v>0.434</v>
      </c>
      <c r="H175">
        <v>0.66930000000000001</v>
      </c>
      <c r="I175">
        <v>-1.569</v>
      </c>
      <c r="J175">
        <v>0.1331</v>
      </c>
      <c r="K175">
        <v>0.48699999999999999</v>
      </c>
      <c r="L175">
        <v>0.63170000000000004</v>
      </c>
      <c r="M175">
        <v>2.1339999999999999</v>
      </c>
      <c r="N175">
        <v>4.6100000000000002E-2</v>
      </c>
      <c r="O175">
        <v>0.51680000000000004</v>
      </c>
      <c r="P175">
        <v>0.47220000000000001</v>
      </c>
    </row>
    <row r="176" spans="2:18" x14ac:dyDescent="0.3">
      <c r="D176" t="s">
        <v>16</v>
      </c>
    </row>
    <row r="177" spans="2:14" x14ac:dyDescent="0.3">
      <c r="C177" t="s">
        <v>5</v>
      </c>
      <c r="D177" t="s">
        <v>15</v>
      </c>
      <c r="G177">
        <v>-1.915</v>
      </c>
      <c r="H177">
        <v>7.0720000000000005E-2</v>
      </c>
      <c r="I177">
        <v>-2.9910000000000001</v>
      </c>
      <c r="J177" s="1">
        <v>7.5100000000000002E-3</v>
      </c>
      <c r="K177">
        <v>1.25</v>
      </c>
      <c r="L177">
        <v>0.22639999999999999</v>
      </c>
      <c r="M177">
        <v>2.3290000000000002</v>
      </c>
      <c r="N177" s="1">
        <v>3.1029999999999999E-2</v>
      </c>
    </row>
    <row r="178" spans="2:14" x14ac:dyDescent="0.3">
      <c r="D178" t="s">
        <v>16</v>
      </c>
    </row>
    <row r="179" spans="2:14" x14ac:dyDescent="0.3">
      <c r="C179" t="s">
        <v>9</v>
      </c>
      <c r="D179" t="s">
        <v>15</v>
      </c>
      <c r="G179">
        <v>0.54600000000000004</v>
      </c>
      <c r="H179">
        <v>0.59119999999999995</v>
      </c>
      <c r="I179">
        <v>0.58499999999999996</v>
      </c>
      <c r="J179">
        <v>0.56555</v>
      </c>
      <c r="K179">
        <v>-1.643</v>
      </c>
      <c r="L179">
        <v>0.11686000000000001</v>
      </c>
    </row>
    <row r="180" spans="2:14" x14ac:dyDescent="0.3">
      <c r="D180" t="s">
        <v>16</v>
      </c>
    </row>
    <row r="181" spans="2:14" x14ac:dyDescent="0.3">
      <c r="C181" t="s">
        <v>8</v>
      </c>
      <c r="D181" t="s">
        <v>15</v>
      </c>
      <c r="G181">
        <v>0.84699999999999998</v>
      </c>
      <c r="H181">
        <v>0.41099999999999998</v>
      </c>
      <c r="I181">
        <v>0.376</v>
      </c>
      <c r="J181">
        <v>0.71199999999999997</v>
      </c>
      <c r="K181">
        <v>-1.077</v>
      </c>
      <c r="L181">
        <v>0.3</v>
      </c>
    </row>
    <row r="182" spans="2:14" x14ac:dyDescent="0.3">
      <c r="D182" t="s">
        <v>16</v>
      </c>
    </row>
    <row r="183" spans="2:14" x14ac:dyDescent="0.3">
      <c r="C183" t="s">
        <v>10</v>
      </c>
      <c r="D183" t="s">
        <v>15</v>
      </c>
      <c r="G183">
        <v>0.114</v>
      </c>
      <c r="H183">
        <v>0.91079600000000005</v>
      </c>
      <c r="I183">
        <v>0.21299999999999999</v>
      </c>
      <c r="J183">
        <v>0.83356300000000005</v>
      </c>
      <c r="K183">
        <v>-1.4670000000000001</v>
      </c>
      <c r="L183">
        <v>0.15623200000000001</v>
      </c>
    </row>
    <row r="184" spans="2:14" x14ac:dyDescent="0.3">
      <c r="D184" t="s">
        <v>42</v>
      </c>
    </row>
    <row r="186" spans="2:14" x14ac:dyDescent="0.3">
      <c r="B186" t="s">
        <v>47</v>
      </c>
      <c r="C186" t="s">
        <v>6</v>
      </c>
      <c r="D186" t="s">
        <v>15</v>
      </c>
      <c r="G186">
        <v>1.014</v>
      </c>
      <c r="H186">
        <v>0.32319999999999999</v>
      </c>
      <c r="I186">
        <v>-0.23200000000000001</v>
      </c>
      <c r="J186">
        <v>0.81940000000000002</v>
      </c>
      <c r="K186">
        <v>-1.194</v>
      </c>
      <c r="L186">
        <v>0.24709999999999999</v>
      </c>
      <c r="M186">
        <v>1.762</v>
      </c>
      <c r="N186">
        <v>9.4200000000000006E-2</v>
      </c>
    </row>
    <row r="187" spans="2:14" x14ac:dyDescent="0.3">
      <c r="D187" t="s">
        <v>16</v>
      </c>
    </row>
    <row r="188" spans="2:14" x14ac:dyDescent="0.3">
      <c r="C188" t="s">
        <v>7</v>
      </c>
      <c r="D188" t="s">
        <v>15</v>
      </c>
      <c r="G188">
        <v>0.26700000000000002</v>
      </c>
      <c r="H188">
        <v>0.80069999999999997</v>
      </c>
      <c r="I188">
        <v>-2.2970000000000002</v>
      </c>
      <c r="J188" s="1">
        <v>3.4099999999999998E-2</v>
      </c>
      <c r="K188">
        <v>1.0109999999999999</v>
      </c>
      <c r="L188">
        <v>0.32700000000000001</v>
      </c>
    </row>
    <row r="189" spans="2:14" x14ac:dyDescent="0.3">
      <c r="D189" t="s">
        <v>16</v>
      </c>
    </row>
    <row r="190" spans="2:14" x14ac:dyDescent="0.3">
      <c r="C190" t="s">
        <v>5</v>
      </c>
      <c r="D190" t="s">
        <v>15</v>
      </c>
      <c r="G190">
        <v>0.78600000000000003</v>
      </c>
      <c r="H190">
        <v>0.441</v>
      </c>
      <c r="I190">
        <v>-6.0999999999999999E-2</v>
      </c>
      <c r="J190">
        <v>0.95199999999999996</v>
      </c>
      <c r="K190">
        <v>0.17799999999999999</v>
      </c>
      <c r="L190">
        <v>0.86099999999999999</v>
      </c>
    </row>
    <row r="191" spans="2:14" x14ac:dyDescent="0.3">
      <c r="D191" t="s">
        <v>16</v>
      </c>
    </row>
    <row r="192" spans="2:14" x14ac:dyDescent="0.3">
      <c r="C192" t="s">
        <v>9</v>
      </c>
      <c r="D192" t="s">
        <v>15</v>
      </c>
      <c r="G192">
        <v>0.76300000000000001</v>
      </c>
      <c r="H192">
        <v>0.45590000000000003</v>
      </c>
      <c r="I192">
        <v>-0.67100000000000004</v>
      </c>
      <c r="J192">
        <v>0.51024000000000003</v>
      </c>
      <c r="K192">
        <v>0.34100000000000003</v>
      </c>
      <c r="L192">
        <v>0.73712</v>
      </c>
      <c r="M192">
        <v>-3.044</v>
      </c>
      <c r="N192" s="1">
        <v>6.6699999999999997E-3</v>
      </c>
    </row>
    <row r="193" spans="2:12" x14ac:dyDescent="0.3">
      <c r="D193" t="s">
        <v>16</v>
      </c>
    </row>
    <row r="194" spans="2:12" x14ac:dyDescent="0.3">
      <c r="C194" t="s">
        <v>8</v>
      </c>
      <c r="D194" t="s">
        <v>15</v>
      </c>
      <c r="G194">
        <v>0.877</v>
      </c>
      <c r="H194">
        <v>0.39200000000000002</v>
      </c>
      <c r="I194">
        <v>0.35799999999999998</v>
      </c>
      <c r="J194">
        <v>0.72499999999999998</v>
      </c>
      <c r="K194">
        <v>-0.96399999999999997</v>
      </c>
      <c r="L194">
        <v>0.34699999999999998</v>
      </c>
    </row>
    <row r="195" spans="2:12" x14ac:dyDescent="0.3">
      <c r="D195" t="s">
        <v>16</v>
      </c>
    </row>
    <row r="196" spans="2:12" x14ac:dyDescent="0.3">
      <c r="C196" t="s">
        <v>10</v>
      </c>
      <c r="D196" t="s">
        <v>15</v>
      </c>
      <c r="G196">
        <v>0.23</v>
      </c>
      <c r="H196">
        <v>0.82071300000000003</v>
      </c>
      <c r="I196">
        <v>-0.48799999999999999</v>
      </c>
      <c r="J196">
        <v>0.63103600000000004</v>
      </c>
      <c r="K196">
        <v>0.42099999999999999</v>
      </c>
      <c r="L196">
        <v>0.67838200000000004</v>
      </c>
    </row>
    <row r="197" spans="2:12" x14ac:dyDescent="0.3">
      <c r="D197" t="s">
        <v>42</v>
      </c>
    </row>
    <row r="199" spans="2:12" x14ac:dyDescent="0.3">
      <c r="B199" t="s">
        <v>48</v>
      </c>
      <c r="C199" t="s">
        <v>6</v>
      </c>
      <c r="D199" t="s">
        <v>15</v>
      </c>
      <c r="G199">
        <v>0.84499999999999997</v>
      </c>
      <c r="H199">
        <v>0.41</v>
      </c>
      <c r="I199">
        <v>0.91600000000000004</v>
      </c>
      <c r="J199">
        <v>0.372</v>
      </c>
      <c r="K199">
        <v>-0.53100000000000003</v>
      </c>
      <c r="L199">
        <v>0.60199999999999998</v>
      </c>
    </row>
    <row r="200" spans="2:12" x14ac:dyDescent="0.3">
      <c r="D200" t="s">
        <v>16</v>
      </c>
    </row>
    <row r="201" spans="2:12" x14ac:dyDescent="0.3">
      <c r="C201" t="s">
        <v>7</v>
      </c>
      <c r="D201" t="s">
        <v>15</v>
      </c>
      <c r="G201">
        <v>0.21199999999999999</v>
      </c>
      <c r="H201">
        <v>0.83460000000000001</v>
      </c>
      <c r="I201">
        <v>-0.71299999999999997</v>
      </c>
      <c r="J201">
        <v>0.48480000000000001</v>
      </c>
      <c r="K201">
        <v>2.637</v>
      </c>
      <c r="L201" s="1">
        <v>1.6199999999999999E-2</v>
      </c>
    </row>
    <row r="202" spans="2:12" x14ac:dyDescent="0.3">
      <c r="D202" t="s">
        <v>16</v>
      </c>
    </row>
    <row r="203" spans="2:12" x14ac:dyDescent="0.3">
      <c r="C203" t="s">
        <v>5</v>
      </c>
      <c r="D203" t="s">
        <v>15</v>
      </c>
      <c r="G203">
        <v>-0.22900000000000001</v>
      </c>
      <c r="H203">
        <v>0.82099999999999995</v>
      </c>
      <c r="I203">
        <v>-0.82</v>
      </c>
      <c r="J203">
        <v>0.42299999999999999</v>
      </c>
      <c r="K203">
        <v>1.706</v>
      </c>
      <c r="L203">
        <v>0.105</v>
      </c>
    </row>
    <row r="204" spans="2:12" x14ac:dyDescent="0.3">
      <c r="D204" t="s">
        <v>16</v>
      </c>
    </row>
    <row r="205" spans="2:12" x14ac:dyDescent="0.3">
      <c r="C205" t="s">
        <v>9</v>
      </c>
      <c r="D205" t="s">
        <v>15</v>
      </c>
      <c r="G205">
        <v>-3.7429999999999999</v>
      </c>
      <c r="H205" s="1">
        <v>1.49E-3</v>
      </c>
      <c r="I205">
        <v>-2.9449999999999998</v>
      </c>
      <c r="J205" s="1">
        <v>8.6599999999999993E-3</v>
      </c>
      <c r="K205">
        <v>3.1539999999999999</v>
      </c>
      <c r="L205" s="1">
        <v>5.4999999999999997E-3</v>
      </c>
    </row>
    <row r="206" spans="2:12" x14ac:dyDescent="0.3">
      <c r="D206" t="s">
        <v>16</v>
      </c>
    </row>
    <row r="207" spans="2:12" x14ac:dyDescent="0.3">
      <c r="C207" t="s">
        <v>8</v>
      </c>
      <c r="D207" t="s">
        <v>15</v>
      </c>
      <c r="G207">
        <v>0.439</v>
      </c>
      <c r="H207">
        <v>0.66600000000000004</v>
      </c>
      <c r="I207">
        <v>0.48899999999999999</v>
      </c>
      <c r="J207">
        <v>0.63100000000000001</v>
      </c>
      <c r="K207">
        <v>-0.313</v>
      </c>
      <c r="L207">
        <v>0.75800000000000001</v>
      </c>
    </row>
    <row r="208" spans="2:12" x14ac:dyDescent="0.3">
      <c r="D208" t="s">
        <v>16</v>
      </c>
    </row>
    <row r="209" spans="2:18" x14ac:dyDescent="0.3">
      <c r="C209" t="s">
        <v>10</v>
      </c>
      <c r="D209" t="s">
        <v>15</v>
      </c>
      <c r="G209">
        <v>-2.8210000000000002</v>
      </c>
      <c r="H209" s="1">
        <v>1.09E-2</v>
      </c>
      <c r="I209">
        <v>-1.587</v>
      </c>
      <c r="J209">
        <v>0.12909999999999999</v>
      </c>
      <c r="K209">
        <v>1.6080000000000001</v>
      </c>
      <c r="L209">
        <v>0.1242</v>
      </c>
    </row>
    <row r="210" spans="2:18" x14ac:dyDescent="0.3">
      <c r="D210" t="s">
        <v>42</v>
      </c>
    </row>
    <row r="212" spans="2:18" x14ac:dyDescent="0.3">
      <c r="B212" t="s">
        <v>49</v>
      </c>
      <c r="C212" t="s">
        <v>6</v>
      </c>
      <c r="D212" t="s">
        <v>15</v>
      </c>
      <c r="G212">
        <v>0.60199999999999998</v>
      </c>
      <c r="H212">
        <v>0.55489999999999995</v>
      </c>
      <c r="I212">
        <v>0.28499999999999998</v>
      </c>
      <c r="J212">
        <v>0.7792</v>
      </c>
      <c r="K212">
        <v>-1.4850000000000001</v>
      </c>
      <c r="L212">
        <v>0.15490000000000001</v>
      </c>
    </row>
    <row r="213" spans="2:18" x14ac:dyDescent="0.3">
      <c r="D213" t="s">
        <v>16</v>
      </c>
    </row>
    <row r="214" spans="2:18" x14ac:dyDescent="0.3">
      <c r="C214" t="s">
        <v>7</v>
      </c>
      <c r="D214" t="s">
        <v>15</v>
      </c>
      <c r="G214">
        <v>1.8520000000000001</v>
      </c>
      <c r="H214" s="1">
        <v>8.0509999999999998E-2</v>
      </c>
      <c r="I214">
        <v>0.41499999999999998</v>
      </c>
      <c r="J214">
        <v>0.68288000000000004</v>
      </c>
      <c r="K214">
        <v>-0.73199999999999998</v>
      </c>
      <c r="L214">
        <v>0.47355000000000003</v>
      </c>
    </row>
    <row r="215" spans="2:18" x14ac:dyDescent="0.3">
      <c r="D215" t="s">
        <v>16</v>
      </c>
    </row>
    <row r="216" spans="2:18" x14ac:dyDescent="0.3">
      <c r="C216" t="s">
        <v>5</v>
      </c>
      <c r="D216" t="s">
        <v>15</v>
      </c>
      <c r="G216">
        <v>0.63400000000000001</v>
      </c>
      <c r="H216">
        <v>0.53420000000000001</v>
      </c>
      <c r="I216">
        <v>-0.34899999999999998</v>
      </c>
      <c r="J216">
        <v>0.73109999999999997</v>
      </c>
      <c r="K216">
        <v>-0.60599999999999998</v>
      </c>
      <c r="L216">
        <v>0.55200000000000005</v>
      </c>
    </row>
    <row r="217" spans="2:18" x14ac:dyDescent="0.3">
      <c r="D217" t="s">
        <v>16</v>
      </c>
    </row>
    <row r="218" spans="2:18" x14ac:dyDescent="0.3">
      <c r="C218" t="s">
        <v>9</v>
      </c>
      <c r="D218" t="s">
        <v>15</v>
      </c>
      <c r="G218">
        <v>-1.278</v>
      </c>
      <c r="H218">
        <v>0.21729999999999999</v>
      </c>
      <c r="I218">
        <v>0.39800000000000002</v>
      </c>
      <c r="J218">
        <v>0.69540000000000002</v>
      </c>
      <c r="K218">
        <v>-0.14599999999999999</v>
      </c>
      <c r="L218">
        <v>0.88590000000000002</v>
      </c>
      <c r="M218">
        <v>-2.387</v>
      </c>
      <c r="N218" s="1">
        <v>2.8199999999999999E-2</v>
      </c>
    </row>
    <row r="219" spans="2:18" x14ac:dyDescent="0.3">
      <c r="D219" t="s">
        <v>16</v>
      </c>
    </row>
    <row r="220" spans="2:18" x14ac:dyDescent="0.3">
      <c r="C220" t="s">
        <v>8</v>
      </c>
      <c r="D220" t="s">
        <v>15</v>
      </c>
      <c r="G220">
        <v>1.9650000000000001</v>
      </c>
      <c r="H220">
        <v>6.5100000000000005E-2</v>
      </c>
      <c r="I220">
        <v>0.83099999999999996</v>
      </c>
      <c r="J220">
        <v>0.41699999999999998</v>
      </c>
      <c r="K220">
        <v>-0.80800000000000005</v>
      </c>
      <c r="L220">
        <v>0.4299</v>
      </c>
    </row>
    <row r="221" spans="2:18" x14ac:dyDescent="0.3">
      <c r="D221" t="s">
        <v>16</v>
      </c>
    </row>
    <row r="222" spans="2:18" x14ac:dyDescent="0.3">
      <c r="C222" t="s">
        <v>10</v>
      </c>
      <c r="D222" t="s">
        <v>15</v>
      </c>
      <c r="G222">
        <v>-0.94</v>
      </c>
      <c r="H222">
        <v>0.39056999999999997</v>
      </c>
      <c r="I222">
        <v>0.64400000000000002</v>
      </c>
      <c r="J222">
        <v>0.52953399999999995</v>
      </c>
      <c r="K222">
        <v>-0.224</v>
      </c>
      <c r="L222">
        <v>0.82638599999999995</v>
      </c>
      <c r="Q222">
        <v>4.8282999999999996</v>
      </c>
      <c r="R222" s="1">
        <v>2.8000000000000001E-2</v>
      </c>
    </row>
    <row r="223" spans="2:18" x14ac:dyDescent="0.3">
      <c r="D223" t="s">
        <v>42</v>
      </c>
    </row>
  </sheetData>
  <mergeCells count="14">
    <mergeCell ref="Q1:R1"/>
    <mergeCell ref="G1:H1"/>
    <mergeCell ref="I1:J1"/>
    <mergeCell ref="K1:L1"/>
    <mergeCell ref="M1:N1"/>
    <mergeCell ref="O1:P1"/>
    <mergeCell ref="G3:H3"/>
    <mergeCell ref="I3:J3"/>
    <mergeCell ref="K3:L3"/>
    <mergeCell ref="O2:R2"/>
    <mergeCell ref="O3:P3"/>
    <mergeCell ref="Q3:R3"/>
    <mergeCell ref="G2:J2"/>
    <mergeCell ref="M3: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Stats summary (good copy)</vt:lpstr>
      <vt:lpstr>PC 1, 2, 3</vt:lpstr>
      <vt:lpstr>Table of masses</vt:lpstr>
      <vt:lpstr>Other mouse info</vt:lpstr>
      <vt:lpstr>Stats for comit. meet.</vt:lpstr>
      <vt:lpstr>Stats summary (old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Garrett</dc:creator>
  <cp:lastModifiedBy>Emily Garrett</cp:lastModifiedBy>
  <dcterms:created xsi:type="dcterms:W3CDTF">2021-10-16T22:29:49Z</dcterms:created>
  <dcterms:modified xsi:type="dcterms:W3CDTF">2022-01-27T15:51:55Z</dcterms:modified>
</cp:coreProperties>
</file>