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avenus/Box/Research/CIHR.FishFoodSystemAdaptation/CentralCoast.SalmonAmounts/RestorativeDiets/"/>
    </mc:Choice>
  </mc:AlternateContent>
  <xr:revisionPtr revIDLastSave="0" documentId="13_ncr:1_{EA17696F-6ED9-3F4E-8D17-4D16F6AC69FB}" xr6:coauthVersionLast="47" xr6:coauthVersionMax="47" xr10:uidLastSave="{00000000-0000-0000-0000-000000000000}"/>
  <bookViews>
    <workbookView xWindow="7560" yWindow="460" windowWidth="16040" windowHeight="14600" xr2:uid="{2D44E58C-0E83-2C40-ABA7-DB223344C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13" i="1"/>
  <c r="E3" i="1" s="1"/>
  <c r="E13" i="1" l="1"/>
  <c r="E9" i="1"/>
  <c r="E12" i="1"/>
  <c r="E8" i="1"/>
  <c r="E2" i="1"/>
  <c r="E10" i="1"/>
  <c r="E6" i="1"/>
  <c r="E5" i="1"/>
  <c r="E4" i="1"/>
  <c r="E11" i="1"/>
  <c r="E7" i="1"/>
</calcChain>
</file>

<file path=xl/sharedStrings.xml><?xml version="1.0" encoding="utf-8"?>
<sst xmlns="http://schemas.openxmlformats.org/spreadsheetml/2006/main" count="16" uniqueCount="16">
  <si>
    <t>Table 17-10-0144-01  Projected population by Indigenous identity, age group, sex, area of residence, provinces and territories, and projection scenario, Canada (x 1,000)</t>
  </si>
  <si>
    <t>years</t>
  </si>
  <si>
    <t>0-4</t>
  </si>
  <si>
    <t>15-19</t>
  </si>
  <si>
    <t>20-24</t>
  </si>
  <si>
    <t>25-34</t>
  </si>
  <si>
    <t>35-44</t>
  </si>
  <si>
    <t>45-54</t>
  </si>
  <si>
    <t>55-64</t>
  </si>
  <si>
    <t>65-74</t>
  </si>
  <si>
    <t>75+</t>
  </si>
  <si>
    <t>5-9</t>
  </si>
  <si>
    <t>10-14</t>
  </si>
  <si>
    <t>year span</t>
  </si>
  <si>
    <t>ppl.yr</t>
  </si>
  <si>
    <t>ppl.agegroup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</si>
</sst>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1710014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BDB9-905B-244B-A440-3392CAA3D912}">
  <dimension ref="A1:E22"/>
  <sheetViews>
    <sheetView tabSelected="1" workbookViewId="0">
      <selection activeCell="B8" sqref="B8"/>
    </sheetView>
  </sheetViews>
  <sheetFormatPr baseColWidth="10" defaultRowHeight="16" x14ac:dyDescent="0.2"/>
  <sheetData>
    <row r="1" spans="1:5" x14ac:dyDescent="0.2">
      <c r="A1" t="s">
        <v>1</v>
      </c>
      <c r="B1" t="s">
        <v>13</v>
      </c>
      <c r="C1" t="s">
        <v>15</v>
      </c>
      <c r="D1" t="s">
        <v>14</v>
      </c>
    </row>
    <row r="2" spans="1:5" x14ac:dyDescent="0.2">
      <c r="A2" t="s">
        <v>2</v>
      </c>
      <c r="B2">
        <v>5</v>
      </c>
      <c r="C2">
        <v>23</v>
      </c>
      <c r="D2">
        <f>C2/B2</f>
        <v>4.5999999999999996</v>
      </c>
      <c r="E2">
        <f t="shared" ref="E2:E13" si="0">C2/$C$13</f>
        <v>7.903780068728522E-2</v>
      </c>
    </row>
    <row r="3" spans="1:5" x14ac:dyDescent="0.2">
      <c r="A3" s="2" t="s">
        <v>11</v>
      </c>
      <c r="B3">
        <v>5</v>
      </c>
      <c r="C3">
        <v>25</v>
      </c>
      <c r="D3">
        <f t="shared" ref="D3:D12" si="1">C3/B3</f>
        <v>5</v>
      </c>
      <c r="E3">
        <f t="shared" si="0"/>
        <v>8.5910652920962199E-2</v>
      </c>
    </row>
    <row r="4" spans="1:5" x14ac:dyDescent="0.2">
      <c r="A4" s="2" t="s">
        <v>12</v>
      </c>
      <c r="B4">
        <v>5</v>
      </c>
      <c r="C4">
        <v>25</v>
      </c>
      <c r="D4">
        <f t="shared" si="1"/>
        <v>5</v>
      </c>
      <c r="E4">
        <f t="shared" si="0"/>
        <v>8.5910652920962199E-2</v>
      </c>
    </row>
    <row r="5" spans="1:5" x14ac:dyDescent="0.2">
      <c r="A5" t="s">
        <v>3</v>
      </c>
      <c r="B5">
        <v>5</v>
      </c>
      <c r="C5">
        <v>25</v>
      </c>
      <c r="D5">
        <f t="shared" si="1"/>
        <v>5</v>
      </c>
      <c r="E5">
        <f t="shared" si="0"/>
        <v>8.5910652920962199E-2</v>
      </c>
    </row>
    <row r="6" spans="1:5" x14ac:dyDescent="0.2">
      <c r="A6" t="s">
        <v>4</v>
      </c>
      <c r="B6">
        <v>5</v>
      </c>
      <c r="C6">
        <v>25</v>
      </c>
      <c r="D6">
        <f t="shared" si="1"/>
        <v>5</v>
      </c>
      <c r="E6">
        <f t="shared" si="0"/>
        <v>8.5910652920962199E-2</v>
      </c>
    </row>
    <row r="7" spans="1:5" x14ac:dyDescent="0.2">
      <c r="A7" t="s">
        <v>5</v>
      </c>
      <c r="B7">
        <v>10</v>
      </c>
      <c r="C7">
        <v>44</v>
      </c>
      <c r="D7">
        <f t="shared" si="1"/>
        <v>4.4000000000000004</v>
      </c>
      <c r="E7">
        <f t="shared" si="0"/>
        <v>0.15120274914089346</v>
      </c>
    </row>
    <row r="8" spans="1:5" x14ac:dyDescent="0.2">
      <c r="A8" t="s">
        <v>6</v>
      </c>
      <c r="B8">
        <v>10</v>
      </c>
      <c r="C8">
        <v>35</v>
      </c>
      <c r="D8">
        <f t="shared" si="1"/>
        <v>3.5</v>
      </c>
      <c r="E8">
        <f t="shared" si="0"/>
        <v>0.12027491408934708</v>
      </c>
    </row>
    <row r="9" spans="1:5" x14ac:dyDescent="0.2">
      <c r="A9" t="s">
        <v>7</v>
      </c>
      <c r="B9">
        <v>10</v>
      </c>
      <c r="C9">
        <v>38</v>
      </c>
      <c r="D9">
        <f t="shared" si="1"/>
        <v>3.8</v>
      </c>
      <c r="E9">
        <f t="shared" si="0"/>
        <v>0.13058419243986255</v>
      </c>
    </row>
    <row r="10" spans="1:5" x14ac:dyDescent="0.2">
      <c r="A10" t="s">
        <v>8</v>
      </c>
      <c r="B10">
        <v>10</v>
      </c>
      <c r="C10">
        <v>30</v>
      </c>
      <c r="D10">
        <f t="shared" si="1"/>
        <v>3</v>
      </c>
      <c r="E10">
        <f t="shared" si="0"/>
        <v>0.10309278350515463</v>
      </c>
    </row>
    <row r="11" spans="1:5" x14ac:dyDescent="0.2">
      <c r="A11" t="s">
        <v>9</v>
      </c>
      <c r="B11">
        <v>10</v>
      </c>
      <c r="C11">
        <v>15</v>
      </c>
      <c r="D11">
        <f t="shared" si="1"/>
        <v>1.5</v>
      </c>
      <c r="E11">
        <f t="shared" si="0"/>
        <v>5.1546391752577317E-2</v>
      </c>
    </row>
    <row r="12" spans="1:5" x14ac:dyDescent="0.2">
      <c r="A12" t="s">
        <v>10</v>
      </c>
      <c r="B12">
        <v>5</v>
      </c>
      <c r="C12">
        <v>6</v>
      </c>
      <c r="D12">
        <f t="shared" si="1"/>
        <v>1.2</v>
      </c>
      <c r="E12">
        <f t="shared" si="0"/>
        <v>2.0618556701030927E-2</v>
      </c>
    </row>
    <row r="13" spans="1:5" x14ac:dyDescent="0.2">
      <c r="C13">
        <f>SUM(C2:C12)</f>
        <v>291</v>
      </c>
      <c r="E13">
        <f t="shared" si="0"/>
        <v>1</v>
      </c>
    </row>
    <row r="22" spans="1:1" x14ac:dyDescent="0.2">
      <c r="A22" s="1" t="s">
        <v>0</v>
      </c>
    </row>
  </sheetData>
  <hyperlinks>
    <hyperlink ref="A22" r:id="rId1" display="https://www150.statcan.gc.ca/t1/tbl1/en/tv.action?pid=1710014401" xr:uid="{0DDD1AC7-4F60-8841-B8B6-8A1269304C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Gavenus</dc:creator>
  <cp:lastModifiedBy>Erika Gavenus</cp:lastModifiedBy>
  <dcterms:created xsi:type="dcterms:W3CDTF">2022-06-06T20:09:51Z</dcterms:created>
  <dcterms:modified xsi:type="dcterms:W3CDTF">2022-11-06T22:23:26Z</dcterms:modified>
</cp:coreProperties>
</file>