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AE9B576-C545-4D4D-859D-EA528072361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L32" i="1"/>
  <c r="L31" i="1"/>
  <c r="L30" i="1"/>
  <c r="L28" i="1"/>
  <c r="L27" i="1"/>
  <c r="L26" i="1"/>
  <c r="L23" i="1"/>
  <c r="L22" i="1"/>
  <c r="L21" i="1"/>
  <c r="L20" i="1"/>
  <c r="L19" i="1"/>
  <c r="I17" i="1"/>
  <c r="L33" i="1" l="1"/>
  <c r="L34" i="1" s="1"/>
</calcChain>
</file>

<file path=xl/sharedStrings.xml><?xml version="1.0" encoding="utf-8"?>
<sst xmlns="http://schemas.openxmlformats.org/spreadsheetml/2006/main" count="162" uniqueCount="136">
  <si>
    <t>Date</t>
  </si>
  <si>
    <t>Name</t>
  </si>
  <si>
    <t>Dept</t>
  </si>
  <si>
    <t>Pathology</t>
  </si>
  <si>
    <t>S.no</t>
  </si>
  <si>
    <t>Area</t>
  </si>
  <si>
    <t>Description</t>
  </si>
  <si>
    <t>Rating</t>
  </si>
  <si>
    <t>Give examples</t>
  </si>
  <si>
    <t>Wt.</t>
  </si>
  <si>
    <t>Self rating</t>
  </si>
  <si>
    <t>Final Rating</t>
  </si>
  <si>
    <t>WxR</t>
  </si>
  <si>
    <t>Remarks</t>
  </si>
  <si>
    <t>Exceed expectation</t>
  </si>
  <si>
    <t>Meet expectation</t>
  </si>
  <si>
    <t>Below expectation</t>
  </si>
  <si>
    <t>Unsatisfactory</t>
  </si>
  <si>
    <t>Function Areas</t>
  </si>
  <si>
    <t>Customer Relation</t>
  </si>
  <si>
    <t>Attend to routine and non-routine requests from clients in accordance with SOP's</t>
  </si>
  <si>
    <t>All SOP in place with 95% Compliance</t>
  </si>
  <si>
    <t>85% SOP in place with &gt;85% Compliance</t>
  </si>
  <si>
    <t xml:space="preserve">&lt;70% SOP in place with  &lt;70% Compliance </t>
  </si>
  <si>
    <t xml:space="preserve">Few SOP in place with  &lt;65% Compliance </t>
  </si>
  <si>
    <t>Stock management</t>
  </si>
  <si>
    <t>Zero tolerance  for non-departmental stock requisition/issuing, for non-usage of stock in the Lab FIFO, for wastage(LEAN PRINCIPLE)</t>
  </si>
  <si>
    <t xml:space="preserve">Ensures notification of Stock out 2 weeks before final stockout  and update reagent consumption log daily. </t>
  </si>
  <si>
    <t>Notify 7 days to stoockout and weekly reagent consumption log daily.</t>
  </si>
  <si>
    <t xml:space="preserve">Notify &lt;3 days to stoockout and monthly reagent consumption log daily. </t>
  </si>
  <si>
    <t>No Notification upon regaent and consumable stock out.</t>
  </si>
  <si>
    <t>Technical Proficiency</t>
  </si>
  <si>
    <t xml:space="preserve">Proficiency on Laboratory Bench (Immuno, Micro, Heam, Chem and Histo) in accordance with SOP's, &lt;5% non conformances per month. </t>
  </si>
  <si>
    <t>Turn around time (TAT)</t>
  </si>
  <si>
    <t>To run all patient samples within specified TAT;Monitoring of pending at the beginning and end of shift; To call out all abnormal results.</t>
  </si>
  <si>
    <t>Ensures 95% TAT met on daily basis</t>
  </si>
  <si>
    <t>Ensures 85% TAT met on daily basis</t>
  </si>
  <si>
    <t>Ensures &lt;70% TAT met on daily basis</t>
  </si>
  <si>
    <t>Ensures &lt;65% TAT met on daily basis</t>
  </si>
  <si>
    <t>EQA/IQC</t>
  </si>
  <si>
    <t>Running  of EQA/ Interlab samples and submission of result timeously; IQC review on the analyser; Systematic Troubleshooting of failed QC; Management of patients after QC failure</t>
  </si>
  <si>
    <t>Equipments</t>
  </si>
  <si>
    <t>Basic Instrument down time troubleshooting Skills in accordance to SOP</t>
  </si>
  <si>
    <t>Health and safety</t>
  </si>
  <si>
    <t>Ensuring general housekeeping(accountablility);Adherenace to health and safety procedure in the department; Report all health and safety incidence and issues(incident report) in accordance to SOP</t>
  </si>
  <si>
    <t>SUBTOTAL</t>
  </si>
  <si>
    <t>Values</t>
  </si>
  <si>
    <r>
      <t xml:space="preserve">Integrity - </t>
    </r>
    <r>
      <rPr>
        <b/>
        <i/>
        <sz val="14"/>
        <color theme="1"/>
        <rFont val="Calibri"/>
        <family val="2"/>
        <scheme val="minor"/>
      </rPr>
      <t>Honesty</t>
    </r>
  </si>
  <si>
    <t xml:space="preserve"> Walks the talk; Gives 100% to the assignment</t>
  </si>
  <si>
    <t>Unquestionably honest in his dealings;  Always walks the talk;  Visibly engaged in giving 100% to the assignment.</t>
  </si>
  <si>
    <t>Reg arded as honest in most dealings; Usually walks the talk; Often gets engaged in giving 100% to the assignment.</t>
  </si>
  <si>
    <t>Not many consider his actions honest; Often does not walk the talk: Not actively engage in giving 100% to the assignment</t>
  </si>
  <si>
    <t>This cell has an external reference that can't be shown or edited. Editing this cell will remove the external reference.</t>
  </si>
  <si>
    <r>
      <t xml:space="preserve">Respect for the individual - </t>
    </r>
    <r>
      <rPr>
        <i/>
        <sz val="14"/>
        <color theme="1"/>
        <rFont val="Calibri"/>
        <family val="2"/>
        <scheme val="minor"/>
      </rPr>
      <t>respectful speech</t>
    </r>
  </si>
  <si>
    <t>Displays appropriate speech and very attentive to co-workers; Seeks to first seek to understand then be understood</t>
  </si>
  <si>
    <t>Always displays appropriate speech; Pays close attentio to co-workers at work; Seeks to first seek to understood; Is highly responsive to his co-workers.</t>
  </si>
  <si>
    <t>Mostly displays appropraite speech; Generally pays atttention to co-workers; Usually seeks to first seek to understand then be understood; Is mostly responsive to his co-workers.</t>
  </si>
  <si>
    <t>Infrequently displays appropriate speech; Generally does not pay close attention to co-workers; Often does not seek to first seek to understand then be understood; Is usually not responsive to his co-workers.</t>
  </si>
  <si>
    <t>Displays inappropriate speech; Never pays attention to co-workers; Is generally not trying to understand; Is uncooperative with his co-workers.</t>
  </si>
  <si>
    <r>
      <t xml:space="preserve">Respect for the individual - </t>
    </r>
    <r>
      <rPr>
        <i/>
        <sz val="14"/>
        <color theme="1"/>
        <rFont val="Calibri"/>
        <family val="2"/>
        <scheme val="minor"/>
      </rPr>
      <t>responsiveness</t>
    </r>
  </si>
  <si>
    <t>Displays responsiveness to needs of his co-workers</t>
  </si>
  <si>
    <t>Always displays appropriate attitude to work; Is highly responsive to his co-workers.</t>
  </si>
  <si>
    <t>Mostly displays appropraite attitude to work; Generally pays atttention to co-workers request.</t>
  </si>
  <si>
    <t>Infrequently displays appropriate attitude to work; Generally does not pay close attention to co-workers request.</t>
  </si>
  <si>
    <t>Displays inappropriate attitude to work; Never pays attention to co-workers request; Is uncooperative with co-workers.</t>
  </si>
  <si>
    <r>
      <t xml:space="preserve">Passion for cust success - </t>
    </r>
    <r>
      <rPr>
        <b/>
        <i/>
        <sz val="14"/>
        <color theme="1"/>
        <rFont val="Calibri"/>
        <family val="2"/>
        <scheme val="minor"/>
      </rPr>
      <t>volunteering help</t>
    </r>
  </si>
  <si>
    <t xml:space="preserve">Takes initiative and volunteer help; Understands needs of his co-workers so as to assist them with their own work </t>
  </si>
  <si>
    <t>Takes very keen interest in understanding customer needs; Always seeks personal success thru helping others; Always displays empathy; Always ready to volunteer help.</t>
  </si>
  <si>
    <t>Takes interest in understanding customer needs;  Usually seeks personal success thru helping others; Often displays empathy; Generally ready to volunteer help.</t>
  </si>
  <si>
    <t>His little interest om imderstanding customer needs; Sometimes seeks personal success thru helping others;  Sometimes displays empathy; Not always ready to volunteer help.</t>
  </si>
  <si>
    <t>Lack of interest in understanding customer needs; Almost never seeks personal success thru helping others; Not at all empathetic; Never ready to volunteer help.</t>
  </si>
  <si>
    <r>
      <t xml:space="preserve">Long term thinking - </t>
    </r>
    <r>
      <rPr>
        <b/>
        <i/>
        <sz val="14"/>
        <color theme="1"/>
        <rFont val="Calibri"/>
        <family val="2"/>
        <scheme val="minor"/>
      </rPr>
      <t>proactiveness</t>
    </r>
  </si>
  <si>
    <t>Does not wait for issues to arise, proactively takes actions that enable minimising the impact of possible adverse situations</t>
  </si>
  <si>
    <t>Very goal directed; Always prioritizes todo the important not only the urgent;  Proactively does what it takes to deliver; Always concerned with the impact of his actions on the institution.</t>
  </si>
  <si>
    <t>Generally goal directed; Usually prioritizes to do the important not only the urgent: Generally is proactive in approach; Shows concerned with the impact of his action on the institution.</t>
  </si>
  <si>
    <t>Not very goal directed; Often finds it difficult to prioritize dooin the important and is driven by the ugent; Sometimes needs to be followed up to deliver; Not too concerned with the impact of his actions on the institution.</t>
  </si>
  <si>
    <t>Not at all goal directed; Fails to prioritize the important bogged down with the rugent; Needs to be constantly pushed to deliver; Never concerned with the impact of his actions on the institution.</t>
  </si>
  <si>
    <t>Attitudes</t>
  </si>
  <si>
    <t>Internal drivers</t>
  </si>
  <si>
    <t>3.1.1</t>
  </si>
  <si>
    <t>Punctuality</t>
  </si>
  <si>
    <t>Particular about resuming at work at or ahead of time; takes care to finish assigned jobs in agreed time</t>
  </si>
  <si>
    <t>Attains 95% Punctuality to work</t>
  </si>
  <si>
    <t>Attains &gt;90% Punctuality to work</t>
  </si>
  <si>
    <t>Attains 75% Punctuality to work</t>
  </si>
  <si>
    <t>Attains 65% Punctuality to work</t>
  </si>
  <si>
    <t>3.1.2</t>
  </si>
  <si>
    <t>Loyalty</t>
  </si>
  <si>
    <t>Displays steadfast loyalty to best interests of company and immediate team in all situations</t>
  </si>
  <si>
    <t>Takes very keen interest in Organisation and departmental goal;</t>
  </si>
  <si>
    <t>Takes interest in Organisation and departmental goal;</t>
  </si>
  <si>
    <t>Takes little interest in Organisation and Departmental goal;</t>
  </si>
  <si>
    <t>Lack interest in Organisation and Departmental goal;</t>
  </si>
  <si>
    <t>3.1.3</t>
  </si>
  <si>
    <t>Perseverance</t>
  </si>
  <si>
    <t>Displays the capacity to give best efforts despite adverse situations. Remains cheerful &amp; positive in all kinds of situations</t>
  </si>
  <si>
    <t>Always willing and happy to go the extra mile to get the Job or  task done</t>
  </si>
  <si>
    <t>Willing to go the extra mile to get the Job or  task done</t>
  </si>
  <si>
    <t>Goes the extra mile to get the Job or  task done with persuation</t>
  </si>
  <si>
    <t>Lacks the will to go the extra mile to get the Job or  task done</t>
  </si>
  <si>
    <t>External traits</t>
  </si>
  <si>
    <t>3.2.1</t>
  </si>
  <si>
    <t>Vigilant</t>
  </si>
  <si>
    <t>Is able to remain vigilant and focused on assigned responsibility over extended periods of time</t>
  </si>
  <si>
    <t>Always at alert, observant and recognises critical report</t>
  </si>
  <si>
    <t>3.2.2</t>
  </si>
  <si>
    <t>Hygiene conscious</t>
  </si>
  <si>
    <t>Displays high sense of hygiene at workplace and outside. Will not hesitate to assist with if at any time cleaning up is needed</t>
  </si>
  <si>
    <t>Very hygiene concious and keeps work environment tidy</t>
  </si>
  <si>
    <t>Hygiene concious and keeps work environment tidy</t>
  </si>
  <si>
    <t>Not too mindful of hygiene  work environmental cleaniness</t>
  </si>
  <si>
    <t>Not mindful of hygiene  work environmental cleaniness</t>
  </si>
  <si>
    <t>3.2.3</t>
  </si>
  <si>
    <t>Avoids social vices</t>
  </si>
  <si>
    <t>Avoids intoxicants, has simple habits and avoids extreme reactions in his speech and actions</t>
  </si>
  <si>
    <t xml:space="preserve">Stays totally clear off social vices </t>
  </si>
  <si>
    <t xml:space="preserve">Stays clear off social vices </t>
  </si>
  <si>
    <t xml:space="preserve">Show slight trait of social vices </t>
  </si>
  <si>
    <t xml:space="preserve">Engages in social vices </t>
  </si>
  <si>
    <t>Total</t>
  </si>
  <si>
    <t>Average Score</t>
  </si>
  <si>
    <t>RATING SCALE</t>
  </si>
  <si>
    <t>1 = Needs Improvement</t>
  </si>
  <si>
    <t>2 = Average</t>
  </si>
  <si>
    <t>COMMENTS &amp; RECOMMENDATIONS</t>
  </si>
  <si>
    <t>3 = Good</t>
  </si>
  <si>
    <t>4 = Outstanding</t>
  </si>
  <si>
    <t>Employee comments</t>
  </si>
  <si>
    <t xml:space="preserve">Signature:                                         </t>
  </si>
  <si>
    <t>Insert name</t>
  </si>
  <si>
    <t xml:space="preserve"> Date:  </t>
  </si>
  <si>
    <t>Line Manager comments and recommendation</t>
  </si>
  <si>
    <t>Individual Development Plan (Indicate any professional aspirations, training needs or development opportunities):</t>
  </si>
  <si>
    <t>HR’s comments and recommendation</t>
  </si>
  <si>
    <t>Approving authority</t>
  </si>
  <si>
    <t>MEDICAL LABORATORY SCIENTISTS  KRA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</si>
</sst>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_-;\-* #,##0.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4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15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4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3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3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15" fontId="14" fillId="0" borderId="0" xfId="0" applyNumberFormat="1" applyFont="1" applyAlignment="1">
      <alignment horizontal="left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165" fontId="14" fillId="0" borderId="0" xfId="1" applyNumberFormat="1" applyFont="1" applyAlignment="1">
      <alignment horizontal="center" vertical="top" wrapText="1"/>
    </xf>
    <xf numFmtId="0" fontId="12" fillId="0" borderId="4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vertical="top" wrapText="1"/>
    </xf>
    <xf numFmtId="0" fontId="16" fillId="0" borderId="5" xfId="0" applyFont="1" applyBorder="1" applyAlignment="1">
      <alignment vertical="top" wrapText="1"/>
    </xf>
    <xf numFmtId="165" fontId="14" fillId="0" borderId="0" xfId="1" applyNumberFormat="1" applyFont="1" applyAlignment="1">
      <alignment vertical="top" wrapText="1"/>
    </xf>
    <xf numFmtId="0" fontId="17" fillId="0" borderId="0" xfId="0" applyFont="1" applyAlignment="1">
      <alignment vertical="top" wrapText="1"/>
    </xf>
    <xf numFmtId="1" fontId="16" fillId="0" borderId="0" xfId="0" applyNumberFormat="1" applyFont="1" applyAlignment="1">
      <alignment vertical="top" wrapText="1"/>
    </xf>
    <xf numFmtId="1" fontId="16" fillId="0" borderId="5" xfId="0" applyNumberFormat="1" applyFont="1" applyBorder="1" applyAlignment="1">
      <alignment vertical="top" wrapText="1"/>
    </xf>
    <xf numFmtId="0" fontId="16" fillId="0" borderId="3" xfId="0" applyFont="1" applyBorder="1" applyAlignment="1">
      <alignment vertical="top" wrapText="1"/>
    </xf>
    <xf numFmtId="0" fontId="18" fillId="0" borderId="0" xfId="0" applyFont="1" applyAlignment="1">
      <alignment vertical="center"/>
    </xf>
    <xf numFmtId="0" fontId="15" fillId="0" borderId="0" xfId="0" applyFont="1" applyAlignment="1">
      <alignment vertical="top" wrapText="1"/>
    </xf>
    <xf numFmtId="0" fontId="17" fillId="0" borderId="0" xfId="0" applyFont="1" applyAlignment="1">
      <alignment vertical="center" wrapText="1"/>
    </xf>
    <xf numFmtId="0" fontId="2" fillId="0" borderId="0" xfId="0" applyFont="1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17" fillId="0" borderId="10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top" wrapText="1"/>
    </xf>
    <xf numFmtId="0" fontId="17" fillId="0" borderId="7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7" fillId="0" borderId="11" xfId="0" applyFont="1" applyBorder="1" applyAlignment="1">
      <alignment horizontal="center" vertical="top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14" workbookViewId="0">
      <selection activeCell="I19" sqref="I19"/>
    </sheetView>
  </sheetViews>
  <sheetFormatPr defaultRowHeight="15" x14ac:dyDescent="0.25"/>
  <cols>
    <col min="1" max="1" width="8.42578125" customWidth="1"/>
    <col min="2" max="2" width="19.28515625" customWidth="1"/>
    <col min="3" max="3" width="48.85546875" customWidth="1"/>
    <col min="4" max="6" width="22.5703125" customWidth="1"/>
    <col min="7" max="7" width="24.140625" customWidth="1"/>
    <col min="8" max="8" width="23.7109375" customWidth="1"/>
    <col min="9" max="9" width="10.85546875" bestFit="1" customWidth="1"/>
    <col min="10" max="11" width="8.28515625" customWidth="1"/>
    <col min="12" max="12" width="7.42578125" customWidth="1"/>
    <col min="13" max="13" width="17" customWidth="1"/>
  </cols>
  <sheetData>
    <row r="1" spans="1:13" ht="36" customHeight="1" x14ac:dyDescent="0.25">
      <c r="A1" s="4"/>
      <c r="B1" s="2"/>
      <c r="C1" s="4" t="s">
        <v>135</v>
      </c>
      <c r="D1" s="4"/>
      <c r="E1" s="4"/>
      <c r="F1" s="4"/>
      <c r="G1" s="4"/>
      <c r="H1" s="4"/>
      <c r="I1" s="5"/>
      <c r="J1" s="4"/>
      <c r="K1" s="4"/>
      <c r="L1" s="4"/>
      <c r="M1" s="4"/>
    </row>
    <row r="2" spans="1:13" ht="18.75" x14ac:dyDescent="0.25">
      <c r="A2" s="1"/>
      <c r="B2" s="2"/>
      <c r="C2" s="3"/>
      <c r="D2" s="4"/>
      <c r="E2" s="4"/>
      <c r="F2" s="4"/>
      <c r="G2" s="4"/>
      <c r="H2" s="4"/>
      <c r="I2" s="5"/>
      <c r="J2" s="4"/>
      <c r="K2" s="4"/>
      <c r="L2" s="4"/>
      <c r="M2" s="4"/>
    </row>
    <row r="3" spans="1:13" ht="18.75" x14ac:dyDescent="0.25">
      <c r="A3" s="1" t="s">
        <v>0</v>
      </c>
      <c r="B3" s="6">
        <v>45195</v>
      </c>
      <c r="C3" s="3"/>
      <c r="D3" s="4"/>
      <c r="E3" s="4"/>
      <c r="F3" s="4"/>
      <c r="G3" s="4"/>
      <c r="H3" s="4"/>
      <c r="I3" s="5"/>
      <c r="J3" s="4"/>
      <c r="K3" s="4"/>
      <c r="L3" s="4"/>
      <c r="M3" s="4"/>
    </row>
    <row r="4" spans="1:13" ht="18.75" x14ac:dyDescent="0.25">
      <c r="A4" s="1" t="s">
        <v>1</v>
      </c>
      <c r="B4" s="2"/>
      <c r="C4" s="3"/>
      <c r="D4" s="4"/>
      <c r="E4" s="4"/>
      <c r="F4" s="4"/>
      <c r="G4" s="4"/>
      <c r="H4" s="4"/>
      <c r="I4" s="5"/>
      <c r="J4" s="4"/>
      <c r="K4" s="4"/>
      <c r="L4" s="4"/>
      <c r="M4" s="4"/>
    </row>
    <row r="5" spans="1:13" ht="18.75" x14ac:dyDescent="0.25">
      <c r="A5" s="1" t="s">
        <v>2</v>
      </c>
      <c r="B5" s="2" t="s">
        <v>3</v>
      </c>
      <c r="C5" s="3"/>
      <c r="D5" s="4"/>
      <c r="E5" s="4"/>
      <c r="F5" s="4"/>
      <c r="G5" s="4"/>
      <c r="H5" s="4"/>
      <c r="I5" s="5"/>
      <c r="J5" s="4"/>
      <c r="K5" s="4"/>
      <c r="L5" s="4"/>
      <c r="M5" s="4"/>
    </row>
    <row r="6" spans="1:13" ht="18.75" x14ac:dyDescent="0.25">
      <c r="A6" s="7" t="s">
        <v>4</v>
      </c>
      <c r="B6" s="8" t="s">
        <v>5</v>
      </c>
      <c r="C6" s="7" t="s">
        <v>6</v>
      </c>
      <c r="D6" s="9" t="s">
        <v>7</v>
      </c>
      <c r="E6" s="7"/>
      <c r="F6" s="7"/>
      <c r="G6" s="7"/>
      <c r="H6" s="7"/>
      <c r="I6" s="10"/>
      <c r="J6" s="7"/>
      <c r="K6" s="7"/>
      <c r="L6" s="7"/>
      <c r="M6" s="7"/>
    </row>
    <row r="7" spans="1:13" ht="56.25" x14ac:dyDescent="0.25">
      <c r="A7" s="11"/>
      <c r="B7" s="12"/>
      <c r="C7" s="13"/>
      <c r="D7" s="11">
        <v>4</v>
      </c>
      <c r="E7" s="11">
        <v>3</v>
      </c>
      <c r="F7" s="11">
        <v>2</v>
      </c>
      <c r="G7" s="11">
        <v>1</v>
      </c>
      <c r="H7" s="11" t="s">
        <v>8</v>
      </c>
      <c r="I7" s="10" t="s">
        <v>9</v>
      </c>
      <c r="J7" s="11" t="s">
        <v>10</v>
      </c>
      <c r="K7" s="11" t="s">
        <v>11</v>
      </c>
      <c r="L7" s="11" t="s">
        <v>12</v>
      </c>
      <c r="M7" s="11" t="s">
        <v>13</v>
      </c>
    </row>
    <row r="8" spans="1:13" ht="45.75" customHeight="1" x14ac:dyDescent="0.25">
      <c r="A8" s="7"/>
      <c r="B8" s="8"/>
      <c r="C8" s="14"/>
      <c r="D8" s="11" t="s">
        <v>14</v>
      </c>
      <c r="E8" s="11" t="s">
        <v>15</v>
      </c>
      <c r="F8" s="11" t="s">
        <v>16</v>
      </c>
      <c r="G8" s="11" t="s">
        <v>17</v>
      </c>
      <c r="H8" s="14"/>
      <c r="I8" s="10"/>
      <c r="J8" s="7"/>
      <c r="K8" s="14"/>
      <c r="L8" s="14"/>
      <c r="M8" s="14"/>
    </row>
    <row r="9" spans="1:13" ht="18.75" x14ac:dyDescent="0.25">
      <c r="A9" s="7">
        <v>1</v>
      </c>
      <c r="B9" s="8" t="s">
        <v>18</v>
      </c>
      <c r="C9" s="14"/>
      <c r="D9" s="11"/>
      <c r="E9" s="11"/>
      <c r="F9" s="11"/>
      <c r="G9" s="11"/>
      <c r="H9" s="14"/>
      <c r="I9" s="10"/>
      <c r="J9" s="7"/>
      <c r="K9" s="14"/>
      <c r="L9" s="14"/>
      <c r="M9" s="14"/>
    </row>
    <row r="10" spans="1:13" ht="56.25" customHeight="1" x14ac:dyDescent="0.25">
      <c r="A10" s="7">
        <v>1.1000000000000001</v>
      </c>
      <c r="B10" s="15" t="s">
        <v>19</v>
      </c>
      <c r="C10" s="16" t="s">
        <v>20</v>
      </c>
      <c r="D10" s="17" t="s">
        <v>21</v>
      </c>
      <c r="E10" s="17" t="s">
        <v>22</v>
      </c>
      <c r="F10" s="17" t="s">
        <v>23</v>
      </c>
      <c r="G10" s="17" t="s">
        <v>24</v>
      </c>
      <c r="H10" s="14"/>
      <c r="I10" s="10">
        <v>5</v>
      </c>
      <c r="J10" s="11">
        <v>4</v>
      </c>
      <c r="K10" s="14"/>
      <c r="L10" s="14"/>
      <c r="M10" s="14"/>
    </row>
    <row r="11" spans="1:13" ht="75" x14ac:dyDescent="0.25">
      <c r="A11" s="7">
        <v>1.2</v>
      </c>
      <c r="B11" s="18" t="s">
        <v>25</v>
      </c>
      <c r="C11" s="19" t="s">
        <v>26</v>
      </c>
      <c r="D11" s="20" t="s">
        <v>27</v>
      </c>
      <c r="E11" s="20" t="s">
        <v>28</v>
      </c>
      <c r="F11" s="20" t="s">
        <v>29</v>
      </c>
      <c r="G11" s="21" t="s">
        <v>30</v>
      </c>
      <c r="H11" s="14"/>
      <c r="I11" s="10">
        <v>4</v>
      </c>
      <c r="J11" s="11">
        <v>4</v>
      </c>
      <c r="K11" s="14"/>
      <c r="L11" s="14"/>
      <c r="M11" s="14"/>
    </row>
    <row r="12" spans="1:13" ht="76.5" customHeight="1" x14ac:dyDescent="0.25">
      <c r="A12" s="7">
        <v>1.3</v>
      </c>
      <c r="B12" s="15" t="s">
        <v>31</v>
      </c>
      <c r="C12" s="19" t="s">
        <v>32</v>
      </c>
      <c r="D12" s="17" t="s">
        <v>21</v>
      </c>
      <c r="E12" s="17" t="s">
        <v>22</v>
      </c>
      <c r="F12" s="20" t="s">
        <v>23</v>
      </c>
      <c r="G12" s="17" t="s">
        <v>24</v>
      </c>
      <c r="H12" s="14"/>
      <c r="I12" s="10">
        <v>9</v>
      </c>
      <c r="J12" s="11">
        <v>4</v>
      </c>
      <c r="K12" s="14"/>
      <c r="L12" s="14"/>
      <c r="M12" s="14"/>
    </row>
    <row r="13" spans="1:13" ht="81" customHeight="1" x14ac:dyDescent="0.25">
      <c r="A13" s="7">
        <v>1.4</v>
      </c>
      <c r="B13" s="15" t="s">
        <v>33</v>
      </c>
      <c r="C13" s="22" t="s">
        <v>34</v>
      </c>
      <c r="D13" s="17" t="s">
        <v>35</v>
      </c>
      <c r="E13" s="17" t="s">
        <v>36</v>
      </c>
      <c r="F13" s="20" t="s">
        <v>37</v>
      </c>
      <c r="G13" s="17" t="s">
        <v>38</v>
      </c>
      <c r="H13" s="14"/>
      <c r="I13" s="10">
        <v>9</v>
      </c>
      <c r="J13" s="11">
        <v>3</v>
      </c>
      <c r="K13" s="14"/>
      <c r="L13" s="14"/>
      <c r="M13" s="14"/>
    </row>
    <row r="14" spans="1:13" ht="113.25" customHeight="1" x14ac:dyDescent="0.25">
      <c r="A14" s="7">
        <v>1.5</v>
      </c>
      <c r="B14" s="15" t="s">
        <v>39</v>
      </c>
      <c r="C14" s="22" t="s">
        <v>40</v>
      </c>
      <c r="D14" s="17" t="s">
        <v>21</v>
      </c>
      <c r="E14" s="17" t="s">
        <v>22</v>
      </c>
      <c r="F14" s="17" t="s">
        <v>23</v>
      </c>
      <c r="G14" s="17" t="s">
        <v>24</v>
      </c>
      <c r="H14" s="14"/>
      <c r="I14" s="10">
        <v>9</v>
      </c>
      <c r="J14" s="11">
        <v>4</v>
      </c>
      <c r="K14" s="14"/>
      <c r="L14" s="14"/>
      <c r="M14" s="14"/>
    </row>
    <row r="15" spans="1:13" ht="56.25" x14ac:dyDescent="0.25">
      <c r="A15" s="7">
        <v>1.6</v>
      </c>
      <c r="B15" s="23" t="s">
        <v>41</v>
      </c>
      <c r="C15" s="22" t="s">
        <v>42</v>
      </c>
      <c r="D15" s="17" t="s">
        <v>21</v>
      </c>
      <c r="E15" s="17" t="s">
        <v>22</v>
      </c>
      <c r="F15" s="17" t="s">
        <v>23</v>
      </c>
      <c r="G15" s="17" t="s">
        <v>24</v>
      </c>
      <c r="H15" s="14"/>
      <c r="I15" s="10">
        <v>5</v>
      </c>
      <c r="J15" s="11">
        <v>3</v>
      </c>
      <c r="K15" s="14"/>
      <c r="L15" s="14"/>
      <c r="M15" s="14"/>
    </row>
    <row r="16" spans="1:13" ht="112.5" x14ac:dyDescent="0.25">
      <c r="A16" s="7">
        <v>1.7</v>
      </c>
      <c r="B16" s="15" t="s">
        <v>43</v>
      </c>
      <c r="C16" s="22" t="s">
        <v>44</v>
      </c>
      <c r="D16" s="17" t="s">
        <v>21</v>
      </c>
      <c r="E16" s="17" t="s">
        <v>22</v>
      </c>
      <c r="F16" s="17" t="s">
        <v>23</v>
      </c>
      <c r="G16" s="17" t="s">
        <v>24</v>
      </c>
      <c r="H16" s="14"/>
      <c r="I16" s="10">
        <v>4</v>
      </c>
      <c r="J16" s="11">
        <v>4</v>
      </c>
      <c r="K16" s="14"/>
      <c r="L16" s="14"/>
      <c r="M16" s="14"/>
    </row>
    <row r="17" spans="1:13" ht="18.75" x14ac:dyDescent="0.25">
      <c r="A17" s="7"/>
      <c r="B17" s="24"/>
      <c r="C17" s="25" t="s">
        <v>45</v>
      </c>
      <c r="D17" s="17"/>
      <c r="E17" s="17"/>
      <c r="F17" s="17"/>
      <c r="G17" s="17"/>
      <c r="H17" s="14"/>
      <c r="I17" s="10">
        <f>SUM(I10:I16)</f>
        <v>45</v>
      </c>
      <c r="J17" s="11">
        <v>26</v>
      </c>
      <c r="K17" s="14"/>
      <c r="L17" s="14"/>
      <c r="M17" s="14"/>
    </row>
    <row r="18" spans="1:13" ht="18.75" x14ac:dyDescent="0.25">
      <c r="A18" s="26">
        <v>2</v>
      </c>
      <c r="B18" s="27" t="s">
        <v>46</v>
      </c>
      <c r="C18" s="28"/>
      <c r="D18" s="29"/>
      <c r="E18" s="28"/>
      <c r="F18" s="29"/>
      <c r="G18" s="29"/>
      <c r="H18" s="28"/>
      <c r="I18" s="30"/>
      <c r="J18" s="29"/>
      <c r="K18" s="28"/>
      <c r="L18" s="28"/>
      <c r="M18" s="28"/>
    </row>
    <row r="19" spans="1:13" ht="90" x14ac:dyDescent="0.25">
      <c r="A19" s="7">
        <v>2.1</v>
      </c>
      <c r="B19" s="12" t="s">
        <v>47</v>
      </c>
      <c r="C19" s="14" t="s">
        <v>48</v>
      </c>
      <c r="D19" s="31" t="s">
        <v>49</v>
      </c>
      <c r="E19" s="31" t="s">
        <v>50</v>
      </c>
      <c r="F19" s="31" t="s">
        <v>51</v>
      </c>
      <c r="G19" s="31" t="s">
        <v>52</v>
      </c>
      <c r="H19" s="14"/>
      <c r="I19" s="10">
        <v>5</v>
      </c>
      <c r="J19" s="14">
        <v>4</v>
      </c>
      <c r="K19" s="14"/>
      <c r="L19" s="14">
        <f>(I19*K19)</f>
        <v>0</v>
      </c>
      <c r="M19" s="14"/>
    </row>
    <row r="20" spans="1:13" ht="150" x14ac:dyDescent="0.25">
      <c r="A20" s="14">
        <v>2.1</v>
      </c>
      <c r="B20" s="8" t="s">
        <v>53</v>
      </c>
      <c r="C20" s="14" t="s">
        <v>54</v>
      </c>
      <c r="D20" s="31" t="s">
        <v>55</v>
      </c>
      <c r="E20" s="31" t="s">
        <v>56</v>
      </c>
      <c r="F20" s="31" t="s">
        <v>57</v>
      </c>
      <c r="G20" s="31" t="s">
        <v>58</v>
      </c>
      <c r="H20" s="14"/>
      <c r="I20" s="10">
        <v>5</v>
      </c>
      <c r="J20" s="14">
        <v>4</v>
      </c>
      <c r="K20" s="14"/>
      <c r="L20" s="14">
        <f>(I20*K20)</f>
        <v>0</v>
      </c>
      <c r="M20" s="14"/>
    </row>
    <row r="21" spans="1:13" ht="81.75" customHeight="1" x14ac:dyDescent="0.25">
      <c r="A21" s="14">
        <v>2.2000000000000002</v>
      </c>
      <c r="B21" s="8" t="s">
        <v>59</v>
      </c>
      <c r="C21" s="14" t="s">
        <v>60</v>
      </c>
      <c r="D21" s="32" t="s">
        <v>61</v>
      </c>
      <c r="E21" s="33" t="s">
        <v>62</v>
      </c>
      <c r="F21" s="31" t="s">
        <v>63</v>
      </c>
      <c r="G21" s="34" t="s">
        <v>64</v>
      </c>
      <c r="H21" s="14"/>
      <c r="I21" s="10">
        <v>5</v>
      </c>
      <c r="J21" s="14">
        <v>4</v>
      </c>
      <c r="K21" s="14"/>
      <c r="L21" s="14">
        <f>(I21*K21)</f>
        <v>0</v>
      </c>
      <c r="M21" s="14"/>
    </row>
    <row r="22" spans="1:13" ht="150" x14ac:dyDescent="0.25">
      <c r="A22" s="7">
        <v>2.2999999999999998</v>
      </c>
      <c r="B22" s="8" t="s">
        <v>65</v>
      </c>
      <c r="C22" s="14" t="s">
        <v>66</v>
      </c>
      <c r="D22" s="31" t="s">
        <v>67</v>
      </c>
      <c r="E22" s="31" t="s">
        <v>68</v>
      </c>
      <c r="F22" s="31" t="s">
        <v>69</v>
      </c>
      <c r="G22" s="31" t="s">
        <v>70</v>
      </c>
      <c r="H22" s="14"/>
      <c r="I22" s="10">
        <v>5</v>
      </c>
      <c r="J22" s="14">
        <v>4</v>
      </c>
      <c r="K22" s="14"/>
      <c r="L22" s="14">
        <f>(I22*K22)</f>
        <v>0</v>
      </c>
      <c r="M22" s="14"/>
    </row>
    <row r="23" spans="1:13" ht="165" x14ac:dyDescent="0.25">
      <c r="A23" s="7">
        <v>2.4</v>
      </c>
      <c r="B23" s="8" t="s">
        <v>71</v>
      </c>
      <c r="C23" s="14" t="s">
        <v>72</v>
      </c>
      <c r="D23" s="31" t="s">
        <v>73</v>
      </c>
      <c r="E23" s="31" t="s">
        <v>74</v>
      </c>
      <c r="F23" s="31" t="s">
        <v>75</v>
      </c>
      <c r="G23" s="31" t="s">
        <v>76</v>
      </c>
      <c r="H23" s="14"/>
      <c r="I23" s="10">
        <v>5</v>
      </c>
      <c r="J23" s="14">
        <v>4</v>
      </c>
      <c r="K23" s="14"/>
      <c r="L23" s="14">
        <f>(I23*K23)</f>
        <v>0</v>
      </c>
      <c r="M23" s="14"/>
    </row>
    <row r="24" spans="1:13" ht="18.75" x14ac:dyDescent="0.25">
      <c r="A24" s="26">
        <v>3</v>
      </c>
      <c r="B24" s="35" t="s">
        <v>77</v>
      </c>
      <c r="C24" s="28"/>
      <c r="D24" s="28"/>
      <c r="E24" s="28"/>
      <c r="F24" s="28"/>
      <c r="G24" s="28"/>
      <c r="H24" s="28"/>
      <c r="I24" s="10"/>
      <c r="J24" s="28"/>
      <c r="K24" s="28"/>
      <c r="L24" s="14"/>
      <c r="M24" s="28"/>
    </row>
    <row r="25" spans="1:13" ht="18.75" x14ac:dyDescent="0.25">
      <c r="A25" s="7">
        <v>3.1</v>
      </c>
      <c r="B25" s="8" t="s">
        <v>78</v>
      </c>
      <c r="C25" s="14"/>
      <c r="D25" s="14"/>
      <c r="E25" s="14"/>
      <c r="F25" s="14"/>
      <c r="G25" s="14"/>
      <c r="H25" s="14"/>
      <c r="I25" s="10"/>
      <c r="J25" s="14"/>
      <c r="K25" s="14"/>
      <c r="L25" s="14"/>
      <c r="M25" s="14"/>
    </row>
    <row r="26" spans="1:13" ht="56.25" x14ac:dyDescent="0.25">
      <c r="A26" s="36" t="s">
        <v>79</v>
      </c>
      <c r="B26" s="37" t="s">
        <v>80</v>
      </c>
      <c r="C26" s="14" t="s">
        <v>81</v>
      </c>
      <c r="D26" s="31" t="s">
        <v>82</v>
      </c>
      <c r="E26" s="31" t="s">
        <v>83</v>
      </c>
      <c r="F26" s="31" t="s">
        <v>84</v>
      </c>
      <c r="G26" s="31" t="s">
        <v>85</v>
      </c>
      <c r="H26" s="14"/>
      <c r="I26" s="10">
        <v>5</v>
      </c>
      <c r="J26" s="14">
        <v>3</v>
      </c>
      <c r="K26" s="14"/>
      <c r="L26" s="14">
        <f>(I26*K26)</f>
        <v>0</v>
      </c>
      <c r="M26" s="14"/>
    </row>
    <row r="27" spans="1:13" ht="56.25" x14ac:dyDescent="0.25">
      <c r="A27" s="36" t="s">
        <v>86</v>
      </c>
      <c r="B27" s="37" t="s">
        <v>87</v>
      </c>
      <c r="C27" s="14" t="s">
        <v>88</v>
      </c>
      <c r="D27" s="31" t="s">
        <v>89</v>
      </c>
      <c r="E27" s="31" t="s">
        <v>90</v>
      </c>
      <c r="F27" s="31" t="s">
        <v>91</v>
      </c>
      <c r="G27" s="31" t="s">
        <v>92</v>
      </c>
      <c r="H27" s="14"/>
      <c r="I27" s="10">
        <v>5</v>
      </c>
      <c r="J27" s="14">
        <v>3</v>
      </c>
      <c r="K27" s="14"/>
      <c r="L27" s="14">
        <f>(I27*K27)</f>
        <v>0</v>
      </c>
      <c r="M27" s="14"/>
    </row>
    <row r="28" spans="1:13" ht="75" x14ac:dyDescent="0.25">
      <c r="A28" s="36" t="s">
        <v>93</v>
      </c>
      <c r="B28" s="37" t="s">
        <v>94</v>
      </c>
      <c r="C28" s="14" t="s">
        <v>95</v>
      </c>
      <c r="D28" s="31" t="s">
        <v>96</v>
      </c>
      <c r="E28" s="31" t="s">
        <v>97</v>
      </c>
      <c r="F28" s="31" t="s">
        <v>98</v>
      </c>
      <c r="G28" s="31" t="s">
        <v>99</v>
      </c>
      <c r="H28" s="14"/>
      <c r="I28" s="10">
        <v>5</v>
      </c>
      <c r="J28" s="14">
        <v>4</v>
      </c>
      <c r="K28" s="14"/>
      <c r="L28" s="14">
        <f>(I28*K28)</f>
        <v>0</v>
      </c>
      <c r="M28" s="14"/>
    </row>
    <row r="29" spans="1:13" ht="18.75" x14ac:dyDescent="0.25">
      <c r="A29" s="7">
        <v>3.2</v>
      </c>
      <c r="B29" s="8" t="s">
        <v>100</v>
      </c>
      <c r="C29" s="14"/>
      <c r="D29" s="14"/>
      <c r="E29" s="14"/>
      <c r="F29" s="14"/>
      <c r="G29" s="14"/>
      <c r="H29" s="14"/>
      <c r="I29" s="10"/>
      <c r="J29" s="14"/>
      <c r="K29" s="14"/>
      <c r="L29" s="14"/>
      <c r="M29" s="14"/>
    </row>
    <row r="30" spans="1:13" ht="60" x14ac:dyDescent="0.25">
      <c r="A30" s="36" t="s">
        <v>101</v>
      </c>
      <c r="B30" s="37" t="s">
        <v>102</v>
      </c>
      <c r="C30" s="14" t="s">
        <v>103</v>
      </c>
      <c r="D30" s="31" t="s">
        <v>104</v>
      </c>
      <c r="E30" s="31" t="s">
        <v>104</v>
      </c>
      <c r="F30" s="31" t="s">
        <v>104</v>
      </c>
      <c r="G30" s="31" t="s">
        <v>104</v>
      </c>
      <c r="H30" s="14"/>
      <c r="I30" s="10">
        <v>5</v>
      </c>
      <c r="J30" s="14">
        <v>4</v>
      </c>
      <c r="K30" s="14"/>
      <c r="L30" s="14">
        <f>(I30*K30)</f>
        <v>0</v>
      </c>
      <c r="M30" s="14"/>
    </row>
    <row r="31" spans="1:13" ht="75" x14ac:dyDescent="0.25">
      <c r="A31" s="36" t="s">
        <v>105</v>
      </c>
      <c r="B31" s="37" t="s">
        <v>106</v>
      </c>
      <c r="C31" s="14" t="s">
        <v>107</v>
      </c>
      <c r="D31" s="31" t="s">
        <v>108</v>
      </c>
      <c r="E31" s="31" t="s">
        <v>109</v>
      </c>
      <c r="F31" s="31" t="s">
        <v>110</v>
      </c>
      <c r="G31" s="31" t="s">
        <v>111</v>
      </c>
      <c r="H31" s="14"/>
      <c r="I31" s="10">
        <v>5</v>
      </c>
      <c r="J31" s="14">
        <v>4</v>
      </c>
      <c r="K31" s="14"/>
      <c r="L31" s="14">
        <f>(I31*K31)</f>
        <v>0</v>
      </c>
      <c r="M31" s="14"/>
    </row>
    <row r="32" spans="1:13" ht="56.25" x14ac:dyDescent="0.25">
      <c r="A32" s="36" t="s">
        <v>112</v>
      </c>
      <c r="B32" s="37" t="s">
        <v>113</v>
      </c>
      <c r="C32" s="14" t="s">
        <v>114</v>
      </c>
      <c r="D32" s="31" t="s">
        <v>115</v>
      </c>
      <c r="E32" s="31" t="s">
        <v>116</v>
      </c>
      <c r="F32" s="31" t="s">
        <v>117</v>
      </c>
      <c r="G32" s="31" t="s">
        <v>118</v>
      </c>
      <c r="H32" s="14"/>
      <c r="I32" s="38">
        <v>5</v>
      </c>
      <c r="J32" s="14">
        <v>4</v>
      </c>
      <c r="K32" s="14"/>
      <c r="L32" s="14">
        <f>(I32*K32)</f>
        <v>0</v>
      </c>
      <c r="M32" s="14"/>
    </row>
    <row r="33" spans="1:13" ht="18.75" x14ac:dyDescent="0.25">
      <c r="A33" s="7"/>
      <c r="B33" s="8" t="s">
        <v>119</v>
      </c>
      <c r="C33" s="14"/>
      <c r="D33" s="7"/>
      <c r="E33" s="7"/>
      <c r="F33" s="7"/>
      <c r="G33" s="7"/>
      <c r="H33" s="7"/>
      <c r="I33" s="10">
        <f>SUM(I30:I32,I26:I28,I19:I23,I10:I16)</f>
        <v>100</v>
      </c>
      <c r="J33" s="14">
        <v>46</v>
      </c>
      <c r="K33" s="7"/>
      <c r="L33" s="7">
        <f>SUM(L10:L32)</f>
        <v>0</v>
      </c>
      <c r="M33" s="7"/>
    </row>
    <row r="34" spans="1:13" ht="18.75" x14ac:dyDescent="0.25">
      <c r="A34" s="7"/>
      <c r="B34" s="8" t="s">
        <v>120</v>
      </c>
      <c r="C34" s="14"/>
      <c r="D34" s="7"/>
      <c r="E34" s="7"/>
      <c r="F34" s="7"/>
      <c r="G34" s="7"/>
      <c r="H34" s="7"/>
      <c r="I34" s="10"/>
      <c r="J34" s="7"/>
      <c r="K34" s="7"/>
      <c r="L34" s="7">
        <f>L33/I33</f>
        <v>0</v>
      </c>
      <c r="M34" s="7"/>
    </row>
    <row r="36" spans="1:13" s="42" customFormat="1" ht="9" customHeight="1" x14ac:dyDescent="0.25">
      <c r="A36" s="39"/>
      <c r="B36" s="40"/>
      <c r="C36" s="41"/>
      <c r="G36" s="43"/>
      <c r="H36" s="44"/>
      <c r="I36" s="43"/>
      <c r="J36" s="45"/>
    </row>
    <row r="37" spans="1:13" s="42" customFormat="1" ht="12.75" x14ac:dyDescent="0.25">
      <c r="A37" s="39"/>
      <c r="B37" s="40"/>
      <c r="F37" s="39"/>
      <c r="G37" s="43"/>
      <c r="H37" s="46" t="s">
        <v>121</v>
      </c>
      <c r="I37" s="43"/>
      <c r="J37" s="45"/>
    </row>
    <row r="38" spans="1:13" s="42" customFormat="1" ht="12.75" customHeight="1" x14ac:dyDescent="0.25">
      <c r="A38" s="39"/>
      <c r="B38" s="47"/>
      <c r="C38" s="48"/>
      <c r="F38" s="49"/>
      <c r="H38" s="50" t="s">
        <v>122</v>
      </c>
      <c r="J38" s="51"/>
    </row>
    <row r="39" spans="1:13" s="42" customFormat="1" ht="12.75" x14ac:dyDescent="0.25">
      <c r="A39" s="39"/>
      <c r="B39" s="52"/>
      <c r="C39" s="48"/>
      <c r="F39" s="53"/>
      <c r="H39" s="54" t="s">
        <v>123</v>
      </c>
      <c r="J39" s="51"/>
    </row>
    <row r="40" spans="1:13" s="42" customFormat="1" ht="13.5" customHeight="1" x14ac:dyDescent="0.25">
      <c r="A40" s="39"/>
      <c r="B40" s="47" t="s">
        <v>124</v>
      </c>
      <c r="C40" s="48"/>
      <c r="F40" s="53"/>
      <c r="H40" s="54" t="s">
        <v>125</v>
      </c>
      <c r="J40" s="51"/>
    </row>
    <row r="41" spans="1:13" s="42" customFormat="1" ht="12.75" x14ac:dyDescent="0.25">
      <c r="A41" s="39"/>
      <c r="B41" s="52"/>
      <c r="C41" s="48"/>
      <c r="F41" s="49"/>
      <c r="H41" s="55" t="s">
        <v>126</v>
      </c>
      <c r="J41" s="51"/>
    </row>
    <row r="42" spans="1:13" s="42" customFormat="1" ht="15.75" x14ac:dyDescent="0.25">
      <c r="A42" s="39"/>
      <c r="B42" s="56" t="s">
        <v>127</v>
      </c>
      <c r="C42" s="48"/>
      <c r="F42" s="49"/>
      <c r="H42" s="57"/>
      <c r="J42" s="51"/>
    </row>
    <row r="43" spans="1:13" s="42" customFormat="1" ht="7.5" customHeight="1" x14ac:dyDescent="0.25">
      <c r="A43" s="39"/>
      <c r="B43" s="56"/>
      <c r="C43" s="48"/>
      <c r="F43" s="49"/>
      <c r="H43" s="57"/>
      <c r="J43" s="51"/>
    </row>
    <row r="44" spans="1:13" s="42" customFormat="1" ht="20.25" customHeight="1" x14ac:dyDescent="0.25">
      <c r="A44" s="39"/>
      <c r="B44" s="62"/>
      <c r="C44" s="63"/>
      <c r="D44" s="63"/>
      <c r="E44" s="63"/>
      <c r="F44" s="63"/>
      <c r="G44" s="64"/>
      <c r="H44" s="57"/>
      <c r="J44" s="51"/>
    </row>
    <row r="45" spans="1:13" s="42" customFormat="1" ht="20.25" customHeight="1" x14ac:dyDescent="0.25">
      <c r="A45" s="39"/>
      <c r="B45" s="65"/>
      <c r="C45" s="66"/>
      <c r="D45" s="66"/>
      <c r="E45" s="66"/>
      <c r="F45" s="66"/>
      <c r="G45" s="67"/>
      <c r="H45" s="57"/>
      <c r="J45" s="51"/>
    </row>
    <row r="46" spans="1:13" s="42" customFormat="1" ht="12.75" customHeight="1" x14ac:dyDescent="0.25">
      <c r="A46" s="39"/>
      <c r="B46" s="58"/>
      <c r="C46" s="58"/>
      <c r="D46" s="58"/>
      <c r="E46" s="58"/>
      <c r="H46" s="57"/>
      <c r="J46" s="51"/>
    </row>
    <row r="47" spans="1:13" s="42" customFormat="1" ht="17.25" customHeight="1" x14ac:dyDescent="0.25">
      <c r="A47" s="39"/>
      <c r="B47" s="59" t="s">
        <v>128</v>
      </c>
      <c r="C47" s="60" t="s">
        <v>129</v>
      </c>
      <c r="D47" s="59" t="s">
        <v>130</v>
      </c>
      <c r="H47" s="57"/>
      <c r="J47" s="51"/>
    </row>
    <row r="48" spans="1:13" s="42" customFormat="1" x14ac:dyDescent="0.25">
      <c r="A48" s="39"/>
      <c r="B48" s="59"/>
      <c r="C48" s="48"/>
      <c r="D48" s="59"/>
      <c r="H48" s="57"/>
      <c r="J48" s="51"/>
    </row>
    <row r="49" spans="1:10" s="42" customFormat="1" ht="15.75" x14ac:dyDescent="0.25">
      <c r="A49" s="39"/>
      <c r="B49" s="56" t="s">
        <v>131</v>
      </c>
      <c r="C49" s="48"/>
      <c r="H49" s="57"/>
      <c r="J49" s="51"/>
    </row>
    <row r="50" spans="1:10" s="42" customFormat="1" ht="12.75" x14ac:dyDescent="0.2">
      <c r="A50" s="39"/>
      <c r="B50" s="61"/>
      <c r="C50" s="48"/>
      <c r="E50" s="68" t="s">
        <v>132</v>
      </c>
      <c r="F50" s="68"/>
      <c r="G50" s="68"/>
      <c r="H50" s="57"/>
      <c r="J50" s="51"/>
    </row>
    <row r="51" spans="1:10" s="42" customFormat="1" ht="12.75" x14ac:dyDescent="0.25">
      <c r="A51" s="39"/>
      <c r="B51" s="69"/>
      <c r="C51" s="70"/>
      <c r="D51" s="71"/>
      <c r="E51" s="69"/>
      <c r="F51" s="70"/>
      <c r="G51" s="71"/>
      <c r="H51" s="57"/>
      <c r="J51" s="51"/>
    </row>
    <row r="52" spans="1:10" s="42" customFormat="1" ht="12.75" x14ac:dyDescent="0.25">
      <c r="A52" s="39"/>
      <c r="B52" s="72"/>
      <c r="C52" s="68"/>
      <c r="D52" s="73"/>
      <c r="E52" s="72"/>
      <c r="F52" s="68"/>
      <c r="G52" s="73"/>
      <c r="H52" s="57"/>
      <c r="J52" s="51"/>
    </row>
    <row r="53" spans="1:10" s="42" customFormat="1" ht="12.75" x14ac:dyDescent="0.25">
      <c r="A53" s="39"/>
      <c r="B53" s="74"/>
      <c r="C53" s="75"/>
      <c r="D53" s="76"/>
      <c r="E53" s="74"/>
      <c r="F53" s="75"/>
      <c r="G53" s="76"/>
      <c r="H53" s="57"/>
      <c r="J53" s="51"/>
    </row>
    <row r="54" spans="1:10" s="42" customFormat="1" ht="12.75" x14ac:dyDescent="0.25">
      <c r="A54" s="39"/>
      <c r="B54" s="58"/>
      <c r="C54" s="58"/>
      <c r="D54" s="58"/>
      <c r="E54" s="58"/>
      <c r="F54" s="58"/>
      <c r="H54" s="57"/>
      <c r="J54" s="51"/>
    </row>
    <row r="55" spans="1:10" s="42" customFormat="1" x14ac:dyDescent="0.25">
      <c r="A55" s="39"/>
      <c r="B55" s="59" t="s">
        <v>128</v>
      </c>
      <c r="C55" s="60" t="s">
        <v>129</v>
      </c>
      <c r="D55" s="59" t="s">
        <v>130</v>
      </c>
      <c r="H55" s="57"/>
      <c r="J55" s="51"/>
    </row>
    <row r="56" spans="1:10" s="42" customFormat="1" ht="12.75" x14ac:dyDescent="0.25">
      <c r="A56" s="39"/>
      <c r="B56" s="52"/>
      <c r="C56" s="48"/>
      <c r="H56" s="57"/>
      <c r="J56" s="51"/>
    </row>
    <row r="57" spans="1:10" s="42" customFormat="1" ht="12.75" x14ac:dyDescent="0.25">
      <c r="A57" s="39"/>
      <c r="B57" s="52"/>
      <c r="C57" s="48"/>
      <c r="H57" s="57"/>
      <c r="J57" s="51"/>
    </row>
    <row r="58" spans="1:10" s="42" customFormat="1" ht="15.75" x14ac:dyDescent="0.25">
      <c r="A58" s="39"/>
      <c r="B58" s="56" t="s">
        <v>133</v>
      </c>
      <c r="C58" s="48"/>
      <c r="H58" s="57"/>
      <c r="J58" s="51"/>
    </row>
    <row r="59" spans="1:10" s="42" customFormat="1" ht="12.75" x14ac:dyDescent="0.25">
      <c r="A59" s="39"/>
      <c r="B59" s="52"/>
      <c r="C59" s="48"/>
      <c r="F59" s="48"/>
      <c r="H59" s="57"/>
      <c r="J59" s="51"/>
    </row>
    <row r="60" spans="1:10" s="42" customFormat="1" ht="12.75" x14ac:dyDescent="0.25">
      <c r="A60" s="39"/>
      <c r="B60" s="77"/>
      <c r="C60" s="78"/>
      <c r="D60" s="78"/>
      <c r="E60" s="78"/>
      <c r="F60" s="79"/>
      <c r="H60" s="57"/>
      <c r="J60" s="51"/>
    </row>
    <row r="61" spans="1:10" s="42" customFormat="1" ht="12.75" x14ac:dyDescent="0.25">
      <c r="A61" s="39"/>
      <c r="B61" s="80"/>
      <c r="C61" s="81"/>
      <c r="D61" s="81"/>
      <c r="E61" s="81"/>
      <c r="F61" s="82"/>
      <c r="H61" s="57"/>
      <c r="J61" s="51"/>
    </row>
    <row r="62" spans="1:10" s="42" customFormat="1" ht="12.75" x14ac:dyDescent="0.25">
      <c r="A62" s="39"/>
      <c r="B62" s="83"/>
      <c r="C62" s="84"/>
      <c r="D62" s="84"/>
      <c r="E62" s="84"/>
      <c r="F62" s="85"/>
      <c r="H62" s="57"/>
      <c r="J62" s="51"/>
    </row>
    <row r="63" spans="1:10" s="42" customFormat="1" x14ac:dyDescent="0.25">
      <c r="A63" s="39"/>
      <c r="B63" s="59" t="s">
        <v>128</v>
      </c>
      <c r="C63" s="48"/>
      <c r="D63" s="59" t="s">
        <v>130</v>
      </c>
      <c r="H63" s="57"/>
      <c r="J63" s="51"/>
    </row>
    <row r="64" spans="1:10" s="42" customFormat="1" ht="12.75" x14ac:dyDescent="0.25">
      <c r="A64" s="39"/>
      <c r="B64" s="52"/>
      <c r="C64" s="48"/>
      <c r="H64" s="57"/>
      <c r="J64" s="51"/>
    </row>
    <row r="65" spans="1:10" s="42" customFormat="1" ht="12.75" x14ac:dyDescent="0.25">
      <c r="A65" s="39"/>
      <c r="B65" s="52"/>
      <c r="C65" s="48"/>
      <c r="H65" s="57"/>
      <c r="J65" s="51"/>
    </row>
    <row r="66" spans="1:10" s="42" customFormat="1" ht="15.75" x14ac:dyDescent="0.25">
      <c r="A66" s="39"/>
      <c r="B66" s="56" t="s">
        <v>134</v>
      </c>
      <c r="C66" s="48"/>
      <c r="H66" s="57"/>
      <c r="J66" s="51"/>
    </row>
    <row r="67" spans="1:10" s="42" customFormat="1" ht="12.75" x14ac:dyDescent="0.25">
      <c r="A67" s="39"/>
      <c r="B67" s="52"/>
      <c r="C67" s="48"/>
      <c r="H67" s="57"/>
      <c r="J67" s="51"/>
    </row>
    <row r="68" spans="1:10" s="42" customFormat="1" ht="12.75" x14ac:dyDescent="0.25">
      <c r="A68" s="39"/>
      <c r="B68" s="62"/>
      <c r="C68" s="63"/>
      <c r="D68" s="63"/>
      <c r="E68" s="63"/>
      <c r="F68" s="64"/>
      <c r="H68" s="57"/>
      <c r="J68" s="51"/>
    </row>
    <row r="69" spans="1:10" s="42" customFormat="1" ht="12.75" x14ac:dyDescent="0.25">
      <c r="A69" s="39"/>
      <c r="B69" s="86"/>
      <c r="C69" s="87"/>
      <c r="D69" s="87"/>
      <c r="E69" s="87"/>
      <c r="F69" s="88"/>
      <c r="H69" s="57"/>
      <c r="J69" s="51"/>
    </row>
    <row r="70" spans="1:10" s="42" customFormat="1" ht="12.75" x14ac:dyDescent="0.25">
      <c r="A70" s="39"/>
      <c r="B70" s="65"/>
      <c r="C70" s="66"/>
      <c r="D70" s="66"/>
      <c r="E70" s="66"/>
      <c r="F70" s="67"/>
      <c r="H70" s="57"/>
      <c r="J70" s="51"/>
    </row>
    <row r="71" spans="1:10" s="42" customFormat="1" x14ac:dyDescent="0.25">
      <c r="A71" s="39"/>
      <c r="B71" s="59" t="s">
        <v>128</v>
      </c>
      <c r="C71" s="48"/>
      <c r="D71" s="59" t="s">
        <v>130</v>
      </c>
      <c r="H71" s="57"/>
      <c r="J71" s="51"/>
    </row>
    <row r="72" spans="1:10" s="42" customFormat="1" ht="12.75" x14ac:dyDescent="0.25">
      <c r="A72" s="39"/>
      <c r="B72" s="52"/>
      <c r="C72" s="48"/>
      <c r="H72" s="57"/>
      <c r="J72" s="51"/>
    </row>
  </sheetData>
  <mergeCells count="6">
    <mergeCell ref="B68:F70"/>
    <mergeCell ref="B44:G45"/>
    <mergeCell ref="E50:G50"/>
    <mergeCell ref="B51:D53"/>
    <mergeCell ref="E51:G53"/>
    <mergeCell ref="B60:F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Nneka Maduekwe</dc:creator>
  <cp:lastModifiedBy>user</cp:lastModifiedBy>
  <dcterms:created xsi:type="dcterms:W3CDTF">2024-05-15T09:02:45Z</dcterms:created>
  <dcterms:modified xsi:type="dcterms:W3CDTF">2024-05-16T08:16:16Z</dcterms:modified>
</cp:coreProperties>
</file>