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1AA19DC0-6B34-428F-B0FC-6DC5241B5BAB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9" l="1"/>
  <c r="F41" i="9"/>
  <c r="W40" i="9"/>
  <c r="F40" i="9"/>
  <c r="W39" i="9"/>
  <c r="F39" i="9"/>
  <c r="W38" i="9"/>
  <c r="F38" i="9"/>
  <c r="V37" i="9"/>
  <c r="W37" i="9" s="1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W29" i="9"/>
  <c r="F29" i="9"/>
  <c r="W28" i="9"/>
  <c r="F28" i="9"/>
  <c r="V27" i="9"/>
  <c r="W27" i="9" s="1"/>
  <c r="F27" i="9"/>
  <c r="V26" i="9"/>
  <c r="W26" i="9" s="1"/>
  <c r="F26" i="9"/>
  <c r="W25" i="9"/>
  <c r="F25" i="9"/>
  <c r="W24" i="9"/>
  <c r="F24" i="9"/>
  <c r="F23" i="9"/>
  <c r="W23" i="9" s="1"/>
  <c r="F22" i="9"/>
  <c r="W22" i="9" s="1"/>
  <c r="W21" i="9"/>
  <c r="F21" i="9"/>
  <c r="W20" i="9"/>
  <c r="F20" i="9"/>
  <c r="W19" i="9"/>
  <c r="F19" i="9"/>
  <c r="W18" i="9"/>
  <c r="F18" i="9"/>
  <c r="W17" i="9"/>
  <c r="F17" i="9"/>
  <c r="W16" i="9"/>
  <c r="F16" i="9"/>
  <c r="V15" i="9"/>
  <c r="W15" i="9" s="1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V8" i="9"/>
  <c r="W8" i="9" s="1"/>
  <c r="F8" i="9"/>
  <c r="W7" i="9"/>
  <c r="F7" i="9"/>
  <c r="W6" i="9"/>
  <c r="F6" i="9"/>
  <c r="W5" i="9"/>
  <c r="F5" i="9"/>
  <c r="W4" i="9"/>
  <c r="F4" i="9"/>
  <c r="W3" i="9"/>
  <c r="F3" i="9"/>
  <c r="W2" i="9"/>
  <c r="F2" i="9"/>
  <c r="AC41" i="3"/>
  <c r="L41" i="3"/>
  <c r="AC40" i="3"/>
  <c r="AF41" i="3" s="1"/>
  <c r="L40" i="3"/>
  <c r="AC39" i="3"/>
  <c r="L39" i="3"/>
  <c r="AC38" i="3"/>
  <c r="L38" i="3"/>
  <c r="AF38" i="3" s="1"/>
  <c r="AB37" i="3"/>
  <c r="AC37" i="3" s="1"/>
  <c r="AF37" i="3" s="1"/>
  <c r="L37" i="3"/>
  <c r="AF10" i="3" s="1"/>
  <c r="AC36" i="3"/>
  <c r="AF36" i="3" s="1"/>
  <c r="L36" i="3"/>
  <c r="AC35" i="3"/>
  <c r="L35" i="3"/>
  <c r="AF22" i="3" s="1"/>
  <c r="AC34" i="3"/>
  <c r="AF34" i="3" s="1"/>
  <c r="L34" i="3"/>
  <c r="AC33" i="3"/>
  <c r="L33" i="3"/>
  <c r="AF33" i="3" s="1"/>
  <c r="AC32" i="3"/>
  <c r="AF32" i="3" s="1"/>
  <c r="L32" i="3"/>
  <c r="AC31" i="3"/>
  <c r="L31" i="3"/>
  <c r="AF31" i="3" s="1"/>
  <c r="AC30" i="3"/>
  <c r="AF30" i="3" s="1"/>
  <c r="L30" i="3"/>
  <c r="L29" i="3"/>
  <c r="AC29" i="3" s="1"/>
  <c r="AC28" i="3"/>
  <c r="L28" i="3"/>
  <c r="AB27" i="3"/>
  <c r="AC27" i="3" s="1"/>
  <c r="L27" i="3"/>
  <c r="AB26" i="3"/>
  <c r="AC26" i="3" s="1"/>
  <c r="L26" i="3"/>
  <c r="AC25" i="3"/>
  <c r="L25" i="3"/>
  <c r="AC24" i="3"/>
  <c r="AF6" i="3" s="1"/>
  <c r="L24" i="3"/>
  <c r="L23" i="3"/>
  <c r="AC23" i="3" s="1"/>
  <c r="L22" i="3"/>
  <c r="AC22" i="3" s="1"/>
  <c r="AC21" i="3"/>
  <c r="L21" i="3"/>
  <c r="AC20" i="3"/>
  <c r="L20" i="3"/>
  <c r="AC19" i="3"/>
  <c r="L19" i="3"/>
  <c r="AC18" i="3"/>
  <c r="L18" i="3"/>
  <c r="AC17" i="3"/>
  <c r="L17" i="3"/>
  <c r="AC16" i="3"/>
  <c r="L16" i="3"/>
  <c r="AB15" i="3"/>
  <c r="AC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B8" i="3"/>
  <c r="AC8" i="3" s="1"/>
  <c r="L8" i="3"/>
  <c r="AC7" i="3"/>
  <c r="AF7" i="3" s="1"/>
  <c r="L7" i="3"/>
  <c r="AC6" i="3"/>
  <c r="L6" i="3"/>
  <c r="AC5" i="3"/>
  <c r="L5" i="3"/>
  <c r="AC4" i="3"/>
  <c r="L4" i="3"/>
  <c r="AC3" i="3"/>
  <c r="AF3" i="3" s="1"/>
  <c r="L3" i="3"/>
  <c r="AC2" i="3"/>
  <c r="AF14" i="3" s="1"/>
  <c r="L2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E41" i="3"/>
  <c r="AH40" i="3"/>
  <c r="AG40" i="3"/>
  <c r="AE40" i="3"/>
  <c r="AH39" i="3"/>
  <c r="AG39" i="3"/>
  <c r="AE39" i="3"/>
  <c r="AF39" i="3"/>
  <c r="AH38" i="3"/>
  <c r="AG38" i="3"/>
  <c r="AE38" i="3"/>
  <c r="AH37" i="3"/>
  <c r="AG37" i="3"/>
  <c r="AE37" i="3"/>
  <c r="AH36" i="3"/>
  <c r="AG36" i="3"/>
  <c r="AE36" i="3"/>
  <c r="AH35" i="3"/>
  <c r="AG35" i="3"/>
  <c r="AE35" i="3"/>
  <c r="AH34" i="3"/>
  <c r="AG34" i="3"/>
  <c r="AE34" i="3"/>
  <c r="AH33" i="3"/>
  <c r="AG33" i="3"/>
  <c r="AE33" i="3"/>
  <c r="AH32" i="3"/>
  <c r="AG32" i="3"/>
  <c r="AE32" i="3"/>
  <c r="AH31" i="3"/>
  <c r="AG31" i="3"/>
  <c r="AE31" i="3"/>
  <c r="AH30" i="3"/>
  <c r="AG30" i="3"/>
  <c r="AE30" i="3"/>
  <c r="AH29" i="3"/>
  <c r="AG29" i="3"/>
  <c r="AE29" i="3"/>
  <c r="AH28" i="3"/>
  <c r="AG28" i="3"/>
  <c r="AE28" i="3"/>
  <c r="AH27" i="3"/>
  <c r="AG27" i="3"/>
  <c r="AE27" i="3"/>
  <c r="AH26" i="3"/>
  <c r="AG26" i="3"/>
  <c r="AE26" i="3"/>
  <c r="AH25" i="3"/>
  <c r="AG25" i="3"/>
  <c r="AF25" i="3"/>
  <c r="AE25" i="3"/>
  <c r="AH24" i="3"/>
  <c r="AG24" i="3"/>
  <c r="AE24" i="3"/>
  <c r="AH23" i="3"/>
  <c r="AG23" i="3"/>
  <c r="AE23" i="3"/>
  <c r="AH22" i="3"/>
  <c r="AG22" i="3"/>
  <c r="AE22" i="3"/>
  <c r="AH21" i="3"/>
  <c r="AG21" i="3"/>
  <c r="AE21" i="3"/>
  <c r="AH20" i="3"/>
  <c r="AG20" i="3"/>
  <c r="AE20" i="3"/>
  <c r="AF20" i="3"/>
  <c r="AH19" i="3"/>
  <c r="AG19" i="3"/>
  <c r="AE19" i="3"/>
  <c r="AH18" i="3"/>
  <c r="AG18" i="3"/>
  <c r="AE18" i="3"/>
  <c r="AF18" i="3"/>
  <c r="AH17" i="3"/>
  <c r="AG17" i="3"/>
  <c r="AE17" i="3"/>
  <c r="AH16" i="3"/>
  <c r="AG16" i="3"/>
  <c r="AE16" i="3"/>
  <c r="AF16" i="3"/>
  <c r="AH15" i="3"/>
  <c r="AG15" i="3"/>
  <c r="AE15" i="3"/>
  <c r="AH14" i="3"/>
  <c r="AG14" i="3"/>
  <c r="AE14" i="3"/>
  <c r="AH13" i="3"/>
  <c r="AG13" i="3"/>
  <c r="AE13" i="3"/>
  <c r="AH12" i="3"/>
  <c r="AG12" i="3"/>
  <c r="AE12" i="3"/>
  <c r="AF12" i="3"/>
  <c r="AH11" i="3"/>
  <c r="AG11" i="3"/>
  <c r="AE11" i="3"/>
  <c r="AH10" i="3"/>
  <c r="AG10" i="3"/>
  <c r="AE10" i="3"/>
  <c r="AH9" i="3"/>
  <c r="AG9" i="3"/>
  <c r="AE9" i="3"/>
  <c r="AF9" i="3"/>
  <c r="AH8" i="3"/>
  <c r="AG8" i="3"/>
  <c r="AE8" i="3"/>
  <c r="AH7" i="3"/>
  <c r="AG7" i="3"/>
  <c r="AE7" i="3"/>
  <c r="AH6" i="3"/>
  <c r="AG6" i="3"/>
  <c r="AE6" i="3"/>
  <c r="AH5" i="3"/>
  <c r="AG5" i="3"/>
  <c r="AE5" i="3"/>
  <c r="AH4" i="3"/>
  <c r="AG4" i="3"/>
  <c r="AE4" i="3"/>
  <c r="AH3" i="3"/>
  <c r="AG3" i="3"/>
  <c r="AE3" i="3"/>
  <c r="AH2" i="3"/>
  <c r="AG2" i="3"/>
  <c r="AE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AF40" i="3" l="1"/>
  <c r="AF19" i="3"/>
  <c r="AF35" i="3"/>
  <c r="AF21" i="3"/>
  <c r="AF4" i="3"/>
  <c r="AF2" i="3"/>
  <c r="AF5" i="3"/>
  <c r="AF17" i="3"/>
  <c r="AF11" i="3"/>
  <c r="AF28" i="3"/>
  <c r="AF24" i="3"/>
  <c r="AF8" i="3"/>
  <c r="AF29" i="3"/>
  <c r="AF13" i="3"/>
  <c r="AF26" i="3"/>
  <c r="AF23" i="3"/>
  <c r="AF27" i="3"/>
  <c r="AF15" i="3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<sst xmlns="http://schemas.openxmlformats.org/spreadsheetml/2006/main" count="1745" uniqueCount="455">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</sst>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C7" sqref="C7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O1" zoomScaleNormal="100" workbookViewId="0">
      <selection activeCell="AJ8" sqref="AJ8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9.90625" style="9" bestFit="1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2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73">
        <v>30609630</v>
      </c>
      <c r="O2" s="73">
        <v>0.19700000000000001</v>
      </c>
      <c r="P2" s="11">
        <v>0</v>
      </c>
      <c r="Q2" s="11">
        <v>0</v>
      </c>
      <c r="R2" s="11">
        <v>9</v>
      </c>
      <c r="S2" s="11">
        <v>11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 t="shared" ref="AC2:AC7" si="1"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8.5</v>
      </c>
      <c r="AH2" s="9">
        <f>IF((R2=9)*AND(S2=11),12,S2)</f>
        <v>12</v>
      </c>
      <c r="AK2" s="10" t="s">
        <v>317</v>
      </c>
      <c r="AL2" s="10">
        <v>1</v>
      </c>
      <c r="AM2" s="10">
        <v>1</v>
      </c>
    </row>
    <row r="3" spans="1:39" x14ac:dyDescent="0.2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71">
        <v>40514552</v>
      </c>
      <c r="O3" s="71">
        <v>0.1517</v>
      </c>
      <c r="P3" s="11">
        <v>0</v>
      </c>
      <c r="Q3" s="11">
        <v>0</v>
      </c>
      <c r="R3" s="11">
        <v>9</v>
      </c>
      <c r="S3" s="11">
        <v>11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 t="shared" si="1"/>
        <v>6</v>
      </c>
      <c r="AD3" s="11" t="s">
        <v>51</v>
      </c>
      <c r="AE3" s="9" t="str">
        <f t="shared" ref="AE3:AE66" si="2">MID(Z3,5,2)</f>
        <v>06</v>
      </c>
      <c r="AF3" s="9">
        <f t="shared" ref="AF3:AF66" si="3">AC3-L3</f>
        <v>5</v>
      </c>
      <c r="AG3" s="9">
        <f t="shared" ref="AG3:AG66" si="4">IF((R3=9)*AND(S3=11),8.5,R3)</f>
        <v>8.5</v>
      </c>
      <c r="AH3" s="9">
        <f t="shared" ref="AH3:AH66" si="5">IF((R3=9)*AND(S3=11),12,S3)</f>
        <v>12</v>
      </c>
      <c r="AK3" s="10" t="s">
        <v>91</v>
      </c>
      <c r="AL3" s="10">
        <v>1</v>
      </c>
      <c r="AM3" s="10">
        <v>1</v>
      </c>
    </row>
    <row r="4" spans="1:39" x14ac:dyDescent="0.2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72">
        <v>10601343</v>
      </c>
      <c r="O4" s="72">
        <v>0.50660000000000005</v>
      </c>
      <c r="P4" s="11">
        <v>0</v>
      </c>
      <c r="Q4" s="11">
        <v>0</v>
      </c>
      <c r="R4" s="11">
        <v>9</v>
      </c>
      <c r="S4" s="11">
        <v>11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 t="shared" si="1"/>
        <v>6</v>
      </c>
      <c r="AD4" s="11" t="s">
        <v>51</v>
      </c>
      <c r="AE4" s="9" t="str">
        <f t="shared" si="2"/>
        <v>06</v>
      </c>
      <c r="AF4" s="9">
        <f t="shared" si="3"/>
        <v>5</v>
      </c>
      <c r="AG4" s="9">
        <f t="shared" si="4"/>
        <v>8.5</v>
      </c>
      <c r="AH4" s="9">
        <f t="shared" si="5"/>
        <v>12</v>
      </c>
      <c r="AK4" s="10" t="s">
        <v>62</v>
      </c>
      <c r="AL4" s="10">
        <v>1</v>
      </c>
      <c r="AM4" s="10">
        <v>2</v>
      </c>
    </row>
    <row r="5" spans="1:39" x14ac:dyDescent="0.2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72">
        <v>10601343</v>
      </c>
      <c r="O5" s="72">
        <v>0.50660000000000005</v>
      </c>
      <c r="P5" s="11">
        <v>0</v>
      </c>
      <c r="Q5" s="11">
        <v>0</v>
      </c>
      <c r="R5" s="11">
        <v>9</v>
      </c>
      <c r="S5" s="11">
        <v>11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 t="shared" si="1"/>
        <v>6</v>
      </c>
      <c r="AD5" s="11" t="s">
        <v>51</v>
      </c>
      <c r="AE5" s="9" t="str">
        <f t="shared" si="2"/>
        <v>06</v>
      </c>
      <c r="AF5" s="9">
        <f t="shared" si="3"/>
        <v>5</v>
      </c>
      <c r="AG5" s="9">
        <f t="shared" si="4"/>
        <v>8.5</v>
      </c>
      <c r="AH5" s="9">
        <f t="shared" si="5"/>
        <v>12</v>
      </c>
      <c r="AK5" s="10" t="s">
        <v>62</v>
      </c>
      <c r="AL5" s="10">
        <v>1</v>
      </c>
      <c r="AM5" s="10">
        <v>2</v>
      </c>
    </row>
    <row r="6" spans="1:39" x14ac:dyDescent="0.2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73">
        <v>30609630</v>
      </c>
      <c r="O6" s="73">
        <v>0.19700000000000001</v>
      </c>
      <c r="P6" s="11">
        <v>0</v>
      </c>
      <c r="Q6" s="11">
        <v>0</v>
      </c>
      <c r="R6" s="11">
        <v>9</v>
      </c>
      <c r="S6" s="11">
        <v>11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 t="shared" si="1"/>
        <v>8</v>
      </c>
      <c r="AD6" s="11" t="s">
        <v>51</v>
      </c>
      <c r="AE6" s="9" t="str">
        <f t="shared" si="2"/>
        <v>06</v>
      </c>
      <c r="AF6" s="9">
        <f t="shared" si="3"/>
        <v>5</v>
      </c>
      <c r="AG6" s="9">
        <f t="shared" si="4"/>
        <v>8.5</v>
      </c>
      <c r="AH6" s="9">
        <f t="shared" si="5"/>
        <v>12</v>
      </c>
      <c r="AK6" s="10" t="s">
        <v>317</v>
      </c>
      <c r="AL6" s="10">
        <v>1</v>
      </c>
      <c r="AM6" s="10">
        <v>1</v>
      </c>
    </row>
    <row r="7" spans="1:39" x14ac:dyDescent="0.3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11">
        <v>13</v>
      </c>
      <c r="O7" s="11">
        <v>1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 t="shared" si="1"/>
        <v>8</v>
      </c>
      <c r="AD7" s="11" t="s">
        <v>51</v>
      </c>
      <c r="AE7" s="9" t="str">
        <f t="shared" si="2"/>
        <v>06</v>
      </c>
      <c r="AF7" s="9">
        <f t="shared" si="3"/>
        <v>5</v>
      </c>
      <c r="AG7" s="9">
        <f t="shared" si="4"/>
        <v>8.5</v>
      </c>
      <c r="AH7" s="9">
        <f t="shared" si="5"/>
        <v>12</v>
      </c>
      <c r="AK7" s="10" t="s">
        <v>91</v>
      </c>
      <c r="AL7" s="10">
        <v>1</v>
      </c>
      <c r="AM7" s="10">
        <v>3</v>
      </c>
    </row>
    <row r="8" spans="1:39" s="23" customFormat="1" x14ac:dyDescent="0.2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71">
        <v>40514552</v>
      </c>
      <c r="O8" s="71">
        <v>0.1517</v>
      </c>
      <c r="P8" s="11">
        <v>0</v>
      </c>
      <c r="Q8" s="11">
        <v>0</v>
      </c>
      <c r="R8" s="11">
        <v>9</v>
      </c>
      <c r="S8" s="11">
        <v>11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2"/>
        <v>06</v>
      </c>
      <c r="AF8" s="9">
        <f t="shared" si="3"/>
        <v>41</v>
      </c>
      <c r="AG8" s="9">
        <f t="shared" si="4"/>
        <v>8.5</v>
      </c>
      <c r="AH8" s="9">
        <f t="shared" si="5"/>
        <v>12</v>
      </c>
      <c r="AI8" s="9"/>
      <c r="AJ8" s="9"/>
      <c r="AK8" s="21" t="s">
        <v>353</v>
      </c>
      <c r="AL8" s="21">
        <v>1</v>
      </c>
      <c r="AM8" s="21">
        <v>1</v>
      </c>
    </row>
    <row r="9" spans="1:39" s="23" customFormat="1" x14ac:dyDescent="0.3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11">
        <v>13</v>
      </c>
      <c r="O9" s="11">
        <v>1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 t="shared" ref="AC9:AC14" si="6">IF(K9&lt;AA9,AA9-5,K9)</f>
        <v>17</v>
      </c>
      <c r="AD9" s="11" t="s">
        <v>51</v>
      </c>
      <c r="AE9" s="9" t="str">
        <f t="shared" si="2"/>
        <v>06</v>
      </c>
      <c r="AF9" s="9">
        <f t="shared" si="3"/>
        <v>11</v>
      </c>
      <c r="AG9" s="9">
        <f t="shared" si="4"/>
        <v>8.5</v>
      </c>
      <c r="AH9" s="9">
        <f t="shared" si="5"/>
        <v>12</v>
      </c>
      <c r="AI9" s="9"/>
      <c r="AJ9" s="9"/>
      <c r="AK9" s="21" t="s">
        <v>62</v>
      </c>
      <c r="AL9" s="21">
        <v>1</v>
      </c>
      <c r="AM9" s="21">
        <v>3</v>
      </c>
    </row>
    <row r="10" spans="1:39" x14ac:dyDescent="0.3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11">
        <v>13</v>
      </c>
      <c r="O10" s="11">
        <v>1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 t="shared" si="6"/>
        <v>12</v>
      </c>
      <c r="AD10" s="11" t="s">
        <v>51</v>
      </c>
      <c r="AE10" s="9" t="str">
        <f t="shared" si="2"/>
        <v>06</v>
      </c>
      <c r="AF10" s="9">
        <f t="shared" si="3"/>
        <v>5</v>
      </c>
      <c r="AG10" s="9">
        <f t="shared" si="4"/>
        <v>8.5</v>
      </c>
      <c r="AH10" s="9">
        <f t="shared" si="5"/>
        <v>12</v>
      </c>
      <c r="AK10" s="10" t="s">
        <v>91</v>
      </c>
      <c r="AL10" s="10">
        <v>1</v>
      </c>
      <c r="AM10" s="10">
        <v>3</v>
      </c>
    </row>
    <row r="11" spans="1:39" x14ac:dyDescent="0.2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72">
        <v>10601343</v>
      </c>
      <c r="O11" s="72">
        <v>0.50660000000000005</v>
      </c>
      <c r="P11" s="11">
        <v>0</v>
      </c>
      <c r="Q11" s="11">
        <v>0</v>
      </c>
      <c r="R11" s="11">
        <v>9</v>
      </c>
      <c r="S11" s="11">
        <v>11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 t="shared" si="6"/>
        <v>12</v>
      </c>
      <c r="AD11" s="11" t="s">
        <v>46</v>
      </c>
      <c r="AE11" s="9" t="str">
        <f t="shared" si="2"/>
        <v>06</v>
      </c>
      <c r="AF11" s="9">
        <f t="shared" si="3"/>
        <v>5</v>
      </c>
      <c r="AG11" s="9">
        <f t="shared" si="4"/>
        <v>8.5</v>
      </c>
      <c r="AH11" s="9">
        <f t="shared" si="5"/>
        <v>12</v>
      </c>
      <c r="AK11" s="10" t="s">
        <v>62</v>
      </c>
      <c r="AL11" s="10">
        <v>1</v>
      </c>
      <c r="AM11" s="10">
        <v>2</v>
      </c>
    </row>
    <row r="12" spans="1:39" x14ac:dyDescent="0.2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73">
        <v>30609630</v>
      </c>
      <c r="O12" s="73">
        <v>0.19700000000000001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 t="shared" si="6"/>
        <v>17</v>
      </c>
      <c r="AD12" s="11" t="s">
        <v>46</v>
      </c>
      <c r="AE12" s="9" t="str">
        <f t="shared" si="2"/>
        <v>06</v>
      </c>
      <c r="AF12" s="9">
        <f t="shared" si="3"/>
        <v>10</v>
      </c>
      <c r="AG12" s="9">
        <f t="shared" si="4"/>
        <v>8.5</v>
      </c>
      <c r="AH12" s="9">
        <f t="shared" si="5"/>
        <v>12</v>
      </c>
      <c r="AK12" s="10" t="s">
        <v>317</v>
      </c>
      <c r="AL12" s="10">
        <v>1</v>
      </c>
      <c r="AM12" s="10">
        <v>1</v>
      </c>
    </row>
    <row r="13" spans="1:39" x14ac:dyDescent="0.2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72">
        <v>40513294</v>
      </c>
      <c r="O13" s="72">
        <v>0.27500000000000002</v>
      </c>
      <c r="P13" s="11">
        <v>0</v>
      </c>
      <c r="Q13" s="11">
        <v>0</v>
      </c>
      <c r="R13" s="11">
        <v>9</v>
      </c>
      <c r="S13" s="11">
        <v>11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 t="shared" si="6"/>
        <v>14</v>
      </c>
      <c r="AD13" s="11" t="s">
        <v>46</v>
      </c>
      <c r="AE13" s="9" t="str">
        <f t="shared" si="2"/>
        <v>06</v>
      </c>
      <c r="AF13" s="9">
        <f t="shared" si="3"/>
        <v>7</v>
      </c>
      <c r="AG13" s="9">
        <f t="shared" si="4"/>
        <v>8.5</v>
      </c>
      <c r="AH13" s="9">
        <f t="shared" si="5"/>
        <v>12</v>
      </c>
      <c r="AK13" s="10" t="s">
        <v>317</v>
      </c>
      <c r="AL13" s="10">
        <v>1</v>
      </c>
      <c r="AM13" s="10">
        <v>2</v>
      </c>
    </row>
    <row r="14" spans="1:39" x14ac:dyDescent="0.2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71">
        <v>40514552</v>
      </c>
      <c r="O14" s="71">
        <v>0.1517</v>
      </c>
      <c r="P14" s="11">
        <v>0</v>
      </c>
      <c r="Q14" s="11">
        <v>0</v>
      </c>
      <c r="R14" s="11">
        <v>9</v>
      </c>
      <c r="S14" s="11">
        <v>11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 t="shared" si="6"/>
        <v>17</v>
      </c>
      <c r="AD14" s="11" t="s">
        <v>46</v>
      </c>
      <c r="AE14" s="9" t="str">
        <f t="shared" si="2"/>
        <v>06</v>
      </c>
      <c r="AF14" s="9">
        <f t="shared" si="3"/>
        <v>9</v>
      </c>
      <c r="AG14" s="9">
        <f t="shared" si="4"/>
        <v>8.5</v>
      </c>
      <c r="AH14" s="9">
        <f t="shared" si="5"/>
        <v>12</v>
      </c>
      <c r="AK14" s="10" t="s">
        <v>353</v>
      </c>
      <c r="AL14" s="10">
        <v>1</v>
      </c>
      <c r="AM14" s="10">
        <v>1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2"/>
        <v>06</v>
      </c>
      <c r="AF15" s="9">
        <f t="shared" si="3"/>
        <v>39</v>
      </c>
      <c r="AG15" s="9">
        <f t="shared" si="4"/>
        <v>8.5</v>
      </c>
      <c r="AH15" s="9">
        <f t="shared" si="5"/>
        <v>12</v>
      </c>
      <c r="AK15" s="10" t="s">
        <v>91</v>
      </c>
      <c r="AL15" s="10">
        <v>1</v>
      </c>
      <c r="AM15" s="10">
        <v>3</v>
      </c>
    </row>
    <row r="16" spans="1:39" x14ac:dyDescent="0.2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72">
        <v>40513294</v>
      </c>
      <c r="O16" s="72">
        <v>0.27500000000000002</v>
      </c>
      <c r="P16" s="11">
        <v>0</v>
      </c>
      <c r="Q16" s="11">
        <v>0</v>
      </c>
      <c r="R16" s="11">
        <v>9</v>
      </c>
      <c r="S16" s="11">
        <v>11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2"/>
        <v>07</v>
      </c>
      <c r="AF16" s="9">
        <f t="shared" si="3"/>
        <v>5</v>
      </c>
      <c r="AG16" s="9">
        <f t="shared" si="4"/>
        <v>8.5</v>
      </c>
      <c r="AH16" s="9">
        <f t="shared" si="5"/>
        <v>12</v>
      </c>
      <c r="AK16" s="10" t="s">
        <v>317</v>
      </c>
      <c r="AL16" s="10">
        <v>1</v>
      </c>
      <c r="AM16" s="10">
        <v>2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2"/>
        <v>06</v>
      </c>
      <c r="AF17" s="9">
        <f t="shared" si="3"/>
        <v>5</v>
      </c>
      <c r="AG17" s="9">
        <f t="shared" si="4"/>
        <v>8.5</v>
      </c>
      <c r="AH17" s="9">
        <f t="shared" si="5"/>
        <v>12</v>
      </c>
      <c r="AK17" s="10" t="s">
        <v>62</v>
      </c>
      <c r="AL17" s="10">
        <v>1</v>
      </c>
      <c r="AM17" s="10">
        <v>3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9</v>
      </c>
      <c r="S18" s="11">
        <v>11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2"/>
        <v>06</v>
      </c>
      <c r="AF18" s="9">
        <f t="shared" si="3"/>
        <v>-2</v>
      </c>
      <c r="AG18" s="9">
        <f t="shared" si="4"/>
        <v>8.5</v>
      </c>
      <c r="AH18" s="9">
        <f t="shared" si="5"/>
        <v>12</v>
      </c>
      <c r="AK18" s="10" t="s">
        <v>334</v>
      </c>
      <c r="AL18" s="10">
        <v>1</v>
      </c>
      <c r="AM18" s="10">
        <v>1</v>
      </c>
    </row>
    <row r="19" spans="1:39" x14ac:dyDescent="0.2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72">
        <v>40513294</v>
      </c>
      <c r="O19" s="72">
        <v>0.27500000000000002</v>
      </c>
      <c r="P19" s="11">
        <v>0</v>
      </c>
      <c r="Q19" s="11">
        <v>0</v>
      </c>
      <c r="R19" s="11">
        <v>9</v>
      </c>
      <c r="S19" s="11">
        <v>11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2"/>
        <v>06</v>
      </c>
      <c r="AF19" s="9">
        <f t="shared" si="3"/>
        <v>3</v>
      </c>
      <c r="AG19" s="9">
        <f t="shared" si="4"/>
        <v>8.5</v>
      </c>
      <c r="AH19" s="9">
        <f t="shared" si="5"/>
        <v>12</v>
      </c>
      <c r="AK19" s="10" t="s">
        <v>91</v>
      </c>
      <c r="AL19" s="10">
        <v>1</v>
      </c>
      <c r="AM19" s="10">
        <v>2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9</v>
      </c>
      <c r="S20" s="11">
        <v>11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2"/>
        <v>06</v>
      </c>
      <c r="AF20" s="9">
        <f t="shared" si="3"/>
        <v>9</v>
      </c>
      <c r="AG20" s="9">
        <f t="shared" si="4"/>
        <v>8.5</v>
      </c>
      <c r="AH20" s="9">
        <f t="shared" si="5"/>
        <v>12</v>
      </c>
      <c r="AK20" s="10" t="s">
        <v>62</v>
      </c>
      <c r="AL20" s="10">
        <v>1</v>
      </c>
      <c r="AM20" s="10">
        <v>1</v>
      </c>
    </row>
    <row r="21" spans="1:39" x14ac:dyDescent="0.2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72">
        <v>10601343</v>
      </c>
      <c r="O21" s="72">
        <v>0.50660000000000005</v>
      </c>
      <c r="P21" s="11">
        <v>0</v>
      </c>
      <c r="Q21" s="11">
        <v>0</v>
      </c>
      <c r="R21" s="11">
        <v>9</v>
      </c>
      <c r="S21" s="11">
        <v>11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2"/>
        <v>06</v>
      </c>
      <c r="AF21" s="9">
        <f t="shared" si="3"/>
        <v>-4</v>
      </c>
      <c r="AG21" s="9">
        <f t="shared" si="4"/>
        <v>8.5</v>
      </c>
      <c r="AH21" s="9">
        <f t="shared" si="5"/>
        <v>12</v>
      </c>
      <c r="AK21" s="10" t="s">
        <v>62</v>
      </c>
      <c r="AL21" s="10">
        <v>1</v>
      </c>
      <c r="AM21" s="10">
        <v>2</v>
      </c>
    </row>
    <row r="22" spans="1:39" x14ac:dyDescent="0.3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11">
        <v>1</v>
      </c>
      <c r="O22" s="11">
        <v>0</v>
      </c>
      <c r="P22" s="11">
        <v>0</v>
      </c>
      <c r="Q22" s="11">
        <v>0</v>
      </c>
      <c r="R22" s="11">
        <v>9</v>
      </c>
      <c r="S22" s="11">
        <v>11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2"/>
        <v>06</v>
      </c>
      <c r="AF22" s="9">
        <f t="shared" si="3"/>
        <v>5</v>
      </c>
      <c r="AG22" s="9">
        <f t="shared" si="4"/>
        <v>8.5</v>
      </c>
      <c r="AH22" s="9">
        <f t="shared" si="5"/>
        <v>12</v>
      </c>
      <c r="AK22" s="10" t="s">
        <v>62</v>
      </c>
      <c r="AL22" s="10">
        <v>1</v>
      </c>
      <c r="AM22" s="10">
        <v>1</v>
      </c>
    </row>
    <row r="23" spans="1:39" s="23" customFormat="1" x14ac:dyDescent="0.3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11">
        <v>1</v>
      </c>
      <c r="O23" s="11">
        <v>0</v>
      </c>
      <c r="P23" s="11">
        <v>0</v>
      </c>
      <c r="Q23" s="11">
        <v>0</v>
      </c>
      <c r="R23" s="11">
        <v>9</v>
      </c>
      <c r="S23" s="11">
        <v>11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2"/>
        <v>07</v>
      </c>
      <c r="AF23" s="9">
        <f t="shared" si="3"/>
        <v>5</v>
      </c>
      <c r="AG23" s="9">
        <f t="shared" si="4"/>
        <v>8.5</v>
      </c>
      <c r="AH23" s="9">
        <f t="shared" si="5"/>
        <v>12</v>
      </c>
      <c r="AI23" s="9"/>
      <c r="AJ23" s="9"/>
      <c r="AK23" s="21" t="s">
        <v>334</v>
      </c>
      <c r="AL23" s="21">
        <v>1</v>
      </c>
      <c r="AM23" s="21">
        <v>1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9</v>
      </c>
      <c r="S24" s="11">
        <v>11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2"/>
        <v>06</v>
      </c>
      <c r="AF24" s="9">
        <f t="shared" si="3"/>
        <v>8</v>
      </c>
      <c r="AG24" s="9">
        <f t="shared" si="4"/>
        <v>8.5</v>
      </c>
      <c r="AH24" s="9">
        <f t="shared" si="5"/>
        <v>12</v>
      </c>
      <c r="AI24" s="9"/>
      <c r="AJ24" s="9"/>
      <c r="AK24" s="21" t="s">
        <v>334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9</v>
      </c>
      <c r="S25" s="11">
        <v>11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2"/>
        <v>06</v>
      </c>
      <c r="AF25" s="9">
        <f t="shared" si="3"/>
        <v>8</v>
      </c>
      <c r="AG25" s="9">
        <f t="shared" si="4"/>
        <v>8.5</v>
      </c>
      <c r="AH25" s="9">
        <f t="shared" si="5"/>
        <v>12</v>
      </c>
      <c r="AK25" s="10" t="s">
        <v>62</v>
      </c>
      <c r="AL25" s="10">
        <v>1</v>
      </c>
      <c r="AM25" s="10">
        <v>1</v>
      </c>
    </row>
    <row r="26" spans="1:39" x14ac:dyDescent="0.2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72">
        <v>40513294</v>
      </c>
      <c r="O26" s="72">
        <v>0.27500000000000002</v>
      </c>
      <c r="P26" s="11">
        <v>0</v>
      </c>
      <c r="Q26" s="11">
        <v>0</v>
      </c>
      <c r="R26" s="11">
        <v>9</v>
      </c>
      <c r="S26" s="11">
        <v>11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2"/>
        <v>07</v>
      </c>
      <c r="AF26" s="9">
        <f t="shared" si="3"/>
        <v>12</v>
      </c>
      <c r="AG26" s="9">
        <f t="shared" si="4"/>
        <v>8.5</v>
      </c>
      <c r="AH26" s="9">
        <f t="shared" si="5"/>
        <v>12</v>
      </c>
      <c r="AK26" s="10" t="s">
        <v>91</v>
      </c>
      <c r="AL26" s="10">
        <v>1</v>
      </c>
      <c r="AM26" s="10">
        <v>2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2"/>
        <v>07</v>
      </c>
      <c r="AF27" s="9">
        <f t="shared" si="3"/>
        <v>12</v>
      </c>
      <c r="AG27" s="9">
        <f t="shared" si="4"/>
        <v>8.5</v>
      </c>
      <c r="AH27" s="9">
        <f t="shared" si="5"/>
        <v>12</v>
      </c>
      <c r="AI27" s="9"/>
      <c r="AJ27" s="9"/>
      <c r="AK27" s="21" t="s">
        <v>91</v>
      </c>
      <c r="AL27" s="21">
        <v>1</v>
      </c>
      <c r="AM27" s="21">
        <v>3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2"/>
        <v>06</v>
      </c>
      <c r="AF28" s="9">
        <f t="shared" si="3"/>
        <v>14</v>
      </c>
      <c r="AG28" s="9">
        <f t="shared" si="4"/>
        <v>8.5</v>
      </c>
      <c r="AH28" s="9">
        <f t="shared" si="5"/>
        <v>12</v>
      </c>
      <c r="AI28" s="9"/>
      <c r="AJ28" s="9"/>
      <c r="AK28" s="21" t="s">
        <v>91</v>
      </c>
      <c r="AL28" s="21">
        <v>1</v>
      </c>
      <c r="AM28" s="21">
        <v>3</v>
      </c>
    </row>
    <row r="29" spans="1:39" s="23" customFormat="1" x14ac:dyDescent="0.3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11">
        <v>3</v>
      </c>
      <c r="O29" s="11">
        <v>3</v>
      </c>
      <c r="P29" s="11">
        <v>0</v>
      </c>
      <c r="Q29" s="11">
        <v>0</v>
      </c>
      <c r="R29" s="11">
        <v>9</v>
      </c>
      <c r="S29" s="11">
        <v>11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2"/>
        <v>05</v>
      </c>
      <c r="AF29" s="9">
        <f t="shared" si="3"/>
        <v>5</v>
      </c>
      <c r="AG29" s="9">
        <f t="shared" si="4"/>
        <v>8.5</v>
      </c>
      <c r="AH29" s="9">
        <f t="shared" si="5"/>
        <v>12</v>
      </c>
      <c r="AI29" s="9"/>
      <c r="AJ29" s="9"/>
      <c r="AK29" s="21" t="s">
        <v>353</v>
      </c>
      <c r="AL29" s="21">
        <v>1</v>
      </c>
      <c r="AM29" s="21">
        <v>3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9</v>
      </c>
      <c r="S30" s="11">
        <v>11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7">IF(K30&lt;AA30,AA30-5,K30)</f>
        <v>21</v>
      </c>
      <c r="AD30" s="25" t="s">
        <v>454</v>
      </c>
      <c r="AE30" s="9" t="str">
        <f t="shared" si="2"/>
        <v>06</v>
      </c>
      <c r="AF30" s="9">
        <f t="shared" si="3"/>
        <v>11</v>
      </c>
      <c r="AG30" s="9">
        <f t="shared" si="4"/>
        <v>8.5</v>
      </c>
      <c r="AH30" s="9">
        <f t="shared" si="5"/>
        <v>12</v>
      </c>
      <c r="AI30" s="9"/>
      <c r="AJ30" s="9"/>
      <c r="AK30" s="21" t="s">
        <v>353</v>
      </c>
      <c r="AL30" s="21">
        <v>1</v>
      </c>
      <c r="AM30" s="21">
        <v>2</v>
      </c>
    </row>
    <row r="31" spans="1:39" s="23" customFormat="1" x14ac:dyDescent="0.2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72">
        <v>10601343</v>
      </c>
      <c r="O31" s="72">
        <v>0.50660000000000005</v>
      </c>
      <c r="P31" s="11">
        <v>0</v>
      </c>
      <c r="Q31" s="11">
        <v>0</v>
      </c>
      <c r="R31" s="11">
        <v>9</v>
      </c>
      <c r="S31" s="11">
        <v>11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7"/>
        <v>14</v>
      </c>
      <c r="AD31" s="20" t="s">
        <v>50</v>
      </c>
      <c r="AE31" s="9" t="str">
        <f t="shared" si="2"/>
        <v>06</v>
      </c>
      <c r="AF31" s="9">
        <f t="shared" si="3"/>
        <v>4</v>
      </c>
      <c r="AG31" s="9">
        <f t="shared" si="4"/>
        <v>8.5</v>
      </c>
      <c r="AH31" s="9">
        <f t="shared" si="5"/>
        <v>12</v>
      </c>
      <c r="AI31" s="9"/>
      <c r="AJ31" s="9"/>
      <c r="AK31" s="21" t="s">
        <v>62</v>
      </c>
      <c r="AL31" s="21">
        <v>1</v>
      </c>
      <c r="AM31" s="21">
        <v>2</v>
      </c>
    </row>
    <row r="32" spans="1:39" x14ac:dyDescent="0.2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73">
        <v>30609630</v>
      </c>
      <c r="O32" s="73">
        <v>0.19700000000000001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7"/>
        <v>21</v>
      </c>
      <c r="AD32" s="20" t="s">
        <v>50</v>
      </c>
      <c r="AE32" s="9" t="str">
        <f t="shared" si="2"/>
        <v>06</v>
      </c>
      <c r="AF32" s="9">
        <f t="shared" si="3"/>
        <v>11</v>
      </c>
      <c r="AG32" s="9">
        <f t="shared" si="4"/>
        <v>8.5</v>
      </c>
      <c r="AH32" s="9">
        <f t="shared" si="5"/>
        <v>12</v>
      </c>
      <c r="AK32" s="10" t="s">
        <v>317</v>
      </c>
      <c r="AL32" s="10">
        <v>1</v>
      </c>
      <c r="AM32" s="10">
        <v>1</v>
      </c>
    </row>
    <row r="33" spans="1:39" x14ac:dyDescent="0.2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73">
        <v>30609630</v>
      </c>
      <c r="O33" s="73">
        <v>0.19700000000000001</v>
      </c>
      <c r="P33" s="11">
        <v>0</v>
      </c>
      <c r="Q33" s="11">
        <v>0</v>
      </c>
      <c r="R33" s="11">
        <v>9</v>
      </c>
      <c r="S33" s="11">
        <v>11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7"/>
        <v>14</v>
      </c>
      <c r="AD33" s="20" t="s">
        <v>50</v>
      </c>
      <c r="AE33" s="9" t="str">
        <f t="shared" si="2"/>
        <v>06</v>
      </c>
      <c r="AF33" s="9">
        <f t="shared" si="3"/>
        <v>2</v>
      </c>
      <c r="AG33" s="9">
        <f t="shared" si="4"/>
        <v>8.5</v>
      </c>
      <c r="AH33" s="9">
        <f t="shared" si="5"/>
        <v>12</v>
      </c>
      <c r="AK33" s="10" t="s">
        <v>317</v>
      </c>
      <c r="AL33" s="10">
        <v>1</v>
      </c>
      <c r="AM33" s="10">
        <v>1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9</v>
      </c>
      <c r="S34" s="11">
        <v>11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7"/>
        <v>15</v>
      </c>
      <c r="AD34" s="20" t="s">
        <v>50</v>
      </c>
      <c r="AE34" s="9" t="str">
        <f t="shared" si="2"/>
        <v>06</v>
      </c>
      <c r="AF34" s="9">
        <f t="shared" si="3"/>
        <v>3</v>
      </c>
      <c r="AG34" s="9">
        <f t="shared" si="4"/>
        <v>8.5</v>
      </c>
      <c r="AH34" s="9">
        <f t="shared" si="5"/>
        <v>12</v>
      </c>
      <c r="AK34" s="10" t="s">
        <v>353</v>
      </c>
      <c r="AL34" s="10">
        <v>1</v>
      </c>
      <c r="AM34" s="10">
        <v>3</v>
      </c>
    </row>
    <row r="35" spans="1:39" x14ac:dyDescent="0.2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72">
        <v>40513294</v>
      </c>
      <c r="O35" s="72">
        <v>0.27500000000000002</v>
      </c>
      <c r="P35" s="11">
        <v>0</v>
      </c>
      <c r="Q35" s="11">
        <v>0</v>
      </c>
      <c r="R35" s="11">
        <v>9</v>
      </c>
      <c r="S35" s="11">
        <v>11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7"/>
        <v>23</v>
      </c>
      <c r="AD35" s="11" t="s">
        <v>46</v>
      </c>
      <c r="AE35" s="9" t="str">
        <f t="shared" si="2"/>
        <v>06</v>
      </c>
      <c r="AF35" s="9">
        <f t="shared" si="3"/>
        <v>11</v>
      </c>
      <c r="AG35" s="9">
        <f t="shared" si="4"/>
        <v>8.5</v>
      </c>
      <c r="AH35" s="9">
        <f t="shared" si="5"/>
        <v>12</v>
      </c>
      <c r="AK35" s="10" t="s">
        <v>91</v>
      </c>
      <c r="AL35" s="10">
        <v>1</v>
      </c>
      <c r="AM35" s="10">
        <v>2</v>
      </c>
    </row>
    <row r="36" spans="1:39" x14ac:dyDescent="0.3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11">
        <v>3</v>
      </c>
      <c r="O36" s="11">
        <v>3</v>
      </c>
      <c r="P36" s="11">
        <v>0</v>
      </c>
      <c r="Q36" s="11">
        <v>0</v>
      </c>
      <c r="R36" s="11">
        <v>9</v>
      </c>
      <c r="S36" s="11">
        <v>11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7"/>
        <v>14</v>
      </c>
      <c r="AD36" s="11" t="s">
        <v>46</v>
      </c>
      <c r="AE36" s="9" t="str">
        <f t="shared" si="2"/>
        <v>06</v>
      </c>
      <c r="AF36" s="9">
        <f t="shared" si="3"/>
        <v>1</v>
      </c>
      <c r="AG36" s="9">
        <f t="shared" si="4"/>
        <v>8.5</v>
      </c>
      <c r="AH36" s="9">
        <f t="shared" si="5"/>
        <v>12</v>
      </c>
      <c r="AK36" s="10" t="s">
        <v>317</v>
      </c>
      <c r="AL36" s="10">
        <v>1</v>
      </c>
      <c r="AM36" s="10">
        <v>3</v>
      </c>
    </row>
    <row r="37" spans="1:39" ht="12" customHeight="1" x14ac:dyDescent="0.2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71">
        <v>40514552</v>
      </c>
      <c r="O37" s="71">
        <v>0.1517</v>
      </c>
      <c r="P37" s="11">
        <v>0</v>
      </c>
      <c r="Q37" s="11">
        <v>0</v>
      </c>
      <c r="R37" s="11">
        <v>9</v>
      </c>
      <c r="S37" s="11">
        <v>11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2"/>
        <v>07</v>
      </c>
      <c r="AF37" s="9">
        <f t="shared" si="3"/>
        <v>12</v>
      </c>
      <c r="AG37" s="9">
        <f t="shared" si="4"/>
        <v>8.5</v>
      </c>
      <c r="AH37" s="9">
        <f t="shared" si="5"/>
        <v>12</v>
      </c>
      <c r="AK37" s="10" t="s">
        <v>91</v>
      </c>
      <c r="AL37" s="10">
        <v>1</v>
      </c>
      <c r="AM37" s="10">
        <v>1</v>
      </c>
    </row>
    <row r="38" spans="1:39" x14ac:dyDescent="0.3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11">
        <v>3</v>
      </c>
      <c r="O38" s="11">
        <v>3</v>
      </c>
      <c r="P38" s="11">
        <v>0</v>
      </c>
      <c r="Q38" s="11">
        <v>0</v>
      </c>
      <c r="R38" s="11">
        <v>9</v>
      </c>
      <c r="S38" s="11">
        <v>11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2"/>
        <v>06</v>
      </c>
      <c r="AF38" s="9">
        <f t="shared" si="3"/>
        <v>9</v>
      </c>
      <c r="AG38" s="9">
        <f t="shared" si="4"/>
        <v>8.5</v>
      </c>
      <c r="AH38" s="9">
        <f t="shared" si="5"/>
        <v>12</v>
      </c>
      <c r="AK38" s="10" t="s">
        <v>353</v>
      </c>
      <c r="AL38" s="10">
        <v>1</v>
      </c>
      <c r="AM38" s="10">
        <v>3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9</v>
      </c>
      <c r="S39" s="11">
        <v>11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2"/>
        <v>06</v>
      </c>
      <c r="AF39" s="9">
        <f t="shared" si="3"/>
        <v>3</v>
      </c>
      <c r="AG39" s="9">
        <f t="shared" si="4"/>
        <v>8.5</v>
      </c>
      <c r="AH39" s="9">
        <f t="shared" si="5"/>
        <v>12</v>
      </c>
      <c r="AK39" s="10" t="s">
        <v>353</v>
      </c>
      <c r="AL39" s="10">
        <v>1</v>
      </c>
      <c r="AM39" s="10">
        <v>3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9</v>
      </c>
      <c r="S40" s="11">
        <v>11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2"/>
        <v>06</v>
      </c>
      <c r="AF40" s="9">
        <f t="shared" si="3"/>
        <v>10</v>
      </c>
      <c r="AG40" s="9">
        <f t="shared" si="4"/>
        <v>8.5</v>
      </c>
      <c r="AH40" s="9">
        <f t="shared" si="5"/>
        <v>12</v>
      </c>
      <c r="AK40" s="10" t="s">
        <v>317</v>
      </c>
      <c r="AL40" s="10">
        <v>1</v>
      </c>
      <c r="AM40" s="10">
        <v>3</v>
      </c>
    </row>
    <row r="41" spans="1:39" x14ac:dyDescent="0.2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 t="shared" si="0"/>
        <v>15</v>
      </c>
      <c r="M41" s="11">
        <v>15</v>
      </c>
      <c r="N41" s="71">
        <v>40514552</v>
      </c>
      <c r="O41" s="71">
        <v>0.1517</v>
      </c>
      <c r="P41" s="11">
        <v>0</v>
      </c>
      <c r="Q41" s="11">
        <v>0</v>
      </c>
      <c r="R41" s="11">
        <v>9</v>
      </c>
      <c r="S41" s="11">
        <v>11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2"/>
        <v>06</v>
      </c>
      <c r="AF41" s="9">
        <f t="shared" si="3"/>
        <v>5</v>
      </c>
      <c r="AG41" s="9">
        <f t="shared" si="4"/>
        <v>8.5</v>
      </c>
      <c r="AH41" s="9">
        <f t="shared" si="5"/>
        <v>12</v>
      </c>
      <c r="AK41" s="10" t="s">
        <v>353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2"/>
        <v/>
      </c>
      <c r="AF42" s="9">
        <f t="shared" si="3"/>
        <v>0</v>
      </c>
      <c r="AG42" s="9">
        <f t="shared" si="4"/>
        <v>0</v>
      </c>
      <c r="AH42" s="9">
        <f t="shared" si="5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2"/>
        <v/>
      </c>
      <c r="AF43" s="9">
        <f t="shared" si="3"/>
        <v>0</v>
      </c>
      <c r="AG43" s="9">
        <f t="shared" si="4"/>
        <v>0</v>
      </c>
      <c r="AH43" s="9">
        <f t="shared" si="5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2"/>
        <v/>
      </c>
      <c r="AF44" s="9">
        <f t="shared" si="3"/>
        <v>0</v>
      </c>
      <c r="AG44" s="9">
        <f t="shared" si="4"/>
        <v>0</v>
      </c>
      <c r="AH44" s="9">
        <f t="shared" si="5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2"/>
        <v/>
      </c>
      <c r="AF45" s="9">
        <f t="shared" si="3"/>
        <v>0</v>
      </c>
      <c r="AG45" s="9">
        <f t="shared" si="4"/>
        <v>0</v>
      </c>
      <c r="AH45" s="9">
        <f t="shared" si="5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2"/>
        <v/>
      </c>
      <c r="AF46" s="9">
        <f t="shared" si="3"/>
        <v>0</v>
      </c>
      <c r="AG46" s="9">
        <f t="shared" si="4"/>
        <v>0</v>
      </c>
      <c r="AH46" s="9">
        <f t="shared" si="5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2"/>
        <v/>
      </c>
      <c r="AF47" s="9">
        <f t="shared" si="3"/>
        <v>0</v>
      </c>
      <c r="AG47" s="9">
        <f t="shared" si="4"/>
        <v>0</v>
      </c>
      <c r="AH47" s="9">
        <f t="shared" si="5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2"/>
        <v/>
      </c>
      <c r="AF48" s="9">
        <f t="shared" si="3"/>
        <v>0</v>
      </c>
      <c r="AG48" s="9">
        <f t="shared" si="4"/>
        <v>0</v>
      </c>
      <c r="AH48" s="9">
        <f t="shared" si="5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2"/>
        <v/>
      </c>
      <c r="AF49" s="9">
        <f t="shared" si="3"/>
        <v>0</v>
      </c>
      <c r="AG49" s="9">
        <f t="shared" si="4"/>
        <v>0</v>
      </c>
      <c r="AH49" s="9">
        <f t="shared" si="5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2"/>
        <v/>
      </c>
      <c r="AF50" s="9">
        <f t="shared" si="3"/>
        <v>0</v>
      </c>
      <c r="AG50" s="9">
        <f t="shared" si="4"/>
        <v>0</v>
      </c>
      <c r="AH50" s="9">
        <f t="shared" si="5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2"/>
        <v/>
      </c>
      <c r="AF51" s="9">
        <f t="shared" si="3"/>
        <v>0</v>
      </c>
      <c r="AG51" s="9">
        <f t="shared" si="4"/>
        <v>0</v>
      </c>
      <c r="AH51" s="9">
        <f t="shared" si="5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2"/>
        <v/>
      </c>
      <c r="AF52" s="9">
        <f t="shared" si="3"/>
        <v>0</v>
      </c>
      <c r="AG52" s="9">
        <f t="shared" si="4"/>
        <v>0</v>
      </c>
      <c r="AH52" s="9">
        <f t="shared" si="5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2"/>
        <v/>
      </c>
      <c r="AF53" s="9">
        <f t="shared" si="3"/>
        <v>0</v>
      </c>
      <c r="AG53" s="9">
        <f t="shared" si="4"/>
        <v>0</v>
      </c>
      <c r="AH53" s="9">
        <f t="shared" si="5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2"/>
        <v/>
      </c>
      <c r="AF54" s="9">
        <f t="shared" si="3"/>
        <v>0</v>
      </c>
      <c r="AG54" s="9">
        <f t="shared" si="4"/>
        <v>0</v>
      </c>
      <c r="AH54" s="9">
        <f t="shared" si="5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2"/>
        <v/>
      </c>
      <c r="AF55" s="9">
        <f t="shared" si="3"/>
        <v>0</v>
      </c>
      <c r="AG55" s="9">
        <f t="shared" si="4"/>
        <v>0</v>
      </c>
      <c r="AH55" s="9">
        <f t="shared" si="5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2"/>
        <v/>
      </c>
      <c r="AF56" s="9">
        <f t="shared" si="3"/>
        <v>0</v>
      </c>
      <c r="AG56" s="9">
        <f t="shared" si="4"/>
        <v>0</v>
      </c>
      <c r="AH56" s="9">
        <f t="shared" si="5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2"/>
        <v/>
      </c>
      <c r="AF57" s="9">
        <f t="shared" si="3"/>
        <v>0</v>
      </c>
      <c r="AG57" s="9">
        <f t="shared" si="4"/>
        <v>0</v>
      </c>
      <c r="AH57" s="9">
        <f t="shared" si="5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2"/>
        <v/>
      </c>
      <c r="AF58" s="9">
        <f t="shared" si="3"/>
        <v>0</v>
      </c>
      <c r="AG58" s="9">
        <f t="shared" si="4"/>
        <v>0</v>
      </c>
      <c r="AH58" s="9">
        <f t="shared" si="5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2"/>
        <v/>
      </c>
      <c r="AF59" s="9">
        <f t="shared" si="3"/>
        <v>0</v>
      </c>
      <c r="AG59" s="9">
        <f t="shared" si="4"/>
        <v>0</v>
      </c>
      <c r="AH59" s="9">
        <f t="shared" si="5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2"/>
        <v/>
      </c>
      <c r="AF60" s="9">
        <f t="shared" si="3"/>
        <v>0</v>
      </c>
      <c r="AG60" s="9">
        <f t="shared" si="4"/>
        <v>0</v>
      </c>
      <c r="AH60" s="9">
        <f t="shared" si="5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2"/>
        <v/>
      </c>
      <c r="AF61" s="9">
        <f t="shared" si="3"/>
        <v>0</v>
      </c>
      <c r="AG61" s="9">
        <f t="shared" si="4"/>
        <v>0</v>
      </c>
      <c r="AH61" s="9">
        <f t="shared" si="5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2"/>
        <v/>
      </c>
      <c r="AF62" s="9">
        <f t="shared" si="3"/>
        <v>0</v>
      </c>
      <c r="AG62" s="9">
        <f t="shared" si="4"/>
        <v>0</v>
      </c>
      <c r="AH62" s="9">
        <f t="shared" si="5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2"/>
        <v/>
      </c>
      <c r="AF63" s="9">
        <f t="shared" si="3"/>
        <v>0</v>
      </c>
      <c r="AG63" s="9">
        <f t="shared" si="4"/>
        <v>0</v>
      </c>
      <c r="AH63" s="9">
        <f t="shared" si="5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2"/>
        <v/>
      </c>
      <c r="AF64" s="9">
        <f t="shared" si="3"/>
        <v>0</v>
      </c>
      <c r="AG64" s="9">
        <f t="shared" si="4"/>
        <v>0</v>
      </c>
      <c r="AH64" s="9">
        <f t="shared" si="5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2"/>
        <v/>
      </c>
      <c r="AF65" s="9">
        <f t="shared" si="3"/>
        <v>0</v>
      </c>
      <c r="AG65" s="9">
        <f t="shared" si="4"/>
        <v>0</v>
      </c>
      <c r="AH65" s="9">
        <f t="shared" si="5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2"/>
        <v/>
      </c>
      <c r="AF66" s="9">
        <f t="shared" si="3"/>
        <v>0</v>
      </c>
      <c r="AG66" s="9">
        <f t="shared" si="4"/>
        <v>0</v>
      </c>
      <c r="AH66" s="9">
        <f t="shared" si="5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8">MID(Z67,5,2)</f>
        <v/>
      </c>
      <c r="AF67" s="9">
        <f t="shared" ref="AF67:AF130" si="9">AC67-L67</f>
        <v>0</v>
      </c>
      <c r="AG67" s="9">
        <f t="shared" ref="AG67:AG130" si="10">IF((R67=9)*AND(S67=11),8.5,R67)</f>
        <v>0</v>
      </c>
      <c r="AH67" s="9">
        <f t="shared" ref="AH67:AH130" si="11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8"/>
        <v/>
      </c>
      <c r="AF68" s="9">
        <f t="shared" si="9"/>
        <v>0</v>
      </c>
      <c r="AG68" s="9">
        <f t="shared" si="10"/>
        <v>0</v>
      </c>
      <c r="AH68" s="9">
        <f t="shared" si="11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8"/>
        <v/>
      </c>
      <c r="AF69" s="9">
        <f t="shared" si="9"/>
        <v>0</v>
      </c>
      <c r="AG69" s="9">
        <f t="shared" si="10"/>
        <v>0</v>
      </c>
      <c r="AH69" s="9">
        <f t="shared" si="11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8"/>
        <v/>
      </c>
      <c r="AF70" s="9">
        <f t="shared" si="9"/>
        <v>0</v>
      </c>
      <c r="AG70" s="9">
        <f t="shared" si="10"/>
        <v>0</v>
      </c>
      <c r="AH70" s="9">
        <f t="shared" si="11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8"/>
        <v/>
      </c>
      <c r="AF71" s="9">
        <f t="shared" si="9"/>
        <v>0</v>
      </c>
      <c r="AG71" s="9">
        <f t="shared" si="10"/>
        <v>0</v>
      </c>
      <c r="AH71" s="9">
        <f t="shared" si="11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8"/>
        <v/>
      </c>
      <c r="AF72" s="9">
        <f t="shared" si="9"/>
        <v>0</v>
      </c>
      <c r="AG72" s="9">
        <f t="shared" si="10"/>
        <v>0</v>
      </c>
      <c r="AH72" s="9">
        <f t="shared" si="11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8"/>
        <v/>
      </c>
      <c r="AF73" s="9">
        <f t="shared" si="9"/>
        <v>0</v>
      </c>
      <c r="AG73" s="9">
        <f t="shared" si="10"/>
        <v>0</v>
      </c>
      <c r="AH73" s="9">
        <f t="shared" si="11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8"/>
        <v/>
      </c>
      <c r="AF74" s="9">
        <f t="shared" si="9"/>
        <v>0</v>
      </c>
      <c r="AG74" s="9">
        <f t="shared" si="10"/>
        <v>0</v>
      </c>
      <c r="AH74" s="9">
        <f t="shared" si="11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8"/>
        <v/>
      </c>
      <c r="AF75" s="9">
        <f t="shared" si="9"/>
        <v>0</v>
      </c>
      <c r="AG75" s="9">
        <f t="shared" si="10"/>
        <v>0</v>
      </c>
      <c r="AH75" s="9">
        <f t="shared" si="11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8"/>
        <v/>
      </c>
      <c r="AF76" s="9">
        <f t="shared" si="9"/>
        <v>0</v>
      </c>
      <c r="AG76" s="9">
        <f t="shared" si="10"/>
        <v>0</v>
      </c>
      <c r="AH76" s="9">
        <f t="shared" si="11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8"/>
        <v/>
      </c>
      <c r="AF77" s="9">
        <f t="shared" si="9"/>
        <v>0</v>
      </c>
      <c r="AG77" s="9">
        <f t="shared" si="10"/>
        <v>0</v>
      </c>
      <c r="AH77" s="9">
        <f t="shared" si="11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8"/>
        <v/>
      </c>
      <c r="AF78" s="9">
        <f t="shared" si="9"/>
        <v>0</v>
      </c>
      <c r="AG78" s="9">
        <f t="shared" si="10"/>
        <v>0</v>
      </c>
      <c r="AH78" s="9">
        <f t="shared" si="11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8"/>
        <v/>
      </c>
      <c r="AF79" s="9">
        <f t="shared" si="9"/>
        <v>0</v>
      </c>
      <c r="AG79" s="9">
        <f t="shared" si="10"/>
        <v>0</v>
      </c>
      <c r="AH79" s="9">
        <f t="shared" si="11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8"/>
        <v/>
      </c>
      <c r="AF80" s="9">
        <f t="shared" si="9"/>
        <v>0</v>
      </c>
      <c r="AG80" s="9">
        <f t="shared" si="10"/>
        <v>0</v>
      </c>
      <c r="AH80" s="9">
        <f t="shared" si="11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8"/>
        <v/>
      </c>
      <c r="AF81" s="9">
        <f t="shared" si="9"/>
        <v>0</v>
      </c>
      <c r="AG81" s="9">
        <f t="shared" si="10"/>
        <v>0</v>
      </c>
      <c r="AH81" s="9">
        <f t="shared" si="11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8"/>
        <v/>
      </c>
      <c r="AF82" s="9">
        <f t="shared" si="9"/>
        <v>0</v>
      </c>
      <c r="AG82" s="9">
        <f t="shared" si="10"/>
        <v>0</v>
      </c>
      <c r="AH82" s="9">
        <f t="shared" si="11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8"/>
        <v/>
      </c>
      <c r="AF83" s="9">
        <f t="shared" si="9"/>
        <v>0</v>
      </c>
      <c r="AG83" s="9">
        <f t="shared" si="10"/>
        <v>0</v>
      </c>
      <c r="AH83" s="9">
        <f t="shared" si="11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8"/>
        <v/>
      </c>
      <c r="AF84" s="9">
        <f t="shared" si="9"/>
        <v>0</v>
      </c>
      <c r="AG84" s="9">
        <f t="shared" si="10"/>
        <v>0</v>
      </c>
      <c r="AH84" s="9">
        <f t="shared" si="11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8"/>
        <v/>
      </c>
      <c r="AF85" s="9">
        <f t="shared" si="9"/>
        <v>0</v>
      </c>
      <c r="AG85" s="9">
        <f t="shared" si="10"/>
        <v>0</v>
      </c>
      <c r="AH85" s="9">
        <f t="shared" si="11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8"/>
        <v/>
      </c>
      <c r="AF86" s="9">
        <f t="shared" si="9"/>
        <v>0</v>
      </c>
      <c r="AG86" s="9">
        <f t="shared" si="10"/>
        <v>0</v>
      </c>
      <c r="AH86" s="9">
        <f t="shared" si="11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8"/>
        <v/>
      </c>
      <c r="AF87" s="9">
        <f t="shared" si="9"/>
        <v>0</v>
      </c>
      <c r="AG87" s="9">
        <f t="shared" si="10"/>
        <v>0</v>
      </c>
      <c r="AH87" s="9">
        <f t="shared" si="11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8"/>
        <v/>
      </c>
      <c r="AF88" s="9">
        <f t="shared" si="9"/>
        <v>0</v>
      </c>
      <c r="AG88" s="9">
        <f t="shared" si="10"/>
        <v>0</v>
      </c>
      <c r="AH88" s="9">
        <f t="shared" si="11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8"/>
        <v/>
      </c>
      <c r="AF89" s="9">
        <f t="shared" si="9"/>
        <v>0</v>
      </c>
      <c r="AG89" s="9">
        <f t="shared" si="10"/>
        <v>0</v>
      </c>
      <c r="AH89" s="9">
        <f t="shared" si="11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8"/>
        <v/>
      </c>
      <c r="AF90" s="9">
        <f t="shared" si="9"/>
        <v>0</v>
      </c>
      <c r="AG90" s="9">
        <f t="shared" si="10"/>
        <v>0</v>
      </c>
      <c r="AH90" s="9">
        <f t="shared" si="11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8"/>
        <v/>
      </c>
      <c r="AF91" s="9">
        <f t="shared" si="9"/>
        <v>0</v>
      </c>
      <c r="AG91" s="9">
        <f t="shared" si="10"/>
        <v>0</v>
      </c>
      <c r="AH91" s="9">
        <f t="shared" si="11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8"/>
        <v/>
      </c>
      <c r="AF92" s="9">
        <f t="shared" si="9"/>
        <v>0</v>
      </c>
      <c r="AG92" s="9">
        <f t="shared" si="10"/>
        <v>0</v>
      </c>
      <c r="AH92" s="9">
        <f t="shared" si="11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8"/>
        <v/>
      </c>
      <c r="AF93" s="9">
        <f t="shared" si="9"/>
        <v>0</v>
      </c>
      <c r="AG93" s="9">
        <f t="shared" si="10"/>
        <v>0</v>
      </c>
      <c r="AH93" s="9">
        <f t="shared" si="11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8"/>
        <v/>
      </c>
      <c r="AF94" s="9">
        <f t="shared" si="9"/>
        <v>0</v>
      </c>
      <c r="AG94" s="9">
        <f t="shared" si="10"/>
        <v>0</v>
      </c>
      <c r="AH94" s="9">
        <f t="shared" si="11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8"/>
        <v/>
      </c>
      <c r="AF95" s="9">
        <f t="shared" si="9"/>
        <v>0</v>
      </c>
      <c r="AG95" s="9">
        <f t="shared" si="10"/>
        <v>0</v>
      </c>
      <c r="AH95" s="9">
        <f t="shared" si="11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8"/>
        <v/>
      </c>
      <c r="AF96" s="9">
        <f t="shared" si="9"/>
        <v>0</v>
      </c>
      <c r="AG96" s="9">
        <f t="shared" si="10"/>
        <v>0</v>
      </c>
      <c r="AH96" s="9">
        <f t="shared" si="11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8"/>
        <v/>
      </c>
      <c r="AF97" s="9">
        <f t="shared" si="9"/>
        <v>0</v>
      </c>
      <c r="AG97" s="9">
        <f t="shared" si="10"/>
        <v>0</v>
      </c>
      <c r="AH97" s="9">
        <f t="shared" si="11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8"/>
        <v/>
      </c>
      <c r="AF98" s="9">
        <f t="shared" si="9"/>
        <v>0</v>
      </c>
      <c r="AG98" s="9">
        <f t="shared" si="10"/>
        <v>0</v>
      </c>
      <c r="AH98" s="9">
        <f t="shared" si="11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8"/>
        <v/>
      </c>
      <c r="AF99" s="9">
        <f t="shared" si="9"/>
        <v>0</v>
      </c>
      <c r="AG99" s="9">
        <f t="shared" si="10"/>
        <v>0</v>
      </c>
      <c r="AH99" s="9">
        <f t="shared" si="11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8"/>
        <v/>
      </c>
      <c r="AF100" s="9">
        <f t="shared" si="9"/>
        <v>0</v>
      </c>
      <c r="AG100" s="9">
        <f t="shared" si="10"/>
        <v>0</v>
      </c>
      <c r="AH100" s="9">
        <f t="shared" si="11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8"/>
        <v/>
      </c>
      <c r="AF101" s="9">
        <f t="shared" si="9"/>
        <v>0</v>
      </c>
      <c r="AG101" s="9">
        <f t="shared" si="10"/>
        <v>0</v>
      </c>
      <c r="AH101" s="9">
        <f t="shared" si="11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8"/>
        <v/>
      </c>
      <c r="AF102" s="9">
        <f t="shared" si="9"/>
        <v>0</v>
      </c>
      <c r="AG102" s="9">
        <f t="shared" si="10"/>
        <v>0</v>
      </c>
      <c r="AH102" s="9">
        <f t="shared" si="11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8"/>
        <v/>
      </c>
      <c r="AF103" s="9">
        <f t="shared" si="9"/>
        <v>0</v>
      </c>
      <c r="AG103" s="9">
        <f t="shared" si="10"/>
        <v>0</v>
      </c>
      <c r="AH103" s="9">
        <f t="shared" si="11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8"/>
        <v/>
      </c>
      <c r="AF104" s="9">
        <f t="shared" si="9"/>
        <v>0</v>
      </c>
      <c r="AG104" s="9">
        <f t="shared" si="10"/>
        <v>0</v>
      </c>
      <c r="AH104" s="9">
        <f t="shared" si="11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8"/>
        <v/>
      </c>
      <c r="AF105" s="9">
        <f t="shared" si="9"/>
        <v>0</v>
      </c>
      <c r="AG105" s="9">
        <f t="shared" si="10"/>
        <v>0</v>
      </c>
      <c r="AH105" s="9">
        <f t="shared" si="11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8"/>
        <v/>
      </c>
      <c r="AF106" s="9">
        <f t="shared" si="9"/>
        <v>0</v>
      </c>
      <c r="AG106" s="9">
        <f t="shared" si="10"/>
        <v>0</v>
      </c>
      <c r="AH106" s="9">
        <f t="shared" si="11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8"/>
        <v/>
      </c>
      <c r="AF107" s="9">
        <f t="shared" si="9"/>
        <v>0</v>
      </c>
      <c r="AG107" s="9">
        <f t="shared" si="10"/>
        <v>0</v>
      </c>
      <c r="AH107" s="9">
        <f t="shared" si="11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8"/>
        <v/>
      </c>
      <c r="AF108" s="9">
        <f t="shared" si="9"/>
        <v>0</v>
      </c>
      <c r="AG108" s="9">
        <f t="shared" si="10"/>
        <v>0</v>
      </c>
      <c r="AH108" s="9">
        <f t="shared" si="11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8"/>
        <v/>
      </c>
      <c r="AF109" s="9">
        <f t="shared" si="9"/>
        <v>0</v>
      </c>
      <c r="AG109" s="9">
        <f t="shared" si="10"/>
        <v>0</v>
      </c>
      <c r="AH109" s="9">
        <f t="shared" si="11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8"/>
        <v/>
      </c>
      <c r="AF110" s="9">
        <f t="shared" si="9"/>
        <v>0</v>
      </c>
      <c r="AG110" s="9">
        <f t="shared" si="10"/>
        <v>0</v>
      </c>
      <c r="AH110" s="9">
        <f t="shared" si="11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8"/>
        <v/>
      </c>
      <c r="AF111" s="9">
        <f t="shared" si="9"/>
        <v>0</v>
      </c>
      <c r="AG111" s="9">
        <f t="shared" si="10"/>
        <v>0</v>
      </c>
      <c r="AH111" s="9">
        <f t="shared" si="11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8"/>
        <v/>
      </c>
      <c r="AF112" s="9">
        <f t="shared" si="9"/>
        <v>0</v>
      </c>
      <c r="AG112" s="9">
        <f t="shared" si="10"/>
        <v>0</v>
      </c>
      <c r="AH112" s="9">
        <f t="shared" si="11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8"/>
        <v/>
      </c>
      <c r="AF113" s="9">
        <f t="shared" si="9"/>
        <v>0</v>
      </c>
      <c r="AG113" s="9">
        <f t="shared" si="10"/>
        <v>0</v>
      </c>
      <c r="AH113" s="9">
        <f t="shared" si="11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8"/>
        <v/>
      </c>
      <c r="AF114" s="9">
        <f t="shared" si="9"/>
        <v>0</v>
      </c>
      <c r="AG114" s="9">
        <f t="shared" si="10"/>
        <v>0</v>
      </c>
      <c r="AH114" s="9">
        <f t="shared" si="11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8"/>
        <v/>
      </c>
      <c r="AF115" s="9">
        <f t="shared" si="9"/>
        <v>0</v>
      </c>
      <c r="AG115" s="9">
        <f t="shared" si="10"/>
        <v>0</v>
      </c>
      <c r="AH115" s="9">
        <f t="shared" si="11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8"/>
        <v/>
      </c>
      <c r="AF116" s="9">
        <f t="shared" si="9"/>
        <v>0</v>
      </c>
      <c r="AG116" s="9">
        <f t="shared" si="10"/>
        <v>0</v>
      </c>
      <c r="AH116" s="9">
        <f t="shared" si="11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8"/>
        <v/>
      </c>
      <c r="AF117" s="9">
        <f t="shared" si="9"/>
        <v>0</v>
      </c>
      <c r="AG117" s="9">
        <f t="shared" si="10"/>
        <v>0</v>
      </c>
      <c r="AH117" s="9">
        <f t="shared" si="11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8"/>
        <v/>
      </c>
      <c r="AF118" s="9">
        <f t="shared" si="9"/>
        <v>0</v>
      </c>
      <c r="AG118" s="9">
        <f t="shared" si="10"/>
        <v>0</v>
      </c>
      <c r="AH118" s="9">
        <f t="shared" si="11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8"/>
        <v/>
      </c>
      <c r="AF119" s="9">
        <f t="shared" si="9"/>
        <v>0</v>
      </c>
      <c r="AG119" s="9">
        <f t="shared" si="10"/>
        <v>0</v>
      </c>
      <c r="AH119" s="9">
        <f t="shared" si="11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8"/>
        <v/>
      </c>
      <c r="AF120" s="9">
        <f t="shared" si="9"/>
        <v>0</v>
      </c>
      <c r="AG120" s="9">
        <f t="shared" si="10"/>
        <v>0</v>
      </c>
      <c r="AH120" s="9">
        <f t="shared" si="11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8"/>
        <v/>
      </c>
      <c r="AF121" s="9">
        <f t="shared" si="9"/>
        <v>0</v>
      </c>
      <c r="AG121" s="9">
        <f t="shared" si="10"/>
        <v>0</v>
      </c>
      <c r="AH121" s="9">
        <f t="shared" si="11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8"/>
        <v/>
      </c>
      <c r="AF122" s="9">
        <f t="shared" si="9"/>
        <v>0</v>
      </c>
      <c r="AG122" s="9">
        <f t="shared" si="10"/>
        <v>0</v>
      </c>
      <c r="AH122" s="9">
        <f t="shared" si="11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8"/>
        <v/>
      </c>
      <c r="AF123" s="9">
        <f t="shared" si="9"/>
        <v>0</v>
      </c>
      <c r="AG123" s="9">
        <f t="shared" si="10"/>
        <v>0</v>
      </c>
      <c r="AH123" s="9">
        <f t="shared" si="11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8"/>
        <v/>
      </c>
      <c r="AF124" s="9">
        <f t="shared" si="9"/>
        <v>0</v>
      </c>
      <c r="AG124" s="9">
        <f t="shared" si="10"/>
        <v>0</v>
      </c>
      <c r="AH124" s="9">
        <f t="shared" si="11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8"/>
        <v/>
      </c>
      <c r="AF125" s="9">
        <f t="shared" si="9"/>
        <v>0</v>
      </c>
      <c r="AG125" s="9">
        <f t="shared" si="10"/>
        <v>0</v>
      </c>
      <c r="AH125" s="9">
        <f t="shared" si="11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8"/>
        <v/>
      </c>
      <c r="AF126" s="9">
        <f t="shared" si="9"/>
        <v>0</v>
      </c>
      <c r="AG126" s="9">
        <f t="shared" si="10"/>
        <v>0</v>
      </c>
      <c r="AH126" s="9">
        <f t="shared" si="11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8"/>
        <v/>
      </c>
      <c r="AF127" s="9">
        <f t="shared" si="9"/>
        <v>0</v>
      </c>
      <c r="AG127" s="9">
        <f t="shared" si="10"/>
        <v>0</v>
      </c>
      <c r="AH127" s="9">
        <f t="shared" si="11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8"/>
        <v/>
      </c>
      <c r="AF128" s="9">
        <f t="shared" si="9"/>
        <v>0</v>
      </c>
      <c r="AG128" s="9">
        <f t="shared" si="10"/>
        <v>0</v>
      </c>
      <c r="AH128" s="9">
        <f t="shared" si="11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8"/>
        <v/>
      </c>
      <c r="AF129" s="9">
        <f t="shared" si="9"/>
        <v>0</v>
      </c>
      <c r="AG129" s="9">
        <f t="shared" si="10"/>
        <v>0</v>
      </c>
      <c r="AH129" s="9">
        <f t="shared" si="11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8"/>
        <v/>
      </c>
      <c r="AF130" s="9">
        <f t="shared" si="9"/>
        <v>0</v>
      </c>
      <c r="AG130" s="9">
        <f t="shared" si="10"/>
        <v>0</v>
      </c>
      <c r="AH130" s="9">
        <f t="shared" si="11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2">MID(Z131,5,2)</f>
        <v/>
      </c>
      <c r="AF131" s="9">
        <f t="shared" ref="AF131:AF194" si="13">AC131-L131</f>
        <v>0</v>
      </c>
      <c r="AG131" s="9">
        <f t="shared" ref="AG131:AG194" si="14">IF((R131=9)*AND(S131=11),8.5,R131)</f>
        <v>0</v>
      </c>
      <c r="AH131" s="9">
        <f t="shared" ref="AH131:AH194" si="15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2"/>
        <v/>
      </c>
      <c r="AF132" s="9">
        <f t="shared" si="13"/>
        <v>0</v>
      </c>
      <c r="AG132" s="9">
        <f t="shared" si="14"/>
        <v>0</v>
      </c>
      <c r="AH132" s="9">
        <f t="shared" si="15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2"/>
        <v/>
      </c>
      <c r="AF133" s="9">
        <f t="shared" si="13"/>
        <v>0</v>
      </c>
      <c r="AG133" s="9">
        <f t="shared" si="14"/>
        <v>0</v>
      </c>
      <c r="AH133" s="9">
        <f t="shared" si="15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2"/>
        <v/>
      </c>
      <c r="AF134" s="9">
        <f t="shared" si="13"/>
        <v>0</v>
      </c>
      <c r="AG134" s="9">
        <f t="shared" si="14"/>
        <v>0</v>
      </c>
      <c r="AH134" s="9">
        <f t="shared" si="15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2"/>
        <v/>
      </c>
      <c r="AF135" s="9">
        <f t="shared" si="13"/>
        <v>0</v>
      </c>
      <c r="AG135" s="9">
        <f t="shared" si="14"/>
        <v>0</v>
      </c>
      <c r="AH135" s="9">
        <f t="shared" si="15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2"/>
        <v/>
      </c>
      <c r="AF136" s="9">
        <f t="shared" si="13"/>
        <v>0</v>
      </c>
      <c r="AG136" s="9">
        <f t="shared" si="14"/>
        <v>0</v>
      </c>
      <c r="AH136" s="9">
        <f t="shared" si="15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2"/>
        <v/>
      </c>
      <c r="AF137" s="9">
        <f t="shared" si="13"/>
        <v>0</v>
      </c>
      <c r="AG137" s="9">
        <f t="shared" si="14"/>
        <v>0</v>
      </c>
      <c r="AH137" s="9">
        <f t="shared" si="15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2"/>
        <v/>
      </c>
      <c r="AF138" s="9">
        <f t="shared" si="13"/>
        <v>0</v>
      </c>
      <c r="AG138" s="9">
        <f t="shared" si="14"/>
        <v>0</v>
      </c>
      <c r="AH138" s="9">
        <f t="shared" si="15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2"/>
        <v/>
      </c>
      <c r="AF139" s="9">
        <f t="shared" si="13"/>
        <v>0</v>
      </c>
      <c r="AG139" s="9">
        <f t="shared" si="14"/>
        <v>0</v>
      </c>
      <c r="AH139" s="9">
        <f t="shared" si="15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2"/>
        <v/>
      </c>
      <c r="AF140" s="9">
        <f t="shared" si="13"/>
        <v>0</v>
      </c>
      <c r="AG140" s="9">
        <f t="shared" si="14"/>
        <v>0</v>
      </c>
      <c r="AH140" s="9">
        <f t="shared" si="15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2"/>
        <v/>
      </c>
      <c r="AF141" s="9">
        <f t="shared" si="13"/>
        <v>0</v>
      </c>
      <c r="AG141" s="9">
        <f t="shared" si="14"/>
        <v>0</v>
      </c>
      <c r="AH141" s="9">
        <f t="shared" si="15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2"/>
        <v/>
      </c>
      <c r="AF142" s="9">
        <f t="shared" si="13"/>
        <v>0</v>
      </c>
      <c r="AG142" s="9">
        <f t="shared" si="14"/>
        <v>0</v>
      </c>
      <c r="AH142" s="9">
        <f t="shared" si="15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2"/>
        <v/>
      </c>
      <c r="AF143" s="9">
        <f t="shared" si="13"/>
        <v>0</v>
      </c>
      <c r="AG143" s="9">
        <f t="shared" si="14"/>
        <v>0</v>
      </c>
      <c r="AH143" s="9">
        <f t="shared" si="15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2"/>
        <v/>
      </c>
      <c r="AF144" s="9">
        <f t="shared" si="13"/>
        <v>0</v>
      </c>
      <c r="AG144" s="9">
        <f t="shared" si="14"/>
        <v>0</v>
      </c>
      <c r="AH144" s="9">
        <f t="shared" si="15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2"/>
        <v/>
      </c>
      <c r="AF145" s="9">
        <f t="shared" si="13"/>
        <v>0</v>
      </c>
      <c r="AG145" s="9">
        <f t="shared" si="14"/>
        <v>0</v>
      </c>
      <c r="AH145" s="9">
        <f t="shared" si="15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2"/>
        <v/>
      </c>
      <c r="AF146" s="9">
        <f t="shared" si="13"/>
        <v>0</v>
      </c>
      <c r="AG146" s="9">
        <f t="shared" si="14"/>
        <v>0</v>
      </c>
      <c r="AH146" s="9">
        <f t="shared" si="15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2"/>
        <v/>
      </c>
      <c r="AF147" s="9">
        <f t="shared" si="13"/>
        <v>0</v>
      </c>
      <c r="AG147" s="9">
        <f t="shared" si="14"/>
        <v>0</v>
      </c>
      <c r="AH147" s="9">
        <f t="shared" si="15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2"/>
        <v/>
      </c>
      <c r="AF148" s="9">
        <f t="shared" si="13"/>
        <v>0</v>
      </c>
      <c r="AG148" s="9">
        <f t="shared" si="14"/>
        <v>0</v>
      </c>
      <c r="AH148" s="9">
        <f t="shared" si="15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2"/>
        <v/>
      </c>
      <c r="AF149" s="9">
        <f t="shared" si="13"/>
        <v>0</v>
      </c>
      <c r="AG149" s="9">
        <f t="shared" si="14"/>
        <v>0</v>
      </c>
      <c r="AH149" s="9">
        <f t="shared" si="15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2"/>
        <v/>
      </c>
      <c r="AF150" s="9">
        <f t="shared" si="13"/>
        <v>0</v>
      </c>
      <c r="AG150" s="9">
        <f t="shared" si="14"/>
        <v>0</v>
      </c>
      <c r="AH150" s="9">
        <f t="shared" si="15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2"/>
        <v/>
      </c>
      <c r="AF151" s="9">
        <f t="shared" si="13"/>
        <v>0</v>
      </c>
      <c r="AG151" s="9">
        <f t="shared" si="14"/>
        <v>0</v>
      </c>
      <c r="AH151" s="9">
        <f t="shared" si="15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2"/>
        <v/>
      </c>
      <c r="AF152" s="9">
        <f t="shared" si="13"/>
        <v>0</v>
      </c>
      <c r="AG152" s="9">
        <f t="shared" si="14"/>
        <v>0</v>
      </c>
      <c r="AH152" s="9">
        <f t="shared" si="15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2"/>
        <v/>
      </c>
      <c r="AF153" s="9">
        <f t="shared" si="13"/>
        <v>0</v>
      </c>
      <c r="AG153" s="9">
        <f t="shared" si="14"/>
        <v>0</v>
      </c>
      <c r="AH153" s="9">
        <f t="shared" si="15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2"/>
        <v/>
      </c>
      <c r="AF154" s="9">
        <f t="shared" si="13"/>
        <v>0</v>
      </c>
      <c r="AG154" s="9">
        <f t="shared" si="14"/>
        <v>0</v>
      </c>
      <c r="AH154" s="9">
        <f t="shared" si="15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2"/>
        <v/>
      </c>
      <c r="AF155" s="9">
        <f t="shared" si="13"/>
        <v>0</v>
      </c>
      <c r="AG155" s="9">
        <f t="shared" si="14"/>
        <v>0</v>
      </c>
      <c r="AH155" s="9">
        <f t="shared" si="15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2"/>
        <v/>
      </c>
      <c r="AF156" s="9">
        <f t="shared" si="13"/>
        <v>0</v>
      </c>
      <c r="AG156" s="9">
        <f t="shared" si="14"/>
        <v>0</v>
      </c>
      <c r="AH156" s="9">
        <f t="shared" si="15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2"/>
        <v/>
      </c>
      <c r="AF157" s="9">
        <f t="shared" si="13"/>
        <v>0</v>
      </c>
      <c r="AG157" s="9">
        <f t="shared" si="14"/>
        <v>0</v>
      </c>
      <c r="AH157" s="9">
        <f t="shared" si="15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2"/>
        <v/>
      </c>
      <c r="AF158" s="9">
        <f t="shared" si="13"/>
        <v>0</v>
      </c>
      <c r="AG158" s="9">
        <f t="shared" si="14"/>
        <v>0</v>
      </c>
      <c r="AH158" s="9">
        <f t="shared" si="15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2"/>
        <v/>
      </c>
      <c r="AF159" s="9">
        <f t="shared" si="13"/>
        <v>0</v>
      </c>
      <c r="AG159" s="9">
        <f t="shared" si="14"/>
        <v>0</v>
      </c>
      <c r="AH159" s="9">
        <f t="shared" si="15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2"/>
        <v/>
      </c>
      <c r="AF160" s="9">
        <f t="shared" si="13"/>
        <v>0</v>
      </c>
      <c r="AG160" s="9">
        <f t="shared" si="14"/>
        <v>0</v>
      </c>
      <c r="AH160" s="9">
        <f t="shared" si="15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2"/>
        <v/>
      </c>
      <c r="AF161" s="9">
        <f t="shared" si="13"/>
        <v>0</v>
      </c>
      <c r="AG161" s="9">
        <f t="shared" si="14"/>
        <v>0</v>
      </c>
      <c r="AH161" s="9">
        <f t="shared" si="15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2"/>
        <v/>
      </c>
      <c r="AF162" s="9">
        <f t="shared" si="13"/>
        <v>0</v>
      </c>
      <c r="AG162" s="9">
        <f t="shared" si="14"/>
        <v>0</v>
      </c>
      <c r="AH162" s="9">
        <f t="shared" si="15"/>
        <v>0</v>
      </c>
      <c r="AI162" s="23">
        <f t="shared" ref="AI162:AI225" si="16">IF(R162=8.5,9,R162)</f>
        <v>0</v>
      </c>
      <c r="AJ162" s="23">
        <f t="shared" ref="AJ162:AJ225" si="17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2"/>
        <v/>
      </c>
      <c r="AF163" s="9">
        <f t="shared" si="13"/>
        <v>0</v>
      </c>
      <c r="AG163" s="9">
        <f t="shared" si="14"/>
        <v>0</v>
      </c>
      <c r="AH163" s="9">
        <f t="shared" si="15"/>
        <v>0</v>
      </c>
      <c r="AI163" s="23">
        <f t="shared" si="16"/>
        <v>0</v>
      </c>
      <c r="AJ163" s="23">
        <f t="shared" si="17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2"/>
        <v/>
      </c>
      <c r="AF164" s="9">
        <f t="shared" si="13"/>
        <v>0</v>
      </c>
      <c r="AG164" s="9">
        <f t="shared" si="14"/>
        <v>0</v>
      </c>
      <c r="AH164" s="9">
        <f t="shared" si="15"/>
        <v>0</v>
      </c>
      <c r="AI164" s="23">
        <f t="shared" si="16"/>
        <v>0</v>
      </c>
      <c r="AJ164" s="23">
        <f t="shared" si="17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2"/>
        <v/>
      </c>
      <c r="AF165" s="9">
        <f t="shared" si="13"/>
        <v>0</v>
      </c>
      <c r="AG165" s="9">
        <f t="shared" si="14"/>
        <v>0</v>
      </c>
      <c r="AH165" s="9">
        <f t="shared" si="15"/>
        <v>0</v>
      </c>
      <c r="AI165" s="23">
        <f t="shared" si="16"/>
        <v>0</v>
      </c>
      <c r="AJ165" s="23">
        <f t="shared" si="17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2"/>
        <v/>
      </c>
      <c r="AF166" s="9">
        <f t="shared" si="13"/>
        <v>0</v>
      </c>
      <c r="AG166" s="9">
        <f t="shared" si="14"/>
        <v>0</v>
      </c>
      <c r="AH166" s="9">
        <f t="shared" si="15"/>
        <v>0</v>
      </c>
      <c r="AI166" s="23">
        <f t="shared" si="16"/>
        <v>0</v>
      </c>
      <c r="AJ166" s="23">
        <f t="shared" si="17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2"/>
        <v/>
      </c>
      <c r="AF167" s="9">
        <f t="shared" si="13"/>
        <v>0</v>
      </c>
      <c r="AG167" s="9">
        <f t="shared" si="14"/>
        <v>0</v>
      </c>
      <c r="AH167" s="9">
        <f t="shared" si="15"/>
        <v>0</v>
      </c>
      <c r="AI167" s="23">
        <f t="shared" si="16"/>
        <v>0</v>
      </c>
      <c r="AJ167" s="23">
        <f t="shared" si="17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2"/>
        <v/>
      </c>
      <c r="AF168" s="9">
        <f t="shared" si="13"/>
        <v>0</v>
      </c>
      <c r="AG168" s="9">
        <f t="shared" si="14"/>
        <v>0</v>
      </c>
      <c r="AH168" s="9">
        <f t="shared" si="15"/>
        <v>0</v>
      </c>
      <c r="AI168" s="23">
        <f t="shared" si="16"/>
        <v>0</v>
      </c>
      <c r="AJ168" s="23">
        <f t="shared" si="17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2"/>
        <v/>
      </c>
      <c r="AF169" s="9">
        <f t="shared" si="13"/>
        <v>0</v>
      </c>
      <c r="AG169" s="9">
        <f t="shared" si="14"/>
        <v>0</v>
      </c>
      <c r="AH169" s="9">
        <f t="shared" si="15"/>
        <v>0</v>
      </c>
      <c r="AI169" s="23">
        <f t="shared" si="16"/>
        <v>0</v>
      </c>
      <c r="AJ169" s="23">
        <f t="shared" si="17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2"/>
        <v/>
      </c>
      <c r="AF170" s="9">
        <f t="shared" si="13"/>
        <v>0</v>
      </c>
      <c r="AG170" s="9">
        <f t="shared" si="14"/>
        <v>0</v>
      </c>
      <c r="AH170" s="9">
        <f t="shared" si="15"/>
        <v>0</v>
      </c>
      <c r="AI170" s="23">
        <f t="shared" si="16"/>
        <v>0</v>
      </c>
      <c r="AJ170" s="23">
        <f t="shared" si="17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2"/>
        <v/>
      </c>
      <c r="AF171" s="9">
        <f t="shared" si="13"/>
        <v>0</v>
      </c>
      <c r="AG171" s="9">
        <f t="shared" si="14"/>
        <v>0</v>
      </c>
      <c r="AH171" s="9">
        <f t="shared" si="15"/>
        <v>0</v>
      </c>
      <c r="AI171" s="23">
        <f t="shared" si="16"/>
        <v>0</v>
      </c>
      <c r="AJ171" s="23">
        <f t="shared" si="17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2"/>
        <v/>
      </c>
      <c r="AF172" s="9">
        <f t="shared" si="13"/>
        <v>0</v>
      </c>
      <c r="AG172" s="9">
        <f t="shared" si="14"/>
        <v>0</v>
      </c>
      <c r="AH172" s="9">
        <f t="shared" si="15"/>
        <v>0</v>
      </c>
      <c r="AI172" s="23">
        <f t="shared" si="16"/>
        <v>0</v>
      </c>
      <c r="AJ172" s="23">
        <f t="shared" si="17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2"/>
        <v/>
      </c>
      <c r="AF173" s="9">
        <f t="shared" si="13"/>
        <v>0</v>
      </c>
      <c r="AG173" s="9">
        <f t="shared" si="14"/>
        <v>0</v>
      </c>
      <c r="AH173" s="9">
        <f t="shared" si="15"/>
        <v>0</v>
      </c>
      <c r="AI173" s="23">
        <f t="shared" si="16"/>
        <v>0</v>
      </c>
      <c r="AJ173" s="23">
        <f t="shared" si="17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2"/>
        <v/>
      </c>
      <c r="AF174" s="9">
        <f t="shared" si="13"/>
        <v>0</v>
      </c>
      <c r="AG174" s="9">
        <f t="shared" si="14"/>
        <v>0</v>
      </c>
      <c r="AH174" s="9">
        <f t="shared" si="15"/>
        <v>0</v>
      </c>
      <c r="AI174" s="23">
        <f t="shared" si="16"/>
        <v>0</v>
      </c>
      <c r="AJ174" s="23">
        <f t="shared" si="17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2"/>
        <v/>
      </c>
      <c r="AF175" s="9">
        <f t="shared" si="13"/>
        <v>0</v>
      </c>
      <c r="AG175" s="9">
        <f t="shared" si="14"/>
        <v>0</v>
      </c>
      <c r="AH175" s="9">
        <f t="shared" si="15"/>
        <v>0</v>
      </c>
      <c r="AI175" s="23">
        <f t="shared" si="16"/>
        <v>0</v>
      </c>
      <c r="AJ175" s="23">
        <f t="shared" si="17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2"/>
        <v/>
      </c>
      <c r="AF176" s="9">
        <f t="shared" si="13"/>
        <v>0</v>
      </c>
      <c r="AG176" s="9">
        <f t="shared" si="14"/>
        <v>0</v>
      </c>
      <c r="AH176" s="9">
        <f t="shared" si="15"/>
        <v>0</v>
      </c>
      <c r="AI176" s="23">
        <f t="shared" si="16"/>
        <v>0</v>
      </c>
      <c r="AJ176" s="23">
        <f t="shared" si="17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2"/>
        <v/>
      </c>
      <c r="AF177" s="9">
        <f t="shared" si="13"/>
        <v>0</v>
      </c>
      <c r="AG177" s="9">
        <f t="shared" si="14"/>
        <v>0</v>
      </c>
      <c r="AH177" s="9">
        <f t="shared" si="15"/>
        <v>0</v>
      </c>
      <c r="AI177" s="23">
        <f t="shared" si="16"/>
        <v>0</v>
      </c>
      <c r="AJ177" s="23">
        <f t="shared" si="17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2"/>
        <v/>
      </c>
      <c r="AF178" s="9">
        <f t="shared" si="13"/>
        <v>0</v>
      </c>
      <c r="AG178" s="9">
        <f t="shared" si="14"/>
        <v>0</v>
      </c>
      <c r="AH178" s="9">
        <f t="shared" si="15"/>
        <v>0</v>
      </c>
      <c r="AI178" s="23">
        <f t="shared" si="16"/>
        <v>0</v>
      </c>
      <c r="AJ178" s="23">
        <f t="shared" si="17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2"/>
        <v/>
      </c>
      <c r="AF179" s="9">
        <f t="shared" si="13"/>
        <v>0</v>
      </c>
      <c r="AG179" s="9">
        <f t="shared" si="14"/>
        <v>0</v>
      </c>
      <c r="AH179" s="9">
        <f t="shared" si="15"/>
        <v>0</v>
      </c>
      <c r="AI179" s="23">
        <f t="shared" si="16"/>
        <v>0</v>
      </c>
      <c r="AJ179" s="23">
        <f t="shared" si="17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2"/>
        <v/>
      </c>
      <c r="AF180" s="9">
        <f t="shared" si="13"/>
        <v>0</v>
      </c>
      <c r="AG180" s="9">
        <f t="shared" si="14"/>
        <v>0</v>
      </c>
      <c r="AH180" s="9">
        <f t="shared" si="15"/>
        <v>0</v>
      </c>
      <c r="AI180" s="23">
        <f t="shared" si="16"/>
        <v>0</v>
      </c>
      <c r="AJ180" s="23">
        <f t="shared" si="17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2"/>
        <v/>
      </c>
      <c r="AF181" s="9">
        <f t="shared" si="13"/>
        <v>0</v>
      </c>
      <c r="AG181" s="9">
        <f t="shared" si="14"/>
        <v>0</v>
      </c>
      <c r="AH181" s="9">
        <f t="shared" si="15"/>
        <v>0</v>
      </c>
      <c r="AI181" s="23">
        <f t="shared" si="16"/>
        <v>0</v>
      </c>
      <c r="AJ181" s="23">
        <f t="shared" si="17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2"/>
        <v/>
      </c>
      <c r="AF182" s="9">
        <f t="shared" si="13"/>
        <v>0</v>
      </c>
      <c r="AG182" s="9">
        <f t="shared" si="14"/>
        <v>0</v>
      </c>
      <c r="AH182" s="9">
        <f t="shared" si="15"/>
        <v>0</v>
      </c>
      <c r="AI182" s="23">
        <f t="shared" si="16"/>
        <v>0</v>
      </c>
      <c r="AJ182" s="23">
        <f t="shared" si="17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2"/>
        <v/>
      </c>
      <c r="AF183" s="9">
        <f t="shared" si="13"/>
        <v>0</v>
      </c>
      <c r="AG183" s="9">
        <f t="shared" si="14"/>
        <v>0</v>
      </c>
      <c r="AH183" s="9">
        <f t="shared" si="15"/>
        <v>0</v>
      </c>
      <c r="AI183" s="23">
        <f t="shared" si="16"/>
        <v>0</v>
      </c>
      <c r="AJ183" s="23">
        <f t="shared" si="17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2"/>
        <v/>
      </c>
      <c r="AF184" s="9">
        <f t="shared" si="13"/>
        <v>0</v>
      </c>
      <c r="AG184" s="9">
        <f t="shared" si="14"/>
        <v>0</v>
      </c>
      <c r="AH184" s="9">
        <f t="shared" si="15"/>
        <v>0</v>
      </c>
      <c r="AI184" s="23">
        <f t="shared" si="16"/>
        <v>0</v>
      </c>
      <c r="AJ184" s="23">
        <f t="shared" si="17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2"/>
        <v/>
      </c>
      <c r="AF185" s="9">
        <f t="shared" si="13"/>
        <v>0</v>
      </c>
      <c r="AG185" s="9">
        <f t="shared" si="14"/>
        <v>0</v>
      </c>
      <c r="AH185" s="9">
        <f t="shared" si="15"/>
        <v>0</v>
      </c>
      <c r="AI185" s="23">
        <f t="shared" si="16"/>
        <v>0</v>
      </c>
      <c r="AJ185" s="23">
        <f t="shared" si="17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2"/>
        <v/>
      </c>
      <c r="AF186" s="9">
        <f t="shared" si="13"/>
        <v>0</v>
      </c>
      <c r="AG186" s="9">
        <f t="shared" si="14"/>
        <v>0</v>
      </c>
      <c r="AH186" s="9">
        <f t="shared" si="15"/>
        <v>0</v>
      </c>
      <c r="AI186" s="23">
        <f t="shared" si="16"/>
        <v>0</v>
      </c>
      <c r="AJ186" s="23">
        <f t="shared" si="17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2"/>
        <v/>
      </c>
      <c r="AF187" s="9">
        <f t="shared" si="13"/>
        <v>0</v>
      </c>
      <c r="AG187" s="9">
        <f t="shared" si="14"/>
        <v>0</v>
      </c>
      <c r="AH187" s="9">
        <f t="shared" si="15"/>
        <v>0</v>
      </c>
      <c r="AI187" s="23">
        <f t="shared" si="16"/>
        <v>0</v>
      </c>
      <c r="AJ187" s="23">
        <f t="shared" si="17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2"/>
        <v/>
      </c>
      <c r="AF188" s="9">
        <f t="shared" si="13"/>
        <v>0</v>
      </c>
      <c r="AG188" s="9">
        <f t="shared" si="14"/>
        <v>0</v>
      </c>
      <c r="AH188" s="9">
        <f t="shared" si="15"/>
        <v>0</v>
      </c>
      <c r="AI188" s="23">
        <f t="shared" si="16"/>
        <v>0</v>
      </c>
      <c r="AJ188" s="23">
        <f t="shared" si="17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2"/>
        <v/>
      </c>
      <c r="AF189" s="9">
        <f t="shared" si="13"/>
        <v>0</v>
      </c>
      <c r="AG189" s="9">
        <f t="shared" si="14"/>
        <v>0</v>
      </c>
      <c r="AH189" s="9">
        <f t="shared" si="15"/>
        <v>0</v>
      </c>
      <c r="AI189" s="23">
        <f t="shared" si="16"/>
        <v>0</v>
      </c>
      <c r="AJ189" s="23">
        <f t="shared" si="17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2"/>
        <v/>
      </c>
      <c r="AF190" s="9">
        <f t="shared" si="13"/>
        <v>0</v>
      </c>
      <c r="AG190" s="9">
        <f t="shared" si="14"/>
        <v>0</v>
      </c>
      <c r="AH190" s="9">
        <f t="shared" si="15"/>
        <v>0</v>
      </c>
      <c r="AI190" s="23">
        <f t="shared" si="16"/>
        <v>0</v>
      </c>
      <c r="AJ190" s="23">
        <f t="shared" si="17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2"/>
        <v/>
      </c>
      <c r="AF191" s="9">
        <f t="shared" si="13"/>
        <v>0</v>
      </c>
      <c r="AG191" s="9">
        <f t="shared" si="14"/>
        <v>0</v>
      </c>
      <c r="AH191" s="9">
        <f t="shared" si="15"/>
        <v>0</v>
      </c>
      <c r="AI191" s="23">
        <f t="shared" si="16"/>
        <v>0</v>
      </c>
      <c r="AJ191" s="23">
        <f t="shared" si="17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2"/>
        <v/>
      </c>
      <c r="AF192" s="9">
        <f t="shared" si="13"/>
        <v>0</v>
      </c>
      <c r="AG192" s="9">
        <f t="shared" si="14"/>
        <v>0</v>
      </c>
      <c r="AH192" s="9">
        <f t="shared" si="15"/>
        <v>0</v>
      </c>
      <c r="AI192" s="23">
        <f t="shared" si="16"/>
        <v>0</v>
      </c>
      <c r="AJ192" s="23">
        <f t="shared" si="17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2"/>
        <v/>
      </c>
      <c r="AF193" s="9">
        <f t="shared" si="13"/>
        <v>0</v>
      </c>
      <c r="AG193" s="9">
        <f t="shared" si="14"/>
        <v>0</v>
      </c>
      <c r="AH193" s="9">
        <f t="shared" si="15"/>
        <v>0</v>
      </c>
      <c r="AI193" s="23">
        <f t="shared" si="16"/>
        <v>0</v>
      </c>
      <c r="AJ193" s="23">
        <f t="shared" si="17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2"/>
        <v/>
      </c>
      <c r="AF194" s="9">
        <f t="shared" si="13"/>
        <v>0</v>
      </c>
      <c r="AG194" s="9">
        <f t="shared" si="14"/>
        <v>0</v>
      </c>
      <c r="AH194" s="9">
        <f t="shared" si="15"/>
        <v>0</v>
      </c>
      <c r="AI194" s="23">
        <f t="shared" si="16"/>
        <v>0</v>
      </c>
      <c r="AJ194" s="23">
        <f t="shared" si="17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8">MID(Z195,5,2)</f>
        <v/>
      </c>
      <c r="AF195" s="9">
        <f t="shared" ref="AF195:AF252" si="19">AC195-L195</f>
        <v>0</v>
      </c>
      <c r="AG195" s="9">
        <f t="shared" ref="AG195:AG252" si="20">IF((R195=9)*AND(S195=11),8.5,R195)</f>
        <v>0</v>
      </c>
      <c r="AH195" s="9">
        <f t="shared" ref="AH195:AH252" si="21">IF((R195=9)*AND(S195=11),12,S195)</f>
        <v>0</v>
      </c>
      <c r="AI195" s="23">
        <f t="shared" si="16"/>
        <v>0</v>
      </c>
      <c r="AJ195" s="23">
        <f t="shared" si="17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8"/>
        <v/>
      </c>
      <c r="AF196" s="9">
        <f t="shared" si="19"/>
        <v>0</v>
      </c>
      <c r="AG196" s="9">
        <f t="shared" si="20"/>
        <v>0</v>
      </c>
      <c r="AH196" s="9">
        <f t="shared" si="21"/>
        <v>0</v>
      </c>
      <c r="AI196" s="23">
        <f t="shared" si="16"/>
        <v>0</v>
      </c>
      <c r="AJ196" s="23">
        <f t="shared" si="17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8"/>
        <v/>
      </c>
      <c r="AF197" s="9">
        <f t="shared" si="19"/>
        <v>0</v>
      </c>
      <c r="AG197" s="9">
        <f t="shared" si="20"/>
        <v>0</v>
      </c>
      <c r="AH197" s="9">
        <f t="shared" si="21"/>
        <v>0</v>
      </c>
      <c r="AI197" s="23">
        <f t="shared" si="16"/>
        <v>0</v>
      </c>
      <c r="AJ197" s="23">
        <f t="shared" si="17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8"/>
        <v/>
      </c>
      <c r="AF198" s="9">
        <f t="shared" si="19"/>
        <v>0</v>
      </c>
      <c r="AG198" s="9">
        <f t="shared" si="20"/>
        <v>0</v>
      </c>
      <c r="AH198" s="9">
        <f t="shared" si="21"/>
        <v>0</v>
      </c>
      <c r="AI198" s="23">
        <f t="shared" si="16"/>
        <v>0</v>
      </c>
      <c r="AJ198" s="23">
        <f t="shared" si="17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8"/>
        <v/>
      </c>
      <c r="AF199" s="9">
        <f t="shared" si="19"/>
        <v>0</v>
      </c>
      <c r="AG199" s="9">
        <f t="shared" si="20"/>
        <v>0</v>
      </c>
      <c r="AH199" s="9">
        <f t="shared" si="21"/>
        <v>0</v>
      </c>
      <c r="AI199" s="23">
        <f t="shared" si="16"/>
        <v>0</v>
      </c>
      <c r="AJ199" s="23">
        <f t="shared" si="17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8"/>
        <v/>
      </c>
      <c r="AF200" s="9">
        <f t="shared" si="19"/>
        <v>0</v>
      </c>
      <c r="AG200" s="9">
        <f t="shared" si="20"/>
        <v>0</v>
      </c>
      <c r="AH200" s="9">
        <f t="shared" si="21"/>
        <v>0</v>
      </c>
      <c r="AI200" s="23">
        <f t="shared" si="16"/>
        <v>0</v>
      </c>
      <c r="AJ200" s="23">
        <f t="shared" si="17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8"/>
        <v/>
      </c>
      <c r="AF201" s="9">
        <f t="shared" si="19"/>
        <v>0</v>
      </c>
      <c r="AG201" s="9">
        <f t="shared" si="20"/>
        <v>0</v>
      </c>
      <c r="AH201" s="9">
        <f t="shared" si="21"/>
        <v>0</v>
      </c>
      <c r="AI201" s="23">
        <f t="shared" si="16"/>
        <v>0</v>
      </c>
      <c r="AJ201" s="23">
        <f t="shared" si="17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8"/>
        <v/>
      </c>
      <c r="AF202" s="9">
        <f t="shared" si="19"/>
        <v>0</v>
      </c>
      <c r="AG202" s="9">
        <f t="shared" si="20"/>
        <v>0</v>
      </c>
      <c r="AH202" s="9">
        <f t="shared" si="21"/>
        <v>0</v>
      </c>
      <c r="AI202" s="23">
        <f t="shared" si="16"/>
        <v>0</v>
      </c>
      <c r="AJ202" s="23">
        <f t="shared" si="17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8"/>
        <v/>
      </c>
      <c r="AF203" s="9">
        <f t="shared" si="19"/>
        <v>0</v>
      </c>
      <c r="AG203" s="9">
        <f t="shared" si="20"/>
        <v>0</v>
      </c>
      <c r="AH203" s="9">
        <f t="shared" si="21"/>
        <v>0</v>
      </c>
      <c r="AI203" s="23">
        <f t="shared" si="16"/>
        <v>0</v>
      </c>
      <c r="AJ203" s="23">
        <f t="shared" si="17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8"/>
        <v/>
      </c>
      <c r="AF204" s="9">
        <f t="shared" si="19"/>
        <v>0</v>
      </c>
      <c r="AG204" s="9">
        <f t="shared" si="20"/>
        <v>0</v>
      </c>
      <c r="AH204" s="9">
        <f t="shared" si="21"/>
        <v>0</v>
      </c>
      <c r="AI204" s="23">
        <f t="shared" si="16"/>
        <v>0</v>
      </c>
      <c r="AJ204" s="23">
        <f t="shared" si="17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8"/>
        <v/>
      </c>
      <c r="AF205" s="9">
        <f t="shared" si="19"/>
        <v>0</v>
      </c>
      <c r="AG205" s="9">
        <f t="shared" si="20"/>
        <v>0</v>
      </c>
      <c r="AH205" s="9">
        <f t="shared" si="21"/>
        <v>0</v>
      </c>
      <c r="AI205" s="23">
        <f t="shared" si="16"/>
        <v>0</v>
      </c>
      <c r="AJ205" s="23">
        <f t="shared" si="17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8"/>
        <v/>
      </c>
      <c r="AF206" s="9">
        <f t="shared" si="19"/>
        <v>0</v>
      </c>
      <c r="AG206" s="9">
        <f t="shared" si="20"/>
        <v>0</v>
      </c>
      <c r="AH206" s="9">
        <f t="shared" si="21"/>
        <v>0</v>
      </c>
      <c r="AI206" s="23">
        <f t="shared" si="16"/>
        <v>0</v>
      </c>
      <c r="AJ206" s="23">
        <f t="shared" si="17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8"/>
        <v/>
      </c>
      <c r="AF207" s="9">
        <f t="shared" si="19"/>
        <v>0</v>
      </c>
      <c r="AG207" s="9">
        <f t="shared" si="20"/>
        <v>0</v>
      </c>
      <c r="AH207" s="9">
        <f t="shared" si="21"/>
        <v>0</v>
      </c>
      <c r="AI207" s="23">
        <f t="shared" si="16"/>
        <v>0</v>
      </c>
      <c r="AJ207" s="23">
        <f t="shared" si="17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8"/>
        <v/>
      </c>
      <c r="AF208" s="9">
        <f t="shared" si="19"/>
        <v>0</v>
      </c>
      <c r="AG208" s="9">
        <f t="shared" si="20"/>
        <v>0</v>
      </c>
      <c r="AH208" s="9">
        <f t="shared" si="21"/>
        <v>0</v>
      </c>
      <c r="AI208" s="23">
        <f t="shared" si="16"/>
        <v>0</v>
      </c>
      <c r="AJ208" s="23">
        <f t="shared" si="17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8"/>
        <v/>
      </c>
      <c r="AF209" s="9">
        <f t="shared" si="19"/>
        <v>0</v>
      </c>
      <c r="AG209" s="9">
        <f t="shared" si="20"/>
        <v>0</v>
      </c>
      <c r="AH209" s="9">
        <f t="shared" si="21"/>
        <v>0</v>
      </c>
      <c r="AI209" s="23">
        <f t="shared" si="16"/>
        <v>0</v>
      </c>
      <c r="AJ209" s="23">
        <f t="shared" si="17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8"/>
        <v/>
      </c>
      <c r="AF210" s="9">
        <f t="shared" si="19"/>
        <v>0</v>
      </c>
      <c r="AG210" s="9">
        <f t="shared" si="20"/>
        <v>0</v>
      </c>
      <c r="AH210" s="9">
        <f t="shared" si="21"/>
        <v>0</v>
      </c>
      <c r="AI210" s="23">
        <f t="shared" si="16"/>
        <v>0</v>
      </c>
      <c r="AJ210" s="23">
        <f t="shared" si="17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8"/>
        <v/>
      </c>
      <c r="AF211" s="9">
        <f t="shared" si="19"/>
        <v>0</v>
      </c>
      <c r="AG211" s="9">
        <f t="shared" si="20"/>
        <v>0</v>
      </c>
      <c r="AH211" s="9">
        <f t="shared" si="21"/>
        <v>0</v>
      </c>
      <c r="AI211" s="23">
        <f t="shared" si="16"/>
        <v>0</v>
      </c>
      <c r="AJ211" s="23">
        <f t="shared" si="17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8"/>
        <v/>
      </c>
      <c r="AF212" s="9">
        <f t="shared" si="19"/>
        <v>0</v>
      </c>
      <c r="AG212" s="9">
        <f t="shared" si="20"/>
        <v>0</v>
      </c>
      <c r="AH212" s="9">
        <f t="shared" si="21"/>
        <v>0</v>
      </c>
      <c r="AI212" s="23">
        <f t="shared" si="16"/>
        <v>0</v>
      </c>
      <c r="AJ212" s="23">
        <f t="shared" si="17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8"/>
        <v/>
      </c>
      <c r="AF213" s="9">
        <f t="shared" si="19"/>
        <v>0</v>
      </c>
      <c r="AG213" s="9">
        <f t="shared" si="20"/>
        <v>0</v>
      </c>
      <c r="AH213" s="9">
        <f t="shared" si="21"/>
        <v>0</v>
      </c>
      <c r="AI213" s="23">
        <f t="shared" si="16"/>
        <v>0</v>
      </c>
      <c r="AJ213" s="23">
        <f t="shared" si="17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8"/>
        <v/>
      </c>
      <c r="AF214" s="9">
        <f t="shared" si="19"/>
        <v>0</v>
      </c>
      <c r="AG214" s="9">
        <f t="shared" si="20"/>
        <v>0</v>
      </c>
      <c r="AH214" s="9">
        <f t="shared" si="21"/>
        <v>0</v>
      </c>
      <c r="AI214" s="23">
        <f t="shared" si="16"/>
        <v>0</v>
      </c>
      <c r="AJ214" s="23">
        <f t="shared" si="17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8"/>
        <v/>
      </c>
      <c r="AF215" s="9">
        <f t="shared" si="19"/>
        <v>0</v>
      </c>
      <c r="AG215" s="9">
        <f t="shared" si="20"/>
        <v>0</v>
      </c>
      <c r="AH215" s="9">
        <f t="shared" si="21"/>
        <v>0</v>
      </c>
      <c r="AI215" s="23">
        <f t="shared" si="16"/>
        <v>0</v>
      </c>
      <c r="AJ215" s="23">
        <f t="shared" si="17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8"/>
        <v/>
      </c>
      <c r="AF216" s="9">
        <f t="shared" si="19"/>
        <v>0</v>
      </c>
      <c r="AG216" s="9">
        <f t="shared" si="20"/>
        <v>0</v>
      </c>
      <c r="AH216" s="9">
        <f t="shared" si="21"/>
        <v>0</v>
      </c>
      <c r="AI216" s="23">
        <f t="shared" si="16"/>
        <v>0</v>
      </c>
      <c r="AJ216" s="23">
        <f t="shared" si="17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8"/>
        <v/>
      </c>
      <c r="AF217" s="9">
        <f t="shared" si="19"/>
        <v>0</v>
      </c>
      <c r="AG217" s="9">
        <f t="shared" si="20"/>
        <v>0</v>
      </c>
      <c r="AH217" s="9">
        <f t="shared" si="21"/>
        <v>0</v>
      </c>
      <c r="AI217" s="23">
        <f t="shared" si="16"/>
        <v>0</v>
      </c>
      <c r="AJ217" s="23">
        <f t="shared" si="17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8"/>
        <v/>
      </c>
      <c r="AF218" s="9">
        <f t="shared" si="19"/>
        <v>0</v>
      </c>
      <c r="AG218" s="9">
        <f t="shared" si="20"/>
        <v>0</v>
      </c>
      <c r="AH218" s="9">
        <f t="shared" si="21"/>
        <v>0</v>
      </c>
      <c r="AI218" s="23">
        <f t="shared" si="16"/>
        <v>0</v>
      </c>
      <c r="AJ218" s="23">
        <f t="shared" si="17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8"/>
        <v/>
      </c>
      <c r="AF219" s="9">
        <f t="shared" si="19"/>
        <v>0</v>
      </c>
      <c r="AG219" s="9">
        <f t="shared" si="20"/>
        <v>0</v>
      </c>
      <c r="AH219" s="9">
        <f t="shared" si="21"/>
        <v>0</v>
      </c>
      <c r="AI219" s="23">
        <f t="shared" si="16"/>
        <v>0</v>
      </c>
      <c r="AJ219" s="23">
        <f t="shared" si="17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8"/>
        <v/>
      </c>
      <c r="AF220" s="9">
        <f t="shared" si="19"/>
        <v>0</v>
      </c>
      <c r="AG220" s="9">
        <f t="shared" si="20"/>
        <v>0</v>
      </c>
      <c r="AH220" s="9">
        <f t="shared" si="21"/>
        <v>0</v>
      </c>
      <c r="AI220" s="23">
        <f t="shared" si="16"/>
        <v>0</v>
      </c>
      <c r="AJ220" s="23">
        <f t="shared" si="17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8"/>
        <v/>
      </c>
      <c r="AF221" s="9">
        <f t="shared" si="19"/>
        <v>0</v>
      </c>
      <c r="AG221" s="9">
        <f t="shared" si="20"/>
        <v>0</v>
      </c>
      <c r="AH221" s="9">
        <f t="shared" si="21"/>
        <v>0</v>
      </c>
      <c r="AI221" s="23">
        <f t="shared" si="16"/>
        <v>0</v>
      </c>
      <c r="AJ221" s="23">
        <f t="shared" si="17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8"/>
        <v/>
      </c>
      <c r="AF222" s="9">
        <f t="shared" si="19"/>
        <v>0</v>
      </c>
      <c r="AG222" s="9">
        <f t="shared" si="20"/>
        <v>0</v>
      </c>
      <c r="AH222" s="9">
        <f t="shared" si="21"/>
        <v>0</v>
      </c>
      <c r="AI222" s="23">
        <f t="shared" si="16"/>
        <v>0</v>
      </c>
      <c r="AJ222" s="23">
        <f t="shared" si="17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8"/>
        <v/>
      </c>
      <c r="AF223" s="9">
        <f t="shared" si="19"/>
        <v>0</v>
      </c>
      <c r="AG223" s="9">
        <f t="shared" si="20"/>
        <v>0</v>
      </c>
      <c r="AH223" s="9">
        <f t="shared" si="21"/>
        <v>0</v>
      </c>
      <c r="AI223" s="23">
        <f t="shared" si="16"/>
        <v>0</v>
      </c>
      <c r="AJ223" s="23">
        <f t="shared" si="17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8"/>
        <v/>
      </c>
      <c r="AF224" s="9">
        <f t="shared" si="19"/>
        <v>0</v>
      </c>
      <c r="AG224" s="9">
        <f t="shared" si="20"/>
        <v>0</v>
      </c>
      <c r="AH224" s="9">
        <f t="shared" si="21"/>
        <v>0</v>
      </c>
      <c r="AI224" s="23">
        <f t="shared" si="16"/>
        <v>0</v>
      </c>
      <c r="AJ224" s="23">
        <f t="shared" si="17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8"/>
        <v/>
      </c>
      <c r="AF225" s="9">
        <f t="shared" si="19"/>
        <v>0</v>
      </c>
      <c r="AG225" s="9">
        <f t="shared" si="20"/>
        <v>0</v>
      </c>
      <c r="AH225" s="9">
        <f t="shared" si="21"/>
        <v>0</v>
      </c>
      <c r="AI225" s="23">
        <f t="shared" si="16"/>
        <v>0</v>
      </c>
      <c r="AJ225" s="23">
        <f t="shared" si="17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8"/>
        <v/>
      </c>
      <c r="AF226" s="9">
        <f t="shared" si="19"/>
        <v>0</v>
      </c>
      <c r="AG226" s="9">
        <f t="shared" si="20"/>
        <v>0</v>
      </c>
      <c r="AH226" s="9">
        <f t="shared" si="21"/>
        <v>0</v>
      </c>
      <c r="AI226" s="23">
        <f t="shared" ref="AI226:AI252" si="22">IF(R226=8.5,9,R226)</f>
        <v>0</v>
      </c>
      <c r="AJ226" s="23">
        <f t="shared" ref="AJ226:AJ252" si="23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8"/>
        <v/>
      </c>
      <c r="AF227" s="9">
        <f t="shared" si="19"/>
        <v>0</v>
      </c>
      <c r="AG227" s="9">
        <f t="shared" si="20"/>
        <v>0</v>
      </c>
      <c r="AH227" s="9">
        <f t="shared" si="21"/>
        <v>0</v>
      </c>
      <c r="AI227" s="23">
        <f t="shared" si="22"/>
        <v>0</v>
      </c>
      <c r="AJ227" s="23">
        <f t="shared" si="23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8"/>
        <v/>
      </c>
      <c r="AF228" s="9">
        <f t="shared" si="19"/>
        <v>0</v>
      </c>
      <c r="AG228" s="9">
        <f t="shared" si="20"/>
        <v>0</v>
      </c>
      <c r="AH228" s="9">
        <f t="shared" si="21"/>
        <v>0</v>
      </c>
      <c r="AI228" s="23">
        <f t="shared" si="22"/>
        <v>0</v>
      </c>
      <c r="AJ228" s="23">
        <f t="shared" si="23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8"/>
        <v/>
      </c>
      <c r="AF229" s="9">
        <f t="shared" si="19"/>
        <v>0</v>
      </c>
      <c r="AG229" s="9">
        <f t="shared" si="20"/>
        <v>0</v>
      </c>
      <c r="AH229" s="9">
        <f t="shared" si="21"/>
        <v>0</v>
      </c>
      <c r="AI229" s="23">
        <f t="shared" si="22"/>
        <v>0</v>
      </c>
      <c r="AJ229" s="23">
        <f t="shared" si="23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8"/>
        <v/>
      </c>
      <c r="AF230" s="9">
        <f t="shared" si="19"/>
        <v>0</v>
      </c>
      <c r="AG230" s="9">
        <f t="shared" si="20"/>
        <v>0</v>
      </c>
      <c r="AH230" s="9">
        <f t="shared" si="21"/>
        <v>0</v>
      </c>
      <c r="AI230" s="23">
        <f t="shared" si="22"/>
        <v>0</v>
      </c>
      <c r="AJ230" s="23">
        <f t="shared" si="23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8"/>
        <v/>
      </c>
      <c r="AF231" s="9">
        <f t="shared" si="19"/>
        <v>0</v>
      </c>
      <c r="AG231" s="9">
        <f t="shared" si="20"/>
        <v>0</v>
      </c>
      <c r="AH231" s="9">
        <f t="shared" si="21"/>
        <v>0</v>
      </c>
      <c r="AI231" s="23">
        <f t="shared" si="22"/>
        <v>0</v>
      </c>
      <c r="AJ231" s="23">
        <f t="shared" si="23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8"/>
        <v/>
      </c>
      <c r="AF232" s="9">
        <f t="shared" si="19"/>
        <v>0</v>
      </c>
      <c r="AG232" s="9">
        <f t="shared" si="20"/>
        <v>0</v>
      </c>
      <c r="AH232" s="9">
        <f t="shared" si="21"/>
        <v>0</v>
      </c>
      <c r="AI232" s="23">
        <f t="shared" si="22"/>
        <v>0</v>
      </c>
      <c r="AJ232" s="23">
        <f t="shared" si="23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8"/>
        <v/>
      </c>
      <c r="AF233" s="9">
        <f t="shared" si="19"/>
        <v>0</v>
      </c>
      <c r="AG233" s="9">
        <f t="shared" si="20"/>
        <v>0</v>
      </c>
      <c r="AH233" s="9">
        <f t="shared" si="21"/>
        <v>0</v>
      </c>
      <c r="AI233" s="23">
        <f t="shared" si="22"/>
        <v>0</v>
      </c>
      <c r="AJ233" s="23">
        <f t="shared" si="23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8"/>
        <v/>
      </c>
      <c r="AF234" s="9">
        <f t="shared" si="19"/>
        <v>0</v>
      </c>
      <c r="AG234" s="9">
        <f t="shared" si="20"/>
        <v>0</v>
      </c>
      <c r="AH234" s="9">
        <f t="shared" si="21"/>
        <v>0</v>
      </c>
      <c r="AI234" s="23">
        <f t="shared" si="22"/>
        <v>0</v>
      </c>
      <c r="AJ234" s="23">
        <f t="shared" si="23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8"/>
        <v/>
      </c>
      <c r="AF235" s="9">
        <f t="shared" si="19"/>
        <v>0</v>
      </c>
      <c r="AG235" s="9">
        <f t="shared" si="20"/>
        <v>0</v>
      </c>
      <c r="AH235" s="9">
        <f t="shared" si="21"/>
        <v>0</v>
      </c>
      <c r="AI235" s="23">
        <f t="shared" si="22"/>
        <v>0</v>
      </c>
      <c r="AJ235" s="23">
        <f t="shared" si="23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8"/>
        <v/>
      </c>
      <c r="AF236" s="9">
        <f t="shared" si="19"/>
        <v>0</v>
      </c>
      <c r="AG236" s="9">
        <f t="shared" si="20"/>
        <v>0</v>
      </c>
      <c r="AH236" s="9">
        <f t="shared" si="21"/>
        <v>0</v>
      </c>
      <c r="AI236" s="23">
        <f t="shared" si="22"/>
        <v>0</v>
      </c>
      <c r="AJ236" s="23">
        <f t="shared" si="23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8"/>
        <v/>
      </c>
      <c r="AF237" s="9">
        <f t="shared" si="19"/>
        <v>0</v>
      </c>
      <c r="AG237" s="9">
        <f t="shared" si="20"/>
        <v>0</v>
      </c>
      <c r="AH237" s="9">
        <f t="shared" si="21"/>
        <v>0</v>
      </c>
      <c r="AI237" s="23">
        <f t="shared" si="22"/>
        <v>0</v>
      </c>
      <c r="AJ237" s="23">
        <f t="shared" si="23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8"/>
        <v/>
      </c>
      <c r="AF238" s="9">
        <f t="shared" si="19"/>
        <v>0</v>
      </c>
      <c r="AG238" s="9">
        <f t="shared" si="20"/>
        <v>0</v>
      </c>
      <c r="AH238" s="9">
        <f t="shared" si="21"/>
        <v>0</v>
      </c>
      <c r="AI238" s="23">
        <f t="shared" si="22"/>
        <v>0</v>
      </c>
      <c r="AJ238" s="23">
        <f t="shared" si="23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8"/>
        <v/>
      </c>
      <c r="AF239" s="9">
        <f t="shared" si="19"/>
        <v>0</v>
      </c>
      <c r="AG239" s="9">
        <f t="shared" si="20"/>
        <v>0</v>
      </c>
      <c r="AH239" s="9">
        <f t="shared" si="21"/>
        <v>0</v>
      </c>
      <c r="AI239" s="23">
        <f t="shared" si="22"/>
        <v>0</v>
      </c>
      <c r="AJ239" s="23">
        <f t="shared" si="23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8"/>
        <v/>
      </c>
      <c r="AF240" s="9">
        <f t="shared" si="19"/>
        <v>0</v>
      </c>
      <c r="AG240" s="9">
        <f t="shared" si="20"/>
        <v>0</v>
      </c>
      <c r="AH240" s="9">
        <f t="shared" si="21"/>
        <v>0</v>
      </c>
      <c r="AI240" s="23">
        <f t="shared" si="22"/>
        <v>0</v>
      </c>
      <c r="AJ240" s="23">
        <f t="shared" si="23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8"/>
        <v/>
      </c>
      <c r="AF241" s="9">
        <f t="shared" si="19"/>
        <v>0</v>
      </c>
      <c r="AG241" s="9">
        <f t="shared" si="20"/>
        <v>0</v>
      </c>
      <c r="AH241" s="9">
        <f t="shared" si="21"/>
        <v>0</v>
      </c>
      <c r="AI241" s="23">
        <f t="shared" si="22"/>
        <v>0</v>
      </c>
      <c r="AJ241" s="23">
        <f t="shared" si="23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8"/>
        <v/>
      </c>
      <c r="AF242" s="9">
        <f t="shared" si="19"/>
        <v>0</v>
      </c>
      <c r="AG242" s="9">
        <f t="shared" si="20"/>
        <v>0</v>
      </c>
      <c r="AH242" s="9">
        <f t="shared" si="21"/>
        <v>0</v>
      </c>
      <c r="AI242" s="23">
        <f t="shared" si="22"/>
        <v>0</v>
      </c>
      <c r="AJ242" s="23">
        <f t="shared" si="23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8"/>
        <v/>
      </c>
      <c r="AF243" s="9">
        <f t="shared" si="19"/>
        <v>0</v>
      </c>
      <c r="AG243" s="9">
        <f t="shared" si="20"/>
        <v>0</v>
      </c>
      <c r="AH243" s="9">
        <f t="shared" si="21"/>
        <v>0</v>
      </c>
      <c r="AI243" s="23">
        <f t="shared" si="22"/>
        <v>0</v>
      </c>
      <c r="AJ243" s="23">
        <f t="shared" si="23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8"/>
        <v/>
      </c>
      <c r="AF244" s="9">
        <f t="shared" si="19"/>
        <v>0</v>
      </c>
      <c r="AG244" s="9">
        <f t="shared" si="20"/>
        <v>0</v>
      </c>
      <c r="AH244" s="9">
        <f t="shared" si="21"/>
        <v>0</v>
      </c>
      <c r="AI244" s="23">
        <f t="shared" si="22"/>
        <v>0</v>
      </c>
      <c r="AJ244" s="23">
        <f t="shared" si="23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8"/>
        <v/>
      </c>
      <c r="AF245" s="9">
        <f t="shared" si="19"/>
        <v>0</v>
      </c>
      <c r="AG245" s="9">
        <f t="shared" si="20"/>
        <v>0</v>
      </c>
      <c r="AH245" s="9">
        <f t="shared" si="21"/>
        <v>0</v>
      </c>
      <c r="AI245" s="23">
        <f t="shared" si="22"/>
        <v>0</v>
      </c>
      <c r="AJ245" s="23">
        <f t="shared" si="23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8"/>
        <v/>
      </c>
      <c r="AF246" s="9">
        <f t="shared" si="19"/>
        <v>0</v>
      </c>
      <c r="AG246" s="9">
        <f t="shared" si="20"/>
        <v>0</v>
      </c>
      <c r="AH246" s="9">
        <f t="shared" si="21"/>
        <v>0</v>
      </c>
      <c r="AI246" s="23">
        <f t="shared" si="22"/>
        <v>0</v>
      </c>
      <c r="AJ246" s="23">
        <f t="shared" si="23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8"/>
        <v/>
      </c>
      <c r="AF247" s="9">
        <f t="shared" si="19"/>
        <v>0</v>
      </c>
      <c r="AG247" s="9">
        <f t="shared" si="20"/>
        <v>0</v>
      </c>
      <c r="AH247" s="9">
        <f t="shared" si="21"/>
        <v>0</v>
      </c>
      <c r="AI247" s="23">
        <f t="shared" si="22"/>
        <v>0</v>
      </c>
      <c r="AJ247" s="23">
        <f t="shared" si="23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8"/>
        <v/>
      </c>
      <c r="AF248" s="9">
        <f t="shared" si="19"/>
        <v>0</v>
      </c>
      <c r="AG248" s="9">
        <f t="shared" si="20"/>
        <v>0</v>
      </c>
      <c r="AH248" s="9">
        <f t="shared" si="21"/>
        <v>0</v>
      </c>
      <c r="AI248" s="23">
        <f t="shared" si="22"/>
        <v>0</v>
      </c>
      <c r="AJ248" s="23">
        <f t="shared" si="23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8"/>
        <v/>
      </c>
      <c r="AF249" s="9">
        <f t="shared" si="19"/>
        <v>0</v>
      </c>
      <c r="AG249" s="9">
        <f t="shared" si="20"/>
        <v>0</v>
      </c>
      <c r="AH249" s="9">
        <f t="shared" si="21"/>
        <v>0</v>
      </c>
      <c r="AI249" s="23">
        <f t="shared" si="22"/>
        <v>0</v>
      </c>
      <c r="AJ249" s="23">
        <f t="shared" si="23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8"/>
        <v/>
      </c>
      <c r="AF250" s="9">
        <f t="shared" si="19"/>
        <v>0</v>
      </c>
      <c r="AG250" s="9">
        <f t="shared" si="20"/>
        <v>0</v>
      </c>
      <c r="AH250" s="9">
        <f t="shared" si="21"/>
        <v>0</v>
      </c>
      <c r="AI250" s="23">
        <f t="shared" si="22"/>
        <v>0</v>
      </c>
      <c r="AJ250" s="23">
        <f t="shared" si="23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8"/>
        <v/>
      </c>
      <c r="AF251" s="9">
        <f t="shared" si="19"/>
        <v>0</v>
      </c>
      <c r="AG251" s="9">
        <f t="shared" si="20"/>
        <v>0</v>
      </c>
      <c r="AH251" s="9">
        <f t="shared" si="21"/>
        <v>0</v>
      </c>
      <c r="AI251" s="23">
        <f t="shared" si="22"/>
        <v>0</v>
      </c>
      <c r="AJ251" s="23">
        <f t="shared" si="23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8"/>
        <v/>
      </c>
      <c r="AF252" s="9">
        <f t="shared" si="19"/>
        <v>0</v>
      </c>
      <c r="AG252" s="9">
        <f t="shared" si="20"/>
        <v>0</v>
      </c>
      <c r="AH252" s="9">
        <f t="shared" si="21"/>
        <v>0</v>
      </c>
      <c r="AI252" s="23">
        <f t="shared" si="22"/>
        <v>0</v>
      </c>
      <c r="AJ252" s="23">
        <f t="shared" si="23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sortState xmlns:xlrd2="http://schemas.microsoft.com/office/spreadsheetml/2017/richdata2" ref="G2:AD41">
    <sortCondition ref="G2:G4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0E4A-1358-462E-AACD-4A00B38260C6}">
  <dimension ref="A1:X41"/>
  <sheetViews>
    <sheetView topLeftCell="A2" workbookViewId="0">
      <selection activeCell="J11" sqref="J11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73">
        <v>30609630</v>
      </c>
      <c r="I2" s="73">
        <v>0.19700000000000001</v>
      </c>
      <c r="J2" s="11">
        <v>0</v>
      </c>
      <c r="K2" s="11">
        <v>0</v>
      </c>
      <c r="L2" s="11">
        <v>9</v>
      </c>
      <c r="M2" s="11">
        <v>11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 t="shared" ref="W2:W7" si="1"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71">
        <v>40514552</v>
      </c>
      <c r="I3" s="71">
        <v>0.1517</v>
      </c>
      <c r="J3" s="11">
        <v>0</v>
      </c>
      <c r="K3" s="11">
        <v>0</v>
      </c>
      <c r="L3" s="11">
        <v>9</v>
      </c>
      <c r="M3" s="11">
        <v>11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 t="shared" si="1"/>
        <v>6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72">
        <v>10601343</v>
      </c>
      <c r="I4" s="72">
        <v>0.50660000000000005</v>
      </c>
      <c r="J4" s="11">
        <v>0</v>
      </c>
      <c r="K4" s="11">
        <v>0</v>
      </c>
      <c r="L4" s="11">
        <v>9</v>
      </c>
      <c r="M4" s="11">
        <v>11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 t="shared" si="1"/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72">
        <v>10601343</v>
      </c>
      <c r="I5" s="72">
        <v>0.50660000000000005</v>
      </c>
      <c r="J5" s="11">
        <v>0</v>
      </c>
      <c r="K5" s="11">
        <v>0</v>
      </c>
      <c r="L5" s="11">
        <v>9</v>
      </c>
      <c r="M5" s="11">
        <v>11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 t="shared" si="1"/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73">
        <v>30609630</v>
      </c>
      <c r="I6" s="73">
        <v>0.19700000000000001</v>
      </c>
      <c r="J6" s="11">
        <v>0</v>
      </c>
      <c r="K6" s="11">
        <v>0</v>
      </c>
      <c r="L6" s="11">
        <v>9</v>
      </c>
      <c r="M6" s="11">
        <v>11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 t="shared" si="1"/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11">
        <v>13</v>
      </c>
      <c r="I7" s="11">
        <v>1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 t="shared" si="1"/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71">
        <v>40514552</v>
      </c>
      <c r="I8" s="71">
        <v>0.1517</v>
      </c>
      <c r="J8" s="11">
        <v>0</v>
      </c>
      <c r="K8" s="11">
        <v>0</v>
      </c>
      <c r="L8" s="11">
        <v>9</v>
      </c>
      <c r="M8" s="11">
        <v>11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>
        <f>25+U8</f>
        <v>47</v>
      </c>
      <c r="W8" s="11">
        <f>IF(V8&gt;E8,V8,E8)</f>
        <v>47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11">
        <v>13</v>
      </c>
      <c r="I9" s="11">
        <v>1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 t="shared" ref="W9:W14" si="2">IF(E9&lt;U9,U9-5,E9)</f>
        <v>17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11">
        <v>13</v>
      </c>
      <c r="I10" s="11">
        <v>1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 t="shared" si="2"/>
        <v>12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72">
        <v>10601343</v>
      </c>
      <c r="I11" s="72">
        <v>0.50660000000000005</v>
      </c>
      <c r="J11" s="11">
        <v>0</v>
      </c>
      <c r="K11" s="11">
        <v>0</v>
      </c>
      <c r="L11" s="11">
        <v>9</v>
      </c>
      <c r="M11" s="11">
        <v>11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 t="shared" si="2"/>
        <v>12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73">
        <v>30609630</v>
      </c>
      <c r="I12" s="73">
        <v>0.19700000000000001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 t="shared" si="2"/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72">
        <v>40513294</v>
      </c>
      <c r="I13" s="72">
        <v>0.27500000000000002</v>
      </c>
      <c r="J13" s="11">
        <v>0</v>
      </c>
      <c r="K13" s="11">
        <v>0</v>
      </c>
      <c r="L13" s="11">
        <v>9</v>
      </c>
      <c r="M13" s="11">
        <v>11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 t="shared" si="2"/>
        <v>14</v>
      </c>
      <c r="X13" s="11" t="s">
        <v>46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71">
        <v>40514552</v>
      </c>
      <c r="I14" s="71">
        <v>0.1517</v>
      </c>
      <c r="J14" s="11">
        <v>0</v>
      </c>
      <c r="K14" s="11">
        <v>0</v>
      </c>
      <c r="L14" s="11">
        <v>9</v>
      </c>
      <c r="M14" s="11">
        <v>11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 t="shared" si="2"/>
        <v>17</v>
      </c>
      <c r="X14" s="11" t="s">
        <v>46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>
        <f>25+U15</f>
        <v>47</v>
      </c>
      <c r="W15" s="11">
        <f>IF(V15&gt;E15,V15,E15)</f>
        <v>47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72">
        <v>40513294</v>
      </c>
      <c r="I16" s="72">
        <v>0.27500000000000002</v>
      </c>
      <c r="J16" s="11">
        <v>0</v>
      </c>
      <c r="K16" s="11">
        <v>0</v>
      </c>
      <c r="L16" s="11">
        <v>9</v>
      </c>
      <c r="M16" s="11">
        <v>11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11" t="s">
        <v>46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11" t="s">
        <v>46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9</v>
      </c>
      <c r="M18" s="11">
        <v>11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U18-6</f>
        <v>8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72">
        <v>40513294</v>
      </c>
      <c r="I19" s="72">
        <v>0.27500000000000002</v>
      </c>
      <c r="J19" s="11">
        <v>0</v>
      </c>
      <c r="K19" s="11">
        <v>0</v>
      </c>
      <c r="L19" s="11">
        <v>9</v>
      </c>
      <c r="M19" s="11">
        <v>11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U19-6</f>
        <v>13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9</v>
      </c>
      <c r="M20" s="11">
        <v>11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72">
        <v>10601343</v>
      </c>
      <c r="I21" s="72">
        <v>0.50660000000000005</v>
      </c>
      <c r="J21" s="11">
        <v>0</v>
      </c>
      <c r="K21" s="11">
        <v>0</v>
      </c>
      <c r="L21" s="11">
        <v>9</v>
      </c>
      <c r="M21" s="11">
        <v>11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>U21-6</f>
        <v>6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11">
        <v>1</v>
      </c>
      <c r="I22" s="11">
        <v>0</v>
      </c>
      <c r="J22" s="11">
        <v>0</v>
      </c>
      <c r="K22" s="11">
        <v>0</v>
      </c>
      <c r="L22" s="11">
        <v>9</v>
      </c>
      <c r="M22" s="11">
        <v>11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5"/>
      <c r="W22" s="15">
        <f>F22+5</f>
        <v>15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11">
        <v>1</v>
      </c>
      <c r="I23" s="11">
        <v>0</v>
      </c>
      <c r="J23" s="11">
        <v>0</v>
      </c>
      <c r="K23" s="11">
        <v>0</v>
      </c>
      <c r="L23" s="11">
        <v>9</v>
      </c>
      <c r="M23" s="11">
        <v>11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5"/>
      <c r="W23" s="15">
        <f>F23+5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9</v>
      </c>
      <c r="M24" s="11">
        <v>11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9</v>
      </c>
      <c r="M25" s="11">
        <v>11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72">
        <v>40513294</v>
      </c>
      <c r="I26" s="72">
        <v>0.27500000000000002</v>
      </c>
      <c r="J26" s="11">
        <v>0</v>
      </c>
      <c r="K26" s="11">
        <v>0</v>
      </c>
      <c r="L26" s="11">
        <v>9</v>
      </c>
      <c r="M26" s="11">
        <v>11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13</v>
      </c>
      <c r="I28" s="20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11">
        <v>3</v>
      </c>
      <c r="I29" s="11">
        <v>3</v>
      </c>
      <c r="J29" s="11">
        <v>0</v>
      </c>
      <c r="K29" s="11">
        <v>0</v>
      </c>
      <c r="L29" s="11">
        <v>9</v>
      </c>
      <c r="M29" s="11">
        <v>11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9</v>
      </c>
      <c r="M30" s="11">
        <v>11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3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72">
        <v>10601343</v>
      </c>
      <c r="I31" s="72">
        <v>0.50660000000000005</v>
      </c>
      <c r="J31" s="11">
        <v>0</v>
      </c>
      <c r="K31" s="11">
        <v>0</v>
      </c>
      <c r="L31" s="11">
        <v>9</v>
      </c>
      <c r="M31" s="11">
        <v>11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3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73">
        <v>30609630</v>
      </c>
      <c r="I32" s="73">
        <v>0.19700000000000001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3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73">
        <v>30609630</v>
      </c>
      <c r="I33" s="73">
        <v>0.19700000000000001</v>
      </c>
      <c r="J33" s="11">
        <v>0</v>
      </c>
      <c r="K33" s="11">
        <v>0</v>
      </c>
      <c r="L33" s="11">
        <v>9</v>
      </c>
      <c r="M33" s="11">
        <v>11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3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9</v>
      </c>
      <c r="M34" s="11">
        <v>11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3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72">
        <v>40513294</v>
      </c>
      <c r="I35" s="72">
        <v>0.27500000000000002</v>
      </c>
      <c r="J35" s="11">
        <v>0</v>
      </c>
      <c r="K35" s="11">
        <v>0</v>
      </c>
      <c r="L35" s="11">
        <v>9</v>
      </c>
      <c r="M35" s="11">
        <v>11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3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11">
        <v>3</v>
      </c>
      <c r="I36" s="11">
        <v>3</v>
      </c>
      <c r="J36" s="11">
        <v>0</v>
      </c>
      <c r="K36" s="11">
        <v>0</v>
      </c>
      <c r="L36" s="11">
        <v>9</v>
      </c>
      <c r="M36" s="11">
        <v>11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3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71">
        <v>40514552</v>
      </c>
      <c r="I37" s="71">
        <v>0.1517</v>
      </c>
      <c r="J37" s="11">
        <v>0</v>
      </c>
      <c r="K37" s="11">
        <v>0</v>
      </c>
      <c r="L37" s="11">
        <v>9</v>
      </c>
      <c r="M37" s="11">
        <v>11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11">
        <v>3</v>
      </c>
      <c r="I38" s="11">
        <v>3</v>
      </c>
      <c r="J38" s="11">
        <v>0</v>
      </c>
      <c r="K38" s="11">
        <v>0</v>
      </c>
      <c r="L38" s="11">
        <v>9</v>
      </c>
      <c r="M38" s="11">
        <v>11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9</v>
      </c>
      <c r="M39" s="11">
        <v>11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9</v>
      </c>
      <c r="M40" s="11">
        <v>11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 t="shared" si="0"/>
        <v>15</v>
      </c>
      <c r="G41" s="11">
        <v>15</v>
      </c>
      <c r="H41" s="71">
        <v>40514552</v>
      </c>
      <c r="I41" s="71">
        <v>0.1517</v>
      </c>
      <c r="J41" s="11">
        <v>0</v>
      </c>
      <c r="K41" s="11">
        <v>0</v>
      </c>
      <c r="L41" s="11">
        <v>9</v>
      </c>
      <c r="M41" s="11">
        <v>11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D14" sqref="D14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4" t="s">
        <v>419</v>
      </c>
      <c r="H1" s="74"/>
      <c r="I1" s="74"/>
      <c r="J1" s="74"/>
      <c r="K1" s="74"/>
      <c r="L1" s="74"/>
      <c r="M1" s="74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5" t="s">
        <v>420</v>
      </c>
      <c r="H10" s="76"/>
      <c r="I10" s="76"/>
      <c r="J10" s="76"/>
      <c r="K10" s="76"/>
      <c r="L10" s="76"/>
      <c r="M10" s="76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7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5" t="s">
        <v>421</v>
      </c>
      <c r="H19" s="76"/>
      <c r="I19" s="76"/>
      <c r="J19" s="76"/>
      <c r="K19" s="76"/>
      <c r="L19" s="76"/>
      <c r="M19" s="76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2021-06-30T21:13:39Z</dcterms:modified>
</cp:coreProperties>
</file>