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ExBEMT_Publish/Propeller Packages/APC_11x4/"/>
    </mc:Choice>
  </mc:AlternateContent>
  <xr:revisionPtr revIDLastSave="323" documentId="8_{8E92A1BF-0622-49A5-B6C3-CC8229BC9A97}" xr6:coauthVersionLast="47" xr6:coauthVersionMax="47" xr10:uidLastSave="{E9A03204-A119-4FB7-95C7-4D438BBC1458}"/>
  <bookViews>
    <workbookView xWindow="-120" yWindow="-120" windowWidth="29040" windowHeight="15720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B6" i="1"/>
  <c r="H2" i="1"/>
  <c r="O6" i="1"/>
  <c r="P6" i="1"/>
  <c r="Q6" i="1"/>
  <c r="P2" i="1"/>
  <c r="Q2" i="1"/>
  <c r="R2" i="1"/>
  <c r="B2" i="1"/>
  <c r="C2" i="1"/>
  <c r="D2" i="1"/>
  <c r="E2" i="1"/>
  <c r="F2" i="1"/>
  <c r="G2" i="1"/>
  <c r="I2" i="1"/>
  <c r="J2" i="1"/>
  <c r="K2" i="1"/>
  <c r="L2" i="1"/>
  <c r="M2" i="1"/>
  <c r="N2" i="1"/>
  <c r="O2" i="1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sharedStrings.xml><?xml version="1.0" encoding="utf-8"?>
<sst xmlns="http://schemas.openxmlformats.org/spreadsheetml/2006/main" count="8" uniqueCount="8">
  <si>
    <t>Delta r =</t>
  </si>
  <si>
    <t>span(y) =</t>
  </si>
  <si>
    <t>span(r/R) =</t>
  </si>
  <si>
    <t>Span(m)=</t>
  </si>
  <si>
    <t xml:space="preserve">Hub Radius(m)= </t>
  </si>
  <si>
    <t>chord(m) =</t>
  </si>
  <si>
    <t>Pitch(deg) =</t>
  </si>
  <si>
    <t>Foil Names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</si>
</sst>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6" fillId="3" borderId="4" applyNumberFormat="0" applyAlignment="0" applyProtection="0"/>
  </cellStyleXfs>
  <cellXfs count="8">
    <xf numFmtId="0" fontId="0" fillId="0" borderId="0" xfId="0"/>
    <xf numFmtId="0" fontId="1" fillId="0" borderId="3" xfId="1" applyBorder="1"/>
    <xf numFmtId="0" fontId="3" fillId="3" borderId="3" xfId="3" applyBorder="1"/>
    <xf numFmtId="0" fontId="5" fillId="2" borderId="2" xfId="2" applyFont="1"/>
    <xf numFmtId="164" fontId="2" fillId="2" borderId="2" xfId="2" applyNumberFormat="1"/>
    <xf numFmtId="164" fontId="6" fillId="3" borderId="4" xfId="4" applyNumberFormat="1"/>
    <xf numFmtId="2" fontId="2" fillId="2" borderId="2" xfId="2" applyNumberFormat="1"/>
    <xf numFmtId="0" fontId="2" fillId="2" borderId="2" xfId="2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R19"/>
  <sheetViews>
    <sheetView tabSelected="1" zoomScale="115" zoomScaleNormal="115" workbookViewId="0">
      <selection activeCell="Q12" sqref="Q12"/>
    </sheetView>
  </sheetViews>
  <sheetFormatPr defaultColWidth="8.7109375" defaultRowHeight="15" x14ac:dyDescent="0.25"/>
  <cols>
    <col min="1" max="1" width="12.28515625" bestFit="1" customWidth="1"/>
    <col min="2" max="2" width="15.7109375" bestFit="1" customWidth="1"/>
    <col min="3" max="3" width="13.5703125" bestFit="1" customWidth="1"/>
    <col min="4" max="4" width="8.42578125" customWidth="1"/>
    <col min="5" max="6" width="8.28515625" bestFit="1" customWidth="1"/>
    <col min="7" max="7" width="9.28515625" bestFit="1" customWidth="1"/>
    <col min="8" max="8" width="10.42578125" customWidth="1"/>
    <col min="9" max="9" width="9.7109375" bestFit="1" customWidth="1"/>
    <col min="10" max="10" width="9.7109375" customWidth="1"/>
    <col min="11" max="18" width="8.42578125" bestFit="1" customWidth="1"/>
  </cols>
  <sheetData>
    <row r="1" spans="1:18" x14ac:dyDescent="0.25">
      <c r="A1" s="1" t="s">
        <v>1</v>
      </c>
      <c r="B1" s="4">
        <v>3.5814071628143256E-2</v>
      </c>
      <c r="C1" s="4">
        <v>3.9370078740157487E-2</v>
      </c>
      <c r="D1" s="4">
        <v>4.2926085852171704E-2</v>
      </c>
      <c r="E1" s="4">
        <v>4.7005334010668025E-2</v>
      </c>
      <c r="F1" s="4">
        <v>5.4066548133096269E-2</v>
      </c>
      <c r="G1" s="4">
        <v>6.1148082296164599E-2</v>
      </c>
      <c r="H1" s="4">
        <v>6.8229616459232922E-2</v>
      </c>
      <c r="I1" s="4">
        <v>7.5311150622301246E-2</v>
      </c>
      <c r="J1" s="4">
        <v>8.2392684785369569E-2</v>
      </c>
      <c r="K1" s="4">
        <v>8.9474218948437906E-2</v>
      </c>
      <c r="L1" s="4">
        <v>9.6555753111506229E-2</v>
      </c>
      <c r="M1" s="4">
        <v>0.10363728727457455</v>
      </c>
      <c r="N1" s="4">
        <v>0.11071882143764288</v>
      </c>
      <c r="O1" s="4">
        <v>0.11780035560071121</v>
      </c>
      <c r="P1" s="4">
        <v>0.12488188976377954</v>
      </c>
      <c r="Q1" s="4">
        <v>0.13196342392684787</v>
      </c>
      <c r="R1" s="4">
        <v>0.1387680975361951</v>
      </c>
    </row>
    <row r="2" spans="1:18" x14ac:dyDescent="0.25">
      <c r="A2" s="1" t="s">
        <v>2</v>
      </c>
      <c r="B2" s="5">
        <f t="shared" ref="B2:R2" si="0">B1/$A8</f>
        <v>0.25636414909193456</v>
      </c>
      <c r="C2" s="5">
        <f t="shared" si="0"/>
        <v>0.28181874545567281</v>
      </c>
      <c r="D2" s="5">
        <f t="shared" si="0"/>
        <v>0.30727334181941091</v>
      </c>
      <c r="E2" s="5">
        <f t="shared" si="0"/>
        <v>0.33647340021952776</v>
      </c>
      <c r="F2" s="5">
        <f t="shared" si="0"/>
        <v>0.38701895585609358</v>
      </c>
      <c r="G2" s="5">
        <f t="shared" si="0"/>
        <v>0.43770996632902365</v>
      </c>
      <c r="H2" s="5">
        <f>H1/$A8</f>
        <v>0.48840097680195366</v>
      </c>
      <c r="I2" s="5">
        <f t="shared" si="0"/>
        <v>0.53909198727488372</v>
      </c>
      <c r="J2" s="5">
        <f t="shared" si="0"/>
        <v>0.58978299774781373</v>
      </c>
      <c r="K2" s="5">
        <f t="shared" si="0"/>
        <v>0.64047400822074385</v>
      </c>
      <c r="L2" s="5">
        <f t="shared" si="0"/>
        <v>0.69116501869367386</v>
      </c>
      <c r="M2" s="5">
        <f t="shared" si="0"/>
        <v>0.74185602916660387</v>
      </c>
      <c r="N2" s="5">
        <f t="shared" si="0"/>
        <v>0.79254703963953388</v>
      </c>
      <c r="O2" s="5">
        <f t="shared" si="0"/>
        <v>0.843238050112464</v>
      </c>
      <c r="P2" s="5">
        <f t="shared" si="0"/>
        <v>0.89392906058539401</v>
      </c>
      <c r="Q2" s="5">
        <f t="shared" si="0"/>
        <v>0.94462007105832413</v>
      </c>
      <c r="R2" s="5">
        <f t="shared" si="0"/>
        <v>0.99332925938579175</v>
      </c>
    </row>
    <row r="3" spans="1:18" x14ac:dyDescent="0.25">
      <c r="A3" s="1" t="s">
        <v>5</v>
      </c>
      <c r="B3" s="4">
        <v>2.3446786893573789E-2</v>
      </c>
      <c r="C3" s="4">
        <v>2.3228346456692913E-2</v>
      </c>
      <c r="D3" s="4">
        <v>2.3088646177292355E-2</v>
      </c>
      <c r="E3" s="4">
        <v>2.3014986029972061E-2</v>
      </c>
      <c r="F3" s="4">
        <v>2.3045466090932182E-2</v>
      </c>
      <c r="G3" s="4">
        <v>2.3200406400812803E-2</v>
      </c>
      <c r="H3" s="4">
        <v>2.3378206756413514E-2</v>
      </c>
      <c r="I3" s="4">
        <v>2.3484886969773942E-2</v>
      </c>
      <c r="J3" s="4">
        <v>2.3416306832613667E-2</v>
      </c>
      <c r="K3" s="4">
        <v>2.3075946151892304E-2</v>
      </c>
      <c r="L3" s="4">
        <v>2.2367284734569472E-2</v>
      </c>
      <c r="M3" s="4">
        <v>2.1186182372364745E-2</v>
      </c>
      <c r="N3" s="4">
        <v>1.9433578867157734E-2</v>
      </c>
      <c r="O3" s="4">
        <v>1.7015494030988065E-2</v>
      </c>
      <c r="P3" s="4">
        <v>1.3830327660655322E-2</v>
      </c>
      <c r="Q3" s="4">
        <v>9.7967995935991873E-3</v>
      </c>
      <c r="R3" s="4">
        <v>3.7109474218948442E-3</v>
      </c>
    </row>
    <row r="4" spans="1:18" x14ac:dyDescent="0.25">
      <c r="A4" s="1" t="s">
        <v>6</v>
      </c>
      <c r="B4" s="6">
        <v>26.163599999999999</v>
      </c>
      <c r="C4" s="6">
        <v>24.200399999999998</v>
      </c>
      <c r="D4" s="6">
        <v>22.5105</v>
      </c>
      <c r="E4" s="6">
        <v>20.8429</v>
      </c>
      <c r="F4" s="6">
        <v>18.482600000000001</v>
      </c>
      <c r="G4" s="6">
        <v>16.6127</v>
      </c>
      <c r="H4" s="6">
        <v>15.1037</v>
      </c>
      <c r="I4" s="6">
        <v>13.865600000000001</v>
      </c>
      <c r="J4" s="6">
        <v>12.8308</v>
      </c>
      <c r="K4" s="6">
        <v>11.946099999999999</v>
      </c>
      <c r="L4" s="6">
        <v>11.180199999999999</v>
      </c>
      <c r="M4" s="6">
        <v>10.510300000000001</v>
      </c>
      <c r="N4" s="6">
        <v>9.9206000000000003</v>
      </c>
      <c r="O4" s="6">
        <v>9.3472000000000008</v>
      </c>
      <c r="P4" s="6">
        <v>8.8089999999999993</v>
      </c>
      <c r="Q4" s="6">
        <v>8.98</v>
      </c>
      <c r="R4" s="6">
        <v>10.5145</v>
      </c>
    </row>
    <row r="5" spans="1:18" x14ac:dyDescent="0.25">
      <c r="A5" s="1" t="s">
        <v>7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7">
        <v>14</v>
      </c>
      <c r="P5" s="7">
        <v>15</v>
      </c>
      <c r="Q5" s="7">
        <v>16</v>
      </c>
      <c r="R5" s="7">
        <v>17</v>
      </c>
    </row>
    <row r="6" spans="1:18" x14ac:dyDescent="0.25">
      <c r="A6" s="1" t="s">
        <v>0</v>
      </c>
      <c r="B6" s="5">
        <f>B1-B8</f>
        <v>2.3314071628143255E-2</v>
      </c>
      <c r="C6" s="5">
        <f>C1-B1</f>
        <v>3.5560071120142311E-3</v>
      </c>
      <c r="D6" s="5">
        <f t="shared" ref="D6:N6" si="1">D1-C1</f>
        <v>3.5560071120142173E-3</v>
      </c>
      <c r="E6" s="5">
        <f t="shared" si="1"/>
        <v>4.0792481584963208E-3</v>
      </c>
      <c r="F6" s="5">
        <f t="shared" si="1"/>
        <v>7.0612141224282443E-3</v>
      </c>
      <c r="G6" s="5">
        <f t="shared" si="1"/>
        <v>7.0815341630683301E-3</v>
      </c>
      <c r="H6" s="5">
        <f t="shared" si="1"/>
        <v>7.0815341630683232E-3</v>
      </c>
      <c r="I6" s="5">
        <f t="shared" si="1"/>
        <v>7.0815341630683232E-3</v>
      </c>
      <c r="J6" s="5">
        <f t="shared" si="1"/>
        <v>7.0815341630683232E-3</v>
      </c>
      <c r="K6" s="5">
        <f t="shared" si="1"/>
        <v>7.0815341630683371E-3</v>
      </c>
      <c r="L6" s="5">
        <f t="shared" si="1"/>
        <v>7.0815341630683232E-3</v>
      </c>
      <c r="M6" s="5">
        <f t="shared" si="1"/>
        <v>7.0815341630683232E-3</v>
      </c>
      <c r="N6" s="5">
        <f t="shared" si="1"/>
        <v>7.0815341630683232E-3</v>
      </c>
      <c r="O6" s="5">
        <f>O1-N1</f>
        <v>7.0815341630683371E-3</v>
      </c>
      <c r="P6" s="5">
        <f t="shared" ref="P6:R6" si="2">P1-O1</f>
        <v>7.0815341630683232E-3</v>
      </c>
      <c r="Q6" s="5">
        <f t="shared" si="2"/>
        <v>7.0815341630683371E-3</v>
      </c>
      <c r="R6" s="5">
        <f t="shared" si="2"/>
        <v>6.8046736093472227E-3</v>
      </c>
    </row>
    <row r="7" spans="1:18" x14ac:dyDescent="0.25">
      <c r="A7" s="2" t="s">
        <v>3</v>
      </c>
      <c r="B7" s="2" t="s">
        <v>4</v>
      </c>
    </row>
    <row r="8" spans="1:18" x14ac:dyDescent="0.25">
      <c r="A8" s="3">
        <v>0.13969999999999999</v>
      </c>
      <c r="B8" s="3">
        <v>1.2500000000000001E-2</v>
      </c>
    </row>
    <row r="19" ht="16.149999999999999" customHeight="1" x14ac:dyDescent="0.25"/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2025-07-21T20:07:26Z</dcterms:modified>
</cp:coreProperties>
</file>