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ddominion-my.sharepoint.com/personal/ekonu001_odu_edu/Documents/PhD ODU/Post PhD - New Work/ExBEMT_Publish/Propeller Packages/APC_13x6/"/>
    </mc:Choice>
  </mc:AlternateContent>
  <xr:revisionPtr revIDLastSave="53" documentId="8_{DCD0392B-EE36-4445-9016-A30FEA7F07AA}" xr6:coauthVersionLast="47" xr6:coauthVersionMax="47" xr10:uidLastSave="{F711F4EB-E441-4B7E-8AB9-EDD466AE6FB8}"/>
  <bookViews>
    <workbookView xWindow="-120" yWindow="-120" windowWidth="29040" windowHeight="15720" xr2:uid="{5615C66F-3B0A-41D0-BEB5-068B53D4D7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1" l="1"/>
  <c r="B6" i="1"/>
  <c r="B2" i="1"/>
  <c r="O6" i="1"/>
  <c r="P6" i="1"/>
  <c r="Q6" i="1"/>
  <c r="P2" i="1"/>
  <c r="Q2" i="1"/>
  <c r="R2" i="1"/>
  <c r="C2" i="1"/>
  <c r="D2" i="1"/>
  <c r="E2" i="1"/>
  <c r="F2" i="1"/>
  <c r="G2" i="1"/>
  <c r="H2" i="1"/>
  <c r="I2" i="1"/>
  <c r="J2" i="1"/>
  <c r="K2" i="1"/>
  <c r="L2" i="1"/>
  <c r="M2" i="1"/>
  <c r="N2" i="1"/>
  <c r="O2" i="1"/>
  <c r="D6" i="1"/>
  <c r="E6" i="1"/>
  <c r="F6" i="1"/>
  <c r="G6" i="1"/>
  <c r="H6" i="1"/>
  <c r="I6" i="1"/>
  <c r="J6" i="1"/>
  <c r="K6" i="1"/>
  <c r="L6" i="1"/>
  <c r="M6" i="1"/>
  <c r="N6" i="1"/>
  <c r="C6" i="1"/>
</calcChain>
</file>

<file path=xl/sharedStrings.xml><?xml version="1.0" encoding="utf-8"?>
<sst xmlns="http://schemas.openxmlformats.org/spreadsheetml/2006/main" count="8" uniqueCount="8">
  <si>
    <t>Delta r =</t>
  </si>
  <si>
    <t>span(r/R) =</t>
  </si>
  <si>
    <t>Span(m)=</t>
  </si>
  <si>
    <t>chord(m) =</t>
  </si>
  <si>
    <t>Pitch(deg) =</t>
  </si>
  <si>
    <t>Foil Names =</t>
  </si>
  <si>
    <t xml:space="preserve">Hub Radius(m)= </t>
  </si>
  <si>
    <t>span(m)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</si>
</sst>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6" fillId="3" borderId="4" applyNumberFormat="0" applyAlignment="0" applyProtection="0"/>
  </cellStyleXfs>
  <cellXfs count="8">
    <xf numFmtId="0" fontId="0" fillId="0" borderId="0" xfId="0"/>
    <xf numFmtId="0" fontId="1" fillId="0" borderId="3" xfId="1" applyBorder="1"/>
    <xf numFmtId="0" fontId="3" fillId="3" borderId="3" xfId="3" applyBorder="1"/>
    <xf numFmtId="0" fontId="5" fillId="2" borderId="2" xfId="2" applyFont="1"/>
    <xf numFmtId="164" fontId="2" fillId="2" borderId="2" xfId="2" applyNumberFormat="1"/>
    <xf numFmtId="164" fontId="6" fillId="3" borderId="4" xfId="4" applyNumberFormat="1"/>
    <xf numFmtId="2" fontId="2" fillId="2" borderId="2" xfId="2" applyNumberFormat="1"/>
    <xf numFmtId="0" fontId="2" fillId="2" borderId="2" xfId="2"/>
  </cellXfs>
  <cellStyles count="5">
    <cellStyle name="Calculation" xfId="3" builtinId="22"/>
    <cellStyle name="Heading 3" xfId="1" builtinId="18"/>
    <cellStyle name="Input" xfId="2" builtinId="20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C44-A6E9-40A2-964B-298D7ACDDD69}">
  <dimension ref="A1:R8"/>
  <sheetViews>
    <sheetView tabSelected="1" zoomScale="115" zoomScaleNormal="115" workbookViewId="0">
      <selection activeCell="Q9" sqref="Q9"/>
    </sheetView>
  </sheetViews>
  <sheetFormatPr defaultColWidth="8.7109375" defaultRowHeight="15" x14ac:dyDescent="0.25"/>
  <cols>
    <col min="1" max="1" width="12.28515625" bestFit="1" customWidth="1"/>
    <col min="2" max="2" width="15.7109375" bestFit="1" customWidth="1"/>
    <col min="3" max="3" width="8.42578125" bestFit="1" customWidth="1"/>
    <col min="4" max="8" width="8.28515625" bestFit="1" customWidth="1"/>
    <col min="9" max="9" width="8.42578125" bestFit="1" customWidth="1"/>
    <col min="10" max="10" width="8.28515625" bestFit="1" customWidth="1"/>
    <col min="11" max="18" width="8.42578125" bestFit="1" customWidth="1"/>
  </cols>
  <sheetData>
    <row r="1" spans="1:18" x14ac:dyDescent="0.25">
      <c r="A1" s="1" t="s">
        <v>7</v>
      </c>
      <c r="B1" s="4">
        <v>4.1430022860045698E-2</v>
      </c>
      <c r="C1" s="4">
        <v>4.5488950977901954E-2</v>
      </c>
      <c r="D1" s="4">
        <v>4.9547879095758196E-2</v>
      </c>
      <c r="E1" s="4">
        <v>5.3736347472694949E-2</v>
      </c>
      <c r="F1" s="4">
        <v>6.1668783337566681E-2</v>
      </c>
      <c r="G1" s="4">
        <v>6.9733299466598939E-2</v>
      </c>
      <c r="H1" s="4">
        <v>7.7795275590551188E-2</v>
      </c>
      <c r="I1" s="4">
        <v>8.5859791719583453E-2</v>
      </c>
      <c r="J1" s="4">
        <v>9.3921767843535703E-2</v>
      </c>
      <c r="K1" s="4">
        <v>0.10198628397256795</v>
      </c>
      <c r="L1" s="4">
        <v>0.1100482600965202</v>
      </c>
      <c r="M1" s="4">
        <v>0.11811023622047245</v>
      </c>
      <c r="N1" s="4">
        <v>0.1261747523495047</v>
      </c>
      <c r="O1" s="4">
        <v>0.13423672847345697</v>
      </c>
      <c r="P1" s="4">
        <v>0.14230124460248922</v>
      </c>
      <c r="Q1" s="4">
        <v>0.15036322072644148</v>
      </c>
      <c r="R1" s="4">
        <v>0.15841249682499367</v>
      </c>
    </row>
    <row r="2" spans="1:18" x14ac:dyDescent="0.25">
      <c r="A2" s="1" t="s">
        <v>1</v>
      </c>
      <c r="B2" s="5">
        <f>B1/$A8</f>
        <v>0.25093896341638822</v>
      </c>
      <c r="C2" s="5">
        <f t="shared" ref="C2:R2" si="0">C1/$A8</f>
        <v>0.27552362797033286</v>
      </c>
      <c r="D2" s="5">
        <f t="shared" si="0"/>
        <v>0.3001082925242774</v>
      </c>
      <c r="E2" s="5">
        <f t="shared" si="0"/>
        <v>0.32547757403207117</v>
      </c>
      <c r="F2" s="5">
        <f t="shared" si="0"/>
        <v>0.37352382397072492</v>
      </c>
      <c r="G2" s="5">
        <f t="shared" si="0"/>
        <v>0.42237007550938183</v>
      </c>
      <c r="H2" s="5">
        <f t="shared" si="0"/>
        <v>0.47120094240188487</v>
      </c>
      <c r="I2" s="5">
        <f t="shared" si="0"/>
        <v>0.52004719394054177</v>
      </c>
      <c r="J2" s="5">
        <f t="shared" si="0"/>
        <v>0.56887806083304482</v>
      </c>
      <c r="K2" s="5">
        <f t="shared" si="0"/>
        <v>0.61772431237170178</v>
      </c>
      <c r="L2" s="5">
        <f t="shared" si="0"/>
        <v>0.66655517926420471</v>
      </c>
      <c r="M2" s="5">
        <f t="shared" si="0"/>
        <v>0.71538604615670776</v>
      </c>
      <c r="N2" s="5">
        <f t="shared" si="0"/>
        <v>0.76423229769536472</v>
      </c>
      <c r="O2" s="5">
        <f t="shared" si="0"/>
        <v>0.81306316458786776</v>
      </c>
      <c r="P2" s="5">
        <f t="shared" si="0"/>
        <v>0.86190941612652461</v>
      </c>
      <c r="Q2" s="5">
        <f t="shared" si="0"/>
        <v>0.91074028301902776</v>
      </c>
      <c r="R2" s="5">
        <f t="shared" si="0"/>
        <v>0.95949422668076123</v>
      </c>
    </row>
    <row r="3" spans="1:18" x14ac:dyDescent="0.25">
      <c r="A3" s="1" t="s">
        <v>3</v>
      </c>
      <c r="B3" s="4">
        <v>2.5364490728981462E-2</v>
      </c>
      <c r="C3" s="4">
        <v>2.5996951993903991E-2</v>
      </c>
      <c r="D3" s="4">
        <v>2.6499872999745998E-2</v>
      </c>
      <c r="E3" s="4">
        <v>2.6885953771907545E-2</v>
      </c>
      <c r="F3" s="4">
        <v>2.7264414528829058E-2</v>
      </c>
      <c r="G3" s="4">
        <v>2.7213614427228854E-2</v>
      </c>
      <c r="H3" s="4">
        <v>2.676149352298705E-2</v>
      </c>
      <c r="I3" s="4">
        <v>2.5956311912623826E-2</v>
      </c>
      <c r="J3" s="4">
        <v>2.4838709677419357E-2</v>
      </c>
      <c r="K3" s="4">
        <v>2.3446786893573789E-2</v>
      </c>
      <c r="L3" s="4">
        <v>2.1826263652527305E-2</v>
      </c>
      <c r="M3" s="4">
        <v>2.0017780035560075E-2</v>
      </c>
      <c r="N3" s="4">
        <v>1.8061976123952248E-2</v>
      </c>
      <c r="O3" s="4">
        <v>1.5999491998984001E-2</v>
      </c>
      <c r="P3" s="4">
        <v>1.3873507747015495E-2</v>
      </c>
      <c r="Q3" s="4">
        <v>1.172720345440691E-2</v>
      </c>
      <c r="R3" s="4">
        <v>9.6266192532385077E-3</v>
      </c>
    </row>
    <row r="4" spans="1:18" x14ac:dyDescent="0.25">
      <c r="A4" s="1" t="s">
        <v>4</v>
      </c>
      <c r="B4" s="6">
        <v>28.184699999999999</v>
      </c>
      <c r="C4" s="6">
        <v>27.382300000000001</v>
      </c>
      <c r="D4" s="6">
        <v>26.437999999999999</v>
      </c>
      <c r="E4" s="6">
        <v>25.340599999999998</v>
      </c>
      <c r="F4" s="6">
        <v>22.986899999999999</v>
      </c>
      <c r="G4" s="6">
        <v>20.637699999999999</v>
      </c>
      <c r="H4" s="6">
        <v>18.721499999999999</v>
      </c>
      <c r="I4" s="6">
        <v>17.144200000000001</v>
      </c>
      <c r="J4" s="6">
        <v>15.834</v>
      </c>
      <c r="K4" s="6">
        <v>14.732200000000001</v>
      </c>
      <c r="L4" s="6">
        <v>13.777100000000001</v>
      </c>
      <c r="M4" s="6">
        <v>12.9377</v>
      </c>
      <c r="N4" s="6">
        <v>12.1905</v>
      </c>
      <c r="O4" s="6">
        <v>11.5161</v>
      </c>
      <c r="P4" s="6">
        <v>10.897</v>
      </c>
      <c r="Q4" s="6">
        <v>10.2797</v>
      </c>
      <c r="R4" s="6">
        <v>10.3005</v>
      </c>
    </row>
    <row r="5" spans="1:18" x14ac:dyDescent="0.25">
      <c r="A5" s="1" t="s">
        <v>5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</row>
    <row r="6" spans="1:18" x14ac:dyDescent="0.25">
      <c r="A6" s="1" t="s">
        <v>0</v>
      </c>
      <c r="B6" s="5">
        <f>B1-B8</f>
        <v>2.8930022860045698E-2</v>
      </c>
      <c r="C6" s="5">
        <f>C1-B1</f>
        <v>4.0589281178562558E-3</v>
      </c>
      <c r="D6" s="5">
        <f t="shared" ref="D6:N6" si="1">D1-C1</f>
        <v>4.058928117856242E-3</v>
      </c>
      <c r="E6" s="5">
        <f t="shared" si="1"/>
        <v>4.1884683769367534E-3</v>
      </c>
      <c r="F6" s="5">
        <f t="shared" si="1"/>
        <v>7.9324358648717314E-3</v>
      </c>
      <c r="G6" s="5">
        <f t="shared" si="1"/>
        <v>8.0645161290322578E-3</v>
      </c>
      <c r="H6" s="5">
        <f t="shared" si="1"/>
        <v>8.0619761239522497E-3</v>
      </c>
      <c r="I6" s="5">
        <f t="shared" si="1"/>
        <v>8.0645161290322648E-3</v>
      </c>
      <c r="J6" s="5">
        <f t="shared" si="1"/>
        <v>8.0619761239522497E-3</v>
      </c>
      <c r="K6" s="5">
        <f t="shared" si="1"/>
        <v>8.0645161290322509E-3</v>
      </c>
      <c r="L6" s="5">
        <f t="shared" si="1"/>
        <v>8.0619761239522497E-3</v>
      </c>
      <c r="M6" s="5">
        <f t="shared" si="1"/>
        <v>8.0619761239522497E-3</v>
      </c>
      <c r="N6" s="5">
        <f t="shared" si="1"/>
        <v>8.0645161290322509E-3</v>
      </c>
      <c r="O6" s="5">
        <f>O1-N1</f>
        <v>8.0619761239522636E-3</v>
      </c>
      <c r="P6" s="5">
        <f t="shared" ref="P6:R6" si="2">P1-O1</f>
        <v>8.0645161290322509E-3</v>
      </c>
      <c r="Q6" s="5">
        <f t="shared" si="2"/>
        <v>8.0619761239522636E-3</v>
      </c>
      <c r="R6" s="5">
        <f t="shared" si="2"/>
        <v>8.0492760985521883E-3</v>
      </c>
    </row>
    <row r="7" spans="1:18" x14ac:dyDescent="0.25">
      <c r="A7" s="2" t="s">
        <v>2</v>
      </c>
      <c r="B7" s="2" t="s">
        <v>6</v>
      </c>
    </row>
    <row r="8" spans="1:18" x14ac:dyDescent="0.25">
      <c r="A8" s="3">
        <v>0.1651</v>
      </c>
      <c r="B8" s="3">
        <v>1.2500000000000001E-2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Konuk</dc:creator>
  <cp:lastModifiedBy>KONUK, EGE</cp:lastModifiedBy>
  <dcterms:created xsi:type="dcterms:W3CDTF">2021-02-14T21:05:10Z</dcterms:created>
  <dcterms:modified xsi:type="dcterms:W3CDTF">2025-07-21T20:06:56Z</dcterms:modified>
</cp:coreProperties>
</file>