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BEMT + Free-Wake/VortexBlade Exc/Propeller Packages/APC_13x6/"/>
    </mc:Choice>
  </mc:AlternateContent>
  <xr:revisionPtr revIDLastSave="123" documentId="8_{DCD0392B-EE36-4445-9016-A30FEA7F07AA}" xr6:coauthVersionLast="47" xr6:coauthVersionMax="47" xr10:uidLastSave="{80EBCA9A-7362-4607-B14B-6DEB6AEE43B5}"/>
  <bookViews>
    <workbookView xWindow="-120" yWindow="-120" windowWidth="29040" windowHeight="15720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C2" i="1"/>
  <c r="B2" i="1"/>
  <c r="D2" i="1"/>
  <c r="E2" i="1"/>
  <c r="F2" i="1"/>
  <c r="G2" i="1"/>
  <c r="U6" i="1"/>
  <c r="V6" i="1"/>
  <c r="T6" i="1"/>
  <c r="A8" i="1"/>
  <c r="V2" i="1" s="1"/>
  <c r="Q6" i="1"/>
  <c r="R6" i="1"/>
  <c r="S6" i="1"/>
  <c r="I2" i="1"/>
  <c r="L2" i="1"/>
  <c r="N2" i="1"/>
  <c r="F6" i="1"/>
  <c r="G6" i="1"/>
  <c r="H6" i="1"/>
  <c r="I6" i="1"/>
  <c r="J6" i="1"/>
  <c r="K6" i="1"/>
  <c r="L6" i="1"/>
  <c r="M6" i="1"/>
  <c r="N6" i="1"/>
  <c r="O6" i="1"/>
  <c r="P6" i="1"/>
  <c r="E6" i="1"/>
  <c r="T2" i="1" l="1"/>
  <c r="S2" i="1"/>
  <c r="R2" i="1"/>
  <c r="Q2" i="1"/>
  <c r="P2" i="1"/>
  <c r="O2" i="1"/>
  <c r="M2" i="1"/>
  <c r="K2" i="1"/>
  <c r="J2" i="1"/>
  <c r="U2" i="1"/>
  <c r="H2" i="1"/>
</calcChain>
</file>

<file path=xl/sharedStrings.xml><?xml version="1.0" encoding="utf-8"?>
<sst xmlns="http://schemas.openxmlformats.org/spreadsheetml/2006/main" count="8" uniqueCount="8">
  <si>
    <t>Delta r =</t>
  </si>
  <si>
    <t>span(r/R) =</t>
  </si>
  <si>
    <t>Beta(deg) =</t>
  </si>
  <si>
    <t>Span(m)=</t>
  </si>
  <si>
    <t>Cuff radius(m)=</t>
  </si>
  <si>
    <t>span(m) =</t>
  </si>
  <si>
    <t>chord(m) =</t>
  </si>
  <si>
    <t>Foil Number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</si>
</sst>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7" fillId="4" borderId="4" applyNumberFormat="0" applyFont="0" applyAlignment="0" applyProtection="0"/>
  </cellStyleXfs>
  <cellXfs count="11">
    <xf numFmtId="0" fontId="0" fillId="0" borderId="0" xfId="0"/>
    <xf numFmtId="0" fontId="1" fillId="0" borderId="3" xfId="1" applyBorder="1"/>
    <xf numFmtId="0" fontId="3" fillId="3" borderId="3" xfId="3" applyBorder="1"/>
    <xf numFmtId="0" fontId="2" fillId="2" borderId="2" xfId="2"/>
    <xf numFmtId="0" fontId="4" fillId="4" borderId="4" xfId="4" applyFont="1"/>
    <xf numFmtId="164" fontId="0" fillId="0" borderId="0" xfId="0" applyNumberFormat="1"/>
    <xf numFmtId="0" fontId="1" fillId="0" borderId="5" xfId="1" applyBorder="1"/>
    <xf numFmtId="0" fontId="6" fillId="2" borderId="3" xfId="2" applyFont="1" applyBorder="1"/>
    <xf numFmtId="11" fontId="2" fillId="2" borderId="2" xfId="2" applyNumberFormat="1"/>
    <xf numFmtId="0" fontId="1" fillId="4" borderId="4" xfId="4" applyFont="1"/>
    <xf numFmtId="0" fontId="0" fillId="4" borderId="4" xfId="4" applyFont="1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V8"/>
  <sheetViews>
    <sheetView tabSelected="1" zoomScale="115" zoomScaleNormal="115" workbookViewId="0">
      <pane xSplit="1" topLeftCell="B1" activePane="topRight" state="frozen"/>
      <selection pane="topRight" activeCell="H12" sqref="H12"/>
    </sheetView>
  </sheetViews>
  <sheetFormatPr defaultColWidth="8.7109375" defaultRowHeight="15" x14ac:dyDescent="0.25"/>
  <cols>
    <col min="1" max="1" width="14.5703125" customWidth="1"/>
    <col min="2" max="2" width="14.85546875" customWidth="1"/>
    <col min="3" max="3" width="10.7109375" customWidth="1"/>
    <col min="4" max="8" width="8.28515625" bestFit="1" customWidth="1"/>
    <col min="9" max="9" width="10" customWidth="1"/>
    <col min="10" max="10" width="8.28515625" bestFit="1" customWidth="1"/>
    <col min="11" max="18" width="8.42578125" bestFit="1" customWidth="1"/>
  </cols>
  <sheetData>
    <row r="1" spans="1:22" s="3" customFormat="1" x14ac:dyDescent="0.25">
      <c r="A1" s="3" t="s">
        <v>5</v>
      </c>
      <c r="B1" s="3">
        <v>1.26E-2</v>
      </c>
      <c r="C1" s="3">
        <v>2.5000000000000001E-2</v>
      </c>
      <c r="D1" s="3">
        <v>4.1430022860045698E-2</v>
      </c>
      <c r="E1" s="3">
        <v>4.5488950977901954E-2</v>
      </c>
      <c r="F1" s="3">
        <v>4.9547879095758196E-2</v>
      </c>
      <c r="G1" s="3">
        <v>5.3736347472694949E-2</v>
      </c>
      <c r="H1" s="3">
        <v>6.1668783337566681E-2</v>
      </c>
      <c r="I1" s="3">
        <v>6.9733299466598939E-2</v>
      </c>
      <c r="J1" s="3">
        <v>7.7795275590551188E-2</v>
      </c>
      <c r="K1" s="3">
        <v>8.5859791719583453E-2</v>
      </c>
      <c r="L1" s="3">
        <v>9.3921767843535703E-2</v>
      </c>
      <c r="M1" s="3">
        <v>0.10198628397256795</v>
      </c>
      <c r="N1" s="3">
        <v>0.1100482600965202</v>
      </c>
      <c r="O1" s="3">
        <v>0.11811023622047245</v>
      </c>
      <c r="P1" s="3">
        <v>0.1261747523495047</v>
      </c>
      <c r="Q1" s="3">
        <v>0.13423672847345697</v>
      </c>
      <c r="R1" s="3">
        <v>0.14230124460248922</v>
      </c>
      <c r="S1" s="3">
        <v>0.15036322072644148</v>
      </c>
      <c r="T1" s="3">
        <v>0.15841249682499367</v>
      </c>
      <c r="U1" s="3">
        <v>0.16223995999999999</v>
      </c>
      <c r="V1" s="3">
        <v>0.16459232918465838</v>
      </c>
    </row>
    <row r="2" spans="1:22" x14ac:dyDescent="0.25">
      <c r="A2" s="1" t="s">
        <v>1</v>
      </c>
      <c r="B2" s="5">
        <f>B1/$A8</f>
        <v>7.6552777777777775E-2</v>
      </c>
      <c r="C2" s="5">
        <f>C1/$A8</f>
        <v>0.15189043209876543</v>
      </c>
      <c r="D2" s="5">
        <f>D1/$A8</f>
        <v>0.25171296296296281</v>
      </c>
      <c r="E2" s="5">
        <f>E1/$A8</f>
        <v>0.27637345679012343</v>
      </c>
      <c r="F2" s="5">
        <f>F1/$A8</f>
        <v>0.30103395061728394</v>
      </c>
      <c r="G2" s="5">
        <f>G1/$A8</f>
        <v>0.32648148148148148</v>
      </c>
      <c r="H2" s="5">
        <f>H1/$A8</f>
        <v>0.37467592592592591</v>
      </c>
      <c r="I2" s="5">
        <f>I1/$A8</f>
        <v>0.42367283950617285</v>
      </c>
      <c r="J2" s="5">
        <f>J1/$A8</f>
        <v>0.47265432098765431</v>
      </c>
      <c r="K2" s="5">
        <f>K1/$A8</f>
        <v>0.5216512345679013</v>
      </c>
      <c r="L2" s="5">
        <f>L1/$A8</f>
        <v>0.57063271604938282</v>
      </c>
      <c r="M2" s="5">
        <f>M1/$A8</f>
        <v>0.61962962962962964</v>
      </c>
      <c r="N2" s="5">
        <f>N1/$A8</f>
        <v>0.66861111111111116</v>
      </c>
      <c r="O2" s="5">
        <f>O1/$A8</f>
        <v>0.71759259259259256</v>
      </c>
      <c r="P2" s="5">
        <f>P1/$A8</f>
        <v>0.7665895061728395</v>
      </c>
      <c r="Q2" s="5">
        <f>Q1/$A8</f>
        <v>0.81557098765432101</v>
      </c>
      <c r="R2" s="5">
        <f>R1/$A8</f>
        <v>0.86456790123456795</v>
      </c>
      <c r="S2" s="5">
        <f>S1/$A8</f>
        <v>0.91354938271604946</v>
      </c>
      <c r="T2" s="5">
        <f>T1/$A8</f>
        <v>0.96245370370370376</v>
      </c>
      <c r="U2" s="5">
        <f>U1/$A8</f>
        <v>0.98570790512345663</v>
      </c>
      <c r="V2" s="5">
        <f>V1/$A8</f>
        <v>1</v>
      </c>
    </row>
    <row r="3" spans="1:22" s="3" customFormat="1" x14ac:dyDescent="0.25">
      <c r="A3" s="3" t="s">
        <v>6</v>
      </c>
      <c r="B3" s="3">
        <v>2.4E-2</v>
      </c>
      <c r="C3" s="3">
        <v>2.5000000000000001E-2</v>
      </c>
      <c r="D3" s="3">
        <v>2.5364490728981462E-2</v>
      </c>
      <c r="E3" s="3">
        <v>2.5996951993903991E-2</v>
      </c>
      <c r="F3" s="3">
        <v>2.6499872999745998E-2</v>
      </c>
      <c r="G3" s="3">
        <v>2.6885953771907545E-2</v>
      </c>
      <c r="H3" s="3">
        <v>2.7264414528829058E-2</v>
      </c>
      <c r="I3" s="3">
        <v>2.7213614427228854E-2</v>
      </c>
      <c r="J3" s="3">
        <v>2.676149352298705E-2</v>
      </c>
      <c r="K3" s="3">
        <v>2.5956311912623826E-2</v>
      </c>
      <c r="L3" s="3">
        <v>2.4838709677419357E-2</v>
      </c>
      <c r="M3" s="3">
        <v>2.3446786893573789E-2</v>
      </c>
      <c r="N3" s="3">
        <v>2.1826263652527305E-2</v>
      </c>
      <c r="O3" s="3">
        <v>2.0017780035560075E-2</v>
      </c>
      <c r="P3" s="3">
        <v>1.8061976123952248E-2</v>
      </c>
      <c r="Q3" s="3">
        <v>1.5999491998984001E-2</v>
      </c>
      <c r="R3" s="3">
        <v>1.3873507747015495E-2</v>
      </c>
      <c r="S3" s="3">
        <v>1.172720345440691E-2</v>
      </c>
      <c r="T3" s="3">
        <v>9.6266192532385077E-3</v>
      </c>
      <c r="U3" s="3">
        <v>7.0485000000000001E-3</v>
      </c>
      <c r="V3" s="8">
        <v>6.0959999999999999E-5</v>
      </c>
    </row>
    <row r="4" spans="1:22" s="3" customFormat="1" x14ac:dyDescent="0.25">
      <c r="A4" s="3" t="s">
        <v>2</v>
      </c>
      <c r="B4" s="3">
        <v>15</v>
      </c>
      <c r="C4" s="3">
        <v>28</v>
      </c>
      <c r="D4" s="3">
        <v>28.184699999999999</v>
      </c>
      <c r="E4" s="3">
        <v>27.382300000000001</v>
      </c>
      <c r="F4" s="3">
        <v>26.437999999999999</v>
      </c>
      <c r="G4" s="3">
        <v>25.340599999999998</v>
      </c>
      <c r="H4" s="3">
        <v>22.986899999999999</v>
      </c>
      <c r="I4" s="3">
        <v>20.637699999999999</v>
      </c>
      <c r="J4" s="3">
        <v>18.721499999999999</v>
      </c>
      <c r="K4" s="3">
        <v>17.144200000000001</v>
      </c>
      <c r="L4" s="3">
        <v>15.834</v>
      </c>
      <c r="M4" s="3">
        <v>14.732200000000001</v>
      </c>
      <c r="N4" s="3">
        <v>13.777100000000001</v>
      </c>
      <c r="O4" s="3">
        <v>12.9377</v>
      </c>
      <c r="P4" s="3">
        <v>12.1905</v>
      </c>
      <c r="Q4" s="3">
        <v>11.5161</v>
      </c>
      <c r="R4" s="3">
        <v>10.897</v>
      </c>
      <c r="S4" s="3">
        <v>10.2797</v>
      </c>
      <c r="T4" s="3">
        <v>10.3005</v>
      </c>
      <c r="U4" s="3">
        <v>10.702299999999999</v>
      </c>
      <c r="V4" s="3">
        <v>7.1948999999999996</v>
      </c>
    </row>
    <row r="5" spans="1:22" s="10" customFormat="1" x14ac:dyDescent="0.25">
      <c r="A5" s="9" t="s">
        <v>7</v>
      </c>
      <c r="B5" s="4">
        <v>1</v>
      </c>
      <c r="C5" s="4">
        <v>1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</row>
    <row r="6" spans="1:22" x14ac:dyDescent="0.25">
      <c r="A6" s="6" t="s">
        <v>0</v>
      </c>
      <c r="B6" s="5">
        <f>B1-B8</f>
        <v>9.9999999999999395E-5</v>
      </c>
      <c r="C6" s="5">
        <f>C1-B1</f>
        <v>1.2400000000000001E-2</v>
      </c>
      <c r="D6" s="5">
        <f>D1-C1</f>
        <v>1.6430022860045697E-2</v>
      </c>
      <c r="E6" s="5">
        <f>E1-D1</f>
        <v>4.0589281178562558E-3</v>
      </c>
      <c r="F6" s="5">
        <f t="shared" ref="F6:P6" si="0">F1-E1</f>
        <v>4.058928117856242E-3</v>
      </c>
      <c r="G6" s="5">
        <f t="shared" si="0"/>
        <v>4.1884683769367534E-3</v>
      </c>
      <c r="H6" s="5">
        <f t="shared" si="0"/>
        <v>7.9324358648717314E-3</v>
      </c>
      <c r="I6" s="5">
        <f t="shared" si="0"/>
        <v>8.0645161290322578E-3</v>
      </c>
      <c r="J6" s="5">
        <f t="shared" si="0"/>
        <v>8.0619761239522497E-3</v>
      </c>
      <c r="K6" s="5">
        <f t="shared" si="0"/>
        <v>8.0645161290322648E-3</v>
      </c>
      <c r="L6" s="5">
        <f t="shared" si="0"/>
        <v>8.0619761239522497E-3</v>
      </c>
      <c r="M6" s="5">
        <f t="shared" si="0"/>
        <v>8.0645161290322509E-3</v>
      </c>
      <c r="N6" s="5">
        <f t="shared" si="0"/>
        <v>8.0619761239522497E-3</v>
      </c>
      <c r="O6" s="5">
        <f t="shared" si="0"/>
        <v>8.0619761239522497E-3</v>
      </c>
      <c r="P6" s="5">
        <f t="shared" si="0"/>
        <v>8.0645161290322509E-3</v>
      </c>
      <c r="Q6" s="5">
        <f>Q1-P1</f>
        <v>8.0619761239522636E-3</v>
      </c>
      <c r="R6" s="5">
        <f t="shared" ref="R6:S6" si="1">R1-Q1</f>
        <v>8.0645161290322509E-3</v>
      </c>
      <c r="S6" s="5">
        <f t="shared" si="1"/>
        <v>8.0619761239522636E-3</v>
      </c>
      <c r="T6" s="5">
        <f>T1-S1</f>
        <v>8.0492760985521883E-3</v>
      </c>
      <c r="U6" s="5">
        <f>U1-T1</f>
        <v>3.8274631750063182E-3</v>
      </c>
      <c r="V6" s="5">
        <f>V1-T1</f>
        <v>6.1798323596647109E-3</v>
      </c>
    </row>
    <row r="7" spans="1:22" x14ac:dyDescent="0.25">
      <c r="A7" s="2" t="s">
        <v>3</v>
      </c>
      <c r="B7" s="2" t="s">
        <v>4</v>
      </c>
    </row>
    <row r="8" spans="1:22" x14ac:dyDescent="0.25">
      <c r="A8" s="7">
        <f>6.48/39.37</f>
        <v>0.16459232918465838</v>
      </c>
      <c r="B8" s="7">
        <v>1.2500000000000001E-2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2025-07-27T19:43:47Z</dcterms:modified>
</cp:coreProperties>
</file>