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eotenen/Desktop/Projects/IU/Coherence/Dataset/"/>
    </mc:Choice>
  </mc:AlternateContent>
  <xr:revisionPtr revIDLastSave="0" documentId="13_ncr:1_{88147B2A-F9B5-CE4D-ADA1-606B07CF652E}" xr6:coauthVersionLast="47" xr6:coauthVersionMax="47" xr10:uidLastSave="{00000000-0000-0000-0000-000000000000}"/>
  <bookViews>
    <workbookView xWindow="12820" yWindow="520" windowWidth="20780" windowHeight="18800" xr2:uid="{4E1B6DB7-F833-4F45-A64D-D9085CE783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8" i="1" l="1"/>
  <c r="L16" i="1"/>
  <c r="L17" i="1"/>
  <c r="L18" i="1"/>
  <c r="L19" i="1"/>
  <c r="L20" i="1"/>
  <c r="L21" i="1"/>
  <c r="L22" i="1"/>
  <c r="L23" i="1"/>
  <c r="L24" i="1"/>
  <c r="L25" i="1"/>
  <c r="L26" i="1"/>
  <c r="L27" i="1"/>
  <c r="L28" i="1"/>
  <c r="L29" i="1"/>
  <c r="L3" i="1"/>
  <c r="L4" i="1"/>
  <c r="L5" i="1"/>
  <c r="L6" i="1"/>
  <c r="L7" i="1"/>
  <c r="L9" i="1"/>
  <c r="L10" i="1"/>
  <c r="L11" i="1"/>
  <c r="L12" i="1"/>
  <c r="L13" i="1"/>
  <c r="L14" i="1"/>
  <c r="L15" i="1"/>
  <c r="L2" i="1"/>
  <c r="F2" i="1"/>
  <c r="E2" i="1"/>
  <c r="F9" i="1"/>
  <c r="E9" i="1"/>
  <c r="F16" i="1"/>
  <c r="F23" i="1"/>
  <c r="E8" i="1"/>
  <c r="E14" i="1"/>
  <c r="E4" i="1"/>
  <c r="E5" i="1"/>
  <c r="E6" i="1"/>
  <c r="E7" i="1"/>
  <c r="E10" i="1"/>
  <c r="E11" i="1"/>
  <c r="E12" i="1"/>
  <c r="E13" i="1"/>
  <c r="E15" i="1"/>
  <c r="E16" i="1"/>
  <c r="E17" i="1"/>
  <c r="E18" i="1"/>
  <c r="E19" i="1"/>
  <c r="E20" i="1"/>
  <c r="E21" i="1"/>
  <c r="E22" i="1"/>
  <c r="E23" i="1"/>
  <c r="E24" i="1"/>
  <c r="E25" i="1"/>
  <c r="E26" i="1"/>
  <c r="E27" i="1"/>
  <c r="E28" i="1"/>
  <c r="E29" i="1"/>
  <c r="E3" i="1"/>
  <c r="M16" i="1" l="1"/>
  <c r="M2" i="1"/>
  <c r="M9" i="1"/>
  <c r="M23" i="1"/>
  <c r="F12" i="1"/>
  <c r="F19" i="1"/>
  <c r="F5" i="1"/>
  <c r="F26" i="1"/>
</calcChain>
</file>

<file path=xl/sharedStrings.xml><?xml version="1.0" encoding="utf-8"?>
<sst xmlns="http://schemas.openxmlformats.org/spreadsheetml/2006/main" count="100" uniqueCount="71">
  <si>
    <t>in favor of:</t>
  </si>
  <si>
    <t>credibility based on politifact</t>
  </si>
  <si>
    <t>headline</t>
  </si>
  <si>
    <t>left</t>
  </si>
  <si>
    <t>right</t>
  </si>
  <si>
    <t>right(?)</t>
  </si>
  <si>
    <t>flesh kincad (lower=easier)</t>
  </si>
  <si>
    <t>word_count</t>
  </si>
  <si>
    <t>average_kincad</t>
  </si>
  <si>
    <t>average_word</t>
  </si>
  <si>
    <t>When President Donald Trump walked across Lafayette Square to a church, he held the Bible upside down.</t>
  </si>
  <si>
    <t>The USA has a gun homicide rate 26 times higher than our peers.</t>
  </si>
  <si>
    <t>The Trump administration worked to free 5,000 Taliban prisoners.</t>
  </si>
  <si>
    <t>ease_score</t>
  </si>
  <si>
    <t>Biden reduced the Strategic Petroleum Reserves of the United States to their lowest level since 1984.</t>
  </si>
  <si>
    <t>Biden says he released 22 years of my tax returns but Donald Trump hasn’t released one.</t>
  </si>
  <si>
    <t>Joe Biden has signed more executive orders in such a short amount of time than anyone else, including Obama and Trump.</t>
  </si>
  <si>
    <t>100,000 Americans died of an overdose in a one year.</t>
  </si>
  <si>
    <t>There is an increase in Social Security checks for seniors for the first time in 10 years.</t>
  </si>
  <si>
    <t>Video shows Joe Biden putting a Medal of Honor on a Vietnam War veteran backward.</t>
  </si>
  <si>
    <t>Donald Trump and his campaign donated food and supplies to Hurricane Matthew victims</t>
  </si>
  <si>
    <t>When the New York State Senate voted to legalize abortion in 1970, 12 Republican senators voted in favor of it.</t>
  </si>
  <si>
    <t>86% of Americans and 82% of gun owners support requiring all gun buyers to pass a background check.</t>
  </si>
  <si>
    <t>When Trump won, we had the lowest voter turnout in 20 years.</t>
  </si>
  <si>
    <t xml:space="preserve"> US spend twice as much per capita on health care as any other nation on Earth.</t>
  </si>
  <si>
    <t>Trump administration was raiding money from military service member pensions to pay for the border wall.</t>
  </si>
  <si>
    <t>Wisconsin's archaic abortion ban is older than 20 states.</t>
  </si>
  <si>
    <t>Joe Biden’s $36 billion for a union pension fund is the largest private pension bailout in American history.</t>
  </si>
  <si>
    <t>Twice as many children are in Border Patrol custody under Biden than Trump peak in 2019.</t>
  </si>
  <si>
    <t xml:space="preserve"> The average family in America pays more money for to their local hospital than to the IRS. </t>
  </si>
  <si>
    <t>Joe Biden said to transgender women, you will never be a realm woman.</t>
  </si>
  <si>
    <t>A photo shows Barack Obama dressed up as Baphomet (Lucifer).</t>
  </si>
  <si>
    <t xml:space="preserve"> It is known that no candidate has ever won both Florida and Ohio and lost.</t>
  </si>
  <si>
    <t>There are 63 million abortions a year in this country.</t>
  </si>
  <si>
    <t>Only 6% of the people actually died from COVID. The others died from other reasons.</t>
  </si>
  <si>
    <t>Each of the pro-life governors up for election won in November.</t>
  </si>
  <si>
    <t>Gas prices have decreased to their pre-Russian invasion of Ukraine levels.</t>
  </si>
  <si>
    <t>Biden didn’t win in Arizona. He lost in Arizona based on the forensic audit.</t>
  </si>
  <si>
    <t>Donald Trump has not apologized for comments caught on tape by Access Hollywood.</t>
  </si>
  <si>
    <t>European natural gas prices, which soared last year after Russia's invasion of Ukraine, have now fallen well below their levels before the start of the war, reflecting the continent's success rounding up alternatives to Russian gas, widespread conservation efforts and a relatively mild winter.</t>
  </si>
  <si>
    <t>Wisconsin’s abortion law, which would be in effect if Roe v. Wade is overturned by the U.S. Supreme Court, was passed in 1849, the year after Wisconsin became a state. After 1849, 20 states did indeed join the U.S., including California, Colorado, Alaska and Hawaii.</t>
  </si>
  <si>
    <t>Iowa voters will decide in 2022 whether to add a state Constitution amendment affirming the right to bear arms. Support for the amendment has fallen along party lines. Opposing Democrats refer to a poll that says an overwhelming number of even gun owners support background checks for gun buyers.</t>
  </si>
  <si>
    <t>President Joe Biden directed $36 billion to the Central States Pension Fund, which provides pension benefits to nearly 360,000 workers and retirees, mostly from the International Brotherhood of Teamsters union. The pension fund said it applied for what it called a “legislative rescue,” part of Biden’s American Rescue Plan, because it faced insolvency in 2025. The White House called the $36 billion “the largest ever award of federal financial support for worker and retiree pension security.”</t>
  </si>
  <si>
    <t>A 2020 agreement between the U.S. and the Taliban called for the release of up to 5,000 Taliban prisoners who were held by the Afghan government. News reports and statements from Afghanistan’s president indicate that the release happened. Afghanistan officials said they freed the prisoners at the request of the U.S.</t>
  </si>
  <si>
    <t xml:space="preserve">Heart disease, cancer and COVID-19 outrank opioid overdoses as leading causes of death among all American adults. A study by an advocacy group says that fentanyl is a leading cause of death for people ages 18 to 45 compared with other major causes of death such as automobile accidents, cancer and suicide. </t>
  </si>
  <si>
    <t>Americans spent $1.2 trillion on hospital care in 2018. When broken down by the size of the average family, those costs account for just under 15% of a median household’s income.  That’s more than the average tax rate for that same family, which the 2017 Tax Cuts and Jobs Act lowered to 13.5% in 2019 for households that bring in $50,000 to $75,000 per year.</t>
  </si>
  <si>
    <t xml:space="preserve">A video of President Joe Biden harshly criticizing transgender women is being shared on social media. "You will never be a real woman," the  Biden said in a video shared Feb. 5 on Instagram. The president then launches into a torrent of criticism aimed at transgender women, including a reference to suicide.
</t>
  </si>
  <si>
    <t xml:space="preserve">An old allegation about the 44th president is recirculating on social media. A screenshot of a blog shows an image of a man in a silver headdress with a mask and horns and this headline: "Leaked image of Barack Obama dressed as Satan goes viral." Text above the screenshot says: "Pictures of Barack Obama dressed up as Baphomet (Lucifer) has been photometrically authenticated." </t>
  </si>
  <si>
    <t>Trump’s lawyer John Eastman wrote in the motion that Trump "won both Florida and Ohio; no candidate in history — Republican or Democrat — has ever lost the election after winning both States."</t>
  </si>
  <si>
    <t>Shared thousands of times on Facebook, posts claim that the Centers for Disease Control and Prevention (CDC) “quietly updated” its COVID-19 data “to admit that only 6% of all the 153,504 (U.S.) deaths recorded actually died from (COVID-19).” According to the posts, the CDC stated that the other 94% of people died from other causes, and that only 9,210 people have died from COVID-19.</t>
  </si>
  <si>
    <t xml:space="preserve"> In the days after Biden on Tuesday bestowed the nation’s highest military honor on four Army soldiers for heroism during the Vietnam War, social media users were circulating a grainy video from the ceremony where Joe Biden putting a Medal of Honor on a Vietnam War veteran backward.</t>
  </si>
  <si>
    <t xml:space="preserve"> A video of  Donald Trump holding the bible upside down went tiral. It has been shared in social media so that novelist Stephen King tweeted, "Dear fundamentalist Christian Trump supporters: If Obama had held the Bible backwards and upside down, you would immediately have called him the Antichrist." The tweet attracted more than 164,000 likes.</t>
  </si>
  <si>
    <t>Just days before the close of the midterm elections, President Joe Biden touted his commitment to "protecting Social Security and Medicare and lowering prescription drug costs." As he spoke in Hallandale Beach, Florida, Biden reported that  "On my watch, for the first time in 10 years, seniors are getting an increase in their Social Security checks," he said at the Nov. 1 community center event. "</t>
  </si>
  <si>
    <t>In 2021, the U.S. spent 17.8 percent of gross domestic product (GDP) on health care, nearly twice as much as the average OECD country. Health spending per person in the U.S. was nearly two times higher than in the closest country, Germany, and four times higher than in South Korea.</t>
  </si>
  <si>
    <t>Senate Democratic Leader Charles E. Schumer says President Donald Trump’s tax plan would raise the federal income tax rate for the country’s lowest earners while lowering it for the wealthy. Democrats oppose the plan, saying it benefits the rich over the poor. "It’s completely focused on the wealthy and the powerful - not the middle class," Schumer said on CBS’ Face the Nation.</t>
  </si>
  <si>
    <t>text</t>
  </si>
  <si>
    <t>text_length</t>
  </si>
  <si>
    <t> Sanders said, "In the last presidential election, when Trump won, we had the lowest voter turnout in 20 years. And in the previous two years before that, in the midterm election, we had the lowest voter turnout in 70 years."</t>
  </si>
  <si>
    <t xml:space="preserve">On March 30, Abbott claimed in a tweet that "twice as many children are in Border Patrol custody under Biden than Trump peak in 2019. The Biden Admin. is unprepared for the crises they have caused," Abbott continued, adding that state police and National Guard forces have been dispatched to assist in the situation. </t>
  </si>
  <si>
    <t xml:space="preserve">The U.S. gun homicide rate is 26 times higher compared with 27 high-income countries, a data analysis from a gun advocacy group found. This number can vary slightly based on what group of countries the U.S. is compared against. </t>
  </si>
  <si>
    <t>Biden’s tax returns from 2019 to 1998 are available in different places online. That amounts to 22 years worth of the financial documents. Yet, he says Trump has not released his tax returns, citing a pending audit.</t>
  </si>
  <si>
    <t xml:space="preserve">Governors who oppose abortion, some of whom have signed into law bills that greatly restrict or ban the procedure, did well in November’s midterm elections. Many of them bested their opponents by several percentage points, such as Gov. Mike DeWine of Ohio and Gov. Mark Gordon of Wyoming. </t>
  </si>
  <si>
    <t>The reserves has been in its lowest level since 1984 in what the administration called a “bridge” until domestic production could be increased. The reserve now contains roughly 400 million barrels of oil.</t>
  </si>
  <si>
    <t xml:space="preserve"> Hurricane Matthew cut a devastating path northward from the Caribbean to the southeastern United States. On 14 October 2016, posts went viral on social media carrying the news that GOP presidential candidate Donald Trump had delivered $29,000 worth of emergency food and supplies to residents in Lumberton, NC and other nearby towns stricken by the hurricane.</t>
  </si>
  <si>
    <t>Republicans supported legalizing abortion before. At the time, Republicans controlled the Senate, the Assembly and the governor's office. When the New York State Senate voted to legalize abortion in 1970, 12 Republican senators voted in favor of it.</t>
  </si>
  <si>
    <t>Arizona state Senate Republicans ordered a review of 2 million ballots in Maricopa County. The review found that Donald Trump  beat Biden in Maricopa County by about 45,000 votes. Trump said "We won on the Arizona forensic audit yesterday at a level that you wouldn’t believe,"  during a Sept. 25 "Save America" rally in Perry, Ga.</t>
  </si>
  <si>
    <t>At May 3 segment of Fox News’ The Five, Jeanine Pirro said there are 63 million abortions a year in this country.  She points out that those stats are little too much!</t>
  </si>
  <si>
    <t>"The point is that we have the absurdity now of a president of the United States who basically says on a tape that everybody in this country has seen, his pride in a sense in assaulting women, and he has not apologized for that, and he has, you know, not offered his resignation,” Sanders said for Donald Trump.</t>
  </si>
  <si>
    <t xml:space="preserve">Kamala Harris has sharply criticized President Trump for his plans to access billions of dollars that Congress refused to give him: "Members of our military have already given so much. Raiding money from their pensions to fund the President’s wasteful vanity project is outrageous. Our servicemembers deserve better." </t>
  </si>
  <si>
    <t>coh-metrix</t>
  </si>
  <si>
    <t>Trump’s tax plan was completely focused on the wealthy and the powerful - not the middle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</si>
</sst>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0A0A23"/>
      <name val="Courier New"/>
      <family val="1"/>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1" xfId="0" applyBorder="1"/>
    <xf numFmtId="0" fontId="0" fillId="0" borderId="2" xfId="0" applyBorder="1"/>
    <xf numFmtId="0" fontId="0" fillId="0" borderId="1" xfId="0" quotePrefix="1" applyBorder="1"/>
    <xf numFmtId="0" fontId="2" fillId="0" borderId="2" xfId="0" applyFont="1" applyBorder="1"/>
    <xf numFmtId="0" fontId="1" fillId="0" borderId="0" xfId="1" applyFill="1"/>
    <xf numFmtId="0" fontId="3" fillId="0" borderId="0" xfId="0" applyFont="1"/>
    <xf numFmtId="0" fontId="0" fillId="0" borderId="0" xfId="0" applyAlignment="1">
      <alignment wrapText="1"/>
    </xf>
    <xf numFmtId="0" fontId="0" fillId="0" borderId="2" xfId="0" applyBorder="1" applyAlignment="1">
      <alignment wrapText="1"/>
    </xf>
    <xf numFmtId="0" fontId="0" fillId="0" borderId="3" xfId="0" applyBorder="1"/>
    <xf numFmtId="0" fontId="0" fillId="2" borderId="0" xfId="0" applyFill="1"/>
    <xf numFmtId="0" fontId="0" fillId="2" borderId="2" xfId="0" applyFill="1" applyBorder="1"/>
    <xf numFmtId="0" fontId="1" fillId="2" borderId="0" xfId="1" applyFill="1"/>
    <xf numFmtId="0" fontId="0" fillId="2" borderId="1" xfId="0" quotePrefix="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F8A29-5BBE-964B-A0A2-2D5DF7E0B509}">
  <dimension ref="A1:M32"/>
  <sheetViews>
    <sheetView tabSelected="1" zoomScale="120" zoomScaleNormal="120" workbookViewId="0">
      <selection activeCell="C7" sqref="C7"/>
    </sheetView>
  </sheetViews>
  <sheetFormatPr baseColWidth="10" defaultRowHeight="16" customHeight="1" x14ac:dyDescent="0.2"/>
  <cols>
    <col min="4" max="4" width="14" customWidth="1"/>
    <col min="5" max="5" width="16.83203125" customWidth="1"/>
    <col min="6" max="6" width="13" customWidth="1"/>
    <col min="8" max="8" width="43" customWidth="1"/>
  </cols>
  <sheetData>
    <row r="1" spans="1:13" ht="16" customHeight="1" x14ac:dyDescent="0.2">
      <c r="B1" t="s">
        <v>0</v>
      </c>
      <c r="C1" t="s">
        <v>1</v>
      </c>
      <c r="D1" t="s">
        <v>6</v>
      </c>
      <c r="E1" t="s">
        <v>7</v>
      </c>
      <c r="F1" t="s">
        <v>8</v>
      </c>
      <c r="G1" t="s">
        <v>13</v>
      </c>
      <c r="H1" s="10" t="s">
        <v>2</v>
      </c>
      <c r="I1" t="s">
        <v>69</v>
      </c>
      <c r="J1" t="s">
        <v>55</v>
      </c>
      <c r="K1" t="s">
        <v>69</v>
      </c>
      <c r="L1" t="s">
        <v>56</v>
      </c>
    </row>
    <row r="2" spans="1:13" s="2" customFormat="1" ht="16" customHeight="1" x14ac:dyDescent="0.25">
      <c r="A2" s="2">
        <v>1</v>
      </c>
      <c r="B2" s="2" t="s">
        <v>3</v>
      </c>
      <c r="C2" s="2" t="b">
        <v>1</v>
      </c>
      <c r="D2" s="2">
        <v>9.9</v>
      </c>
      <c r="E2" s="4">
        <f>LEN(TRIM(H2)) - LEN(SUBSTITUTE(H2, " ", "")) + 1</f>
        <v>11</v>
      </c>
      <c r="F2" s="2">
        <f>AVERAGE(D2:D8)</f>
        <v>8.7285714285714295</v>
      </c>
      <c r="G2" s="2">
        <v>73.3</v>
      </c>
      <c r="H2" s="11" t="s">
        <v>36</v>
      </c>
      <c r="J2" s="2" t="s">
        <v>39</v>
      </c>
      <c r="L2" s="2">
        <f>LEN(TRIM(J2)) - LEN(SUBSTITUTE(J2, " ", "")) + 1</f>
        <v>44</v>
      </c>
      <c r="M2" s="2">
        <f>AVERAGE(L2:L8)</f>
        <v>46.857142857142854</v>
      </c>
    </row>
    <row r="3" spans="1:13" ht="16" customHeight="1" x14ac:dyDescent="0.2">
      <c r="A3">
        <v>2</v>
      </c>
      <c r="B3" t="s">
        <v>3</v>
      </c>
      <c r="C3" t="b">
        <v>1</v>
      </c>
      <c r="D3">
        <v>7.4</v>
      </c>
      <c r="E3">
        <f>LEN(TRIM(H3)) - LEN(SUBSTITUTE(H3, " ", "")) + 1</f>
        <v>9</v>
      </c>
      <c r="G3">
        <v>50</v>
      </c>
      <c r="H3" s="10" t="s">
        <v>26</v>
      </c>
      <c r="J3" t="s">
        <v>40</v>
      </c>
      <c r="L3" s="2">
        <f t="shared" ref="L3:L29" si="0">LEN(TRIM(J3)) - LEN(SUBSTITUTE(J3, " ", "")) + 1</f>
        <v>45</v>
      </c>
    </row>
    <row r="4" spans="1:13" ht="16" customHeight="1" x14ac:dyDescent="0.2">
      <c r="A4">
        <v>3</v>
      </c>
      <c r="B4" t="s">
        <v>3</v>
      </c>
      <c r="C4" t="b">
        <v>1</v>
      </c>
      <c r="D4">
        <v>6</v>
      </c>
      <c r="E4">
        <f t="shared" ref="E4:E29" si="1">LEN(TRIM(H4)) - LEN(SUBSTITUTE(H4, " ", "")) + 1</f>
        <v>13</v>
      </c>
      <c r="F4" s="6" t="s">
        <v>9</v>
      </c>
      <c r="G4">
        <v>75.2</v>
      </c>
      <c r="H4" s="12" t="s">
        <v>11</v>
      </c>
      <c r="I4" s="5"/>
      <c r="J4" s="7" t="s">
        <v>59</v>
      </c>
      <c r="K4" s="7"/>
      <c r="L4" s="2">
        <f t="shared" si="0"/>
        <v>39</v>
      </c>
    </row>
    <row r="5" spans="1:13" ht="16" customHeight="1" x14ac:dyDescent="0.2">
      <c r="A5">
        <v>4</v>
      </c>
      <c r="B5" t="s">
        <v>3</v>
      </c>
      <c r="C5" t="b">
        <v>1</v>
      </c>
      <c r="D5">
        <v>6.8</v>
      </c>
      <c r="E5">
        <f t="shared" si="1"/>
        <v>18</v>
      </c>
      <c r="F5" s="6">
        <f>AVERAGE(E2:E8)</f>
        <v>15</v>
      </c>
      <c r="G5">
        <v>62.3</v>
      </c>
      <c r="H5" s="10" t="s">
        <v>22</v>
      </c>
      <c r="J5" t="s">
        <v>41</v>
      </c>
      <c r="L5" s="2">
        <f t="shared" si="0"/>
        <v>49</v>
      </c>
    </row>
    <row r="6" spans="1:13" ht="16" customHeight="1" x14ac:dyDescent="0.2">
      <c r="A6">
        <v>5</v>
      </c>
      <c r="B6" t="s">
        <v>3</v>
      </c>
      <c r="C6" t="b">
        <v>1</v>
      </c>
      <c r="D6">
        <v>11.5</v>
      </c>
      <c r="E6">
        <f t="shared" si="1"/>
        <v>18</v>
      </c>
      <c r="G6">
        <v>28.5</v>
      </c>
      <c r="H6" s="12" t="s">
        <v>27</v>
      </c>
      <c r="I6" s="5"/>
      <c r="J6" t="s">
        <v>42</v>
      </c>
      <c r="L6" s="2">
        <f t="shared" si="0"/>
        <v>76</v>
      </c>
    </row>
    <row r="7" spans="1:13" ht="16" customHeight="1" x14ac:dyDescent="0.2">
      <c r="A7">
        <v>6</v>
      </c>
      <c r="B7" t="s">
        <v>3</v>
      </c>
      <c r="C7" t="b">
        <v>1</v>
      </c>
      <c r="D7">
        <v>7.2</v>
      </c>
      <c r="E7">
        <f t="shared" si="1"/>
        <v>16</v>
      </c>
      <c r="G7">
        <v>72.2</v>
      </c>
      <c r="H7" s="10" t="s">
        <v>15</v>
      </c>
      <c r="J7" t="s">
        <v>60</v>
      </c>
      <c r="L7" s="2">
        <f t="shared" si="0"/>
        <v>37</v>
      </c>
    </row>
    <row r="8" spans="1:13" ht="16" customHeight="1" x14ac:dyDescent="0.2">
      <c r="A8" s="1">
        <v>7</v>
      </c>
      <c r="B8" s="1" t="s">
        <v>3</v>
      </c>
      <c r="C8" s="1" t="b">
        <v>1</v>
      </c>
      <c r="D8" s="1">
        <v>12.3</v>
      </c>
      <c r="E8">
        <f>LEN(TRIM(H8)) - LEN(SUBSTITUTE(H8, " ", "")) + 1</f>
        <v>20</v>
      </c>
      <c r="F8" s="1"/>
      <c r="G8">
        <v>42.7</v>
      </c>
      <c r="H8" s="10" t="s">
        <v>21</v>
      </c>
      <c r="J8" s="7" t="s">
        <v>64</v>
      </c>
      <c r="K8" s="7"/>
      <c r="L8" s="2">
        <f t="shared" si="0"/>
        <v>38</v>
      </c>
    </row>
    <row r="9" spans="1:13" ht="16" customHeight="1" x14ac:dyDescent="0.2">
      <c r="A9">
        <v>1</v>
      </c>
      <c r="B9" t="s">
        <v>4</v>
      </c>
      <c r="C9" t="b">
        <v>1</v>
      </c>
      <c r="D9">
        <v>7.6</v>
      </c>
      <c r="E9" s="2">
        <f>LEN(TRIM(H9)) - LEN(SUBSTITUTE(H9, " ", "")) + 1</f>
        <v>11</v>
      </c>
      <c r="F9">
        <f>AVERAGE(D9:D15)</f>
        <v>8.0142857142857142</v>
      </c>
      <c r="G9" s="2">
        <v>60.3</v>
      </c>
      <c r="H9" s="11" t="s">
        <v>35</v>
      </c>
      <c r="J9" t="s">
        <v>61</v>
      </c>
      <c r="L9" s="2">
        <f t="shared" si="0"/>
        <v>48</v>
      </c>
      <c r="M9">
        <f>AVERAGE(L9:L15)</f>
        <v>51.142857142857146</v>
      </c>
    </row>
    <row r="10" spans="1:13" ht="16" customHeight="1" x14ac:dyDescent="0.2">
      <c r="A10">
        <v>2</v>
      </c>
      <c r="B10" t="s">
        <v>5</v>
      </c>
      <c r="C10" t="b">
        <v>1</v>
      </c>
      <c r="D10">
        <v>9.6</v>
      </c>
      <c r="E10">
        <f t="shared" si="1"/>
        <v>9</v>
      </c>
      <c r="G10">
        <v>44.4</v>
      </c>
      <c r="H10" s="10" t="s">
        <v>12</v>
      </c>
      <c r="J10" t="s">
        <v>43</v>
      </c>
      <c r="L10" s="2">
        <f t="shared" si="0"/>
        <v>51</v>
      </c>
    </row>
    <row r="11" spans="1:13" ht="16" customHeight="1" x14ac:dyDescent="0.2">
      <c r="A11">
        <v>3</v>
      </c>
      <c r="B11" t="s">
        <v>4</v>
      </c>
      <c r="C11" t="b">
        <v>1</v>
      </c>
      <c r="D11">
        <v>8.8000000000000007</v>
      </c>
      <c r="E11">
        <f t="shared" si="1"/>
        <v>16</v>
      </c>
      <c r="F11" s="6" t="s">
        <v>9</v>
      </c>
      <c r="G11">
        <v>46.4</v>
      </c>
      <c r="H11" s="10" t="s">
        <v>14</v>
      </c>
      <c r="J11" t="s">
        <v>62</v>
      </c>
      <c r="L11" s="2">
        <f t="shared" si="0"/>
        <v>32</v>
      </c>
    </row>
    <row r="12" spans="1:13" ht="16" customHeight="1" x14ac:dyDescent="0.2">
      <c r="A12">
        <v>4</v>
      </c>
      <c r="B12" t="s">
        <v>4</v>
      </c>
      <c r="C12" t="b">
        <v>1</v>
      </c>
      <c r="D12">
        <v>6.4</v>
      </c>
      <c r="E12">
        <f t="shared" si="1"/>
        <v>10</v>
      </c>
      <c r="F12" s="6">
        <f>AVERAGE(E9:E15)</f>
        <v>12.857142857142858</v>
      </c>
      <c r="G12">
        <v>68.8</v>
      </c>
      <c r="H12" s="10" t="s">
        <v>17</v>
      </c>
      <c r="J12" t="s">
        <v>44</v>
      </c>
      <c r="L12" s="2">
        <f t="shared" si="0"/>
        <v>52</v>
      </c>
    </row>
    <row r="13" spans="1:13" ht="16" customHeight="1" x14ac:dyDescent="0.2">
      <c r="A13">
        <v>5</v>
      </c>
      <c r="B13" t="s">
        <v>4</v>
      </c>
      <c r="C13" t="b">
        <v>1</v>
      </c>
      <c r="D13">
        <v>6.4</v>
      </c>
      <c r="E13">
        <f t="shared" si="1"/>
        <v>14</v>
      </c>
      <c r="G13">
        <v>63.4</v>
      </c>
      <c r="H13" s="12" t="s">
        <v>28</v>
      </c>
      <c r="I13" s="5"/>
      <c r="J13" t="s">
        <v>58</v>
      </c>
      <c r="L13" s="2">
        <f t="shared" si="0"/>
        <v>54</v>
      </c>
    </row>
    <row r="14" spans="1:13" ht="16" customHeight="1" x14ac:dyDescent="0.2">
      <c r="A14">
        <v>6</v>
      </c>
      <c r="B14" t="s">
        <v>4</v>
      </c>
      <c r="C14" t="b">
        <v>1</v>
      </c>
      <c r="D14">
        <v>9.5</v>
      </c>
      <c r="E14">
        <f>LEN(TRIM(H14)) - LEN(SUBSTITUTE(H14, " ", "")) + 1</f>
        <v>13</v>
      </c>
      <c r="G14">
        <v>49.8</v>
      </c>
      <c r="H14" s="10" t="s">
        <v>20</v>
      </c>
      <c r="J14" t="s">
        <v>63</v>
      </c>
      <c r="L14" s="2">
        <f t="shared" si="0"/>
        <v>56</v>
      </c>
    </row>
    <row r="15" spans="1:13" ht="16" customHeight="1" x14ac:dyDescent="0.2">
      <c r="A15">
        <v>7</v>
      </c>
      <c r="B15" t="s">
        <v>4</v>
      </c>
      <c r="C15" t="b">
        <v>1</v>
      </c>
      <c r="D15">
        <v>7.8</v>
      </c>
      <c r="E15">
        <f t="shared" si="1"/>
        <v>17</v>
      </c>
      <c r="G15">
        <v>54.4</v>
      </c>
      <c r="H15" s="10" t="s">
        <v>29</v>
      </c>
      <c r="J15" t="s">
        <v>45</v>
      </c>
      <c r="L15" s="2">
        <f t="shared" si="0"/>
        <v>65</v>
      </c>
    </row>
    <row r="16" spans="1:13" s="2" customFormat="1" ht="16" customHeight="1" x14ac:dyDescent="0.2">
      <c r="A16" s="2">
        <v>1</v>
      </c>
      <c r="B16" s="2" t="s">
        <v>4</v>
      </c>
      <c r="C16" s="2" t="b">
        <v>0</v>
      </c>
      <c r="D16" s="2">
        <v>5.8</v>
      </c>
      <c r="E16" s="2">
        <f t="shared" si="1"/>
        <v>13</v>
      </c>
      <c r="F16" s="2">
        <f>AVERAGE(D16:D22)</f>
        <v>7.3428571428571434</v>
      </c>
      <c r="G16" s="2">
        <v>64.900000000000006</v>
      </c>
      <c r="H16" s="11" t="s">
        <v>30</v>
      </c>
      <c r="J16" s="8" t="s">
        <v>46</v>
      </c>
      <c r="K16" s="8"/>
      <c r="L16" s="2">
        <f>LEN(TRIM(J16)) - LEN(SUBSTITUTE(J16, " ", "")) + 1</f>
        <v>52</v>
      </c>
      <c r="M16" s="2">
        <f>AVERAGE(L16:L22)</f>
        <v>49.714285714285715</v>
      </c>
    </row>
    <row r="17" spans="1:13" ht="16" customHeight="1" x14ac:dyDescent="0.2">
      <c r="A17">
        <v>2</v>
      </c>
      <c r="B17" t="s">
        <v>4</v>
      </c>
      <c r="C17" t="b">
        <v>0</v>
      </c>
      <c r="D17">
        <v>8.8000000000000007</v>
      </c>
      <c r="E17">
        <f t="shared" si="1"/>
        <v>10</v>
      </c>
      <c r="G17">
        <v>41</v>
      </c>
      <c r="H17" s="10" t="s">
        <v>31</v>
      </c>
      <c r="J17" t="s">
        <v>47</v>
      </c>
      <c r="L17" s="2">
        <f t="shared" si="0"/>
        <v>63</v>
      </c>
    </row>
    <row r="18" spans="1:13" ht="16" customHeight="1" x14ac:dyDescent="0.2">
      <c r="A18">
        <v>3</v>
      </c>
      <c r="B18" t="s">
        <v>4</v>
      </c>
      <c r="C18" t="b">
        <v>0</v>
      </c>
      <c r="D18">
        <v>8.6999999999999993</v>
      </c>
      <c r="E18">
        <f t="shared" si="1"/>
        <v>14</v>
      </c>
      <c r="F18" t="s">
        <v>9</v>
      </c>
      <c r="G18">
        <v>41.3</v>
      </c>
      <c r="H18" s="10" t="s">
        <v>37</v>
      </c>
      <c r="J18" t="s">
        <v>65</v>
      </c>
      <c r="L18" s="2">
        <f t="shared" si="0"/>
        <v>56</v>
      </c>
    </row>
    <row r="19" spans="1:13" ht="16" customHeight="1" x14ac:dyDescent="0.2">
      <c r="A19">
        <v>4</v>
      </c>
      <c r="B19" t="s">
        <v>4</v>
      </c>
      <c r="C19" t="b">
        <v>0</v>
      </c>
      <c r="D19">
        <v>5</v>
      </c>
      <c r="E19">
        <f t="shared" si="1"/>
        <v>15</v>
      </c>
      <c r="F19">
        <f>AVERAGE(E16:E22)</f>
        <v>13.142857142857142</v>
      </c>
      <c r="G19">
        <v>72.3</v>
      </c>
      <c r="H19" s="10" t="s">
        <v>32</v>
      </c>
      <c r="J19" t="s">
        <v>48</v>
      </c>
      <c r="L19" s="2">
        <f t="shared" si="0"/>
        <v>33</v>
      </c>
    </row>
    <row r="20" spans="1:13" ht="16" customHeight="1" x14ac:dyDescent="0.2">
      <c r="A20">
        <v>5</v>
      </c>
      <c r="B20" t="s">
        <v>4</v>
      </c>
      <c r="C20" t="b">
        <v>0</v>
      </c>
      <c r="D20">
        <v>6.4</v>
      </c>
      <c r="E20">
        <f t="shared" si="1"/>
        <v>10</v>
      </c>
      <c r="G20">
        <v>57</v>
      </c>
      <c r="H20" s="10" t="s">
        <v>33</v>
      </c>
      <c r="J20" s="7" t="s">
        <v>66</v>
      </c>
      <c r="K20" s="7"/>
      <c r="L20" s="2">
        <f t="shared" si="0"/>
        <v>32</v>
      </c>
    </row>
    <row r="21" spans="1:13" ht="16" customHeight="1" x14ac:dyDescent="0.2">
      <c r="A21">
        <v>6</v>
      </c>
      <c r="B21" t="s">
        <v>4</v>
      </c>
      <c r="C21" t="b">
        <v>0</v>
      </c>
      <c r="D21">
        <v>6.4</v>
      </c>
      <c r="E21">
        <f t="shared" si="1"/>
        <v>15</v>
      </c>
      <c r="G21">
        <v>57.9</v>
      </c>
      <c r="H21" s="10" t="s">
        <v>34</v>
      </c>
      <c r="J21" t="s">
        <v>49</v>
      </c>
      <c r="L21" s="2">
        <f t="shared" si="0"/>
        <v>64</v>
      </c>
    </row>
    <row r="22" spans="1:13" ht="16" customHeight="1" x14ac:dyDescent="0.2">
      <c r="A22" s="1">
        <v>7</v>
      </c>
      <c r="B22" s="1" t="s">
        <v>4</v>
      </c>
      <c r="C22" s="1" t="b">
        <v>0</v>
      </c>
      <c r="D22" s="1">
        <v>10.3</v>
      </c>
      <c r="E22">
        <f t="shared" si="1"/>
        <v>15</v>
      </c>
      <c r="F22" s="1"/>
      <c r="G22">
        <v>47.8</v>
      </c>
      <c r="H22" s="10" t="s">
        <v>19</v>
      </c>
      <c r="J22" t="s">
        <v>50</v>
      </c>
      <c r="L22" s="2">
        <f t="shared" si="0"/>
        <v>48</v>
      </c>
    </row>
    <row r="23" spans="1:13" ht="16" customHeight="1" x14ac:dyDescent="0.2">
      <c r="A23">
        <v>1</v>
      </c>
      <c r="B23" t="s">
        <v>3</v>
      </c>
      <c r="C23" t="b">
        <v>0</v>
      </c>
      <c r="D23">
        <v>8.6999999999999993</v>
      </c>
      <c r="E23" s="2">
        <f t="shared" si="1"/>
        <v>17</v>
      </c>
      <c r="F23">
        <f>AVERAGE(D23:D29)</f>
        <v>7</v>
      </c>
      <c r="G23" s="2">
        <v>62.7</v>
      </c>
      <c r="H23" s="11" t="s">
        <v>10</v>
      </c>
      <c r="J23" t="s">
        <v>51</v>
      </c>
      <c r="L23" s="2">
        <f t="shared" si="0"/>
        <v>55</v>
      </c>
      <c r="M23">
        <f>AVERAGE(L23:L29)</f>
        <v>54.285714285714285</v>
      </c>
    </row>
    <row r="24" spans="1:13" ht="16" customHeight="1" x14ac:dyDescent="0.2">
      <c r="A24">
        <v>2</v>
      </c>
      <c r="B24" t="s">
        <v>3</v>
      </c>
      <c r="C24" t="b">
        <v>0</v>
      </c>
      <c r="D24">
        <v>7.6</v>
      </c>
      <c r="E24">
        <f t="shared" si="1"/>
        <v>17</v>
      </c>
      <c r="G24">
        <v>71.099999999999994</v>
      </c>
      <c r="H24" s="10" t="s">
        <v>18</v>
      </c>
      <c r="J24" t="s">
        <v>52</v>
      </c>
      <c r="L24" s="2">
        <f t="shared" si="0"/>
        <v>66</v>
      </c>
    </row>
    <row r="25" spans="1:13" ht="16" customHeight="1" x14ac:dyDescent="0.2">
      <c r="A25">
        <v>3</v>
      </c>
      <c r="B25" t="s">
        <v>3</v>
      </c>
      <c r="C25" t="b">
        <v>0</v>
      </c>
      <c r="D25">
        <v>7</v>
      </c>
      <c r="E25">
        <f t="shared" si="1"/>
        <v>13</v>
      </c>
      <c r="F25" t="s">
        <v>9</v>
      </c>
      <c r="G25">
        <v>56.4</v>
      </c>
      <c r="H25" s="10" t="s">
        <v>38</v>
      </c>
      <c r="J25" s="7" t="s">
        <v>67</v>
      </c>
      <c r="K25" s="7"/>
      <c r="L25" s="2">
        <f t="shared" si="0"/>
        <v>58</v>
      </c>
    </row>
    <row r="26" spans="1:13" ht="16" customHeight="1" x14ac:dyDescent="0.2">
      <c r="A26">
        <v>4</v>
      </c>
      <c r="B26" t="s">
        <v>3</v>
      </c>
      <c r="C26" t="b">
        <v>0</v>
      </c>
      <c r="D26">
        <v>2.1</v>
      </c>
      <c r="E26">
        <f t="shared" si="1"/>
        <v>12</v>
      </c>
      <c r="F26">
        <f>AVERAGE(E23:E29)</f>
        <v>15.428571428571429</v>
      </c>
      <c r="G26">
        <v>90.8</v>
      </c>
      <c r="H26" s="10" t="s">
        <v>23</v>
      </c>
      <c r="J26" t="s">
        <v>57</v>
      </c>
      <c r="L26" s="2">
        <f t="shared" si="0"/>
        <v>40</v>
      </c>
    </row>
    <row r="27" spans="1:13" ht="16" customHeight="1" x14ac:dyDescent="0.2">
      <c r="A27">
        <v>5</v>
      </c>
      <c r="B27" t="s">
        <v>3</v>
      </c>
      <c r="C27" t="b">
        <v>0</v>
      </c>
      <c r="D27">
        <v>4.0999999999999996</v>
      </c>
      <c r="E27">
        <f t="shared" si="1"/>
        <v>16</v>
      </c>
      <c r="G27">
        <v>80.3</v>
      </c>
      <c r="H27" s="10" t="s">
        <v>24</v>
      </c>
      <c r="J27" t="s">
        <v>53</v>
      </c>
      <c r="L27" s="2">
        <f t="shared" si="0"/>
        <v>50</v>
      </c>
    </row>
    <row r="28" spans="1:13" ht="16" customHeight="1" x14ac:dyDescent="0.2">
      <c r="A28">
        <v>6</v>
      </c>
      <c r="B28" t="s">
        <v>3</v>
      </c>
      <c r="C28" t="b">
        <v>0</v>
      </c>
      <c r="D28">
        <v>13.1</v>
      </c>
      <c r="E28">
        <f t="shared" si="1"/>
        <v>16</v>
      </c>
      <c r="G28">
        <v>29.9</v>
      </c>
      <c r="H28" s="10" t="s">
        <v>25</v>
      </c>
      <c r="J28" t="s">
        <v>68</v>
      </c>
      <c r="L28" s="2">
        <f t="shared" si="0"/>
        <v>48</v>
      </c>
    </row>
    <row r="29" spans="1:13" s="1" customFormat="1" ht="16" customHeight="1" x14ac:dyDescent="0.2">
      <c r="A29" s="1">
        <v>7</v>
      </c>
      <c r="B29" s="1" t="s">
        <v>3</v>
      </c>
      <c r="C29" s="1" t="b">
        <v>0</v>
      </c>
      <c r="D29" s="1">
        <v>6.4</v>
      </c>
      <c r="E29">
        <f t="shared" si="1"/>
        <v>17</v>
      </c>
      <c r="G29" s="1">
        <v>63.4</v>
      </c>
      <c r="H29" s="13" t="s">
        <v>70</v>
      </c>
      <c r="I29" s="3"/>
      <c r="J29" s="1" t="s">
        <v>54</v>
      </c>
      <c r="L29" s="9">
        <f t="shared" si="0"/>
        <v>63</v>
      </c>
    </row>
    <row r="30" spans="1:13" ht="16" customHeight="1" x14ac:dyDescent="0.2">
      <c r="E30" s="2"/>
    </row>
    <row r="32" spans="1:13" ht="16" customHeight="1" x14ac:dyDescent="0.2">
      <c r="H32" s="5" t="s">
        <v>16</v>
      </c>
      <c r="I3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Otenen, Ege</dc:creator>
  <cp:lastModifiedBy>Otenen, Ege</cp:lastModifiedBy>
  <dcterms:created xsi:type="dcterms:W3CDTF">2023-03-08T19:49:09Z</dcterms:created>
  <dcterms:modified xsi:type="dcterms:W3CDTF">2023-03-24T20:36:11Z</dcterms:modified>
</cp:coreProperties>
</file>