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1.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2.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omments3.xml" ContentType="application/vnd.openxmlformats-officedocument.spreadsheetml.comments+xml"/>
  <Override PartName="/xl/drawings/drawing38.xml" ContentType="application/vnd.openxmlformats-officedocument.drawing+xml"/>
  <Override PartName="/xl/comments4.xml" ContentType="application/vnd.openxmlformats-officedocument.spreadsheetml.comments+xml"/>
  <Override PartName="/xl/drawings/drawing39.xml" ContentType="application/vnd.openxmlformats-officedocument.drawing+xml"/>
  <Override PartName="/xl/comments5.xml" ContentType="application/vnd.openxmlformats-officedocument.spreadsheetml.comments+xml"/>
  <Override PartName="/xl/drawings/drawing40.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C:\Users\sagra\Downloads\"/>
    </mc:Choice>
  </mc:AlternateContent>
  <xr:revisionPtr revIDLastSave="0" documentId="13_ncr:1_{60BBF4BF-96C0-4B10-86B3-B97354328667}" xr6:coauthVersionLast="47" xr6:coauthVersionMax="47" xr10:uidLastSave="{00000000-0000-0000-0000-000000000000}"/>
  <bookViews>
    <workbookView xWindow="-120" yWindow="-120" windowWidth="29040" windowHeight="15840" tabRatio="919" firstSheet="2" activeTab="25" xr2:uid="{00000000-000D-0000-FFFF-FFFF00000000}"/>
  </bookViews>
  <sheets>
    <sheet name="Hoja3" sheetId="7" state="hidden" r:id="rId1"/>
    <sheet name="26" sheetId="42" state="hidden" r:id="rId2"/>
    <sheet name="Fases Proyecto Auditoria" sheetId="2" r:id="rId3"/>
    <sheet name="Plan de auditoria General" sheetId="1" r:id="rId4"/>
    <sheet name="34" sheetId="50" state="hidden" r:id="rId5"/>
    <sheet name="32" sheetId="48" state="hidden" r:id="rId6"/>
    <sheet name="30" sheetId="45" state="hidden" r:id="rId7"/>
    <sheet name="29" sheetId="46" state="hidden" r:id="rId8"/>
    <sheet name="28" sheetId="44" state="hidden" r:id="rId9"/>
    <sheet name="27" sheetId="47" state="hidden" r:id="rId10"/>
    <sheet name="25" sheetId="41" state="hidden" r:id="rId11"/>
    <sheet name="24" sheetId="40" state="hidden" r:id="rId12"/>
    <sheet name="31" sheetId="49" r:id="rId13"/>
    <sheet name="Mod E4" sheetId="8" r:id="rId14"/>
    <sheet name="23" sheetId="39" r:id="rId15"/>
    <sheet name="22" sheetId="38" state="hidden" r:id="rId16"/>
    <sheet name="21" sheetId="37" state="hidden" r:id="rId17"/>
    <sheet name="20" sheetId="36" state="hidden" r:id="rId18"/>
    <sheet name="19" sheetId="35" state="hidden" r:id="rId19"/>
    <sheet name="18" sheetId="34" state="hidden" r:id="rId20"/>
    <sheet name="17" sheetId="33" state="hidden" r:id="rId21"/>
    <sheet name="16" sheetId="30" state="hidden" r:id="rId22"/>
    <sheet name="Mod E2" sheetId="6" state="hidden" r:id="rId23"/>
    <sheet name="15" sheetId="29" state="hidden" r:id="rId24"/>
    <sheet name="14" sheetId="28" state="hidden" r:id="rId25"/>
    <sheet name="Mod E3" sheetId="9" r:id="rId26"/>
    <sheet name="13" sheetId="27" state="hidden" r:id="rId27"/>
    <sheet name="12" sheetId="26" state="hidden" r:id="rId28"/>
    <sheet name="11" sheetId="25" state="hidden" r:id="rId29"/>
    <sheet name="10" sheetId="24" state="hidden" r:id="rId30"/>
    <sheet name="9" sheetId="23" state="hidden" r:id="rId31"/>
    <sheet name="8" sheetId="22" state="hidden" r:id="rId32"/>
    <sheet name="7" sheetId="21" state="hidden" r:id="rId33"/>
    <sheet name="6" sheetId="20" state="hidden" r:id="rId34"/>
    <sheet name="5" sheetId="19" state="hidden" r:id="rId35"/>
    <sheet name="4" sheetId="18" state="hidden" r:id="rId36"/>
    <sheet name="3" sheetId="17" state="hidden" r:id="rId37"/>
    <sheet name="2" sheetId="16" state="hidden" r:id="rId38"/>
    <sheet name="1" sheetId="15" state="hidden" r:id="rId39"/>
    <sheet name="Mod E1" sheetId="4" state="hidden" r:id="rId40"/>
    <sheet name="Mod E6 - Analitica" sheetId="13" r:id="rId41"/>
    <sheet name="Mod E5 - Prueba de Detalle" sheetId="12" r:id="rId42"/>
    <sheet name="nomenclatura" sheetId="32" state="hidden" r:id="rId43"/>
    <sheet name="Modelo 7" sheetId="14" r:id="rId44"/>
  </sheets>
  <definedNames>
    <definedName name="EFECTIVO">'Plan de auditoria General'!$D$55:$H$63</definedName>
    <definedName name="EFECTIVO2">Hoja3!$E$7:$I$15</definedName>
    <definedName name="EFECTIVO3">Hoja3!$E$7:$E$15</definedName>
    <definedName name="escoger">Hoja3!$G$7:$G$20</definedName>
    <definedName name="escoger2">Hoja3!$H$8:$H$12</definedName>
    <definedName name="escoger3">Hoja3!$H$13:$H$15</definedName>
    <definedName name="escoger4">Hoja3!$H$16:$H$19</definedName>
    <definedName name="_xlnm.Print_Titles" localSheetId="41">'Mod E5 - Prueba de Detalle'!$1:$28</definedName>
    <definedName name="_xlnm.Print_Titles" localSheetId="40">'Mod E6 - Analitica'!$1:$16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2" i="50" l="1"/>
  <c r="C11" i="50"/>
  <c r="C12" i="49"/>
  <c r="C11" i="49"/>
  <c r="C11" i="48"/>
  <c r="C12" i="48"/>
  <c r="C12" i="47"/>
  <c r="C11" i="47"/>
  <c r="C12" i="46"/>
  <c r="C11" i="46"/>
  <c r="C12" i="44"/>
  <c r="C11" i="44"/>
  <c r="C12" i="42"/>
  <c r="C11" i="42"/>
  <c r="C12" i="41"/>
  <c r="C11" i="41"/>
  <c r="C12" i="40"/>
  <c r="C11" i="40"/>
  <c r="C12" i="39"/>
  <c r="C11" i="39"/>
  <c r="C12" i="38"/>
  <c r="C11" i="38"/>
  <c r="C12" i="37"/>
  <c r="C11" i="37"/>
  <c r="C12" i="36"/>
  <c r="C11" i="36"/>
  <c r="C12" i="35"/>
  <c r="C11" i="35"/>
  <c r="C12" i="34" l="1"/>
  <c r="C11" i="34"/>
  <c r="B154" i="33"/>
  <c r="B156" i="33" s="1"/>
  <c r="D164" i="33"/>
  <c r="D160" i="33"/>
  <c r="D156" i="33"/>
  <c r="B129" i="33"/>
  <c r="D137" i="33"/>
  <c r="D133" i="33"/>
  <c r="D129" i="33"/>
  <c r="D110" i="33"/>
  <c r="D106" i="33"/>
  <c r="D102" i="33"/>
  <c r="B102" i="33"/>
  <c r="B75" i="33"/>
  <c r="D83" i="33"/>
  <c r="D79" i="33"/>
  <c r="D75" i="33"/>
  <c r="D56" i="33"/>
  <c r="D52" i="33"/>
  <c r="D48" i="33"/>
  <c r="B46" i="33"/>
  <c r="C12" i="33" l="1"/>
  <c r="C11" i="33"/>
  <c r="C12" i="30" l="1"/>
  <c r="C11" i="30"/>
  <c r="C12" i="29"/>
  <c r="C11" i="29"/>
  <c r="C12" i="28"/>
  <c r="C11" i="28"/>
  <c r="C12" i="27"/>
  <c r="C11" i="27"/>
  <c r="C12" i="26"/>
  <c r="C11" i="26"/>
  <c r="C12" i="25"/>
  <c r="C11" i="25"/>
  <c r="C12" i="24"/>
  <c r="C11" i="24"/>
  <c r="C12" i="23"/>
  <c r="C11" i="23"/>
  <c r="C12" i="22"/>
  <c r="C11" i="22"/>
  <c r="C12" i="21"/>
  <c r="C11" i="21"/>
  <c r="C11" i="20"/>
  <c r="C12" i="20"/>
  <c r="C12" i="19"/>
  <c r="C11" i="19"/>
  <c r="C12" i="18" l="1"/>
  <c r="C11" i="18"/>
  <c r="D46" i="14" l="1"/>
  <c r="D45" i="14"/>
  <c r="D44" i="14"/>
  <c r="D43" i="14"/>
  <c r="I66" i="12"/>
  <c r="I65" i="12"/>
  <c r="I64" i="12"/>
  <c r="G67" i="12"/>
  <c r="G68" i="12" s="1"/>
  <c r="I68" i="12" s="1"/>
  <c r="E67" i="12"/>
  <c r="E68" i="12" s="1"/>
  <c r="I67" i="12" l="1"/>
  <c r="D47" i="14"/>
  <c r="E44" i="14"/>
  <c r="E45" i="14"/>
  <c r="E43" i="14"/>
  <c r="E4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B15" authorId="0" shapeId="0" xr:uid="{00000000-0006-0000-0D00-000001000000}">
      <text>
        <r>
          <rPr>
            <b/>
            <sz val="9"/>
            <color indexed="81"/>
            <rFont val="Tahoma"/>
            <family val="2"/>
          </rPr>
          <t xml:space="preserve">Este procedimiento guia es un bloque que el cuestionario va a tener estándar y puede estar cerrado o abierto </t>
        </r>
      </text>
    </comment>
    <comment ref="H33" authorId="0" shapeId="0" xr:uid="{00000000-0006-0000-0D00-000002000000}">
      <text>
        <r>
          <rPr>
            <b/>
            <sz val="9"/>
            <color indexed="81"/>
            <rFont val="Tahoma"/>
            <family val="2"/>
          </rPr>
          <t>Microsoft:</t>
        </r>
        <r>
          <rPr>
            <sz val="9"/>
            <color indexed="81"/>
            <rFont val="Tahoma"/>
            <family val="2"/>
          </rPr>
          <t xml:space="preserve">
</t>
        </r>
      </text>
    </comment>
    <comment ref="T35" authorId="0" shapeId="0" xr:uid="{00000000-0006-0000-0D00-000003000000}">
      <text>
        <r>
          <rPr>
            <b/>
            <sz val="9"/>
            <color indexed="81"/>
            <rFont val="Tahoma"/>
            <family val="2"/>
          </rPr>
          <t>Si la respuesta es afirmativa se activa desplegar un bx para documentar la debilidad.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C48" authorId="0" shapeId="0" xr:uid="{00000000-0006-0000-1400-000001000000}">
      <text>
        <r>
          <rPr>
            <b/>
            <sz val="9"/>
            <color indexed="81"/>
            <rFont val="Tahoma"/>
            <family val="2"/>
          </rPr>
          <t xml:space="preserve"> Ingrese el porcentaje apropiado (medición empírica) para aplicar el punto de referencia </t>
        </r>
        <r>
          <rPr>
            <sz val="9"/>
            <color indexed="81"/>
            <rFont val="Tahoma"/>
            <family val="2"/>
          </rPr>
          <t xml:space="preserve">
</t>
        </r>
      </text>
    </comment>
    <comment ref="B49" authorId="0" shapeId="0" xr:uid="{00000000-0006-0000-1400-000002000000}">
      <text>
        <r>
          <rPr>
            <b/>
            <sz val="9"/>
            <color indexed="81"/>
            <rFont val="Tahoma"/>
            <family val="2"/>
          </rPr>
          <t xml:space="preserve">Importancia relativa Inicial
</t>
        </r>
        <r>
          <rPr>
            <sz val="9"/>
            <color indexed="81"/>
            <rFont val="Tahoma"/>
            <family val="2"/>
          </rPr>
          <t xml:space="preserve">Seleccione la cifra de la importancia relativa o mateialidad. Este importe habrà que ajustarlo para obtener la "materialidad ajustada". Recuerde que el auditor es el responsable de decidir el importe de la importancia relativa o materialidad.
</t>
        </r>
      </text>
    </comment>
    <comment ref="B51" authorId="0" shapeId="0" xr:uid="{00000000-0006-0000-1400-000003000000}">
      <text>
        <r>
          <rPr>
            <b/>
            <sz val="9"/>
            <color indexed="81"/>
            <rFont val="Tahoma"/>
            <family val="2"/>
          </rPr>
          <t xml:space="preserve">Ajustar la importancia relativa inciail
</t>
        </r>
        <r>
          <rPr>
            <sz val="9"/>
            <color indexed="81"/>
            <rFont val="Tahoma"/>
            <family val="2"/>
          </rPr>
          <t xml:space="preserve">
Se trata de corregir la materialidad inicial teniendo en cuenta factores cualitativos de carácter general, como los siguientes:
- Riesgos inherentes derivados de la "naturaleza de la actividad" de la entidad.
- Evaluacion global del "control interno"
Estas correcciones no deben suponer una reduccion en la materialidad inicial de màs del 25% y en ningun caso deben aumentar la materialidad</t>
        </r>
      </text>
    </comment>
    <comment ref="B55" authorId="0" shapeId="0" xr:uid="{00000000-0006-0000-1400-000004000000}">
      <text>
        <r>
          <rPr>
            <b/>
            <sz val="9"/>
            <color indexed="81"/>
            <rFont val="Tahoma"/>
            <family val="2"/>
          </rPr>
          <t>Los factores que influirían al decidir la selección del umbral para el nivel de registro del resumen de ajustes no registrados.</t>
        </r>
      </text>
    </comment>
    <comment ref="B63" authorId="0" shapeId="0" xr:uid="{00000000-0006-0000-1400-000005000000}">
      <text>
        <r>
          <rPr>
            <sz val="9"/>
            <color indexed="81"/>
            <rFont val="Tahoma"/>
            <family val="2"/>
          </rPr>
          <t>La importancia relativa global, la importancia relativa en la planificación y el monto de minimis de registro en el resumen de ajustes no registrados deben ser revisados cuando conocemos información durante la auditoría que hubiera originado la determinación de diferentes niveles. Durante la auditoría, podemos conocer información, como resultado de la aplicación de procedimientos de auditoría o de otras fuentes, que difiera significativamente de la información sobre la cual se basó la evaluación de los riesgos y la determinación de los procedimientos de auditoría. Esto puede deberse a un cambio en las circunstancias que ocurre durante la auditoría o debido a nueva información o a cambios en nuestro entendimiento de la entidad y sus operaciones como resultado de la aplicación de procedimientos de auditoría adicionales. Esta información puede hacer que alteremos el juicio preliminar sobre la importancia relativa. En tales casos, necesitaremos reevaluar la naturaleza, alcance y oportunidad de los procedimientos de auditoría planificados y el nivel de importancia relativa en la planificación con base en la evaluación revisada de la importancia relativa (NIA 320.10). Debe documentarse cualquier cambio que exista en el juicio preliminar sobre la importancia relativa.</t>
        </r>
      </text>
    </comment>
    <comment ref="B73" authorId="0" shapeId="0" xr:uid="{00000000-0006-0000-1400-000006000000}">
      <text>
        <r>
          <rPr>
            <sz val="9"/>
            <color indexed="81"/>
            <rFont val="Tahoma"/>
            <family val="2"/>
          </rPr>
          <t>El mas representativo de:</t>
        </r>
      </text>
    </comment>
    <comment ref="C75" authorId="0" shapeId="0" xr:uid="{00000000-0006-0000-1400-000007000000}">
      <text>
        <r>
          <rPr>
            <b/>
            <sz val="9"/>
            <color indexed="81"/>
            <rFont val="Tahoma"/>
            <family val="2"/>
          </rPr>
          <t xml:space="preserve"> Ingrese el porcentaje apropiado (medición empírica) para aplicar el punto de referencia </t>
        </r>
      </text>
    </comment>
    <comment ref="B76" authorId="0" shapeId="0" xr:uid="{00000000-0006-0000-1400-000008000000}">
      <text>
        <r>
          <rPr>
            <b/>
            <sz val="9"/>
            <color indexed="81"/>
            <rFont val="Tahoma"/>
            <family val="2"/>
          </rPr>
          <t xml:space="preserve">Importancia relativa Inicial
</t>
        </r>
        <r>
          <rPr>
            <sz val="9"/>
            <color indexed="81"/>
            <rFont val="Tahoma"/>
            <family val="2"/>
          </rPr>
          <t xml:space="preserve">Seleccione la cifra de la importancia relativa o mateialidad. Este importe habrà que ajustarlo para obtener la "materialidad ajustada". Recuerde que el auditor es el responsable de decidir el importe de la importancia relativa o materialidad.
</t>
        </r>
      </text>
    </comment>
    <comment ref="B78" authorId="0" shapeId="0" xr:uid="{00000000-0006-0000-1400-000009000000}">
      <text>
        <r>
          <rPr>
            <b/>
            <sz val="9"/>
            <color indexed="81"/>
            <rFont val="Tahoma"/>
            <family val="2"/>
          </rPr>
          <t xml:space="preserve">Ajustar la importancia relativa inciail
</t>
        </r>
        <r>
          <rPr>
            <sz val="9"/>
            <color indexed="81"/>
            <rFont val="Tahoma"/>
            <family val="2"/>
          </rPr>
          <t xml:space="preserve">
Se trata de corregir la materialidad inicial teniendo en cuenta factores cualitativos de carácter general, como los siguientes:
- Riesgos inherentes derivados de la "naturaleza de la actividad" de la entidad.
- Evaluacion global del "control interno"
Estas correcciones no deben suponer una reduccion en la materialidad inicial de màs del 25% y en ningun caso deben aumentar la materialidad</t>
        </r>
      </text>
    </comment>
    <comment ref="B82" authorId="0" shapeId="0" xr:uid="{00000000-0006-0000-1400-00000A000000}">
      <text>
        <r>
          <rPr>
            <b/>
            <sz val="9"/>
            <color indexed="81"/>
            <rFont val="Tahoma"/>
            <family val="2"/>
          </rPr>
          <t>Los factores que influirían al decidir la selección del umbral para el nivel de registro del resumen de ajustes no registrados.</t>
        </r>
      </text>
    </comment>
    <comment ref="B90" authorId="0" shapeId="0" xr:uid="{00000000-0006-0000-1400-00000B000000}">
      <text>
        <r>
          <rPr>
            <sz val="9"/>
            <color indexed="81"/>
            <rFont val="Tahoma"/>
            <family val="2"/>
          </rPr>
          <t>La importancia relativa global, la importancia relativa en la planificación y el monto de minimis de registro en el resumen de ajustes no registrados deben ser revisados cuando conocemos información durante la auditoría que hubiera originado la determinación de diferentes niveles. Durante la auditoría, podemos conocer información, como resultado de la aplicación de procedimientos de auditoría o de otras fuentes, que difiera significativamente de la información sobre la cual se basó la evaluación de los riesgos y la determinación de los procedimientos de auditoría. Esto puede deberse a un cambio en las circunstancias que ocurre durante la auditoría o debido a nueva información o a cambios en nuestro entendimiento de la entidad y sus operaciones como resultado de la aplicación de procedimientos de auditoría adicionales. Esta información puede hacer que alteremos el juicio preliminar sobre la importancia relativa. En tales casos, necesitaremos reevaluar la naturaleza, alcance y oportunidad de los procedimientos de auditoría planificados y el nivel de importancia relativa en la planificación con base en la evaluación revisada de la importancia relativa (NIA 320.10). Debe documentarse cualquier cambio que exista en el juicio preliminar sobre la importancia relativa.</t>
        </r>
      </text>
    </comment>
    <comment ref="B100" authorId="0" shapeId="0" xr:uid="{00000000-0006-0000-1400-00000C000000}">
      <text>
        <r>
          <rPr>
            <sz val="9"/>
            <color indexed="81"/>
            <rFont val="Tahoma"/>
            <family val="2"/>
          </rPr>
          <t>El mas representativo de:</t>
        </r>
      </text>
    </comment>
    <comment ref="C102" authorId="0" shapeId="0" xr:uid="{00000000-0006-0000-1400-00000D000000}">
      <text>
        <r>
          <rPr>
            <b/>
            <sz val="9"/>
            <color indexed="81"/>
            <rFont val="Tahoma"/>
            <family val="2"/>
          </rPr>
          <t xml:space="preserve"> Ingrese el porcentaje apropiado (medición empírica) para aplicar el punto de referencia </t>
        </r>
      </text>
    </comment>
    <comment ref="B103" authorId="0" shapeId="0" xr:uid="{00000000-0006-0000-1400-00000E000000}">
      <text>
        <r>
          <rPr>
            <b/>
            <sz val="9"/>
            <color indexed="81"/>
            <rFont val="Tahoma"/>
            <family val="2"/>
          </rPr>
          <t xml:space="preserve">Importancia relativa Inicial
</t>
        </r>
        <r>
          <rPr>
            <sz val="9"/>
            <color indexed="81"/>
            <rFont val="Tahoma"/>
            <family val="2"/>
          </rPr>
          <t xml:space="preserve">Seleccione la cifra de la importancia relativa o mateialidad. Este importe habrà que ajustarlo para obtener la "materialidad ajustada". Recuerde que el auditor es el responsable de decidir el importe de la importancia relativa o materialidad.
</t>
        </r>
      </text>
    </comment>
    <comment ref="B105" authorId="0" shapeId="0" xr:uid="{00000000-0006-0000-1400-00000F000000}">
      <text>
        <r>
          <rPr>
            <b/>
            <sz val="9"/>
            <color indexed="81"/>
            <rFont val="Tahoma"/>
            <family val="2"/>
          </rPr>
          <t xml:space="preserve">Ajustar la importancia relativa inciail
</t>
        </r>
        <r>
          <rPr>
            <sz val="9"/>
            <color indexed="81"/>
            <rFont val="Tahoma"/>
            <family val="2"/>
          </rPr>
          <t xml:space="preserve">
Se trata de corregir la materialidad inicial teniendo en cuenta factores cualitativos de carácter general, como los siguientes:
- Riesgos inherentes derivados de la "naturaleza de la actividad" de la entidad.
- Evaluacion global del "control interno"
Estas correcciones no deben suponer una reduccion en la materialidad inicial de màs del 25% y en ningun caso deben aumentar la materialidad</t>
        </r>
      </text>
    </comment>
    <comment ref="B109" authorId="0" shapeId="0" xr:uid="{00000000-0006-0000-1400-000010000000}">
      <text>
        <r>
          <rPr>
            <b/>
            <sz val="9"/>
            <color indexed="81"/>
            <rFont val="Tahoma"/>
            <family val="2"/>
          </rPr>
          <t>Los factores que influirían al decidir la selección del umbral para el nivel de registro del resumen de ajustes no registrados.</t>
        </r>
      </text>
    </comment>
    <comment ref="B117" authorId="0" shapeId="0" xr:uid="{00000000-0006-0000-1400-000011000000}">
      <text>
        <r>
          <rPr>
            <sz val="9"/>
            <color indexed="81"/>
            <rFont val="Tahoma"/>
            <family val="2"/>
          </rPr>
          <t>La importancia relativa global, la importancia relativa en la planificación y el monto de minimis de registro en el resumen de ajustes no registrados deben ser revisados cuando conocemos información durante la auditoría que hubiera originado la determinación de diferentes niveles. Durante la auditoría, podemos conocer información, como resultado de la aplicación de procedimientos de auditoría o de otras fuentes, que difiera significativamente de la información sobre la cual se basó la evaluación de los riesgos y la determinación de los procedimientos de auditoría. Esto puede deberse a un cambio en las circunstancias que ocurre durante la auditoría o debido a nueva información o a cambios en nuestro entendimiento de la entidad y sus operaciones como resultado de la aplicación de procedimientos de auditoría adicionales. Esta información puede hacer que alteremos el juicio preliminar sobre la importancia relativa. En tales casos, necesitaremos reevaluar la naturaleza, alcance y oportunidad de los procedimientos de auditoría planificados y el nivel de importancia relativa en la planificación con base en la evaluación revisada de la importancia relativa (NIA 320.10). Debe documentarse cualquier cambio que exista en el juicio preliminar sobre la importancia relativa.</t>
        </r>
      </text>
    </comment>
    <comment ref="B127" authorId="0" shapeId="0" xr:uid="{00000000-0006-0000-1400-000012000000}">
      <text>
        <r>
          <rPr>
            <sz val="9"/>
            <color indexed="81"/>
            <rFont val="Tahoma"/>
            <family val="2"/>
          </rPr>
          <t>El mas representativo de:</t>
        </r>
      </text>
    </comment>
    <comment ref="C129" authorId="0" shapeId="0" xr:uid="{00000000-0006-0000-1400-000013000000}">
      <text>
        <r>
          <rPr>
            <b/>
            <sz val="9"/>
            <color indexed="81"/>
            <rFont val="Tahoma"/>
            <family val="2"/>
          </rPr>
          <t xml:space="preserve"> Ingrese el porcentaje apropiado (medición empírica) para aplicar el punto de referencia </t>
        </r>
      </text>
    </comment>
    <comment ref="B130" authorId="0" shapeId="0" xr:uid="{00000000-0006-0000-1400-000014000000}">
      <text>
        <r>
          <rPr>
            <b/>
            <sz val="9"/>
            <color indexed="81"/>
            <rFont val="Tahoma"/>
            <family val="2"/>
          </rPr>
          <t xml:space="preserve">Importancia relativa Inicial
</t>
        </r>
        <r>
          <rPr>
            <sz val="9"/>
            <color indexed="81"/>
            <rFont val="Tahoma"/>
            <family val="2"/>
          </rPr>
          <t xml:space="preserve">Seleccione la cifra de la importancia relativa o mateialidad. Este importe habrà que ajustarlo para obtener la "materialidad ajustada". Recuerde que el auditor es el responsable de decidir el importe de la importancia relativa o materialidad.
</t>
        </r>
      </text>
    </comment>
    <comment ref="B132" authorId="0" shapeId="0" xr:uid="{00000000-0006-0000-1400-000015000000}">
      <text>
        <r>
          <rPr>
            <b/>
            <sz val="9"/>
            <color indexed="81"/>
            <rFont val="Tahoma"/>
            <family val="2"/>
          </rPr>
          <t xml:space="preserve">Ajustar la importancia relativa inciail
</t>
        </r>
        <r>
          <rPr>
            <sz val="9"/>
            <color indexed="81"/>
            <rFont val="Tahoma"/>
            <family val="2"/>
          </rPr>
          <t xml:space="preserve">
Se trata de corregir la materialidad inicial teniendo en cuenta factores cualitativos de carácter general, como los siguientes:
- Riesgos inherentes derivados de la "naturaleza de la actividad" de la entidad.
- Evaluacion global del "control interno"
Estas correcciones no deben suponer una reduccion en la materialidad inicial de màs del 25% y en ningun caso deben aumentar la materialidad</t>
        </r>
      </text>
    </comment>
    <comment ref="B136" authorId="0" shapeId="0" xr:uid="{00000000-0006-0000-1400-000016000000}">
      <text>
        <r>
          <rPr>
            <b/>
            <sz val="9"/>
            <color indexed="81"/>
            <rFont val="Tahoma"/>
            <family val="2"/>
          </rPr>
          <t>Los factores que influirían al decidir la selección del umbral para el nivel de registro del resumen de ajustes no registrados.</t>
        </r>
      </text>
    </comment>
    <comment ref="B144" authorId="0" shapeId="0" xr:uid="{00000000-0006-0000-1400-000017000000}">
      <text>
        <r>
          <rPr>
            <sz val="9"/>
            <color indexed="81"/>
            <rFont val="Tahoma"/>
            <family val="2"/>
          </rPr>
          <t>La importancia relativa global, la importancia relativa en la planificación y el monto de minimis de registro en el resumen de ajustes no registrados deben ser revisados cuando conocemos información durante la auditoría que hubiera originado la determinación de diferentes niveles. Durante la auditoría, podemos conocer información, como resultado de la aplicación de procedimientos de auditoría o de otras fuentes, que difiera significativamente de la información sobre la cual se basó la evaluación de los riesgos y la determinación de los procedimientos de auditoría. Esto puede deberse a un cambio en las circunstancias que ocurre durante la auditoría o debido a nueva información o a cambios en nuestro entendimiento de la entidad y sus operaciones como resultado de la aplicación de procedimientos de auditoría adicionales. Esta información puede hacer que alteremos el juicio preliminar sobre la importancia relativa. En tales casos, necesitaremos reevaluar la naturaleza, alcance y oportunidad de los procedimientos de auditoría planificados y el nivel de importancia relativa en la planificación con base en la evaluación revisada de la importancia relativa (NIA 320.10). Debe documentarse cualquier cambio que exista en el juicio preliminar sobre la importancia relativa.</t>
        </r>
      </text>
    </comment>
    <comment ref="B154" authorId="0" shapeId="0" xr:uid="{00000000-0006-0000-1400-000018000000}">
      <text>
        <r>
          <rPr>
            <sz val="9"/>
            <color indexed="81"/>
            <rFont val="Tahoma"/>
            <family val="2"/>
          </rPr>
          <t>El mas representativo de:</t>
        </r>
      </text>
    </comment>
    <comment ref="C156" authorId="0" shapeId="0" xr:uid="{00000000-0006-0000-1400-000019000000}">
      <text>
        <r>
          <rPr>
            <b/>
            <sz val="9"/>
            <color indexed="81"/>
            <rFont val="Tahoma"/>
            <family val="2"/>
          </rPr>
          <t xml:space="preserve"> Ingrese el porcentaje apropiado (medición empírica) para aplicar el punto de referencia </t>
        </r>
      </text>
    </comment>
    <comment ref="B157" authorId="0" shapeId="0" xr:uid="{00000000-0006-0000-1400-00001A000000}">
      <text>
        <r>
          <rPr>
            <b/>
            <sz val="9"/>
            <color indexed="81"/>
            <rFont val="Tahoma"/>
            <family val="2"/>
          </rPr>
          <t xml:space="preserve">Importancia relativa Inicial
</t>
        </r>
        <r>
          <rPr>
            <sz val="9"/>
            <color indexed="81"/>
            <rFont val="Tahoma"/>
            <family val="2"/>
          </rPr>
          <t xml:space="preserve">Seleccione la cifra de la importancia relativa o mateialidad. Este importe habrà que ajustarlo para obtener la "materialidad ajustada". Recuerde que el auditor es el responsable de decidir el importe de la importancia relativa o materialidad.
</t>
        </r>
      </text>
    </comment>
    <comment ref="B159" authorId="0" shapeId="0" xr:uid="{00000000-0006-0000-1400-00001B000000}">
      <text>
        <r>
          <rPr>
            <b/>
            <sz val="9"/>
            <color indexed="81"/>
            <rFont val="Tahoma"/>
            <family val="2"/>
          </rPr>
          <t xml:space="preserve">Ajustar la importancia relativa inciail
</t>
        </r>
        <r>
          <rPr>
            <sz val="9"/>
            <color indexed="81"/>
            <rFont val="Tahoma"/>
            <family val="2"/>
          </rPr>
          <t xml:space="preserve">
Se trata de corregir la materialidad inicial teniendo en cuenta factores cualitativos de carácter general, como los siguientes:
- Riesgos inherentes derivados de la "naturaleza de la actividad" de la entidad.
- Evaluacion global del "control interno"
Estas correcciones no deben suponer una reduccion en la materialidad inicial de màs del 25% y en ningun caso deben aumentar la materialidad</t>
        </r>
      </text>
    </comment>
    <comment ref="B163" authorId="0" shapeId="0" xr:uid="{00000000-0006-0000-1400-00001C000000}">
      <text>
        <r>
          <rPr>
            <b/>
            <sz val="9"/>
            <color indexed="81"/>
            <rFont val="Tahoma"/>
            <family val="2"/>
          </rPr>
          <t>Los factores que influirían al decidir la selección del umbral para el nivel de registro del resumen de ajustes no registrados.</t>
        </r>
      </text>
    </comment>
    <comment ref="B171" authorId="0" shapeId="0" xr:uid="{00000000-0006-0000-1400-00001D000000}">
      <text>
        <r>
          <rPr>
            <sz val="9"/>
            <color indexed="81"/>
            <rFont val="Tahoma"/>
            <family val="2"/>
          </rPr>
          <t>La importancia relativa global, la importancia relativa en la planificación y el monto de minimis de registro en el resumen de ajustes no registrados deben ser revisados cuando conocemos información durante la auditoría que hubiera originado la determinación de diferentes niveles. Durante la auditoría, podemos conocer información, como resultado de la aplicación de procedimientos de auditoría o de otras fuentes, que difiera significativamente de la información sobre la cual se basó la evaluación de los riesgos y la determinación de los procedimientos de auditoría. Esto puede deberse a un cambio en las circunstancias que ocurre durante la auditoría o debido a nueva información o a cambios en nuestro entendimiento de la entidad y sus operaciones como resultado de la aplicación de procedimientos de auditoría adicionales. Esta información puede hacer que alteremos el juicio preliminar sobre la importancia relativa. En tales casos, necesitaremos reevaluar la naturaleza, alcance y oportunidad de los procedimientos de auditoría planificados y el nivel de importancia relativa en la planificación con base en la evaluación revisada de la importancia relativa (NIA 320.10). Debe documentarse cualquier cambio que exista en el juicio preliminar sobre la importancia relativa.</t>
        </r>
      </text>
    </comment>
    <comment ref="E191" authorId="0" shapeId="0" xr:uid="{00000000-0006-0000-1400-00001E000000}">
      <text>
        <r>
          <rPr>
            <b/>
            <sz val="9"/>
            <color indexed="81"/>
            <rFont val="Tahoma"/>
            <family val="2"/>
          </rPr>
          <t>Microsoft:</t>
        </r>
        <r>
          <rPr>
            <sz val="9"/>
            <color indexed="81"/>
            <rFont val="Tahoma"/>
            <family val="2"/>
          </rPr>
          <t xml:space="preserve">
Dato automatico del sistema viene de la etapa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B15" authorId="0" shapeId="0" xr:uid="{00000000-0006-0000-2600-000001000000}">
      <text>
        <r>
          <rPr>
            <b/>
            <sz val="9"/>
            <color indexed="81"/>
            <rFont val="Tahoma"/>
            <family val="2"/>
          </rPr>
          <t xml:space="preserve">Este procedimiento guia es un bloque que el cuestionario va a tener estándar y puede estar cerrado o abierto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B15" authorId="0" shapeId="0" xr:uid="{00000000-0006-0000-2700-000001000000}">
      <text>
        <r>
          <rPr>
            <b/>
            <sz val="9"/>
            <color indexed="81"/>
            <rFont val="Tahoma"/>
            <family val="2"/>
          </rPr>
          <t xml:space="preserve">Este procedimiento guia es un bloque que el cuestionario va a tener estándar y puede estar cerrado o abierto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F30" authorId="0" shapeId="0" xr:uid="{00000000-0006-0000-2800-000001000000}">
      <text>
        <r>
          <rPr>
            <b/>
            <sz val="9"/>
            <color indexed="81"/>
            <rFont val="Tahoma"/>
            <family val="2"/>
          </rPr>
          <t>Microsoft:</t>
        </r>
        <r>
          <rPr>
            <sz val="9"/>
            <color indexed="81"/>
            <rFont val="Tahoma"/>
            <family val="2"/>
          </rPr>
          <t xml:space="preserve">
Dato automatico del sistema viene de la etapa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author>
  </authors>
  <commentList>
    <comment ref="F42" authorId="0" shapeId="0" xr:uid="{00000000-0006-0000-2900-000001000000}">
      <text>
        <r>
          <rPr>
            <b/>
            <sz val="9"/>
            <color indexed="81"/>
            <rFont val="Tahoma"/>
            <family val="2"/>
          </rPr>
          <t>Microsoft:</t>
        </r>
        <r>
          <rPr>
            <sz val="9"/>
            <color indexed="81"/>
            <rFont val="Tahoma"/>
            <family val="2"/>
          </rPr>
          <t xml:space="preserve">
Dato automatico del sistema viene de la etapa 1</t>
        </r>
      </text>
    </comment>
  </commentList>
</comments>
</file>

<file path=xl/sharedStrings.xml><?xml version="1.0" encoding="utf-8"?>
<sst xmlns="http://schemas.openxmlformats.org/spreadsheetml/2006/main" count="2353" uniqueCount="964">
  <si>
    <t>Descripcion</t>
  </si>
  <si>
    <t>Requerido</t>
  </si>
  <si>
    <t>NIA</t>
  </si>
  <si>
    <t>PROCEDIMIENTOS DE ACEPTACION Y CONTINUIDAD</t>
  </si>
  <si>
    <t>SI</t>
  </si>
  <si>
    <t>ISQC1, 200, 220, 300</t>
  </si>
  <si>
    <t>Identificar y valorar los factores de riesgos que son relevantes para decidir si aceptar o declinar el contrato de auditoria</t>
  </si>
  <si>
    <t>Acordar y documentar los terminos del contrato</t>
  </si>
  <si>
    <t>Comunicaciones con el auditor anterior</t>
  </si>
  <si>
    <t>No</t>
  </si>
  <si>
    <t>Asignaciòn del equipo de trabajo y responsabilidades</t>
  </si>
  <si>
    <t>COMPRENDER EL NEGOCIO Y EL PROCESO DE EVALUACION DE LA GERENCIA</t>
  </si>
  <si>
    <t>Revisión de saldos de apertura</t>
  </si>
  <si>
    <t>Entendimiento de la entidad y su entorno</t>
  </si>
  <si>
    <t>Revisión analítica preliminar</t>
  </si>
  <si>
    <t>Consideraciones de auditoria relacionadas con entidades que usan organizaciones de servicios</t>
  </si>
  <si>
    <t>Evaluación de empresa en marcha</t>
  </si>
  <si>
    <t>Reuniones con la gerencia de la Compañía</t>
  </si>
  <si>
    <t>Consideraciones sobre partes relacionadas</t>
  </si>
  <si>
    <t>Consideraciones de las mediciones hechas a valor razonable</t>
  </si>
  <si>
    <t>ENTORNO TI</t>
  </si>
  <si>
    <t>Comprender la complejidad del Entorno TI y determinar la participacion de profesionales de TI</t>
  </si>
  <si>
    <t>VALORACION DE RIESGOS</t>
  </si>
  <si>
    <t>Evaluaciòn del diseño e implementaciòn de controles relevantes</t>
  </si>
  <si>
    <t>Evaluación del cumplimiento de leyes y regulaciones vigentes</t>
  </si>
  <si>
    <t>Evaluación del riesgo de fraude y error</t>
  </si>
  <si>
    <t>Valoración del riesgo a nivel de estados financieros y a nivel de entidad</t>
  </si>
  <si>
    <t>315, 330</t>
  </si>
  <si>
    <t>DETERMINACION DE LA IMPORTANCIA RELATIVA</t>
  </si>
  <si>
    <t>Materialidad y riesgo de auditoria</t>
  </si>
  <si>
    <t>EVALUAR EL USO DEL TRABAJO DE OTROS Y EVIDENCIA PRINCIPAL</t>
  </si>
  <si>
    <t>Consideraciones del trabajo de auditoria interna</t>
  </si>
  <si>
    <t>Evaluación del uso del trabajo de otro auditor</t>
  </si>
  <si>
    <t>Evaluación del uso del trabajo de expertos</t>
  </si>
  <si>
    <t>PLAN DETALLADO DE AUDITORIA</t>
  </si>
  <si>
    <t>Matriz de satisfacciòn de la auditoria (Desarolle una respuesta apropiada frente a los riesgos valorados) a nivel de entidad</t>
  </si>
  <si>
    <t>300, 330</t>
  </si>
  <si>
    <t>Confirmaciones externas</t>
  </si>
  <si>
    <t>DISCUSIONES CON EL EQUIPO DE AUDITORIA Y LA GERENCIA</t>
  </si>
  <si>
    <t>Discusiones del equipo de auditoria</t>
  </si>
  <si>
    <t>240, 315</t>
  </si>
  <si>
    <t>Comunicaciòn del plan de auditoria a la administraciòn y quienes tiene  a cargo el gobierno</t>
  </si>
  <si>
    <t>PRUEBAS DE CONTROLES</t>
  </si>
  <si>
    <t>Revision de controles por ciclos transaccionales</t>
  </si>
  <si>
    <t>Revisión del ciclo de Tesoreria</t>
  </si>
  <si>
    <t>Revisión del ciclo de ventas-cuentas por cobrar</t>
  </si>
  <si>
    <t>Revisión del ciclo de compras-cuentas por pagar</t>
  </si>
  <si>
    <t>Revisión de Costos de Producción e inventarios</t>
  </si>
  <si>
    <t>Revisión de ciclo de nomina</t>
  </si>
  <si>
    <t>Revisión de Impuestos</t>
  </si>
  <si>
    <t>Revisión de TI (Seguridad)</t>
  </si>
  <si>
    <t>Revisión de TI (Controles Automatizados)</t>
  </si>
  <si>
    <t>Actualizacion de la evaluacion de los controles para todo el periodo.</t>
  </si>
  <si>
    <t>PROCEDIMIENTOS SUSTANTIVOS</t>
  </si>
  <si>
    <t>330, 500, 520, 540</t>
  </si>
  <si>
    <t>Efectivo</t>
  </si>
  <si>
    <t>Comprobar las conciliaciones bancarias</t>
  </si>
  <si>
    <t xml:space="preserve">Revisar los saldos del efectivo por depositar </t>
  </si>
  <si>
    <t>(NIA 505) Confirmar las cuentas bancarias seleccionadas y los acuerdos especiales</t>
  </si>
  <si>
    <t>Revisar las confirmaciones recibidas de bancos</t>
  </si>
  <si>
    <t xml:space="preserve">Revisión de efectivo restringido </t>
  </si>
  <si>
    <t>Comprobar la adecuada valuación de saldos de efectivo en moneda extranjera</t>
  </si>
  <si>
    <t>Revisar el corte de ingresos, egresos y transferencias.</t>
  </si>
  <si>
    <t>Revisar los saldos de colocaciones bancarias</t>
  </si>
  <si>
    <t>Cuentas por cobrar</t>
  </si>
  <si>
    <t xml:space="preserve">Conciliación del auxiliar mayor. </t>
  </si>
  <si>
    <t>Evaluar la suficiencia de la valuación de la provisión de cuentas incobrables</t>
  </si>
  <si>
    <t>Revisión del movimiento de la provisión de cuentas incobrables</t>
  </si>
  <si>
    <t>Verificación correcta valuación de la moneda extranjera</t>
  </si>
  <si>
    <t>Revisión del saldo de las otras cuentas por cobrar</t>
  </si>
  <si>
    <t>(NIA 505) Confirmación de las cuentas por cobrar clientes</t>
  </si>
  <si>
    <t xml:space="preserve">Revisión de las confirmaciones recibidas de clientes </t>
  </si>
  <si>
    <t>Corte de facturación y ventas</t>
  </si>
  <si>
    <t xml:space="preserve">Revisión del movimiento  desde la fecha de circularización hasta la fecha de cierre   </t>
  </si>
  <si>
    <t>Revisar los saldos de efectos por cobrar descontados</t>
  </si>
  <si>
    <t>Revisar las cuentas por cobrar a largo plazo</t>
  </si>
  <si>
    <t>Realizar el Follow-Up de cuentas por cobrar</t>
  </si>
  <si>
    <t>Conciliar las cuentas por cobrar empleados con el mayor general</t>
  </si>
  <si>
    <t xml:space="preserve">Revisión de los Depósitos dados en garantía y/o anticipos a proveedores </t>
  </si>
  <si>
    <t>Compañias relacionadas</t>
  </si>
  <si>
    <t xml:space="preserve">Revisar de Saldos y Transacciones con compañías relacionadas </t>
  </si>
  <si>
    <t xml:space="preserve">Circularizar las compañías relacionadas </t>
  </si>
  <si>
    <t>Revisión de las confirmaciones recibidas de compañías relacionadas</t>
  </si>
  <si>
    <t>Inventarios</t>
  </si>
  <si>
    <t>Conciliación de los registros auxiliares de inventarios con los mayores auxiliares de inventarios.</t>
  </si>
  <si>
    <t>Evaluación de la suficiencia de las provisiones de inventarios</t>
  </si>
  <si>
    <t>Revisión del movimiento de la provisión de lento movimiento</t>
  </si>
  <si>
    <t>Revisar las Existencias en Tránsito.</t>
  </si>
  <si>
    <t>Prueba del costo mercado, el menor.</t>
  </si>
  <si>
    <t>Realizar la comparación de los costos unitarios</t>
  </si>
  <si>
    <t>(NIA 501) Considerar la necesidad  de realizar la observación del inventario de MP, PP y PT</t>
  </si>
  <si>
    <t>Evaluación del movimiento de las existencias desde la fecha de la toma física hasta el cierre.</t>
  </si>
  <si>
    <t>Verificación de los conteos de existencia.</t>
  </si>
  <si>
    <t>Evaluar el corte de existencias.</t>
  </si>
  <si>
    <t>Propiedades, plantas y equipos</t>
  </si>
  <si>
    <t>Realizar la conciliación entre el registro auxiliar y el mayor general de activo fijo.</t>
  </si>
  <si>
    <t>Revisar el resumen de movimiento de activo fijo.</t>
  </si>
  <si>
    <t>Revisar las adiciones y retiros de activo fijo.</t>
  </si>
  <si>
    <t>Revisar el detalle de construcciones en proceso.</t>
  </si>
  <si>
    <t>Realizar la prueba global de depreciación.</t>
  </si>
  <si>
    <t xml:space="preserve">Efectuar la evaluación del valor de uso sobre los activos fijos según la NIC 36 - Deterioro del valor de los activos </t>
  </si>
  <si>
    <t>Gastos pagados por anticipado</t>
  </si>
  <si>
    <t>Evaluar el prepagado y la amortización de los seguros</t>
  </si>
  <si>
    <t>Evaluar el saldo de los anticipos dados a proveedores</t>
  </si>
  <si>
    <t xml:space="preserve">(NIA 505) Circularizar los saldos de anticipos a proveedores </t>
  </si>
  <si>
    <t xml:space="preserve">Revisar las Confirmaciones de anticipos a proveedores </t>
  </si>
  <si>
    <t xml:space="preserve">(NIA 505) Circularizar las compañías de seguros </t>
  </si>
  <si>
    <t>Revisar las Confirmaciones Recibidas de Seguros.</t>
  </si>
  <si>
    <t xml:space="preserve">Realizar la prueba de cobertura de seguros </t>
  </si>
  <si>
    <t>Inversiones</t>
  </si>
  <si>
    <t>Revision de las inversiones</t>
  </si>
  <si>
    <t>Cuentas por pagar</t>
  </si>
  <si>
    <t>Conciliación de los registros auxiliares de las cuentas por pagar con los mayores generales.</t>
  </si>
  <si>
    <t>Valuación de los saldos en moneda extranjera.</t>
  </si>
  <si>
    <t>(NIA 505) Confirmación de las cuentas por pagar</t>
  </si>
  <si>
    <t xml:space="preserve">Revisión de las confirmaciones recibidas de proveedores </t>
  </si>
  <si>
    <t xml:space="preserve">Revisión de la prueba de pasivos no registrados. </t>
  </si>
  <si>
    <t>Revisión Anticipos recibidos de cliente</t>
  </si>
  <si>
    <t>Revisar las otras cuentas por pagar</t>
  </si>
  <si>
    <t>Obligaciones bancarias</t>
  </si>
  <si>
    <t xml:space="preserve">Revisión detallada de los Prestamos y pagares bancarios </t>
  </si>
  <si>
    <t xml:space="preserve">Prueba de gastos de intereses </t>
  </si>
  <si>
    <t xml:space="preserve">(NIA 505) Confirmar los préstamos bancarios seleccionados </t>
  </si>
  <si>
    <t xml:space="preserve">Revisar las confirmaciones recibidas de préstamos bancarios </t>
  </si>
  <si>
    <t>Nomina</t>
  </si>
  <si>
    <t>Conciliación del registro auxiliar con el mayor general de beneficios al personal</t>
  </si>
  <si>
    <t>Conciliación del registro auxiliar con el mayor general de indemnizaciones laborales.</t>
  </si>
  <si>
    <t>Revisión del resumen de movimiento de indemnizaciones laborales</t>
  </si>
  <si>
    <t>Revisión del resumen de movimiento de beneficios al personal</t>
  </si>
  <si>
    <t xml:space="preserve"> Evaluación de la suficiencia de la provisión para indemnizaciones laborales dobles</t>
  </si>
  <si>
    <t>Gastos acumulados</t>
  </si>
  <si>
    <t xml:space="preserve">(NIA 540) Revisión de los gastos acumulados y provisiones </t>
  </si>
  <si>
    <t xml:space="preserve">Revisión del movimiento de las acumulaciones y provisiones </t>
  </si>
  <si>
    <t>Impuestos</t>
  </si>
  <si>
    <t>Revisión del IVA</t>
  </si>
  <si>
    <t>Revisión de deberes formales del IVA, ISLR, Contirbuciones sociales, LOCTI, ONA</t>
  </si>
  <si>
    <t>Revisión de Impuesto sobre la renta por pagar</t>
  </si>
  <si>
    <t>Revisión de retenciones de ISLR e IVA</t>
  </si>
  <si>
    <t>Revisión de Provisión de Gasto de Impuesto</t>
  </si>
  <si>
    <t>Revisión de Impuesto sobre la rente Diferido</t>
  </si>
  <si>
    <t>Revisión de Otros temas Fiscales</t>
  </si>
  <si>
    <t>Patrimonio</t>
  </si>
  <si>
    <t>Revisión del Movimiento del  Patrimonio</t>
  </si>
  <si>
    <t>Revisión de libro de Asamblea de accionistas y junta directiva</t>
  </si>
  <si>
    <t>Ganancias y perdidas</t>
  </si>
  <si>
    <t>Revisión analítica sobre las ventas y las variaciones importantes (Vtas - costo de Ventas)</t>
  </si>
  <si>
    <t xml:space="preserve">Evaluar la razonabilidad de los gastos de operativos </t>
  </si>
  <si>
    <t xml:space="preserve">Realizar procedimientos de revisión analítica de otros ingresos y egresos </t>
  </si>
  <si>
    <t>CONCLUSION Y REPORTES</t>
  </si>
  <si>
    <t>Procedimientos analiticos finales</t>
  </si>
  <si>
    <t>Evaluaciòn de la evidencia de auditoria obtenida - Factores de riesgos adicionales, cambios en la materialidad, conclusiones alcanzadas</t>
  </si>
  <si>
    <t>Resumen de ajustes identificados no corregidos</t>
  </si>
  <si>
    <t>Consideraciones de mediciones y revelaciones realizadas a valor razonable</t>
  </si>
  <si>
    <t>Evaluaciòn de empresa en marcha</t>
  </si>
  <si>
    <t>Evaluaciòn de hechos posteriores</t>
  </si>
  <si>
    <t>Actualizaciòn de la carta de contrataciòn</t>
  </si>
  <si>
    <t>PREPARAR REPORTE DEL AUDITOR</t>
  </si>
  <si>
    <t>Prepare el reporte del auditor</t>
  </si>
  <si>
    <t>700, 710</t>
  </si>
  <si>
    <t>Carta de representaciòn de la gerencia</t>
  </si>
  <si>
    <t>Otra informaciòn en documentos que contienen los estados financieros</t>
  </si>
  <si>
    <t>PREPARAR RESUMEN DE DEFICIENCIAS DE CONTROL</t>
  </si>
  <si>
    <t>Comunicaciones de los asuntos importantes al gobierno de la entidad</t>
  </si>
  <si>
    <t xml:space="preserve">Guia de mediciòn </t>
  </si>
  <si>
    <t>Guia de divulgaciòn</t>
  </si>
  <si>
    <t xml:space="preserve">SAGRA GP Version 1.0 </t>
  </si>
  <si>
    <t xml:space="preserve">Procedimientos que seran realizados, lineamientos y vinculos </t>
  </si>
  <si>
    <t>Nombre de la Compañía:</t>
  </si>
  <si>
    <t>S.C. Aguilar Godoy y Asociados (SAGRA)</t>
  </si>
  <si>
    <t>Nombre del Compromiso:</t>
  </si>
  <si>
    <t>S.C. Aguilar Godoy y Asociados (SAGRA) 2.016</t>
  </si>
  <si>
    <t>Fecha de cierre:</t>
  </si>
  <si>
    <t>Completado por:</t>
  </si>
  <si>
    <t>Mairim Aguilar</t>
  </si>
  <si>
    <t>SAGRA</t>
  </si>
  <si>
    <t>Revisado por:</t>
  </si>
  <si>
    <t>Juan Godoy</t>
  </si>
  <si>
    <t>Estatus:</t>
  </si>
  <si>
    <t xml:space="preserve">Revisado: </t>
  </si>
  <si>
    <t xml:space="preserve">Título:               </t>
  </si>
  <si>
    <t>Ref.:</t>
  </si>
  <si>
    <t>ISQC1, NIA 200, NIA 220, NIA 300</t>
  </si>
  <si>
    <t>Procedimientos Guía:</t>
  </si>
  <si>
    <t>Otras consideraciones:</t>
  </si>
  <si>
    <t>Trabajo realizado, incluyendo la respuesta a los asuntos que surgan</t>
  </si>
  <si>
    <t>Incorporar los riesgos clave identificados en la evaluación  A&amp;C en la matriz de satisfacción de auditoría en el archivo del cliente.                                                            Garantizar que los riesgos identificados sean considerados al planificar la auditoría.  Considerar la importación de  riesgos clave identificados en la evaluación A&amp;C  de la entidad que se requiere para ésta  y adaptar la información según sea adecuado para el compromiso</t>
  </si>
  <si>
    <t>Reevaluar la  relación con el cliente cuando hay un cambio sustancial en los miembros de la gerencia, directores, intereses de control, la condición financiera del cliente, estatus de litigios, la naturaleza del negocio del cliente o los aspectos relativos a la factibilidad financiera del cliente, reputación, integridad o confiabilidad que crea dudas en cuanto a nuestra capacidad para cumplir con nuestras obligaciones profesionales.</t>
  </si>
  <si>
    <t>Garantizar la disponibilidad del uso de especialistas para asumir el compromiso</t>
  </si>
  <si>
    <t>Documentos Adjuntos</t>
  </si>
  <si>
    <t>Garantizar que se hayan realizado las evaluaciones requeridas de aceptación/ continuidad del cliente y que hayan sido aprobadas usando el cuestionario de Aceptación y Continuidad correspondiente, de acuerdo con la metodologia.</t>
  </si>
  <si>
    <t xml:space="preserve">ISQC1 - Establece:  La firma debe establecer un sistema de control de calidad diseñado para darle seguridad razonable de que la firma y su personal cumplen con los estándares profesionales y con los requerimientos regulatorios y legales, y que los reportes emitidos por la firma o por los socios del contrato son  apropiados en las circunstancias. </t>
  </si>
  <si>
    <t>NIA 200 - Establece: El auditor debe cumplir con los requerimientos éticos relevantes relacionados con los contratos de auditoría</t>
  </si>
  <si>
    <t>NIA 220 - Establece: El socio del contrato debe estar satisfecho de que se han seguido procedimientos apropiados en relación con la aceptación y continuación de las relaciones con el cliente y contratos específicos de auditoría, y que las conclusiones alcanzadas en este sentido son apropiadas y han sido documentadas.                                                                                                                                                                                                                               Cuando el socio del contrato obtiene información que habría causado que la firma decline el contrato de auditoría si esa información hubiera estado disponible antes, el socio del contrato debe comunicar esa información prontamente a la firma, de manera que la firma y el socio del contrato puedan tomar la acción necesaria.</t>
  </si>
  <si>
    <t>NIA 300 - Establece para los contratos de auditoria iniciales: El auditor debe realizar las siguientes actividades antes de comenzar una auditoría inicial: (a) Aplicar procedimientos relacionados con la aceptación de la relación con el cliente y el contrato de auditoría específico. (b) Comunicarse con el auditor anterior, cuando ha habido cambio de auditores, en cumplimiento con los requerimientos éticos relevantes.</t>
  </si>
  <si>
    <t>PLANIFICACION E IDENTIFICACION DE RIESGOS (ETAPA 1)</t>
  </si>
  <si>
    <t>ESTREGIA Y EVALUACION DEL RIESGO (ETAPA 2)</t>
  </si>
  <si>
    <t>EVALUACION DE LA EVIDENCIA DE AUDITORIA OBTENIDA (ESTAPA 4)</t>
  </si>
  <si>
    <t>EJECUCION (ETAPA 3)</t>
  </si>
  <si>
    <t>Mod E1</t>
  </si>
  <si>
    <t>Modelo</t>
  </si>
  <si>
    <t>Mod E2</t>
  </si>
  <si>
    <t>NIA 300 y NIA 330</t>
  </si>
  <si>
    <t>NOTA: DE ESTE PASO SE DERIBA LA ETAPA 3</t>
  </si>
  <si>
    <t>Matriz de satisfacción de la auditoria (Desarolle una respuesta apropiada frente a los riesgos valorados) a nivel de entidad</t>
  </si>
  <si>
    <t xml:space="preserve">a) Preparar un resumen en el que se muestre: 
i) los objetivos de negocio del cliente*; 
ii) los riesgos del negocio del cliente*; 
iii) cualquier riesgo clave identificado; 
iv) la respuesta de la gerencia, incluyendo los controles de la gerencia para obtener satisfacción de que los riesgos del negocio son controlados; 
v) el área de información financiera y las aserciones de los estados financieros afectadas; 
vi) nuestro enfoque de auditoría propuesto para los riesgos de auditoría identificados, bien sea aplicando el ciclo de satisfacción de la auditoría o recolectando la evidencia de auditoría sustantiva; y 
vii) los asuntos que deben ser reportados al cliente. 
* Documentar solamente los objetivos del negocio y los riesgos del negocio que tienen un impacto en la auditoría. 
Considere la naturaleza de los riesgos, tomando en cuenta los asuntos indicados en  . 
Al evaluar si un riesgo es clave, excluir los efectos de los controles identificados relacionados al riesgo. Considerar también por lo menos: 
• si el riesgo es de fraude; 
• si el riesgo está relacionado a acontecimientos económicos, contables u otros y, en consecuencia, requiere atención específica; 
• la complejidad de las transacciones; 
• si el riesgo incluye transacciones significativas con las partes relacionadas; 
• el grado de subjetividad en la medición de la información financiera relacionada al riesgo, especialmente las mediciones que implican un amplio rango de medición de incertidumbre; y 
• si el riesgo implica transacciones significativas que están fuera del curso normal del negocio para la entidad o que de algún modo parezca inusual.
</t>
  </si>
  <si>
    <t xml:space="preserve">Actualizar el documento durante la auditoría para reflejar los riesgos adicionales identificados, los cambios en la respuesta de la auditoría y otra información relevante. </t>
  </si>
  <si>
    <t xml:space="preserve">Considerar compartir el documento preparado por la oficina principal, asegurándose de que los riesgos de auditoría internacionales son comunicados claramente a los equipos de respaldo del compromiso. </t>
  </si>
  <si>
    <t xml:space="preserve">Una vez que la evaluación A&amp;C es aprobada por el líder del compromiso y, de ser necesario, por el socio de manejo de riesgo y otros, importar los riesgos clave identificados al Proyecto como parte del ciclo de satisfacción de la auditoría. 
Copiar los riesgos clave identificados en A&amp;C del paso "Ciclo de satisfacción de la auditoría creado como resultado de la aceptación y continuidad del resumen a continuación y completar la información restante. 
Todos los riesgos clave identificados en A&amp;C deben mantenerse en el resumen a continuación a lo largo de la auditoría y disponerse apropiadamente; no pueden ser eliminados
</t>
  </si>
  <si>
    <t>Evaluar si la respuesta de esta pregunta se puede venir automaticamente de los cuestionarios de AC&amp; - Riesgos identificados</t>
  </si>
  <si>
    <r>
      <rPr>
        <b/>
        <sz val="9"/>
        <color theme="1"/>
        <rFont val="Cambria"/>
        <family val="1"/>
      </rPr>
      <t xml:space="preserve">Consideraciones de auditorías de ubicaciones múltiples para equipos de compromiso de grupo 
</t>
    </r>
    <r>
      <rPr>
        <sz val="9"/>
        <color theme="1"/>
        <rFont val="Cambria"/>
        <family val="1"/>
      </rPr>
      <t xml:space="preserve">
El equipo de compromiso de grupo debe:   
i) Para componentes significativos auditados por un auditor del componente, participar en el proceso de evaluación del riesgo del auditor del componente para identificar riesgos clave de error significativo de los estados financieros de grupo. El auditor de grupo debe: 
• Discutir con el auditor del componente o la gerencia del componente las actividades de negocio del componente que son significativas para el grupo; 
• Discutir con el auditor del componente acerca de la susceptibilidad del componente a un error en la importancia relativa de la información financiera por fraude o error; 
• Revisar la documentación del auditor del componente de los riesgos significativos identificados de error en la importancia relativa de los estados financieros de grupo.
ii) Informar a los auditores del componente de los riesgos clave que pudieran tener un impacto en la auditoría; y 
iii) Cuando los riesgos clave hayan sido identificados en un componente como relevantes para los estados financieros de grupo en el paso iv a continuación: 
• Evaluar la conveniencia de los procedimientos para responder a los riesgos clave; y 
• Determinar si es necesario participar en los procedimientos.
</t>
    </r>
  </si>
  <si>
    <t xml:space="preserve">El auditor del componente debe:  iv. Informar al equipo de compromiso de grupo acerca de los riesgos clave que han sido identificados en el componente que pudiera afectar los estados financieros de grupo, incluyendo: 
• la respuesta del auditor del componente; y 
• los resultados del mismo.
</t>
  </si>
  <si>
    <t>BALANCE GENERAL</t>
  </si>
  <si>
    <t>PARTIDA DEL ESTADO FINANCIERO</t>
  </si>
  <si>
    <t>LISTA DE PROCEDIMIENTOS</t>
  </si>
  <si>
    <t>EFECTIVO</t>
  </si>
  <si>
    <t>MONTO</t>
  </si>
  <si>
    <t>.</t>
  </si>
  <si>
    <t>DEMAS AREAS ESTADO FINANCIERO</t>
  </si>
  <si>
    <t>PROCEDIMIENTOS</t>
  </si>
  <si>
    <t>SE DESPLEGARA LA LISTA DE PROCEDIMEINTOS Y SE SELECCIONARAN LOS APLICABLES A LA COMPAÑÍA</t>
  </si>
  <si>
    <t>Objetivos del negocio</t>
  </si>
  <si>
    <t>riesgo del negocio</t>
  </si>
  <si>
    <t>riesgo clave</t>
  </si>
  <si>
    <t>respuesta controles de la gerencia</t>
  </si>
  <si>
    <t>area y asercion de la informacion financiera</t>
  </si>
  <si>
    <t>Enfoque de ad¡uditoria</t>
  </si>
  <si>
    <t>Emision de informe al cliente</t>
  </si>
  <si>
    <t>IMPORTANTE:</t>
  </si>
  <si>
    <t>PODER INCOMPORAR NUEVAS PROCEDIMIENTOS</t>
  </si>
  <si>
    <t>IMPORTANTE QUE SE PUEDAN CREAR LINEAS</t>
  </si>
  <si>
    <t>Mod E3</t>
  </si>
  <si>
    <t>NIA 315 Y NIA 330</t>
  </si>
  <si>
    <t xml:space="preserve">Entender y evaluar los componentes de la estructura de control interno (ambiente de control, evaluación de riesgos, monitoreo de los controles, información y comunicación), suficientes para evaluar el riesgo y diseñar el enfoque de auditoría, realizando lo siguiente: 
a)        Identificar los controles relevantes que funcionan a nivel de la entidad, el componente, la unidad gerencial y/o el departamento, implementados por la gerencia y que son aplicables a cada componente, tomando en cuenta los puntos de énfasis en la siguiente herramienta . 
b)        Cuando los controles son identificados considerando los controles/ programas que implanta la gerencia, deben relacionarse estos controles/ programas con los componentes relevantes y puntos de énfasis. Puede usarse la siguiente herramienta para evaluar la integridad de los controles/ programas relevantes considerados mapeando los programas y controles a los componentes y subcomponentes. La herramienta no debe usarse como una lista de verificación. 
c)        Entender y evaluar el diseño e implantación efectivos de los controles identificados en a).   
Nota: Como mínimo, para los riesgos clave debe evaluarse el diseño de los controles relacionados de la entidad y determinar si fueron implantados. Para los riesgos que no pueden reducirse a un nivel aceptablemente bajo con la evidencia de auditoría obtenida sólo de los procedimientos sustantivos, debe evaluarse el diseño y determinar la implantación de los controles de la entidad 
</t>
  </si>
  <si>
    <t xml:space="preserve">Ambiente de control 
Como parte del entendimiento y evaluación del ambiente de control, evaluar si: 
• la gerencia, con la supervisión de las personas encargadas de la gobernabilidad, ha creado y mantenido una cultura de honestidad y conducta ética; y 
• las fortalezas de los elementos del ambiente de control proporcionan en conjunto una base apropiada para que los otros componentes del control interno y si otros componentes no son disminuidos por las debilidades del ambiente de control.
</t>
  </si>
  <si>
    <t xml:space="preserve">Evaluación del riesgo 
Como parte de la evaluación del riesgo de la entidad, determinar si esta tiene un proceso para: 
• Identificar los riesgos de negocio relevantes para los objetivos de información financiera; 
• Estimar la importancia de estos riesgos; 
• Evaluar la probabilidad de ocurrencia; y 
• Decidir las acciones para abordar dichos riesgos
Si existe un riesgo significativo que la gerencia no puede identificar, evaluar porqué el proceso de evaluación del riesgo no pudo identificarlo y si el proceso es apropiado o si hay debilidad significativa en el proceso de evaluación del riesgo de la entidad. 
Si la entidad no ha establecido un proceso de evaluación de riesgo seguro, discutir con la gerencia si los riesgos de negocio relevantes han sido identificados y cómo han sido abordados. Evaluar si la ausencia de un proceso de evaluación de riesgo documentado es apropiado en estas circunstancias o si representa debilidad significativa en el control interno de la entidad. 
</t>
  </si>
  <si>
    <t xml:space="preserve">Supervisión de los controles 
Evaluar las actividades importantes que la entidad utiliza para supervisar el control interno de la información financiera, incluyendo las relacionadas con las actividades de control relevantes para la auditoría y cómo la entidad comienza las acciones correctivas para sus controles. 
Entender y evaluar las fuentes de información usadas en las actividades de supervisión de la entidad y las bases sobre las que la gerencia considera que la información es lo suficiente confiable para este propósito. 
</t>
  </si>
  <si>
    <t xml:space="preserve">Documentar la conclusión de la evaluación del diseño e implantación y el impacto de los resultados de esto sobre la estrategia y el plan de la auditoría. </t>
  </si>
  <si>
    <t xml:space="preserve">Si se confiará en los controles, deben validarse los controles relevantes. </t>
  </si>
  <si>
    <t xml:space="preserve">Asegurar que las debilidades identificadas fueron comunicadas a la gerencia y fueron consideradas en nuestra evaluación de los riesgos de error significativo y en la determinación de la estrategia y el plan de la auditoría. Garantizar que se hicieron las actualizaciones apropiadas a la Matriz de Satisfacción de  Auditoría  y/o Resumen de Satisfacción . </t>
  </si>
  <si>
    <t xml:space="preserve">Compromisos de ubicaciones múltiples 
Debe darse una consideración apropiada a todos los procesos anteriores, ya que se relacionan con los controles de todo el grupo o del nivel del componente que está auditando el grupo, el componente y los equipos de compromiso del centro de servicio compartido en un compromiso de ubicaciones múltiples. 
Si usted es el equipo del grupo, debe incluir en las instrucciones de grupo (ver el paso "Emitir instrucciones de la auditoría de grupo"): 
• Evaluación del equipo de compromiso de grupo del ambiente de control, incluyendo los controles a nivel de la entidad y/o de los controles generales de tecnología de la información (CGTI); 
• Documentación relevante relacionada con el ambiente de control; e 
• Información necesaria para coordinar y compartir la satisfacción de la auditoría del trabajo de control dirigido por el equipo de compromiso de grupo, auditores del componente y equipos del centro de servicio compartido (si lo hay).
Si usted es el auditor del componente en un compromiso de ubicaciones múltiples, obtener y revisar la información proporcionada en las instrucciones de grupo y hacer seguimiento con el equipo de compromiso de grupo según sea necesario. 
</t>
  </si>
  <si>
    <t>EVALUACION DE LOS COMPONENTES DEL CONTROL INTERNO</t>
  </si>
  <si>
    <t xml:space="preserve">• Considerar la información del ambiente de control identificado en el proceso de aceptación y continuidad </t>
  </si>
  <si>
    <t>• Entender y evaluar la participación de las personas a cargo de la gobernabilidad  - en este paso se considera: la efectividad de la junta (manera de las operaciones, independencia, frecuencia de las reuniones), el comité de auditoría, el equilibrio de poder, la suficiencia y oportunidad de la información, la renuncia de directores y el rol al establecer el tono de alta jerarquía.</t>
  </si>
  <si>
    <t xml:space="preserve">Evaluación de los componentes de la estructura de control interno (excluyendo las actividades de control)   </t>
  </si>
  <si>
    <t xml:space="preserve">¿Debilidades? 
(Sí/No) 
</t>
  </si>
  <si>
    <t>Descripción de las debilidades</t>
  </si>
  <si>
    <t xml:space="preserve">¿Debilidades significativas? 
(Sí/No) 
De ser Si vínculo al asunto crítico 
</t>
  </si>
  <si>
    <t>Impacto sobre el trabajo de auditoría</t>
  </si>
  <si>
    <t>Competencia del Comité</t>
  </si>
  <si>
    <t>Junta Directiva</t>
  </si>
  <si>
    <t>Filosofia de la Gerencia y estilo de liderazgo</t>
  </si>
  <si>
    <t>Estructura Organizativa</t>
  </si>
  <si>
    <t>Asignacion de Autoridad y Responsabilidad</t>
  </si>
  <si>
    <t>AMBIENTE DE CONTROL</t>
  </si>
  <si>
    <t>Politica y practicas de recursos humanos</t>
  </si>
  <si>
    <t>Integridad y valores eticos</t>
  </si>
  <si>
    <t>INFORMACION Y COMUNICACIÓN</t>
  </si>
  <si>
    <t xml:space="preserve">Informacion </t>
  </si>
  <si>
    <t>Comunicación</t>
  </si>
  <si>
    <t>MONITOREO DE CONTROLES</t>
  </si>
  <si>
    <t>Supervision en curso</t>
  </si>
  <si>
    <t>Documentar los controles a nivel de entidad</t>
  </si>
  <si>
    <t>Procedimiento de calidacion de los controles</t>
  </si>
  <si>
    <t>Evaluacion General de los Resultados</t>
  </si>
  <si>
    <t xml:space="preserve">* Entender y evaluar la filosofía y el estilo operativo de la gerencia . </t>
  </si>
  <si>
    <t xml:space="preserve">* Entender y evaluar la efectividad de la organización y la gerencia clave  - en este paso se considera: la estructura organizacional, la competencia de la gerencia, la asignación de la autoridad y las responsabilidades, y las políticas y prácticas de recursos humanos. </t>
  </si>
  <si>
    <t>NIA 315</t>
  </si>
  <si>
    <t>Evaluacion Diseño e implementacion de los controles relevantes</t>
  </si>
  <si>
    <t>Mod E4</t>
  </si>
  <si>
    <t>Control Deseado</t>
  </si>
  <si>
    <t xml:space="preserve">Se espera que las actividades de control de la compañía sobre la facturación sean efectivos. Para ello, debe existir una serie de niveles de aprobación que van desde la recepción de la orden de compra del cliente, la facturación, despacho de la mercancía y el posterior cobro. El control debe asegurar que se facture la cantidad realmente requerida por el cliente, que se facture a los precios convenidos y que además se despache oportunamente la mercancía, todo ello con el objetivo de lograr la satisfacción del cliente. La adecuada segregación de funciones es fundamental entre las áreas de facturación, despacho, registro contable y cobro de las facturas para así evitar cualquier desvío  de los ingresos obtenidos por la empresa producto de sus ventas. </t>
  </si>
  <si>
    <t>Revisión del ciclo de Facturacion Cuentas por cobrar</t>
  </si>
  <si>
    <t>Proposito del Control</t>
  </si>
  <si>
    <t xml:space="preserve">El propósito del control en el ciclo de facturación y ventas es asegurar que el precio e importe de la venta sean correctos, que se emita una factura de venta para cada envío o despacho, se asegure  el procesamiento correcto de las actualizaciones periódicas de los procesos por lote, garantice el registro correcto en el mayor de los asientos que afectan a las cuentas tanto de ventas como de cuentas por cobrar,  asegure que únicamente el personal autorizado pueda generar las facturas de ventas , exista una adecuada segregación de funciones (como por ejemplo entre las personas que generan las facturas y las que reciben los cobros, o los que hacen los despachos), se garantice que lo facturado en efecto sea los bienes realmente enviados o los servicios prestados y se evite el registro duplicado de las ventas. 
</t>
  </si>
  <si>
    <t>Importancia del control para la confiabilidad de los datos</t>
  </si>
  <si>
    <t xml:space="preserve">La importancia de este control para la confiabilidad de los datos es que garantice que las ventas sean registradas en su totalidad, se determinen en el período en que en efecto se originaron, así como también por un monto correcto. De esta forma el saldo de las cuentas por cobrar (tanto para clientes nacionales como extranjeros, al igual que compañías relacionadas) reflejará de manera  precisa y oportuna los derechos de la compañía sobre terceras personas, producto de sus ventas. </t>
  </si>
  <si>
    <t xml:space="preserve">Importancia de la Aserción Relacionada del Estado Financiero que está Siendo Probada: 
</t>
  </si>
  <si>
    <t xml:space="preserve">La evaluación del control  mencionado permite asegurar que se estén cumpliendo en un alto nivel de seguridad las aserciones de totalidad, corte, existencia/ocurrencia , derechos y obligaciones. </t>
  </si>
  <si>
    <t xml:space="preserve">Tipo de Control: Preventivo o Detección </t>
  </si>
  <si>
    <t xml:space="preserve">Los controles relacionados con el ciclo de ventas-cuentas por cobrar se consideran preventivos, los cuales permitirían evitar facturación y despacho de mercancías no acordes con los pedidos del cliente, además de asegurar de que los cobros de las facturas ingresen realmente a la cuentas bancarias de la compañía. </t>
  </si>
  <si>
    <t xml:space="preserve">Finalización del Procedimiento de Control: </t>
  </si>
  <si>
    <t xml:space="preserve">El procedimiento de control en el ciclo de facturación es completado por el personal de despacho, el cual asegura de que las cantidades despachadas sean las mismas a las cantidades ordenadas o indicadas en las liberaciones emitidas por el cliente. </t>
  </si>
  <si>
    <t>Frecuencia de los controles</t>
  </si>
  <si>
    <t>En cuanto al conocimiento acumulado del cliente, los controles referentes a ventas,  son llevados de forma manual, con una frecuencia diaria.</t>
  </si>
  <si>
    <t>Interacción con el personal que ejecuta los controles</t>
  </si>
  <si>
    <t xml:space="preserve">Se realizó entrevista con el personal del área de ventas, observándose que el procedimiento dentro del ciclo, es conocido por el personal encargado de la elaboración, aprobación y revisión de los procedimientos, igualmente cada parte relacionada con el proceso conoce cuales son sus funciones específicas. </t>
  </si>
  <si>
    <t>EVALUACION DEL DISEÑO DE LOS CONTROLES RELEVANTES PARA LA AUDITORIA DENTRO DE LOS PROCESOS Y SUB-PROCESOS DE NEGOCIO</t>
  </si>
  <si>
    <t>Transaccion o Proceso</t>
  </si>
  <si>
    <t>Objetivos de control</t>
  </si>
  <si>
    <t>C</t>
  </si>
  <si>
    <t>A</t>
  </si>
  <si>
    <t>V</t>
  </si>
  <si>
    <t>RA</t>
  </si>
  <si>
    <t>Descripcion del control</t>
  </si>
  <si>
    <t>Aserciones a los estados financieros</t>
  </si>
  <si>
    <t>E/O</t>
  </si>
  <si>
    <t>CO</t>
  </si>
  <si>
    <t>RO</t>
  </si>
  <si>
    <t>PD</t>
  </si>
  <si>
    <t>Tipo de control</t>
  </si>
  <si>
    <t>M</t>
  </si>
  <si>
    <t>FRECUENCIA</t>
  </si>
  <si>
    <t>PROCEDIMIENTO DE VALIDACION</t>
  </si>
  <si>
    <t>Resultados</t>
  </si>
  <si>
    <t xml:space="preserve">¿Debilidades/riesgos clave identificados? 
(S/N)
</t>
  </si>
  <si>
    <t xml:space="preserve">Emisión de informes al cliente 
(S/N)
</t>
  </si>
  <si>
    <t>Situaciones de Interes identificadas</t>
  </si>
  <si>
    <t>Mod E5</t>
  </si>
  <si>
    <t>Ford Motors de Venezuela, C.A.</t>
  </si>
  <si>
    <t>Al 31 de diciembre de 2017</t>
  </si>
  <si>
    <t>Nombre de la prueba o paso</t>
  </si>
  <si>
    <t>Estatus del Trabajo:</t>
  </si>
  <si>
    <t>Completado:</t>
  </si>
  <si>
    <t>Nombre y fecha</t>
  </si>
  <si>
    <t>Revisado:</t>
  </si>
  <si>
    <t>Botones de Menu y Botones de documentación</t>
  </si>
  <si>
    <t>Aserciones a los Estados Financieros</t>
  </si>
  <si>
    <t>3.- Definición de Error, Expectativa.</t>
  </si>
  <si>
    <t>4.- Metodo de Selección:</t>
  </si>
  <si>
    <t>Base de Selección:</t>
  </si>
  <si>
    <t xml:space="preserve">        Por Cobertura:</t>
  </si>
  <si>
    <t xml:space="preserve">        Por Riesgo:</t>
  </si>
  <si>
    <t xml:space="preserve">        Por procedimientos impredecibles</t>
  </si>
  <si>
    <t>Monto no Probado:</t>
  </si>
  <si>
    <t>Agregar Base de Selección-------&gt;</t>
  </si>
  <si>
    <t>espacio para documentar</t>
  </si>
  <si>
    <t>Espacio para aguegar documento adjunto</t>
  </si>
  <si>
    <t>Agregar Otro doucmento adjunto-------&gt;</t>
  </si>
  <si>
    <t xml:space="preserve">Situaciones de interes </t>
  </si>
  <si>
    <t>Si</t>
  </si>
  <si>
    <t>*</t>
  </si>
  <si>
    <t>Situaciones de interes</t>
  </si>
  <si>
    <t>Agregar situación de interes----&gt;</t>
  </si>
  <si>
    <t>Asientos</t>
  </si>
  <si>
    <t>Tipo de asiento</t>
  </si>
  <si>
    <t>Nro de cuenta</t>
  </si>
  <si>
    <t>Descripción</t>
  </si>
  <si>
    <t>Debe</t>
  </si>
  <si>
    <t>Haber</t>
  </si>
  <si>
    <t>Agregar linea de asiento----&gt;</t>
  </si>
  <si>
    <t>Procedimiento Guia</t>
  </si>
  <si>
    <t>ESCOGER EN UNA LISTA DE SELECCIÓN</t>
  </si>
  <si>
    <t>1- Informacion de la Cuenta y Objetivos de la Prueba</t>
  </si>
  <si>
    <t>Partida del estado financiero</t>
  </si>
  <si>
    <t>Fecha y Periodo de la prueba</t>
  </si>
  <si>
    <t>Importancia relativa General</t>
  </si>
  <si>
    <t>Importancia relativa Planificacion</t>
  </si>
  <si>
    <t>Nivel de registro SUD</t>
  </si>
  <si>
    <t>2.- Definir Poblacion</t>
  </si>
  <si>
    <t>Definir la Poblacion (informe Utilizado)</t>
  </si>
  <si>
    <t>Fecha del informe</t>
  </si>
  <si>
    <t>Valor total de la cuenta (poblacion) :</t>
  </si>
  <si>
    <t>Nº de partidas:</t>
  </si>
  <si>
    <t>Procedimiento realizado:</t>
  </si>
  <si>
    <t>Documentar excepciones:</t>
  </si>
  <si>
    <t>Nº Partidas</t>
  </si>
  <si>
    <t>Monto</t>
  </si>
  <si>
    <t>Gastos Prepagados</t>
  </si>
  <si>
    <t>Listado de gastos prepagados</t>
  </si>
  <si>
    <t>31.12.2017</t>
  </si>
  <si>
    <t>Verificar la precision matematica del reporte comparandolo con el mayor general</t>
  </si>
  <si>
    <t xml:space="preserve">No hay excepciones conocidas, podemos concluir que la población es exacta y completa. </t>
  </si>
  <si>
    <t>Una diferencia entre un monto en el [reporte] y el monto identificado a través de la prueba que no puede ser explicado ni respaldado por las circunstancias (por ejemplo, diferencias de tiempo).</t>
  </si>
  <si>
    <t>Cobertura</t>
  </si>
  <si>
    <t>Monto probado (total muestra):</t>
  </si>
  <si>
    <t xml:space="preserve">Partida de gastos prepagados por encima de 40k que abarca por lo menos 75% del saldo total </t>
  </si>
  <si>
    <t>5.- Documentar el resultado de la prueba realizada</t>
  </si>
  <si>
    <t>6.- Evaluación de los Resultados</t>
  </si>
  <si>
    <t>Mod E6</t>
  </si>
  <si>
    <t>Informacion de la Cuenta y Objetivos de la Prueba</t>
  </si>
  <si>
    <t xml:space="preserve">Los saldos de las cuentas por pagar a proveedores Nacionales; no posean saldos con una antigüedad mayor a 60 días </t>
  </si>
  <si>
    <t>Cuentas por pagar proveedores</t>
  </si>
  <si>
    <t>1.- Desarrollar una expectativa</t>
  </si>
  <si>
    <t xml:space="preserve">2.- Definición de una diferencia significativa o umbral: </t>
  </si>
  <si>
    <t xml:space="preserve">Basado en el conocimiento acumulado y la experiencia de auditoría  y en relación a nivel de materialidad, el limite o umbral se establece en  5 % o el limite de materialidad establecido para la revisión. </t>
  </si>
  <si>
    <t>3.- Determinacion de Diferencias</t>
  </si>
  <si>
    <t xml:space="preserve">1.- Se obtuvo análisis de antigüedad de saldos de proveedores al 30-09-2009 y se concilió con el balance, no observándose diferencias. 
2.- Se observó la correcta distribución del análisis de antigüedad. No se observaron diferencias. 
3.- Se observó que la División posee saldos antiguos superior a 60 días por unos Bs.F. 131.634  con los proveedores nacionales, Bs. F 5.054.725 con proveedores extranjeros y BsF 27.525.525   con las Danas, los mismos están compuestos de la siguiente manera: 
</t>
  </si>
  <si>
    <t>4.- Evaluación de los Resultados</t>
  </si>
  <si>
    <t>SECCION  H</t>
  </si>
  <si>
    <t>Divulgaciones para reportes financieros interinos.</t>
  </si>
  <si>
    <t>SI-NO-NA-NM</t>
  </si>
  <si>
    <t>Observación</t>
  </si>
  <si>
    <t>H.  Divulgaciones para reportes financieros interinos</t>
  </si>
  <si>
    <t>34p9, 10</t>
  </si>
  <si>
    <t xml:space="preserve">1. </t>
  </si>
  <si>
    <t>¿La entidad ha publicado en sus estados financieros interinos lo siguiente?:</t>
  </si>
  <si>
    <t xml:space="preserve">(a) un set completo de estados financieros; o </t>
  </si>
  <si>
    <t>N/A</t>
  </si>
  <si>
    <t>(b) un set de estados financieros condensados.</t>
  </si>
  <si>
    <t>34p9</t>
  </si>
  <si>
    <t>Si la empresa publica un conjunto de estados financieros completos en su información financiera interina, la forma y contenido de tales estados deben cumplir las exigencias establecidos en la NIC 1, para un conjunto de estados financieros completos.</t>
  </si>
  <si>
    <t>Si la empresa publica un conjunto de estados financieros condensados en su información financiera interina, tales estados condensados deberán contener, como mínimo, cada uno de los grandes grupos de partidas y subtotales que hayan sido incluidos en los estados financieros anuales más recientes, así como las notas explicativas seleccionadas que se exigen en esta Norma.</t>
  </si>
  <si>
    <t>34p20</t>
  </si>
  <si>
    <t xml:space="preserve">2. </t>
  </si>
  <si>
    <t>¿La información interina ha incluido estados financieros interinos (ya sean condensados o completos) para los siguientes intervalos de tiempo?:</t>
  </si>
  <si>
    <t>(a) balance fechado al cierre del período contable interino sobre el que se esté informando, así como un balance comparativo al final del período contable anual inmediatamente anterior;</t>
  </si>
  <si>
    <t>(b) cuenta de resultados para el período contable interino sobre el que se esté informando, así como el acumulado para el período contable hasta la fecha, junto con información comparativa de los períodos contables intermedios correspondientes (corriente y acumulado hasta la fecha) del ejercicio económico anual precedente;</t>
  </si>
  <si>
    <t>(c) un estado que muestre los cambios habidos en el patrimonio neto acumulado para todo el período contable hasta la fecha, junto con un estado comparativo del mismo período de tiempo referido al período contable anual precedente; y</t>
  </si>
  <si>
    <t>(d) un estado de flujos de efectivo acumulado para todo el periodo contable hasta la fecha, junto con un estado comparativo del mismo período de tiempo referido al período contable anual precedente.</t>
  </si>
  <si>
    <t>34p8</t>
  </si>
  <si>
    <t xml:space="preserve">3. </t>
  </si>
  <si>
    <t>¿La información financiera interina contiene, como mínimo, los siguientes componentes?:</t>
  </si>
  <si>
    <t>(a) un balance general condensado;</t>
  </si>
  <si>
    <t>(b) un estado de resultados condensado;</t>
  </si>
  <si>
    <t>(c) un estado condensado mostrando:</t>
  </si>
  <si>
    <t>(i) todos los cambios en el patrimonio; o</t>
  </si>
  <si>
    <t>(ii) los cambios en el patrimonio neto distintos de los procedentes de las operaciones de aportación y reembolso de capital, así como de la distribución de dividendos a los propietarios;</t>
  </si>
  <si>
    <t>(d) un estado de flujos de efectivo condensado; y</t>
  </si>
  <si>
    <t>(e) notas explicativas seleccionadas.</t>
  </si>
  <si>
    <t>34p10</t>
  </si>
  <si>
    <t xml:space="preserve">4. </t>
  </si>
  <si>
    <t xml:space="preserve">¿Si la empresa publica un conjunto de estados financieros condensados en su información financiera interina, tales estados condensados contienen, como mínimo, cada uno de los grandes grupos de partidas y subtotales que hayan sido incluidos en los estados financieros anuales más recientes, así como las notas explicativas seleccionadas que se exigen en la NIC 34? </t>
  </si>
  <si>
    <t>34p11</t>
  </si>
  <si>
    <t xml:space="preserve">5. </t>
  </si>
  <si>
    <t>¿La entidad ha presentado en el cuerpo del estado de resultados para el período contable interino, ya sea éste completo o condensado, las cifras de las ganancias por acción, tanto básicas como diluidas?</t>
  </si>
  <si>
    <t>34p16</t>
  </si>
  <si>
    <t xml:space="preserve">6. </t>
  </si>
  <si>
    <t>¿La entidad ha incluido como mínimo en las notas de la información financiera interina, la información que se detalla a continuación, siempre que sea de importancia relativa y no haya sido presentada en ninguna otra parte de los estados interinos?</t>
  </si>
  <si>
    <t>(a) una declaración de que se han seguido las mismas políticas y métodos contables en los estados financieros intermedios que en los estados financieros anuales más recientes o, si algunas de esas políticas o algunos métodos hubiesen cambiado, una descripción de su naturaleza y de los efectos producidos por tales cambios;</t>
  </si>
  <si>
    <t>(b) comentarios explicativos acerca de la estacionalidad o carácter cíclico de las transacciones del período contable interino;</t>
  </si>
  <si>
    <t>(c) la naturaleza e importe de las partidas, ya afecten a los activos, pasivos, patrimonio neto, ganancia neta o flujos de efectivo que sean inusuales, ya sea por su naturaleza, importe o incidencia);</t>
  </si>
  <si>
    <t>(d) la naturaleza e importe de los cambios en las estimaciones de partidas de períodos contables intermedios anteriores dentro del mismo período contable, o los cambios en las estimaciones de los importes presentados para períodos contables anteriores, siempre que unos u otros cambios tengan un efecto significativo en el período contable intermedio sobre el que se esté informando;</t>
  </si>
  <si>
    <t>(e) emisiones, recompras y reembolsos de valores representativos de la deuda o del capital de la empresa;</t>
  </si>
  <si>
    <t>(f) dividendos pagados (ya sea en términos agregados o por acción), separando los correspondientes a las acciones ordinarias de otros tipos de acciones;</t>
  </si>
  <si>
    <t>(g) ingresos ordinarios y resultados por segmentos (sólo si la NIC 14 es aplicable a la entidad);</t>
  </si>
  <si>
    <t>(h) hechos posteriores al cierre del período contable interino que, siendo de carácter significativo, no hayan sido reflejados en los estados interinos que se refieren al mismo;</t>
  </si>
  <si>
    <t>(i) el efecto de los cambios en la composición de la empresa durante el período contable interino, incluyendo combinaciones de negocios, adquisiciones o ventas de dependientes o inversiones financieras a largo plazo, reestructuraciones y explotaciones en interrupción definitiva; y</t>
  </si>
  <si>
    <t>(j) cambios habidos en los activos o pasivos de carácter contingente desde la fecha del último balance anual.</t>
  </si>
  <si>
    <t xml:space="preserve">7. </t>
  </si>
  <si>
    <t>¿La entidad ha divulgado, adicional a lo requerido en el párrafo 16 de la NIC 34, cualquier otro evento o transacción que sea material para el entendimiento de los estados financieros interinos actuales?</t>
  </si>
  <si>
    <t>34p19</t>
  </si>
  <si>
    <t xml:space="preserve">8. </t>
  </si>
  <si>
    <t>¿La entidad ha divulgado que los estados financieros interinos cumplen con la NIC 34?</t>
  </si>
  <si>
    <t>Resumen Divulgaciones</t>
  </si>
  <si>
    <t>NM</t>
  </si>
  <si>
    <t>Mod E7</t>
  </si>
  <si>
    <t>NIA 210</t>
  </si>
  <si>
    <t xml:space="preserve">NIA 210 - Establece: </t>
  </si>
  <si>
    <t xml:space="preserve">2. El auditor y el cliente deben documentar los terminos del contrato </t>
  </si>
  <si>
    <t>10. .En las auditorías recurrentes, el auditor debe considerar si las circunstancias requieren que los términos del contrato sean revisados y si hay la necesidad de recordarle al cliente los términos existentes del contrato.</t>
  </si>
  <si>
    <t xml:space="preserve">12. Al auditor que, antes de la terminación del contrato, se le requiera que cambie el contrato por uno que ofrezca un nivel más bajo de aseguramiento, debe considerar lo apropiado de hacer ello. </t>
  </si>
  <si>
    <t xml:space="preserve">17. Cuando se cambien los términos del contrato, el auditor y el cliente deben acordar los nuevos términos. </t>
  </si>
  <si>
    <t xml:space="preserve">18. El auditor no debe acordar el cambio del contrato cuando no haya justificación razonable para hacerlo. </t>
  </si>
  <si>
    <t>19. Si el auditor es incapaz de acordar el cambio del contrato y no se le permite continuar el contrato original, el auditor debe retirarse y considerar si hay cualquier obligación, ya sea contractual u otra, de reportarle a terceros, tales como a quienes tienen a cargo el gobierno o a los accionistas, las circunstancias que necesitan el retiro.</t>
  </si>
  <si>
    <t>Fueron consideradas las siguientes caracteristicas para determinar el alcance del contrato:</t>
  </si>
  <si>
    <t>a) Estructura de informacion financiera usada</t>
  </si>
  <si>
    <t xml:space="preserve">c) Necesidad de la auditoría estatutaria de solo estados financieros individuales además de la auditoría para propósitos de consolidación; </t>
  </si>
  <si>
    <t xml:space="preserve">d) La disponibilidad de personal del cliente y de datos en el momento en que se requieren; </t>
  </si>
  <si>
    <t xml:space="preserve">e) Uso de una organización de servicio (tal como para la nómina, etc.) y disponibilidad de la evidencia sobre el control interno; y </t>
  </si>
  <si>
    <t xml:space="preserve">f) Componentes y localizaciones de la entidad (si los hay) auditados por otras firmas. </t>
  </si>
  <si>
    <t>b) Requerimientos de presentación de reportes específicos de la industria,</t>
  </si>
  <si>
    <t>Fueron documentados los requerimientos de presentación de reportes, cronograma y comunicaciones: ¿Què se requiere y Cuando?</t>
  </si>
  <si>
    <t xml:space="preserve">a) Cronograma del trabajo de auditoría y fechas límite para la emisión del(os) reporte(s); </t>
  </si>
  <si>
    <t xml:space="preserve">b) Comunicaciones y fechas clave para los otros auditores o terceros que participan; y </t>
  </si>
  <si>
    <t xml:space="preserve">c) Fechas clave para las comunicaciones que se espera con la administración y con quienes tienen a cargo el gobierno, para discutir: </t>
  </si>
  <si>
    <t xml:space="preserve">c.1) Estado del trabajo de auditoría a través del contrato; </t>
  </si>
  <si>
    <t xml:space="preserve">c.2) La naturaleza, oportunidad y extensión del trabajo de auditoría; y </t>
  </si>
  <si>
    <t xml:space="preserve">C.3) Entregables esperados que resultan de los procedimientos de auditoría. </t>
  </si>
  <si>
    <t>Para auditorias recurrentes, fueron actualizados los terminos del contrato, en caso de existir alguna de estas circunstancias:</t>
  </si>
  <si>
    <t xml:space="preserve">a) Cualquier indicador de que el cliente entiende de manera equivocada el objetivo y el alcance de la auditoría; </t>
  </si>
  <si>
    <t xml:space="preserve">c) Un cambio reciente de la administración principal, de quienes tienen a cargo el gobierno o de la propiedad; </t>
  </si>
  <si>
    <t xml:space="preserve">b) Cualesquiera términos revisados o especiales del contrato; </t>
  </si>
  <si>
    <t xml:space="preserve">d) Un cambio significante en la naturaleza, estructura o tamaño del negocio del cliente; </t>
  </si>
  <si>
    <t xml:space="preserve">e) Requerimientos legales; o </t>
  </si>
  <si>
    <t>f) Un cambio en la estructura de información financiera adoptada por la administración en la preparación de los estados financieros.</t>
  </si>
  <si>
    <t>NIA 300</t>
  </si>
  <si>
    <t xml:space="preserve">NIA 300 - Establece:  El auditor debe realizar las siguientes actividades antes de comenzar una auditoría inicial: </t>
  </si>
  <si>
    <t>Comunicarse con el auditor anterior, cuando ha habido cambio de auditores, en cumplimiento con los requerimientos éticos relevantes.</t>
  </si>
  <si>
    <t>Nos comunicamos con el auditor anterior, para indagar acerca de:</t>
  </si>
  <si>
    <t>a) Acceso a los papeles de trabajo</t>
  </si>
  <si>
    <t>b) Diferencias en opinion y/ o desacuerdos</t>
  </si>
  <si>
    <t>c) Integridad de la Direccion y o el Consejo</t>
  </si>
  <si>
    <t>d) Razones para el cambio; y</t>
  </si>
  <si>
    <t>e) Exigencias poco razonables o falta de cooperacion</t>
  </si>
  <si>
    <t>a) La razonabilidad de los saldos de cierre de períodos anteriores, poniendo particular atención a las cuentas significativas, y decidir si alguna de ellas debe reformularse;</t>
  </si>
  <si>
    <t>Obtuvimos permiso del auditor anterior para revisar los papeles de trabajo del año anterior y verificar:</t>
  </si>
  <si>
    <t>b) Determinar si el auditor / profesional de la contabilidad predecesor identificó errores materiales;</t>
  </si>
  <si>
    <t>c) Determinar el efecto en el año actual, de cualesquiera errores inmateriales no ajustados en el año anterior; y</t>
  </si>
  <si>
    <t>d) Determinar lo adecuado del sistema de contabilidad de la dirección revisando los ajustes del auditor / profesional de la contabilidad predecesor y las cartas de representación</t>
  </si>
  <si>
    <t>Es necesario aplicar procedimientos de auditoría adicionales en relación con las principales transacciones y/o saldos del año anterior para reducir el riesgo de error en los saldos iniciales de las cuentas</t>
  </si>
  <si>
    <t>Determinamos si será necesario dar una  limitación al alcance en nuestra opinión debido a la imposibilidad de obtener suficiente seguridad en cuanto a los saldos iniciales</t>
  </si>
  <si>
    <t>Mensaje texto</t>
  </si>
  <si>
    <t xml:space="preserve">NIA 220 - Establece: </t>
  </si>
  <si>
    <t>19. El socio del contrato debe estar satisfecho de que el equipo del contrato colectivamente tiene las capacidades, la competencia y el tiempo apropiados para ejecutar el contrato de auditoría de acuerdo con los estándares profesionales y los requerimientos regulatorios y legales, y para permitir que se emita el reporte del auditor que sea apropiado en las circunstancias.</t>
  </si>
  <si>
    <t xml:space="preserve">30.El socio del contrato debe: </t>
  </si>
  <si>
    <t xml:space="preserve">(a) Ser responsable porque el equipo del contrato realice la consulta apropiada sobre asuntos difíciles o controversiales; </t>
  </si>
  <si>
    <t xml:space="preserve">(b) Estar satisfecho de que los miembros del equipo del contrato han realizado la consulta apropiada durante el curso del contrato, tanto al interior del equipo del contrato como entre el equipo del contrato y otros al nivel apropiado dentro y fuera de la firma; </t>
  </si>
  <si>
    <t xml:space="preserve">(c) Estar satisfecho de que la naturaleza y el alcance, así como las conclusiones resultantes, de tales consultas están documentadas y acordadas con la parte consultada; y </t>
  </si>
  <si>
    <t xml:space="preserve">(d) Determinar que las conclusiones resultantes de las consultas han sido implementadas. </t>
  </si>
  <si>
    <t xml:space="preserve">34.Cuando surjan diferencias de opinión al interior del equipo del contrato, con quienes son consultados y, cuando sea aplicable, entre el socio del contrato y el revisor del control de calidad del contrato, el equipo del contrato debe seguir las políticas y los procedimientos de la firma para tratar y resolver las diferencias de opinión. </t>
  </si>
  <si>
    <t xml:space="preserve">36.Para las auditorías de estados financieros de entidades registradas, el socio del contrato debe: </t>
  </si>
  <si>
    <t xml:space="preserve">(a) Determinar que haya sido designado el revisor del control de calidad del contrato; </t>
  </si>
  <si>
    <t>(b) Discutir, con el revisor del control de calidad del contrato, los asuntos significantes que surjan durante el contrato de auditoría, incluyendo los identificados durante la revisión del control de calidad del contrato; y</t>
  </si>
  <si>
    <t>(c) No emitir el reporte del auditor hasta la terminación de la revisión del control de calidad del contrato.</t>
  </si>
  <si>
    <t>Revision de los estados financieros ajustados por inflacion</t>
  </si>
  <si>
    <t xml:space="preserve">Revisión Moneda Extranjera NIC-21 - </t>
  </si>
  <si>
    <t>Evaluacion de la moneda funcional</t>
  </si>
  <si>
    <t>Revision de los estados financieros consolidados</t>
  </si>
  <si>
    <t>Otros procedimientos</t>
  </si>
  <si>
    <t>Uso de Especialistas</t>
  </si>
  <si>
    <t xml:space="preserve">i) Si el cliente tiene sistemas complejos, involucrar especialistas de Sistemas Informaticos, en la auditoría de estos sistemas a menos que el equipo de auditoría y los especialistas en sistemas concluyan en conjunto que el equipo de auditoría tiene la destreza requerida para realizar el trabajo por sí mismo. </t>
  </si>
  <si>
    <t xml:space="preserve">ii) Si el área de impuestos es considerada un área compleja, involucrar especialistas en impuesto en la auditoría, a menos que el equipo de auditoría y el de Impuesto concluyan en conjunto que el equipo de auditoría tienen la destreza requerida para realizar el trabajo por sí mismo. </t>
  </si>
  <si>
    <t>Si participa más de un socio en el compromiso, deben definirse claramente sus responsabilidades y debe garantizarse que el equipo entiende esas responsabilidades.</t>
  </si>
  <si>
    <t>Asignar miembros del equipo con el adiestramiento, experiencia práctica y entendimiento adecuados de las normas profesionales y requerimientos normativos apropiados para el compromiso, incluyendo recursos industriales y técnicos suficientes con suficiente tiempo disponible para realizar el compromiso de conformidad con las normas profesionales.</t>
  </si>
  <si>
    <t xml:space="preserve">Para auditorias recurrentes, revisar los asuntos que surgen en la reunión de conclusión del año anterior, incluyendo la efectividad y eficacia de la auditoría del año anterior. </t>
  </si>
  <si>
    <t>Sostener discusiones entre, por lo menos, el líder del compromiso y otros miembros clave del equipo, con respecto a asuntos relevantes de la planificación de la auditoría antes de comenzar el trabajo significativo que abarquen:</t>
  </si>
  <si>
    <t xml:space="preserve">i) Susceptibilidad de los estados financieros de la entidad a errores significativos (debido a fraude o error), incluyendo la aplicación de la estructura de información financiera aplicable y el escepticismo profesional 
ii) Entendimiento de la entidad y su ambiente 
iii) Importancia relativa 
iv) Riesgos clave </t>
  </si>
  <si>
    <t>(Documentar la fecha, temas discutidos y asistentes. Además, documentar las decisiones importantes)</t>
  </si>
  <si>
    <t xml:space="preserve">Otorgar a todos los miembros del equipo acceso al archivo del cliente, incluyendo a los especialistas. </t>
  </si>
  <si>
    <t>Asignar el equipo del compromiso  (personal de auditoría y, dependiendo de las circunstancias, socio de revisión de calidad, Impuesto y/u otros especialistas), incluyendo los tres roles principales que deben ser presentados en cada compromiso (líder del compromiso, gerente del equipo y miembros del equipo) y sus responsabilidades.</t>
  </si>
  <si>
    <t>Considerar la asignacion del rol de Knowledge Broker y la delegacion del rol de gerente del proyecto a un miembro del equipo experimentado.</t>
  </si>
  <si>
    <t xml:space="preserve">iii) Si existe otras areas del cliente consideradas complejas, involucrar especialistas en dichas areas para la auditoría, a menos que el equipo de auditoría y dichos especialistas concluyan en conjunto que el equipo de auditoría tienen la destreza requerida para realizar el trabajo por sí mismo. </t>
  </si>
  <si>
    <t>Obtener evidencia de auditoría suficiente y apropiada en relación con los saldos de apertura y el uso consistente de las políticas de contabilidad.</t>
  </si>
  <si>
    <t>Se aplicaron procedimientos para asegurar que:</t>
  </si>
  <si>
    <t>a) Los saldos de apertura no contengan declaraciones equivocadas que afecten materialmente los estados financieros del período actual. Esto incluiría:</t>
  </si>
  <si>
    <t>i. Determinar si los estados financieros del período anterior fueron auditados y, si lo fueron, si fue modificado el reporte del auditor,</t>
  </si>
  <si>
    <t>ii. Considerar la naturaleza de las cuentas y el riesgo de declaración equivocada material contenida en los estados financieros del período actual, y</t>
  </si>
  <si>
    <t>iii. La materialidad de los saldos de apertura en relación con los estados financieros del período actual;</t>
  </si>
  <si>
    <t>b) Los saldos de cierre del período actual han sido incorporados correctamente en el período actual o, cuando es apropiado, hayan sido re-expresados; y</t>
  </si>
  <si>
    <t>c) Las políticas de contabilidad apropiadas son aplicadas consistentemente o los cambios en las políticas de contabilidad han sido apropiadamente contabilizados y adecuadamente revelados.</t>
  </si>
  <si>
    <t>NIA 510 - Establece que se debe obtener evidencia suficiente y apropiada en relación con los saldos de apertura cuando los estados financieros son auditados por primera vez o cuando los estados financieros del período anterior fueron auditados por otro auditor</t>
  </si>
  <si>
    <t>Si, después de desempeñar tales procedimientos, es imposible obtener evidencia de auditoría suficiente y apropiada relacionados con los saldos de apertura, se incluye en el reporte del auditor una opinión calificada, una negación de opinión, o en esas jurisdicciones donde se permite, la opinión que es calificada o negada en relación con los resultados de las operaciones pero no-calificada en relación con la posición financiera.</t>
  </si>
  <si>
    <t>NIA 315 - Establece: El auditor debe obtener un entendimiento de la entidad y su entorno, incluyendo su control interno, que sea suficiente para identificar y valorar los riesgos de declaración equivocada material de los estados financieros debidos a fraude o error, y suficientes para diseñar y aplicar procedimientos de auditoría adicionales.</t>
  </si>
  <si>
    <t>El entendimiento de la entidad es un proceso interactivo, continuo a través de toda la duración de la auditoría.</t>
  </si>
  <si>
    <t xml:space="preserve">22. El auditor debe obtener un entendimiento de los factores relevantes de industria, regulatorios y otros de tipo externo, incluyendo la estructura aplicable de información financiera. </t>
  </si>
  <si>
    <t xml:space="preserve">25. El auditor debe obtener un entendimiento de la naturaleza de la entidad. </t>
  </si>
  <si>
    <t xml:space="preserve">28. El auditor debe obtener un entendimiento de la selección y aplicación, por parte de la entidad, de las políticas de contabilidad, y considerar si son apropiados para su negocio y consistentes con la estructura aplicable de información financiera y las políticas de contabilidad usadas en la industria relevante. </t>
  </si>
  <si>
    <t xml:space="preserve">30. El auditor debe obtener un entendimiento de los objetivos y estrategias de la entidad, así como de los riesgos de negocio relevantes que pueden resultar en declaración equivocada material de los estados financieros. </t>
  </si>
  <si>
    <t>35. El auditor debe obtener un entendimiento de la medición y revisión del desempeño financiero de la entidad.</t>
  </si>
  <si>
    <t>Factores Externos</t>
  </si>
  <si>
    <t>* Naturaleza de la Industria</t>
  </si>
  <si>
    <t>* Entorno Regulatiorios</t>
  </si>
  <si>
    <t>* Estructura de la información financiera</t>
  </si>
  <si>
    <t>Factores a considerar:</t>
  </si>
  <si>
    <t>a) Condiciones de la industria, tales como el entorno competitivo, relaciones con proveedores y clientes, y desarrollos tecnológicos.</t>
  </si>
  <si>
    <t>b) El entorno regulatorio, incluyendo la estructura aplicable de información financiera</t>
  </si>
  <si>
    <t>c) Riesgos específicos que surgen de la naturaleza del negocio o del grado de regulación</t>
  </si>
  <si>
    <t>d) El entorno legal y político y los requerimientos ambientales que afectan la industria y la entidad</t>
  </si>
  <si>
    <t>e) Leyes o regulaciones que, si se violan, podría razonablemente esperarse que resulten en una declaración equivocada material contenida en los estados financieros</t>
  </si>
  <si>
    <t xml:space="preserve">f) Otros factores externos, tales como las condiciones económicas generales </t>
  </si>
  <si>
    <t>Naturaleza de la Entidad</t>
  </si>
  <si>
    <t>* Operaciones, propiedad y gobierno</t>
  </si>
  <si>
    <t>* Gente Inversionistas y Estructura</t>
  </si>
  <si>
    <t>* Aplicación de las politicas de contabilidad</t>
  </si>
  <si>
    <t xml:space="preserve">a) Operaciones de la entidad </t>
  </si>
  <si>
    <t>b) Propiedad y gobierno, incluyendo propietarios, miembros de la familia, quienes tienen a cargo el gobierno y relaciones entre propietarios y otras personas o entidades</t>
  </si>
  <si>
    <t xml:space="preserve">c) Tipos de inversiones (adquisiciones, equipo, gente, productos nuevos, localizaciones, I&amp;D, etc.) que la entidad tiene y planea hacer </t>
  </si>
  <si>
    <t xml:space="preserve">d) Estructura de la entidad (localizaciones, subsidiarias, etc). Las estructuras complejas pueden dar origen a riesgos de declaración equivocada material tales como: - Asignación de la plusvalía y su deterioro; y  - Contabilización de las inversiones </t>
  </si>
  <si>
    <t xml:space="preserve">e) Cómo se identifican y contabilizan las transacciones con partes relacionadas </t>
  </si>
  <si>
    <t xml:space="preserve">f) Cómo se financia la entidad </t>
  </si>
  <si>
    <t xml:space="preserve">g) ¿Las políticas de contabilidad son apropiadas para el negocio? </t>
  </si>
  <si>
    <t xml:space="preserve">h) ¿Las políticas de contabilidad se usan en la industria relevante? </t>
  </si>
  <si>
    <t>i) ¿Las políticas de contabilidad son consistentes con la estructura aplicable de información financiera?</t>
  </si>
  <si>
    <t xml:space="preserve">j) ¿Qué métodos se usan para contabilizar las transacciones significantes e inusuales? </t>
  </si>
  <si>
    <t xml:space="preserve">k) ¿En las áreas controversiales o emergentes hay políticas de contabilidad para las cuales haya carencia de orientación con autoridad o consenso? Si las hay, considere el efecto de usar tales políticas </t>
  </si>
  <si>
    <t>l) ¿Hay cambios en las políticas de contabilidad durante el período? (Esto incluye nuevos estándares/regulaciones de información financiera.) Si los hay, documente las razones y considere su carácter apropiado y Considere la consistencia con los requerimientos de la estructura aplicable de información financiera</t>
  </si>
  <si>
    <t xml:space="preserve">m) ¿En los estados financieros hay revelación adecuada de los asuntos materiales? Considere forma, estructuración y contenido de los estados financieros y de las notas, clasificación de los elementos, cantidad de detalle dado y base de las cantidades que se expresan. </t>
  </si>
  <si>
    <t>Objetivos y Estrategias de la Entidad</t>
  </si>
  <si>
    <t>* Riesgos de negocios relacionados</t>
  </si>
  <si>
    <t>* Consecuencias financieras</t>
  </si>
  <si>
    <t xml:space="preserve">a) Obtenga una copia de cualquier declaración de misión, visión o valores producida por la entidad (tal como materiales de promoción o basados en la web) y considere su consistencia con la estrategia y los objetivos de la entidad. En las entidades más pequeñas, a menudo esta información no estará documentada pero posiblemente podría ser obtenida mediante discusiones con la administración y observación de cómo responden a tales asuntos </t>
  </si>
  <si>
    <t xml:space="preserve">b) Identifique y documente las estrategias de la entidad (esto es, los enfoques operacionales con los cuales la administración intenta lograr sus objetivos) </t>
  </si>
  <si>
    <t xml:space="preserve">c) Identifique y documente los objetivos actuales de la entidad (esto es, los planes generales de la entidad tanto para el corto como para el largo plazo). En las entidades más pequeñas, esta información probablemente será obtenida mediante indagación con la administración y observación de cómo responde a tales asuntos </t>
  </si>
  <si>
    <t>d) Con base en el entendimiento obtenido sobre la misión, la visión, las estrategias y los objetivos de negocio, identifique y documente los riesgos de negocio relacionados</t>
  </si>
  <si>
    <t xml:space="preserve">e) Los riesgos de negocio resultan de condiciones, eventos, circunstancias, acciones o inacciones significantes que podrían afectar de manera adversa la capacidad de la entidad para lograr sus objetivos y ejecutar sus estrategias o mediante el establecimiento de objetivos y estrategias que no sean apropiados </t>
  </si>
  <si>
    <t>Medicion / Revision del desempeño financiero</t>
  </si>
  <si>
    <t>* ¿Què medidas claves usan?</t>
  </si>
  <si>
    <t xml:space="preserve">* ¿Qué presiones hay sobre la administración  para mejorar el desempeño del negocio? </t>
  </si>
  <si>
    <t xml:space="preserve">a) Identifique las medidas clave usadas por la administración para valorar el desempeño de la entidad y el logro de los objetivos </t>
  </si>
  <si>
    <t xml:space="preserve">b) ¿Hay partes externas que miden y revisan el desempeño financiero de la entidad (reguladores, otorgantes de franquicias, instituciones de crédito, y similares)? Si las hay, considere si se deben obtener copias de tales reportes (por ejemplo, reportes de agencias calificadoras de crédito). </t>
  </si>
  <si>
    <t xml:space="preserve">c) ¿Las mediciones del desempeño motivaron que la administración tomara acción para:                                                                                                            -  Mejorar el desempeño del negocio?                                                                             -  Aumentar el riesgo mediante el tomar acciones agresivas para lograr los objetivos?                                                                                                                         -  Satisfacer metas personales tales como lograr el umbral de un bono? </t>
  </si>
  <si>
    <t xml:space="preserve">d) Las mediciones del desempeño:                                                                                     - ¿Resaltan cualesquiera resultados o tendencias inesperados?                             - Señalan tendencias o resultados consistentes con la industria en su conjunto? </t>
  </si>
  <si>
    <t xml:space="preserve">e) ¿Las mediciones del desempeño se basan en información confiable y suficientemente precisa para ser usada como base para procedimientos analíticos? </t>
  </si>
  <si>
    <t>NIA 520 - Establece: El auditor debe aplicar procedimientos analíticos como procedimientos de valoración del riesgo para obtener un entendimiento de la entidad y su entorno y en la revisión general al final de la auditoría.</t>
  </si>
  <si>
    <t xml:space="preserve">Desarrolle expectativas sobre las posibles relaciones que razonablemente se podría esperar que existan entre los diversos tipos de información. Cuando sea posible, busque usar fuentes de información independientes </t>
  </si>
  <si>
    <t xml:space="preserve">Compare las expectativas con las cantidades registradas o ratios desarrolladas a partir de las cantidades registradas. </t>
  </si>
  <si>
    <t>Evalúe los resultados. 
Los resultados de esos procedimientos analíticos se deben considerar junto con la otra información obtenida, para:
• Identificar los riesgos de declaración equivocada material relacionados con las aserciones inmersas en los elementos significantes de los estados financieros; y                                                                                                                         • Ayudar a diseñar la naturaleza, oportunidad y extensión de los otros procedimientos de auditoría.</t>
  </si>
  <si>
    <t>Se realizó una evaluación sobre la objetividad, idoneidad y competencia del trabajo que tenga impacto en los estados financieros que sea desarrollado por terceros. (Abogados, Outsorcing, Auditorias)</t>
  </si>
  <si>
    <t>Se determinó la significancia que tienen las actividades de la organización de servicio (outsorcing) para la empresa:</t>
  </si>
  <si>
    <t>a) Se revisó la naturaleza de los servicios y los términos del contrato.?</t>
  </si>
  <si>
    <t>b) Se comparó el período cubierto por el reporte del tercero con el período cubierto por la auditoría actual.?</t>
  </si>
  <si>
    <t>c) Se obtuvo entendimiento suficiente respecto de la organización de servicio (outsorcing) y su ambiente, incluyendo su control interno, para identificar y valorar los riesgos implicados?</t>
  </si>
  <si>
    <t>d) Se diseño procedimientos adicionales de auditoría en respuesta a los riesgos valorados.?</t>
  </si>
  <si>
    <t>Se consideraoron los reportes de terceros preparados por auditores, auditores internos, o reguladores de la organización de servicio?</t>
  </si>
  <si>
    <t>Para las pruebas específicas de los controles y los resultados que sean relevantes (contenidos en el reporte de la organización de servicio), el Auditor determinó si aportan evidencia de auditoría suficiente y apropiada. Valoró si la naturaleza, oportunidad y extensión de las pruebas sobre la efectividad de los sistemas de contabilidad y de control interno respaldan el nivel valorado por el cliente respecto del riesgo de control.</t>
  </si>
  <si>
    <t xml:space="preserve">NIA 402 - Establece: </t>
  </si>
  <si>
    <t>3. Los servicios prestados por la organización de servicios son relevantes para la auditoría de estados financieros de la entidad usuaria cuando dichos servicios y los controles sobre ellos son parte del sistema de información de la entidad usuaria, incluidos los correspondientes procesos de negocio, relevantes para la información financiera.</t>
  </si>
  <si>
    <t>4. La naturaleza y extensión del trabajo a realizar por el auditor de la entidad usuaria con respecto a los servicios prestados por la organización de servicios dependen de la naturaleza de dichos servicios y su significatividad para la entidad usuaria, así como de su relevancia para la auditoría.</t>
  </si>
  <si>
    <t>El auditor tiene en cuenta si existe evidencia de eventos o condiciones que puedan generar duda significante respecto de la capacidad de la entidad para continuar como empresa en funcionamiento?.</t>
  </si>
  <si>
    <t>De existir un evento o condición, que haya generado dudas:</t>
  </si>
  <si>
    <t>a) El auditor verificó los planes de la administración para acciones futuras basada en su valoración de la empresa en marcha?</t>
  </si>
  <si>
    <t>b) El auditor obtuvo evidencia de auditoría apropiada y suficiente para confirmar o disipar si existe o no una incertidumbre material?</t>
  </si>
  <si>
    <t>c) El auditor lleva a cabo procedimientos que incluyan la consideración del efecto de cualesquiera planes de la administración y otros factores de mitigación.?</t>
  </si>
  <si>
    <t>d) El auditor solicita representaciones escritas de la administración, relacionadas con sus planes de acción futuros.?</t>
  </si>
  <si>
    <t>NIA 570 - Establece: la responsabilidad del auditor en la auditoría de los estados financieros con relación al supuesto de empresa en marcha que se use en la preparación de los estados financieros, incluyendo la consideración de la valoración que hace la administración respecto de la capacidad que tiene la entidad para continuar como empresa en marcha.</t>
  </si>
  <si>
    <t xml:space="preserve">NIA 260 - Establece: </t>
  </si>
  <si>
    <t xml:space="preserve">2. El auditor debe comunicar los asuntos de auditoría que son interés del gobierno y que surgen de la auditoría de los estados financieros, a quienes tienen a cargo el gobierno de la entidad. </t>
  </si>
  <si>
    <t>5. El auditor debe determinar las personas relevantes que tienen a cargo el gobierno y a quienes se les comunican los asuntos de auditoría que son de interés del gobierno.</t>
  </si>
  <si>
    <t xml:space="preserve">11a. El auditor debe informarle a quienes tienen a cargo el gobierno las declaraciones equivocadas no-corregidas agregadas por el auditor durante la auditoría y que la administración determinó que eran inmateriales, tanto individualmente como en el agregado, para los estados financieros tomados en su conjunto. </t>
  </si>
  <si>
    <t xml:space="preserve">11. El auditor debe considerar los asuntos de auditoría de interés del gobierno que surgen de la auditoría de los estados financieros y comunicarlos a quienes tienen a cargo el gobierno. </t>
  </si>
  <si>
    <t>13. El auditor debe comunicar oportunamente los asuntos de auditoría que son de interés del gobierno.</t>
  </si>
  <si>
    <r>
      <rPr>
        <b/>
        <sz val="9"/>
        <color theme="1"/>
        <rFont val="Cambria"/>
        <family val="1"/>
      </rPr>
      <t>Estrategia general de auditoría</t>
    </r>
    <r>
      <rPr>
        <sz val="9"/>
        <color theme="1"/>
        <rFont val="Cambria"/>
        <family val="1"/>
      </rPr>
      <t xml:space="preserve">                                                                        </t>
    </r>
  </si>
  <si>
    <t xml:space="preserve">Políticas de contabilidad </t>
  </si>
  <si>
    <t xml:space="preserve">Se discutio con la Gerencia el enfoque general y el alcance global de la auditoría, incluyendo las consiguientes limitaciones esperadas, o cualesquiera requerimientos adicionales. </t>
  </si>
  <si>
    <t>Se discutio con la Gerencia, la selección de (o los cambios en) las políticas y prácticas de contabilidad significantes que tienen, o podrían tener, un efecto material en los estados financieros de la entidad</t>
  </si>
  <si>
    <t>Comunicaciones del período anterior</t>
  </si>
  <si>
    <t xml:space="preserve">Riesgos de declaración equivocada material </t>
  </si>
  <si>
    <t xml:space="preserve">Incertidumbres materiales </t>
  </si>
  <si>
    <t xml:space="preserve">Desacuerdos con la administración </t>
  </si>
  <si>
    <t>Administración de la entidad</t>
  </si>
  <si>
    <t xml:space="preserve">Ajustes de auditoría </t>
  </si>
  <si>
    <t xml:space="preserve">Declaraciones equivocadas no-corregidas </t>
  </si>
  <si>
    <t xml:space="preserve">El reporte del auditor </t>
  </si>
  <si>
    <t>Asuntos de acuerdo convenido</t>
  </si>
  <si>
    <t xml:space="preserve">Se discutio con la Gerencia los asuntos de interés del gobierno comunicados anteriormente que podrían tener un efecto en los estados financieros del año actual. </t>
  </si>
  <si>
    <t xml:space="preserve">Se discutio con la Gerencia el efecto potencial que en los estados financieros tienen cualesquiera riesgos materiales (tales como litigios pendientes) que requieren revelación en los estados financieros. </t>
  </si>
  <si>
    <t xml:space="preserve">Se discutio con la Gerencia las incertidumbres materiales relacionadas con eventos y condiciones que pueden generar duda significante sobre la capacidad de la entidad para continuar como empresa en marcha. </t>
  </si>
  <si>
    <t xml:space="preserve">Se discutio con la Gerencia los desacuerdos con la administración, relacionados con asuntos que, individualmente o en el agregado, podrían ser significantes para los estados financieros de la entidad o para el reporte del auditor. Esas comunicaciones incluyen la consideración de si el asunto ha sido, o no, resuelto, así como la significancia del asunto. </t>
  </si>
  <si>
    <t xml:space="preserve">Se discutio con la Gerencia:                                                                                                                       a) Preguntas relacionadas con la competencia de la administración;                     b) Debilidades materiales en el control interno;                                                          c) Preguntas relacionadas con la integridad de la administración;                              d) Transacciones significantes con partes relacionadas;                                                  e) Actos ilegales; y                                                                                                                      f) Fraude que implica a la administración. </t>
  </si>
  <si>
    <t xml:space="preserve">Se discutio con la Gerencia los ajustes de auditoría no-corregidos que tienen, o podrían tener, un efecto material en los estados financieros de la entidad. </t>
  </si>
  <si>
    <t xml:space="preserve">Se discutio con la Gerencia las declaraciones equivocadas no-corregidas que fueron determinadas como inmateriales (diferente a cantidades triviales) por la administración, tanto individualmente como en el agregado, para los estados financieros tomados en su conjunto. </t>
  </si>
  <si>
    <t xml:space="preserve">Se discutio con la Gerencia cualesquiera otros asuntos convenidos en los términos del contrato de auditoría. </t>
  </si>
  <si>
    <t xml:space="preserve">Se discutio con la Gerencia las razones para cualesquiera modificaciones esperadas al reporte del auditor. </t>
  </si>
  <si>
    <t>NIA 550 - Establece:  la responsabilidad del auditor y los procedimientos de auditoría relacionados con las partidas relacionadas y las transacciones con tales partidas.</t>
  </si>
  <si>
    <t>13. El auditor indagará ante la dirección sobre las siguientes cuestiones:
(a) la identidad de las partes vinculadas a la entidad, así como los cambios con respecto al periodo anterior; (Ref: Apartados A11-A14)
(b) la naturaleza de las relaciones existentes entre la entidad y dichas partes vinculadas; y
(c) si la entidad ha realizado transacciones con dichas partes vinculadas durante el periodo y, de ser así, el tipo y el objeto de dichas transacciones.</t>
  </si>
  <si>
    <t xml:space="preserve">Revise la información suministrada por quienes tienen a cargo el gobierno y por la administración, identificando los nombres de todas las partes relacionadas conocidas. </t>
  </si>
  <si>
    <t xml:space="preserve">Haga indagaciones a la administración respecto de las partes relacionadas y la extensión de las transacciones y aplique los siguientes procedimientos de auditoría con relación a la completitud de esta información:                           a) Revise los papeles de trabajo del año anterior buscando los nombres de las partes relacionadas conocidas;                                                                            b) Revise los procedimientos de la entidad para la identificación de las partes relacionadas;                                                                                                       c) Indague por la vinculación que quienes tienen a cargo el gobierno y los funcionarios tienen con otras entidades;                                                              d) Revise los registros de los accionistas para determinar los nombres de los principales accionistas o, si es apropiado, obtenga la lista de los principales accionistas;                                                                                                 e) Revise las actas de las reuniones de accionistas y de quienes tienen a cargo el gobierno, así como los otros registros estatutarios relevantes tales como el registro de los intereses de los directores;                                               f) Pregúntele a los otros auditores que actualmente participan en la auditoría, o a los auditores predecesores, respecto de su conocimiento de partes relacionadas adicionales; y                                                                             g) Revise las declaraciones tributarias por las ganancias de la entidad y la otra información suministrada a las agencias regulatorias. </t>
  </si>
  <si>
    <t xml:space="preserve">Considere, como parte del proceso de valoración del riesgo,  lo adecuado de las actividades de control sobre la autorización y el registro de las transacciones con partes relacionadas. </t>
  </si>
  <si>
    <t xml:space="preserve">Durante el curso de la auditoría, esté alerta por transacciones que parezcan inusuales en las circunstancias y que puedan señalar la existencia de partes relacionadas previamente no-identificadas. </t>
  </si>
  <si>
    <t>Ejemplos incluyen:</t>
  </si>
  <si>
    <t xml:space="preserve">a) Transacciones que tienen términos anormales de comercio, tales como precios, tasas de interés, garantías y términos de devolución, inusuales;              b) Transacciones que carecen de una razón de negocios que sea aparente y lógica para su ocurrencia;                                                                                                    c) Transacciones procesadas de manera inusual;  Volumen alto o transacciones significantes con ciertos clientes o proveedores, en comparación con otros;                                                                                                           d) Transacciones no-registradas tales como el recibo o la prestación de servicios de administración sin cargo de costo; y  Procedimientos de auditoría que identifiquen la existencia de transacciones con partes relacionadas, tales como:                                                                                                          * Aplicación de pruebas detalladas de transacciones y saldos,                                      * Revisión de actas de reuniones de accionistas y de quienes tienen a cargo el gobierno,                                                                                                                * Revisión de registros de contabilidad para transacciones o saldos grandes o inusuales, prestando particular atención a transacciones reconocidas en o cerca del final del período de presentación de reportes, * Revisión de las confirmaciones de préstamos por cobrar y por pagar, y confirmaciones de los bancos. Tal revisión puede señalar una relación de garante y otras transacciones con partes relacionadas, y                                              * Revisión de las transacciones de inversión.   </t>
  </si>
  <si>
    <t xml:space="preserve">Obtención de evidencia de auditoría apropiada y suficiente respecto de si las transacciones con partes relacionadas han sido apropiadamente registradas y reveladas. </t>
  </si>
  <si>
    <t xml:space="preserve">Asegure que la revelación del estado financiero es adecuada. Cuando la estructura aplicable de información financiera requiere la revelación de las relaciones con partes relacionadas, asegurar que la revelación es adecuada.   </t>
  </si>
  <si>
    <t xml:space="preserve">Obtenga representaciones de la administración. Obtenga una representación escrita (lo cual no reemplaza obtener otra evidencia de auditoría) de la administración, en relación con:   La completitud de la información suministrada en relación con la identificación de las partes relacionadas; y  El carácter adecuado de las revelaciones sobre partes relacionadas contenidas en los estados financieros. </t>
  </si>
  <si>
    <t>NIA 545 - Establece:  llas consideraciones de auditoría relacionadas con la medición, presentación y revelación de los activos y pasivos materiales, así como los componentes específicos del patrimonio,  presentados o revelados a valor razonable en los estados financieros</t>
  </si>
  <si>
    <t xml:space="preserve">Obtenga un entendimiento del proceso que tiene la entidad para determinar las mediciones y revelaciones hechas a valor razonable; los procedimientos de control relevantes; y la valoración del riesgo.  </t>
  </si>
  <si>
    <t xml:space="preserve">Considere: </t>
  </si>
  <si>
    <t xml:space="preserve">a) Las actividades de control relevantes sobre los procesos usados;                                       b) La experticia y la experiencia de las personas que determinan las mediciones hechas a valor razonable;                                                               c) El rol que la tecnología de la información tiene en el proceso;               d) Los tipos de cuentas o transacciones que requieren mediciones o revelaciones hechas a valor razonable (¿Surgen a partir de transacciones rutinarias y recurrentes o de transacciones no-rutinarias o inusuales?)  e) La extensión en la cual las organizaciones de servicio son usadas en la determinación de las mediciones y revelaciones hechas a valor razonable;                                                                                                                                   f) Los supuestos significantes de la administración usados en la determinación del valor razonable y la extensión en que han cambiado desde los años anteriores;                                                                                                   g) La documentación que respalda los supuestos de la administración;        h) Los métodos usados para desarrollar y aplicar los supuestos de la administración y para monitorear los cambios en esos supuestos;                       i) La integridad de los controles del cambio y los procedimientos de seguridad para la valuación;                                                                                                    j) Los modelos y los sistemas de información relevantes, incluyendo los procesos de aprobación; y                                                                                          k) Los controles sobre la consistencia, oportunidad y confiabilidad de los datos usados en los modelos de valuación. </t>
  </si>
  <si>
    <t xml:space="preserve">Valore el riesgo inherente y el riesgo de control relacionados con las mediciones/revelaciones hechas a valor razonable.  Esto se requiere para desarrollar un enfoque de auditoría efectivo que responderá a los riesgos valorados.                                                                                                                              En algunos casos, esto será considerado un riesgo significante que requerirá especial consideración de auditoría. Ésta incluiría una evaluación cuidadosa de si los supuestos significantes usados por la administración ofrecen una base razonable para las mediciones y revelaciones hechas a valor razonable. </t>
  </si>
  <si>
    <t>Evalúe si las mediciones/revelaciones hechas a valor razonable están de acuerdo con la estructura de información financiera de la entidad y son aplicadas consistentemente.  Se debe obtener evidencia de auditoría suficiente y apropiada. Esto incluye el entendimiento de los requerimientos de la estructura aplicable de información financiera y conocimiento de los negocios y de la industria, junto con los resultados de los otros procedimientos de auditoría, los cuales se usan para valorar si: o Es apropiada la contabilidad para los activos y pasivos que requieren mediciones hechas a valor razonable; y o Las revelaciones sobre las mediciones hechas a valor razonable y sobre las incertidumbres significantes relacionadas son apropiadas según la estructura aplicable de información financiera de la entidad.</t>
  </si>
  <si>
    <t xml:space="preserve">Obtener evidencia de las intenciones de la administración cuando se usan como criterio para determinar los requerimientos de medición, presentación y revelación.  La administración a menudo documenta los planes y las intenciones que son relevantes para activos y pasivos específicos, y la estructura aplicable de información financiera puede requerir que lo haga. </t>
  </si>
  <si>
    <t xml:space="preserve">Los procedimientos incluirían indagaciones a la administración, tales como: o Historia que tiene la administración de llevar a cabo sus intenciones con relación a los activos o pasivos; o Revisión de planes escritos y otra documentación, incluyendo, cuando es aplicable, presupuestos, actas y similares; o Razones señaladas por la administración para escoger un curso de acción particular; y o Capacidad de la administración para llevar a cabo un curso de acción particular dadas las circunstancias económicas de la entidad, incluyendo las implicaciones de sus compromisos contractuales. </t>
  </si>
  <si>
    <t xml:space="preserve">Determine si el método de medición usado es apropiado en las circunstancias. Esto requiere el uso de juicio profesional y la consideración de si: o La administración ha evaluado de manera suficiente y aplicado de manera apropiado el criterio, si lo hay, provisto en la estructura aplicable de información financiera para respaldar el método seleccionado; o El método de valuación es apropiado en las circunstancias dada la naturaleza del activo o pasivo que se esté evaluando, así como la estructura aplicable de información financiera de la entidad; y o El método de valuación es apropiado en relación con el negocio, industria y entorno en el cual opera la entidad.  
 </t>
  </si>
  <si>
    <t xml:space="preserve">Determine la necesidad de usar el trabajo de un experto. Cuando se planea el uso de un experto, el auditor obtendría evidencia de auditoría suficiente y apropiada de que tal trabajo es adecuado para los propósitos de la auditoría, y cumple con los requerimientos de ISA 620.   </t>
  </si>
  <si>
    <t xml:space="preserve">Diseñe y aplique procedimientos adicionales de auditoría en respuesta a los riesgos valorados de declaración equivocada material de las aserciones relacionadas con las mediciones y revelaciones de la entidad hechas a valor razonable. Los procedimientos adicionales de auditoría incluirían pruebas de los controles y procedimientos sustantivos, según sea apropiado. </t>
  </si>
  <si>
    <t xml:space="preserve">Considere el efecto de los eventos subsiguientes. Revise las transacciones y eventos que corren después del final del período pero antes de la terminación de la auditoría. </t>
  </si>
  <si>
    <t xml:space="preserve">Evalúe los resultados de los procedimientos de auditoría. Evalúe el carácter suficiente y apropiado de la evidencia de auditoría obtenida así como la consistencia de esa evidencia con la otra evidencia obtenida y evaluada durante la auditoría. </t>
  </si>
  <si>
    <t xml:space="preserve">NIA 315 - Establece: </t>
  </si>
  <si>
    <t>Obtener los conocimiento del sistema de información, incluidos los procesos de negocio relacionados, relevante  para  la  información financiera, incluidos los tipos de transacciones en las operaciones de la entidad que son significativos para los   estados   financieros,   los procedimientos relativos tanto a las tecnologías de la información -TI- como a los sistemas manuales, mediante   los   cuales   dichas transacciones se inician, se registran, se procesan, se corrigen en caso necesario, se trasladan al mayor y se incluyen en los estados financieros.</t>
  </si>
  <si>
    <t>Indagar el modo como la entidad ha respondido a los riesgos derivados de las TI</t>
  </si>
  <si>
    <t xml:space="preserve">Indagar sobre el enfoque tomado por la empresa, para planear y administrar las operaciones de TI. </t>
  </si>
  <si>
    <t>¿Cómo se evalúan las necesidades (incluyendo el uso de nueva tecnología), el desarrollo del presupuesto de TI, y la importancia estratégica que la TI tiene para la empresa como un todo?</t>
  </si>
  <si>
    <t>Se obtuvieron las políticas y los procedimientos que definen el rol y las responsabilidades del departamento de TI.</t>
  </si>
  <si>
    <t>¿Cómo son identificados y valorados los riesgos asociados con TI?.</t>
  </si>
  <si>
    <t>Conocer el(os) sistema(s) usado(s) para producir la información financiera y la extensión (si la hay) en la cual el programa ha sido ajustado para el uso de la entidad. Por ejemplo: a) El paquete principal de contabilidad permanece sin modificación b) b.  Un sistema viejo o ajustado para el cliente.</t>
  </si>
  <si>
    <t>Conocer las políticas y los procedimientos que se refieren a la administración y a la seguridad de los datos.</t>
  </si>
  <si>
    <t>Indagar sobre las políticas y los procedimientos que se refieren a la recuperación de desastres de TI. Asi como el desarrollo, actualización y mantenimiento de un plan que se refiera a la continuidad del negocio y a la seguridad de los datos. Igualmente si el plan es probado periódicamente (incluyendo el almacenamiento y las instalaciones fuera del lugar) y actualizado cuando se requiere.</t>
  </si>
  <si>
    <t xml:space="preserve">81. El auditor debe obtener un entendimiento del sistema de información, incluyendo los procesos de negocio relacionados, relevantes para la información financiera, incluyendo las siguientes áreas:                                                                                                                           </t>
  </si>
  <si>
    <t xml:space="preserve">• Las clases de transacciones en las operaciones de la entidad que son importantes para los estados financieros. </t>
  </si>
  <si>
    <t xml:space="preserve">• Los procedimientos, en los sistemas tanto de TI como manuales, mediante los cuales las transacciones son iniciadas, registradas, procesadas y reportadas en los estados financieros. </t>
  </si>
  <si>
    <t xml:space="preserve">• Los registros de contabilidad relacionados, ya sean electrónicos o manuales, la información de respaldo, y las cuentas específicas contenidas en los estados financieros, con relación al inicio, registro, procesamiento y presentación de reportes de las transacciones. </t>
  </si>
  <si>
    <t>• El proceso de información financiera usado para preparar los estados financieros de la entidad, incluyendo los estimados de contabilidad y las revelaciones significantes.</t>
  </si>
  <si>
    <t xml:space="preserve">• Cómo los sistemas de información capturan los eventos y las condiciones, diferentes a las clases de transacciones, que son significantes para los estados financieros. </t>
  </si>
  <si>
    <t>90. Para valorar los riesgos de declaración equivocada material a nivel de aserción y para diseñar los procedimientos de auditoría adicionales que son respuesta a los riesgos valorados, el auditor debe obtener un entendimiento suficiente respecto de las actividades de control.</t>
  </si>
  <si>
    <t xml:space="preserve">Obtener un entendimiento general de la estructura aplicable legal/regulatoria </t>
  </si>
  <si>
    <r>
      <rPr>
        <b/>
        <sz val="9"/>
        <color theme="1"/>
        <rFont val="Cambria"/>
        <family val="1"/>
      </rPr>
      <t xml:space="preserve">Diseñar/desempeñar procedimientos adicionales de auditoría  </t>
    </r>
    <r>
      <rPr>
        <sz val="9"/>
        <color theme="1"/>
        <rFont val="Cambria"/>
        <family val="1"/>
      </rPr>
      <t xml:space="preserve">                       Esos procedimientos ayudarán a identificar los casos de no-cumplimiento que se deben considerar cuando se preparan los estados financieros. Tales procedimientos incluyen:                                                                                                    -  Indagar a la administración respecto de si la entidad está en cumplimiento con tales leyes y regulaciones; e                                                                -  Inspeccionar la correspondencia con las autoridades relevantes que otorgan licencias o regulatorias</t>
    </r>
  </si>
  <si>
    <t xml:space="preserve">Obtener evidencia de auditoría suficiente y apropiada respecto del cumplimiento. Se requiere evidencia sobre el cumplimiento con las leyes y regulaciones que tienen un efecto en la determinación de las cantidades y revelaciones materiales contenidas en los estados financieros. </t>
  </si>
  <si>
    <t xml:space="preserve">NIA 250 - Establece: Que el Auditor es responsable de la obtención de una seguridad razonable de que los estados financieros, en su conjunto, están libres de incorrecciones materiales, debidas a fraude o erro. En la realización de una auditoría de estados financieros, el auditor tendrá en cuenta el marco normativo aplicable. </t>
  </si>
  <si>
    <t>NIA 240 establece:</t>
  </si>
  <si>
    <t xml:space="preserve">34. Cuando obtiene un entendimiento de la entidad y su entorno, incluyendo su control interno, el auditor debe hacer indagaciones a la administración relacionadas con: </t>
  </si>
  <si>
    <t xml:space="preserve">(a) Valoración del riesgo, que hace la administración, de que los estados financieros pueden estar declarados equivocadamente en forma material debido a fraude; </t>
  </si>
  <si>
    <t xml:space="preserve">(b) Procesos de la administración para identificar y responder a los riesgos de fraude en la entidad, incluyendo cualesquiera riesgos específicos de fraude que la administración haya identificado o saldos de cuentas, clases de transacciones o revelaciones para los cuales es probable que exista el riesgo de fraude; </t>
  </si>
  <si>
    <t xml:space="preserve">(c) Comunicación de la administración, si la hay, a quienes tienen a cargo el gobierno, relacionada con sus procesos para identificar y responder a los riesgos de fraude en la entidad; y </t>
  </si>
  <si>
    <t xml:space="preserve">(d) Comunicación de la administración, si la hay, a los empleados, relacionada con sus puntos de vista sobre las prácticas de negocio y el comportamiento ético. </t>
  </si>
  <si>
    <t xml:space="preserve">48. Cuando obtiene un entendimiento de la entidad y su entorno, incluyendo su control interno, el auditor debe considerar si la información obtenida señala que está presente uno o más factores de riesgo de fraude. </t>
  </si>
  <si>
    <t>Tono desde lo Alto</t>
  </si>
  <si>
    <t>Corresponde a las capacidades, presiones, estilo y actitud de la administración, relacionados con el control interno el proceso de información financiera</t>
  </si>
  <si>
    <t>Presiones</t>
  </si>
  <si>
    <r>
      <rPr>
        <b/>
        <sz val="9"/>
        <color theme="1"/>
        <rFont val="Cambria"/>
        <family val="1"/>
      </rPr>
      <t>Bonos:</t>
    </r>
    <r>
      <rPr>
        <sz val="9"/>
        <color theme="1"/>
        <rFont val="Cambria"/>
        <family val="1"/>
      </rPr>
      <t xml:space="preserve"> Una parte importante de la compensación de la administración o del personal está representada por bonos (u otros incentivos), cuyo valor es contingente de que la entidad logre objetivos (targets) excesivamente agresivos para resultados de operación, posición financiera, o flujos de efectivo. </t>
    </r>
  </si>
  <si>
    <r>
      <rPr>
        <b/>
        <sz val="9"/>
        <color theme="1"/>
        <rFont val="Cambria"/>
        <family val="1"/>
      </rPr>
      <t xml:space="preserve">Pronósticos: </t>
    </r>
    <r>
      <rPr>
        <sz val="9"/>
        <color theme="1"/>
        <rFont val="Cambria"/>
        <family val="1"/>
      </rPr>
      <t xml:space="preserve">La administración se compromete con instituciones financieras, acreedores y otros terceros lo que parece son pronósticos excesivamente agresivos o claramente poco realistas. </t>
    </r>
  </si>
  <si>
    <r>
      <rPr>
        <b/>
        <sz val="9"/>
        <color theme="1"/>
        <rFont val="Cambria"/>
        <family val="1"/>
      </rPr>
      <t xml:space="preserve">Reducción de impuestos: </t>
    </r>
    <r>
      <rPr>
        <sz val="9"/>
        <color theme="1"/>
        <rFont val="Cambria"/>
        <family val="1"/>
      </rPr>
      <t>La administración está interesada en conseguir medios inapropiados para minimizar las ganancias reportadas por razones motivadas por impuestos.</t>
    </r>
  </si>
  <si>
    <t xml:space="preserve">Oportunidades </t>
  </si>
  <si>
    <r>
      <rPr>
        <b/>
        <sz val="9"/>
        <color theme="1"/>
        <rFont val="Cambria"/>
        <family val="1"/>
      </rPr>
      <t xml:space="preserve">Actitudes de la administración: </t>
    </r>
    <r>
      <rPr>
        <sz val="9"/>
        <color theme="1"/>
        <rFont val="Cambria"/>
        <family val="1"/>
      </rPr>
      <t xml:space="preserve">Falla de la administración para expresar/comunicar una actitud apropiada en relación con el control interno y el proceso de información financiera tal que: </t>
    </r>
  </si>
  <si>
    <t xml:space="preserve">* La administración no comunica ni respalda, de manera efectiva, los valores o la ética de la entidad, o la administración comunica de manera inapropiada los valores o la ética; </t>
  </si>
  <si>
    <t>* La administración está dominada por una sola persona o por un pequeño grupo sin el control interno que compense tal como la supervisión efectiva por parte de quienes tienen a cargo el gobierno;</t>
  </si>
  <si>
    <t>* La administración no monitorea adecuadamente los procedimientos de control interno significantes;</t>
  </si>
  <si>
    <t>* La administración falla en corregir oportunamente las debilidades materiales conocidas en el control interno;</t>
  </si>
  <si>
    <t xml:space="preserve">* La administración establece objetivos (targets) y expectativas financieros excesivamente agresivos para el personal de operación; </t>
  </si>
  <si>
    <t>* La administración expresa un desacuerdo significante por las autoridades regulatorias; y</t>
  </si>
  <si>
    <t xml:space="preserve">* La administración continúa empleando inefectivos personal de contabilidad y/o tecnología de la información. </t>
  </si>
  <si>
    <r>
      <rPr>
        <b/>
        <sz val="9"/>
        <color theme="1"/>
        <rFont val="Cambria"/>
        <family val="1"/>
      </rPr>
      <t>Rotación</t>
    </r>
    <r>
      <rPr>
        <sz val="9"/>
        <color theme="1"/>
        <rFont val="Cambria"/>
        <family val="1"/>
      </rPr>
      <t xml:space="preserve"> Hay una rotación alta de los miembros de la administración, del consejo legal o de la junta. </t>
    </r>
  </si>
  <si>
    <r>
      <rPr>
        <b/>
        <sz val="9"/>
        <color theme="1"/>
        <rFont val="Cambria"/>
        <family val="1"/>
      </rPr>
      <t>Relaciones administración/auditor</t>
    </r>
    <r>
      <rPr>
        <sz val="9"/>
        <color theme="1"/>
        <rFont val="Cambria"/>
        <family val="1"/>
      </rPr>
      <t xml:space="preserve"> Hay relaciones tensas entre la administración y el auditor actual/predecesor: </t>
    </r>
  </si>
  <si>
    <t>* Disputas frecuentes sobre asuntos de contabilidad, auditoría o información;</t>
  </si>
  <si>
    <t>* Exigencias no-razonables contra el auditor, incluyendo restricciones de tiempo irracionales relacionadas con la terminación de la auditoría o la emisión del reporte del auditor;</t>
  </si>
  <si>
    <t xml:space="preserve">* Restricciones formales o informales sobre el auditor, que limitan de manera inapropiada el acceso del auditor a personas o información o que limitan la capacidad del auditor para comunicar de manera efectiva con quienes tienen a cargo el gobierno; y </t>
  </si>
  <si>
    <t>* Comportamiento dominante de la administración en el trato con el auditor, especialmente cuando conlleva intentos para influir en el alcance del trabajo del auditor</t>
  </si>
  <si>
    <r>
      <rPr>
        <b/>
        <sz val="9"/>
        <color theme="1"/>
        <rFont val="Cambria"/>
        <family val="1"/>
      </rPr>
      <t>Estructura de gobierno corporativo</t>
    </r>
    <r>
      <rPr>
        <sz val="9"/>
        <color theme="1"/>
        <rFont val="Cambria"/>
        <family val="1"/>
      </rPr>
      <t xml:space="preserve"> La estructura de gobierno corporativo es débil o inefectiva, tal y como lo evidencia la inexperiencia o carencia de miembros, miembros que no son independientes de la administración o que le prestan poca atención a los asuntos relacionados con la información financiera y a los sistemas de contabilidad y control interno. </t>
    </r>
  </si>
  <si>
    <t>Condiciones de la industria</t>
  </si>
  <si>
    <t xml:space="preserve">Corresponde al entorno económico y regulatorio en el cual opera la entidad  </t>
  </si>
  <si>
    <r>
      <rPr>
        <b/>
        <sz val="9"/>
        <color theme="1"/>
        <rFont val="Cambria"/>
        <family val="1"/>
      </rPr>
      <t>Nuevos requerimientos de cumplimiento</t>
    </r>
    <r>
      <rPr>
        <sz val="9"/>
        <color theme="1"/>
        <rFont val="Cambria"/>
        <family val="1"/>
      </rPr>
      <t xml:space="preserve"> Nuevos requerimientos de contabilidad, estatutarios o regulatorios que podrían deteriorar la estabilidad financiera o la rentabilidad de la entidad. </t>
    </r>
  </si>
  <si>
    <r>
      <rPr>
        <b/>
        <sz val="9"/>
        <color theme="1"/>
        <rFont val="Cambria"/>
        <family val="1"/>
      </rPr>
      <t>Desafíos operacionales</t>
    </r>
    <r>
      <rPr>
        <sz val="9"/>
        <color theme="1"/>
        <rFont val="Cambria"/>
        <family val="1"/>
      </rPr>
      <t xml:space="preserve"> Un alto grado de competencia o saturación del mercado, acompañado por márgenes que declinan. </t>
    </r>
  </si>
  <si>
    <r>
      <rPr>
        <b/>
        <sz val="9"/>
        <color theme="1"/>
        <rFont val="Cambria"/>
        <family val="1"/>
      </rPr>
      <t>Tendencias de la industria</t>
    </r>
    <r>
      <rPr>
        <sz val="9"/>
        <color theme="1"/>
        <rFont val="Cambria"/>
        <family val="1"/>
      </rPr>
      <t xml:space="preserve">                                                                                       * Industria en declive con crecientes fallas de negocios y significantes disminuciones en la demanda de los clientes; y                                                                * Cambios rápidos en la industria, tales como alta vulnerabilidad frente a la tecnología rápidamente cambiante o rápida obsolescencia del producto. </t>
    </r>
  </si>
  <si>
    <t>Características de operación y estabilidad financiera</t>
  </si>
  <si>
    <t xml:space="preserve">Corresponde a la naturaleza y complejidad de la entidad y sus transacciones, la condición financiera de la entidad, y su rentabilidad </t>
  </si>
  <si>
    <r>
      <rPr>
        <b/>
        <sz val="9"/>
        <color theme="1"/>
        <rFont val="Cambria"/>
        <family val="1"/>
      </rPr>
      <t>Flujos de efectivo                                                                                                *</t>
    </r>
    <r>
      <rPr>
        <sz val="9"/>
        <color theme="1"/>
        <rFont val="Cambria"/>
        <family val="1"/>
      </rPr>
      <t xml:space="preserve"> Incapacidad para generar flujos de efectivo a partir de las operaciones mientras que se reporta crecimiento de los ingresos y de las ganancias; y                                                                                                                      * Presión significante para obtener el capital adicional necesario para mantenerse competitivo, considerando la posición financiera de la entidad (incluyendo la necesidad de fondos para financiar investigación y desarrollo o desembolsos de capital importantes). </t>
    </r>
  </si>
  <si>
    <r>
      <rPr>
        <b/>
        <sz val="9"/>
        <color theme="1"/>
        <rFont val="Cambria"/>
        <family val="1"/>
      </rPr>
      <t>Estimados</t>
    </r>
    <r>
      <rPr>
        <sz val="9"/>
        <color theme="1"/>
        <rFont val="Cambria"/>
        <family val="1"/>
      </rPr>
      <t xml:space="preserve">                                                                                                                                    * Activos, pasivos, ingresos ordinarios o gastos basados en estimados significantes que incluyes juicios o incertidumbres inusualmente subjetivos; y                                                                                                             * Estimados sujetos a cambio significante en el corto plazo que pueden tener un efecto financieramente perturbador en la entidad (tal como recuperabilidad de las cuentas por cobrar, valuación de inventario, oportunidad del reconocimiento de ingresos, o diferir de manera significativamente los costos). </t>
    </r>
  </si>
  <si>
    <r>
      <rPr>
        <b/>
        <sz val="9"/>
        <color theme="1"/>
        <rFont val="Cambria"/>
        <family val="1"/>
      </rPr>
      <t>Partes relacionadas</t>
    </r>
    <r>
      <rPr>
        <sz val="9"/>
        <color theme="1"/>
        <rFont val="Cambria"/>
        <family val="1"/>
      </rPr>
      <t xml:space="preserve">                                                                                                           * Transacciones significantes con partes relacionadas que no son del curso ordinario del negocio; y                                                                                                      * Transacciones significantes con partes relacionadas que no son auditadas o son auditadas por otra firma </t>
    </r>
  </si>
  <si>
    <r>
      <rPr>
        <b/>
        <sz val="9"/>
        <color theme="1"/>
        <rFont val="Cambria"/>
        <family val="1"/>
      </rPr>
      <t>Complejidad</t>
    </r>
    <r>
      <rPr>
        <sz val="9"/>
        <color theme="1"/>
        <rFont val="Cambria"/>
        <family val="1"/>
      </rPr>
      <t xml:space="preserve">                                                                                                                    * Transacciones significantes, inusuales o altamente complejas (especialmente las de cierre de final de año) que generan preguntas difíciles relacionadas con la sustancia sobre la forma;                                              * Cuentas bancarias significantes u operaciones con subsidiarias en jurisdicciones de paraísos fiscales para las cuales parece que no hay justificación clara de negocio;                                                                                        * Estructura organizacional demasiado compleja que implica entidades legales numerosas o inusuales, líneas directivas de autoridad; o  acuerdos contractuales sin propósito de negocios que sea aparente; y           * Dificultad para determinar la organización o persona (o personas) que controla la entidad.   </t>
    </r>
  </si>
  <si>
    <r>
      <rPr>
        <b/>
        <sz val="9"/>
        <color theme="1"/>
        <rFont val="Cambria"/>
        <family val="1"/>
      </rPr>
      <t>Crecimiento/rentabilidad</t>
    </r>
    <r>
      <rPr>
        <sz val="9"/>
        <color theme="1"/>
        <rFont val="Cambria"/>
        <family val="1"/>
      </rPr>
      <t xml:space="preserve"> Crecimiento o rentabilidad inusualmente rápido, especialmente en comparación con el de otras compañías en la misma industria. </t>
    </r>
  </si>
  <si>
    <r>
      <rPr>
        <b/>
        <sz val="9"/>
        <color theme="1"/>
        <rFont val="Cambria"/>
        <family val="1"/>
      </rPr>
      <t xml:space="preserve">Dependencias/vulnerabilidades                                                                                 * </t>
    </r>
    <r>
      <rPr>
        <sz val="9"/>
        <color theme="1"/>
        <rFont val="Cambria"/>
        <family val="1"/>
      </rPr>
      <t xml:space="preserve">Especialmente vulnerable a los cambios en las tasas de interés;                                       * Inusual alta dependencia frente a la deuda, la capacidad marginal para satisfacer los requerimientos de reembolso de la deuda, o pactos de deuda que son difíciles de mantener;                                                                                               * Programas de incentivos poco reales y agresivos de ventas o rentabilidad;                                                                                                                      * La amenaza de quiebra inminente, ejecución hipotecaria; o toma hostil;                                                                                                                               * Consecuencias adversas en transacciones significantes pendientes (tales como combinación de negocios o adjudicación de contratos) si se reportan resultados financieros pobres; y                                                                    * Posiciones financieras pobres o en deterioro cuando la administración haya garantizado personalmente las deudas significantes de la entidad. </t>
    </r>
  </si>
  <si>
    <t xml:space="preserve">NIA 315 establece: que cuando existan riesgos significativos el auditor considerara si el riesgo es un riesgo de fraude, </t>
  </si>
  <si>
    <t>R</t>
  </si>
  <si>
    <t>Obj. Control</t>
  </si>
  <si>
    <t>V/A</t>
  </si>
  <si>
    <t>Aserciones EEFF</t>
  </si>
  <si>
    <t>X</t>
  </si>
  <si>
    <t>Revision de las cartas de credito</t>
  </si>
  <si>
    <t>Revisión del movimiento de las cuentas por  pagar desde  hasta la fecha de cierre</t>
  </si>
  <si>
    <t>Base de selección</t>
  </si>
  <si>
    <t>Por Cobertura</t>
  </si>
  <si>
    <t>Por riesgo</t>
  </si>
  <si>
    <t>Por procedimientos Impredecibles</t>
  </si>
  <si>
    <t>Monto Probado (Total muestra)</t>
  </si>
  <si>
    <t>Monto no probado</t>
  </si>
  <si>
    <t>O</t>
  </si>
  <si>
    <t>B</t>
  </si>
  <si>
    <t>I</t>
  </si>
  <si>
    <t>D</t>
  </si>
  <si>
    <t>E</t>
  </si>
  <si>
    <t>F</t>
  </si>
  <si>
    <t>G</t>
  </si>
  <si>
    <t>H</t>
  </si>
  <si>
    <t>J</t>
  </si>
  <si>
    <t>K</t>
  </si>
  <si>
    <t>L</t>
  </si>
  <si>
    <t>N</t>
  </si>
  <si>
    <t>A=</t>
  </si>
  <si>
    <t>Partidas</t>
  </si>
  <si>
    <t>Poblacion</t>
  </si>
  <si>
    <t>Y</t>
  </si>
  <si>
    <t>Numero de partidas a probar por cobertura</t>
  </si>
  <si>
    <t>B=</t>
  </si>
  <si>
    <t>Numero de partidas a probar por riesgo</t>
  </si>
  <si>
    <t>C=</t>
  </si>
  <si>
    <t>Numero de partidas a probar a traves de procedimientos impredecibles</t>
  </si>
  <si>
    <t>D=</t>
  </si>
  <si>
    <t>G=</t>
  </si>
  <si>
    <t>E=</t>
  </si>
  <si>
    <t>H=</t>
  </si>
  <si>
    <t>Monto de las partidas a probar por cobertura</t>
  </si>
  <si>
    <t>F=</t>
  </si>
  <si>
    <t>i=</t>
  </si>
  <si>
    <t>(B/X)*100</t>
  </si>
  <si>
    <t>(E/X)*100</t>
  </si>
  <si>
    <t>(H/X)*100</t>
  </si>
  <si>
    <t>J=</t>
  </si>
  <si>
    <t>(A + D + G)</t>
  </si>
  <si>
    <t>K=</t>
  </si>
  <si>
    <t>(B + E+ H)</t>
  </si>
  <si>
    <t>L=</t>
  </si>
  <si>
    <t>(C + F+ I)</t>
  </si>
  <si>
    <t>M=</t>
  </si>
  <si>
    <t>N=</t>
  </si>
  <si>
    <t>O=</t>
  </si>
  <si>
    <t>Y-J</t>
  </si>
  <si>
    <t>X-K</t>
  </si>
  <si>
    <t>100-L</t>
  </si>
  <si>
    <t>% Probado por cobertura</t>
  </si>
  <si>
    <t>% Probado por riesgo</t>
  </si>
  <si>
    <t>=</t>
  </si>
  <si>
    <t>% Probado por procd. Impredecibles</t>
  </si>
  <si>
    <t>Total probado %</t>
  </si>
  <si>
    <t>Total probado numero de partidas</t>
  </si>
  <si>
    <t xml:space="preserve">Total probado monto </t>
  </si>
  <si>
    <t>Total no probado numero de partidas</t>
  </si>
  <si>
    <t xml:space="preserve">Total no probado monto </t>
  </si>
  <si>
    <t>Total no probado %</t>
  </si>
  <si>
    <t>Monto de las partidas a probar por riesgo</t>
  </si>
  <si>
    <t>Monto de las partidas a probar a traves de procedimientos impredecibles</t>
  </si>
  <si>
    <t>76. El auditor debe obtener un entendimiento de los procesos que la entidad tiene para identificar los riesgos de negocio que son relevantes para los objetivos de la información financiera y para decidir respecto de las acciones a tomar para cubrir esos riesgos, y los resultados consiguientes</t>
  </si>
  <si>
    <t>Como la administraciòn:                                                                                            • Identifica los riesgos de negocio (riesgos inherente  y residual) que son relevantes para la administración financiera;                                                         • Estima la importancia de esos riesgos;                                                                              • Valora la probabilidad de su ocurrencia; y                                                                   • Decide las acciones para administrarlos.</t>
  </si>
  <si>
    <t xml:space="preserve">Si la administración identifica riesgos de declaración equivocada material que la administración falló en identificar, Considerara por qué. ¿Fallaron los procesos de la administración? ¿Los procesos son adecuados en las circunstancias? </t>
  </si>
  <si>
    <t xml:space="preserve"> Si en el proceso de valoración del riesgo de la entidad existe una debilidad material, fueron comunicadas a quienes tienen a cargo el gobierno.</t>
  </si>
  <si>
    <t>16.El auditor debe usar con suficiente detalle aserciones para las clases de transacciones, saldos de cuentas y presentaciones y revelaciones, con el fin de formar la base para la valoración de los riesgos de declaración equivocada material y para el diseño y aplicación de los procedimientos de auditoría adicionales.</t>
  </si>
  <si>
    <t>NIA 500 establece:</t>
  </si>
  <si>
    <t>NIA 320 establece:</t>
  </si>
  <si>
    <t>4. El objetivo de la auditoría de estados financieros es permitirle al auditor expresar una opinión respecto de si los estados financieros están preparados, en todos los aspectos materiales, de acuerdo con la estructura aplicable de información financiera.</t>
  </si>
  <si>
    <t>5. La materialidad debe ser considerada por el auditor cuando:                                                                                                                                                                                            (a) Determina la naturaleza, oportunidad y extensión de los procedimientos de auditoría; y                                                                                                                                                         (b) Evalúa el efecto de las declaraciones equivocadas.</t>
  </si>
  <si>
    <t>2. Cuando ejecuta la auditoría, el auditor debe considerar la materialidad y su relación con el riesgo de auditoría.</t>
  </si>
  <si>
    <t xml:space="preserve">Determinar si es necesario normalizar el importe de la magnitud base, seleccionando los datos financieros apropiados. </t>
  </si>
  <si>
    <t xml:space="preserve">Determinar el importe de la materialidad para los estados financieros en su conjunto utilizando el juicio profesional. </t>
  </si>
  <si>
    <t xml:space="preserve">Confirmar si el importe de la materialidad es apropiado calculando qué porcentaje representa sobre la referencia y considerar si se encuentra dentro de un rango aceptable.  </t>
  </si>
  <si>
    <t>Identificar la referencia o magnitud base de forma apropiada, que coincidirá con un elemento de los estados financieros, considerar la volatilidad de la referencia.</t>
  </si>
  <si>
    <t xml:space="preserve">Nivel o niveles de importancia relativa para determinados tipos de transacciones, saldos contables o información a revelar  </t>
  </si>
  <si>
    <t xml:space="preserve">Documentar la existencia de alguno de los siguientes factores, que pudiese indicar la existencia de transacciones, saldos contables o desgloses que, en caso de contener incorrecciones (aunque éstas sean por un importe inferior a la importancia relativa para los estados financieros en su conjunto), cabría razonablemente prever que influyeran en las decisiones económicas que los usuarios toman basándose en los estados financieros.           </t>
  </si>
  <si>
    <t xml:space="preserve">b) Revelación de información clave relacionada con el sector en el que la entidad opera.  </t>
  </si>
  <si>
    <t>a) Disposiciones legales o reglamentarias o el marco de información financiera aplicable, que afectan las expectativas de los usuarios respecto a la medición o revelación de determinadas partidas.</t>
  </si>
  <si>
    <t xml:space="preserve">c) Si la atención se centra en un determinado aspecto de la actividad de la entidad que se revela por separado en los estados financieros .   </t>
  </si>
  <si>
    <t>(Se debe tener en cuenta que podrían existir otros requerimientos de información de naturaleza legal, cuya inclusión o no en los estados financieros no está sujeta a un análisis de materialidad).</t>
  </si>
  <si>
    <t>Auditorias de Grupos</t>
  </si>
  <si>
    <t xml:space="preserve">Asegurece que la importancia relativa para los componentes sea inferior a la de los estados financieros del grupo en su conjunto. </t>
  </si>
  <si>
    <t xml:space="preserve">La determinación de la materialidad del componente está sujeta al juicio del auditor del grupo, debiéndose tener en cuenta factores tales como: </t>
  </si>
  <si>
    <t xml:space="preserve">a) Número de componentes: el riesgo de que la agregación de incorrecciones detectadas y no detectadas exceda de la materialidad global se incrementa a medida que se incrementa el número de componentes que forma el grupo. </t>
  </si>
  <si>
    <t>b) Naturaleza y extensión de las incorrecciones que se espera identificar durante el trabajo de auditoría: la expectativa de que exista un elevado número de incorrecciones en varios componentes, puede implicar un mayor riesgo de que la agregación de incorrecciones detectadas y no detectadas exceda de la materialidad global.</t>
  </si>
  <si>
    <t xml:space="preserve">c) Nivel de complejidad de los juicios y estimaciones contables realizadas por los componentes. </t>
  </si>
  <si>
    <t xml:space="preserve">b) Porcentaje del grupo sobre los que no se hace auditoría, revisión o procedimientos específicos de auditoría </t>
  </si>
  <si>
    <t xml:space="preserve">e) Porcentaje del grupo que no está sujeto a auditoría por disposiciones legales o reglamentarias (normalmente, en las auditorías por disposiciones legales o reglamentarias la materialidad se determina localmente y suele ser inferior a la materialidad determinada por el auditor del grupo). </t>
  </si>
  <si>
    <t xml:space="preserve">Equipo del encargo del grupo deberá determinar, e informar al auditor del componente, el umbral por encima del cual las incorrecciones no pueden considerarse claramente insignificantes para los estados financieros del grupo,  así como el umbral por encima del cual las incorrecciones identificadas por los auditores del componente deben ser comunicadas al auditor del grupo.  </t>
  </si>
  <si>
    <t>Empresas con beneficios normales</t>
  </si>
  <si>
    <t>Empresas con perdidas o en un punto muerto o con un bajo nivel de rentabilidad.</t>
  </si>
  <si>
    <t>Empresas en desarrollo (sin haber alcanzado el volumen normal de operaciones)</t>
  </si>
  <si>
    <t>Entidades sin fines de lucro</t>
  </si>
  <si>
    <t>Empresa basada en activos</t>
  </si>
  <si>
    <t>Importancia relativa Global</t>
  </si>
  <si>
    <t>Punto de referencia:</t>
  </si>
  <si>
    <t>Total Ingresos</t>
  </si>
  <si>
    <t>Promedio de los ingresos netos (3-5 años)</t>
  </si>
  <si>
    <t>Beneficios operaciones continuas antes de impuestos</t>
  </si>
  <si>
    <t>MODELO 1</t>
  </si>
  <si>
    <t>Tramo 5% - 10%</t>
  </si>
  <si>
    <t>Escoger medicion empirica</t>
  </si>
  <si>
    <t>Calculo de la importancia relativa</t>
  </si>
  <si>
    <t>Importancia relativa seleccionada</t>
  </si>
  <si>
    <t>Recorte</t>
  </si>
  <si>
    <t>Importancia relativa seleccionada (ajustada)</t>
  </si>
  <si>
    <t>Nivel minimis registro de incorrecciones</t>
  </si>
  <si>
    <t>Nivel de minimis registro de incorrecciones (opcional)</t>
  </si>
  <si>
    <t>Importancia relativa para elementos particulares (requerido, de ser aplicable)</t>
  </si>
  <si>
    <t>Cuenta de balance</t>
  </si>
  <si>
    <t>Explicacion:</t>
  </si>
  <si>
    <t>Niveles actualizados de la importancia relativa (requerido, de ser aplicable)</t>
  </si>
  <si>
    <t>Ajustar la importancia relativa global</t>
  </si>
  <si>
    <t>Actualizacion de la importancia relativa global</t>
  </si>
  <si>
    <t>Actualizacion del nivel del minimis registros de incorrecciones</t>
  </si>
  <si>
    <t>MODELO 2</t>
  </si>
  <si>
    <t>Total activos</t>
  </si>
  <si>
    <t>Patrimonio, neto</t>
  </si>
  <si>
    <t xml:space="preserve">Total Importe neto de la cifra de negocios </t>
  </si>
  <si>
    <t>Tramo 0,5% - 3%</t>
  </si>
  <si>
    <t>Tramo 2% - 5%</t>
  </si>
  <si>
    <t>MODELO 3</t>
  </si>
  <si>
    <t>Total gastos</t>
  </si>
  <si>
    <t>MODELO 4</t>
  </si>
  <si>
    <t>MODELO 5</t>
  </si>
  <si>
    <t>Consideraciones del formulario</t>
  </si>
  <si>
    <t>Los resultados de este formulario se van a reflejar en los cuestionarios modelo 5 y 6</t>
  </si>
  <si>
    <t>Importancia relativa Ajustada</t>
  </si>
  <si>
    <t>Nivel de registro minimis incorrecciones</t>
  </si>
  <si>
    <t>Actualizacion de la importancia relativa ajustada</t>
  </si>
  <si>
    <t>NIA 610 establece:</t>
  </si>
  <si>
    <t>6. Los objetivos del auditor externo, cuando la entidad dispone de una función de auditoría interna que el auditor externo ha determinado que puede ser relevante para la auditoría, son:</t>
  </si>
  <si>
    <t>(a) determinar si se utilizarán trabajos específicos de los auditores internos y, en su caso, la extensión de dicha utilización; y
(b) en caso de utilizar trabajos específicos de los auditores internos, determinar si dichos trabajos son adecuados para los fines de la auditoría.</t>
  </si>
  <si>
    <t>Determine si la funcion de auditoria interna sea relevante para la auditoria de los estados financieros</t>
  </si>
  <si>
    <t>Evaluacion de la Funcion de auditoria Interna</t>
  </si>
  <si>
    <t xml:space="preserve">Elaboró la Unidad de Auditoría Interna su Plan de Trabajo anual y se cumplió con lo siguiente:                                                                                        • Fue aprobado por la máxima autoridad de la Entidad                                       • La base de cálculo del tiempo disponible para auditorías programadas es congruente con el número de personal disponible                                                            • ¿Se consideró en el tiempo disponible la carga horaria destinada a: Capacitación, Trabajo administrativo, Auditorías imprevistas? </t>
  </si>
  <si>
    <t>Previo a la elaboración del Plan, ¿se evaluó el Control interno?</t>
  </si>
  <si>
    <t>La Funcion de auditoria interna evaluo el control interno de la entidad</t>
  </si>
  <si>
    <t>Considere la competencia profesional del otro auditor, en el contexto de la asignacion especifica.</t>
  </si>
  <si>
    <t>Aplique procedimientos para obtener evidencia de auditoría suficiente y apropiada de que el trabajo del otro auditor es adecuado, en el contexto de la asignación específica (Indague respecto de los procedimientos de auditoría aplicados por el otro auditor, revise el resumen escrito de sus procedimientos (que pueden estar en la forma de cuestionario o lista de verificación), o revise sus papeles de trabajo.)</t>
  </si>
  <si>
    <t>Considere los hallazgos significantes del otro auditor.                                           Considere: a) Discutir con el otro auditor y con la administración del componente, los hallazgos de auditoría u otros asuntos que afecten la información financiera del componente; y b) Si son necesarias pruebas complementarias de los registros o de la información financiera del componente. Tales pruebas pueden ser aplicadas por el auditor principal o por el otro auditor</t>
  </si>
  <si>
    <t xml:space="preserve">El auditor principal debe determinar cómo el trabajo del otro auditor afectará la auditoría. Al planear la auditoría, el auditor principal debe determinar si los estados financieros de uno o más componentes (auditados por otros auditores), son materiales.                                                      Indique,:                                                                                                                                 a) Componentes cuya información financiera fue auditada por otros auditores;                                                                                                                b) Significancia que los componentes tienen para los estados financieros de la entidad tomados en su conjunto;                                                                   c) Los nombres de los otros auditores; </t>
  </si>
  <si>
    <t>Obtenga del otro auditor:                                                                                     a)  Representación escrita del cumplimiento de los requerimientos de independencia;                                                                                                                  b) Reporte del otro auditor, y haga acuerdos suficientes para los esfuerzos de coordinación en la etapa inicial de planeación de la auditoría;                               c) Comunicacion de los asuntos tales como áreas que requieren consideración especial, procedimientos para la identificación de transacciones inter-compañía que puedan requerir revelación y el cronograma para la culminación de la auditoría;                                                              d) Requerimientos de contabilidad, auditoría y presentación de reportes, y obtenga representación escrita del cumplimiento.                                               Documente los procedimientos aplicados</t>
  </si>
  <si>
    <t xml:space="preserve">NIA 600 </t>
  </si>
  <si>
    <t>Ofrece orientación cuando el auditor, reportando sobre los estados financieros de la entidad, usa el trabajo de otro auditor sobre la información financiera de uno o más componentes incluidos en los estados financieros de la entidad.</t>
  </si>
  <si>
    <t>Este Norma hace referencia a la situación en la que el auditor (auditor principal) tiene la responsabilidad por reportar sobre los estados financieros de una entidad que incluye uno o más componentes (divisiones, ramas, subsidiarias, etc.) que son auditadas por otro auditor (otro auditor).</t>
  </si>
  <si>
    <t>NIA 620</t>
  </si>
  <si>
    <t>3. El auditor es el único responsable de la opinión de auditoría expresada, y la utilización por el auditor del trabajo de un experto del auditor no reduce dicha responsabilidad. No obstante, si el auditor que utiliza el trabajo de un experto del auditor, habiéndose atenido a lo dispuesto en esta NIA, concluye que el trabajo de dicho experto es adecuado para los fines del auditor, puede aceptar los hallazgos o las conclusiones del experto en su campo de especialización como evidencia de auditoría adecuada.</t>
  </si>
  <si>
    <t xml:space="preserve">5. Los objetivos del auditor son:
(a) determinar si se utiliza el trabajo de un experto del auditor; y
(b) en caso de utilizar el trabajo de un experto del auditor, determinar si dicho trabajo es adecuado para los fines del auditor.
</t>
  </si>
  <si>
    <t xml:space="preserve">Evalúe la competencia profesional del experto.                                                   Considere:                                                                                                                   a)  Certificación o licencia profesional por, o la membrecía en, la asociación profesional apropiada; y                                                                                          b) Experiencia y reputación en el campo en el cual el auditor esté buscando evidencia de auditoría. </t>
  </si>
  <si>
    <t xml:space="preserve">Revise los términos de referencia o instrucciones dadas al experto.                              Éstos pueden cubrir asuntos tales como los siguientes:                                                   a) Los objetivos y el alcance del trabajo del experto;                                                          b) Una descripción general de los asuntos específicos que el auditor espera cubra el reporte del experto;                                                                                            c) El uso que el auditor tiene la intención de darle al trabajo del experto, incluyendo la posible comunicación a terceros de la identidad del experto y de la extensión de la participación;                                                                               d) La extensión del acceso del experto a los registros y archivos apropiados;                                                                                                                         e) Clarificación de la relación del experto para con la entidad, si la hay;                         f) Confidencialidad de la información de la entidad; e                                             g) Información relacionada con los supuestos y métodos que se tiene la intención sean usados por el experto y su consistencia con los usados en períodos anteriores. </t>
  </si>
  <si>
    <t>Evalúe el carácter apropiado del trabajo del experto como evidencia de auditoría relacionada con la aserción que se esté considerando.                          Considere:                                                                                                                               a) Hacer indagaciones con relación a cualesquiera procedimientos aplicados por los expertos, a fin de establecer si la fuente de los datos es relevante y confiable; y                                                                                             b) Revise o pruebe los datos usados por el experto.  
(El carácter apropiado y la razonabilidad de los supuestos y métodos usados, así como su aplicación, son responsabilidad del experto. Sin embargo, el auditor necesitará obtener un entendimiento de los supuestos y métodos usados y considerar si son apropiados y razonables, haciéndolo con base en el conocimiento que el auditor tiene respecto del negocio y los resultados de los otros procedimientos de auditoría)</t>
  </si>
  <si>
    <t>NIA 505</t>
  </si>
  <si>
    <t xml:space="preserve">7. Al utilizar procedimientos de confirmación externa, el auditor mantendrá el control de las solicitudes de confirmación externa, lo que implicará:
(a) la determinación de la información que ha de confirmarse o solicitarse; 
(b) la selección de la parte confirmante adecuada; 
(c) el diseño de las solicitudes de confirmación, incluida la comprobación de que las solicitudes estén adecuadamente dirigidas y contengan información que permita enviar las respuestas directamente al auditor; y 
(d) el envío de las solicitudes a la parte confirmante, incluidas las solicitudes de seguimiento, cuando proceda. </t>
  </si>
  <si>
    <t xml:space="preserve">8. Si la dirección se niega a permitir que el auditor envíe una solicitud de confirmación, éste:
(a) Indagará sobre los motivos de la dirección para ello, y buscará evidencia de auditoría sobre la validez y razonabilidad de tales motivos.                                           (b) Evaluará las implicaciones de la negativa de la dirección sobre la valoración por el auditor de los correspondientes riesgos de incorrección material, incluido el riesgo de fraude, y sobre la naturaleza, el momento de realización y la extensión de otros procedimientos de auditoría; y 
(c) Aplicará procedimientos de auditoría alternativos diseñados con el fin de obtener evidencia de auditoría relevante y fiable. </t>
  </si>
  <si>
    <t>Determine si es necesario el uso de confirmaciones externas  (Considere la materialidad, el nivel valorado del riesgo inherente y de control, y cómo la evidencia proveniente de los otros procedimientos de auditoría planeados reducirá el riesgo de auditoría a un nivel bajo que sea aceptable para las aserciones aplicables del estado financiero).</t>
  </si>
  <si>
    <t xml:space="preserve">Ajuste las solicitudes de confirmación externa a los objetivos específicos de la auditorÍa.                                                                                                              Considere:                                                                                                                            a) Las aserciones que se estén tratando y los factores que probablemente afecten la confiabilidad de las confirmaciones; y                                                           b) El tipo de información que los respondientes serán capaces de confirmar fácilmente, dado que esto puede afectar la tasa de respuesta y la naturaleza de la evidencia de auditoría que se obtenga. También, incluya la autorización de la administración para que los respondientes le revelen la información al auditor. </t>
  </si>
  <si>
    <t xml:space="preserve">Aborde los casos en que la administración solicite que NO se confirmen ciertos saldos.                                                                                                                          Si la administración le solicita al auditor que no confirme un saldo, considere si tal solicitud tiene fundamentos válidos.  Si los tiene, obtenga evidencia para respaldar la validez de la administración.                                                      Si el auditor está de acuerdo con la solicitud de la administración, se deben aplicar procedimientos alternativos para obtener evidencia suficiente y apropiada en relación con esa materia.                                                                             Si el auditor no está de acuerdo con la solicitud de la administración y está impedido para llevar a cabo las confirmaciones, ha habido una limitación en el alcance y se debe considerar el posible impacto que ello tiene en el reporte del auditor.   </t>
  </si>
  <si>
    <t>Mantenga el control sobre el proceso de confirmación externa.</t>
  </si>
  <si>
    <t>Aplique procedimientos alternativos cuando no se recibe respuesta o cuando se encuentren excepciones.</t>
  </si>
  <si>
    <t xml:space="preserve">Evalúe los resultados del proceso de confirmación </t>
  </si>
  <si>
    <t>14.Los miembros del equipo del contrato deben discutir la susceptibilidad de los estados financieros de la entidad  frente a declaraciones equivocadas materiales.</t>
  </si>
  <si>
    <t>NIA 240</t>
  </si>
  <si>
    <t>27.Los miembros del equipo del contrato deben discutir la susceptibilidad de los estados financieros de la entidad frente a la declaración equivocada material debida al fraude.                                                                                                                                                                                                                                                                       29.El socio del contrato debe considerar qué asuntos se le comunican a los miembros del equipo del contrato que no participaron en las discusiones.</t>
  </si>
  <si>
    <t>Los miembros del equipo del contrato tienen la responsabilidad continua de discutir:
• Su entendimiento de la entidad a ser auditada;                                               • Los riesgos de negocio a los cuales la entidad está sujeta;                                      • La aplicación de la estructura aplicable de información financiera; y                       • La susceptibilidad de los estados financieros frente a declaraciones equivocadas materiales, incluyendo fraude.</t>
  </si>
  <si>
    <t xml:space="preserve">Asuntos a abodar en la discusion con los miembros del equipo:                      a)  Materialidad y saldos de cuentas significantes.                                                 b) Oportunidad, fechas clave, y disponibilidad del personal del cliente.         c) ¿Qué podemos aprender de la experiencia pasada, tal como de problemas/eventos que causaron demoras y áreas de sobre/sub auditoría?                                                                                                                         d) ¿Hay cualesquiera nuevas preocupaciones por integridad de la administración, empresa en marcha, litigios, etc.?                                                    e) Cambios este año en operaciones del negocio y/o condición financiera, regulaciones de la industria, políticas de contabilidad usadas, y personas.         f) Susceptibilidad de los estados financieros frente al fraude. ¿De qué maneras posibles la entidad podría ser defraudada? Desarrolle algunos escenarios posibles y luego planee procedimientos que podrían confirmar o despejar cualquier sospecha.                                                                                g) Riesgos significantes que requieren especial atención.                                     h) Respuestas de auditoría apropiadas ante los riesgos identificados.              i) Considere la necesidad de habilidades o consultores especializados, pruebas del control interno versus procedimientos sustantivos, la necesidad de introducir impredecibilidad en lagunas pruebas de auditoría, y el trabajo que podría ser realizado por el cliente.                                                 j) Roles del equipo de auditoría, programación y revisiones del archivo. </t>
  </si>
  <si>
    <t>NIA 260</t>
  </si>
  <si>
    <t>2. El auditor debe comunicar los asuntos de auditoría que son interés del gobierno y que surgen de la auditoría de los estados financieros, a quienes tienen a cargo el gobierno de la entidad.                                                                                                                                                                                                                                                                      5. El auditor debe determinar las personas relevantes que tienen a cargo el gobierno y a quienes se les comunican los asuntos de auditoría que son de interés del gobierno.                                                                                                                                                                                                                                                                                            11. El auditor debe considerar los asuntos de auditoría de interés del gobierno que surgen de la auditoría de los estados financieros y comunicarlos a quienes tienen a cargo el gobierno.                                                                                                                                                                                                                                                                        11a. El auditor debe informarle a quienes tienen a cargo el gobierno las declaraciones equivocadas no-corregidas agregadas por el auditor durante la auditoría y que la administración determinó que eran inmateriales, tanto individualmente como en el agregado, para los estados financieros tomados en su conjunto.                           13. El auditor debe comunicar oportunamente los asuntos de auditoría que son de interés del gobierno.</t>
  </si>
  <si>
    <t xml:space="preserve">Deje evidencia de las discusiones mantenida con las personas a cargo del Gobierno de la entidad en relacion con los siguientes punto:                           a) Estrategia general de auditoría 
b) Politicas de contabilidad                                                                                     c) Comunicaciones del período anterior (Asuntos de interés del gobierno comunicados anteriormente que podrían tener un efecto en los estados financieros del año actual. )                                                                                  d) Riesgos de declaración equivocada material (El efecto potencial que en los estados financieros tienen cualesquiera riesgos materiales (tales como litigios pendientes) que requieren revelación en los estados financieros. )                                             e)  Incertidumbres materiales relacionadas con eventos y condiciones que pueden generar duda significante sobre la capacidad de la entidad para continuar como empresa en marcha.                                                                               f) Los desacuerdos con la administración, relacionados con asuntos que, individualmente o en el agregado, podrían ser significantes para los estados financieros de la entidad o para el reporte del auditor. Esas comunicaciones incluyen la consideración de si el asunto ha sido, o no, resuelto, así como la significancia del asunto.                                                         g) Administración de la entidad, esto incluye:                                                        * Preguntas relacionadas con la competencia de la administración;                             * Debilidades materiales en el control interno;                                                                 * Preguntas relacionadas con la integridad de la administración;                                   * Transacciones significantes con partes relacionadas;                                     * Actos ilegales; y                                                                                                                                    * Fraude que implica a la administración.                                                                                         h) Ajustes de auditoría no-corregidos que tienen, o podrían tener, un efecto material en los estados financieros de la entidad. 
i) Declaraciones equivocadas no-corregidas que fueron determinadas como inmateriales (diferente a cantidades triviales) por la administración, tanto individualmente como en el agregado, para los estados financieros tomados en su conjunto. 
 j) Esboce las razones para cualesquiera modificaciones esperadas al reporte del auditor.                                                                                                                            k) Cualesquiera otros asuntos convenidos en los términos del contrato de auditoría. 
</t>
  </si>
  <si>
    <t>NIA 330</t>
  </si>
  <si>
    <t xml:space="preserve">23. Cuando la valoración que hace el auditor respecto de los riesgos de declaración equivocada material a nivel de aserción incluye la expectativa de que los controles están operando efectivamente,  el auditor debe realizar pruebas de los controles para obtener evidencia de auditoría suficiente y apropiada de que los controles estuvieron operando efectivamente en todos los momentos relevantes durante el período sometido a auditoría.                                                                                                                                                                                              25. Cuando, de acuerdo con el parágrafo 115 de NIA 315, el auditor ha determinado que no es posible o practicable reducir los riesgos de declaración equivocada material a nivel de aserción a un nivel bajo que sea aceptable con la evidencia de auditoría obtenida solamente a partir de procedimientos sustantivos, el auditor debe aplicar pruebas de los controles relevantes para obtener evidencia de auditoría respecto de la efectividad de su operación.                                                                                                                                          29. Para probar la efectividad de la operación de los controles, el auditor debe aplicar los otros procedimientos de auditoría en combinación con la indagación.                                                                                                                                                                                                                                                37. Cuando el auditor obtiene evidencia de auditoría respecto de la efectividad de la operación de los controles durante un período intermedio, el auditor debe determinar qué evidencia adicional de auditoría debe ser obtenida para el período restante.                   44. Cuando, de acuerdo con el parágrafo 108 de NIA 315, el auditor ha determinado que el riesgo valorado de declaración equivocada material a nivel de aserción es un riesgo significante y el auditor planea confiar en la efectividad de la operación de los controles que tienen la intención de mitigar ese riesgo significante, el auditor debe obtener la evidencia de auditoría sobre la efectividad de la operación de esos controles, haciéndolo a partir de las pruebas de los controles aplicadas en el período actual.
</t>
  </si>
  <si>
    <t>115. Como parte de la valoración del riesgo que se describe en el parágrafo 100, el auditor debe evaluar el diseño y determinar la implementación de los controles de la entidad, incluyendo las actividades de control relevantes, sobre esos riesgos para los cuales, a juicio del auditor, no sea posible o practicable reducir los riesgos de declaración equivocada material a nivel de aserción a un nivel bajo que sea aceptable con la evidencia de auditoría obtenida solamente a partir de procedimientos sustantivos.</t>
  </si>
  <si>
    <t xml:space="preserve">23. Cuando la valoración que hace el auditor respecto de los riesgos de declaración equivocada material a nivel de aserción incluye la expectativa de que los controles están operando efectivamente,  el auditor debe realizar pruebas de los controles para obtener evidencia de auditoría suficiente y apropiada de que los controles estuvieron operando efectivamente en todos los momentos relevantes durante el período sometido a auditoría.                                                                                                                                                                                              25. Cuando, de acuerdo con el parágrafo 115 de NIA 315, el auditor ha determinado que no es posible o practicable reducir los riesgos de declaración equivocada material a nivel de aserción a un nivel bajo que sea aceptable con la evidencia de auditoría obtenida solamente a partir de procedimientos sustantivos, el auditor debe aplicar pruebas de los controles relevantes para obtener evidencia de auditoría respecto de la efectividad de su operación.                                                                                                                                          29. Para probar la efectividad de la operación de los controles, el auditor debe aplicar los otros procedimientos de auditoría en combinación con la indagación.                                                                                                                                                                                                                                                37. Cuando el auditor obtiene evidencia de auditoría respecto de la efectividad de la operación de los controles durante un período intermedio, el auditor debe determinar qué evidencia adicional de auditoría debe ser obtenida para el período restante.                                                                                                                                                                                    44. Cuando, de acuerdo con el parágrafo 108 de NIA 315, el auditor ha determinado que el riesgo valorado de declaración equivocada material a nivel de aserción es un riesgo significante y el auditor planea confiar en la efectividad de la operación de los controles que tienen la intención de mitigar ese riesgo significante, el auditor debe obtener la evidencia de auditoría sobre la efectividad de la operación de esos controles, haciéndolo a partir de las pruebas de los controles aplicadas en el período actual.
</t>
  </si>
  <si>
    <t>Cuando se realizan las pruebas de los controles antes del final del período, el auditor debe considerar qué evidencia adicional se puede requerir para cubrir el período restante. Esta evidencia puede ser obtenida mediante la ampliación de las pruebas para cubrir el período restante o mediante la prueba del monitoreo que la entidad hace respecto del control interno.                                                                            (Documente los procedimientos aplicados para cubrir el periodo auditado)</t>
  </si>
  <si>
    <t>NIA 220</t>
  </si>
  <si>
    <t>21. El socio del contrato debe asumir la responsabilidad por la dirección, supervisión y ejecución del contrato de auditoría en cumplimiento con los estándares profesionales y los requerimientos regulatorios y legales, y para que el reporte del auditor que se emita sea apropiado en las circunstancias.
26. Antes que se emita el reporte del auditor, el socio del contrato, mediante la revisión de la documentación de la auditoría y la discusión con el equipo del contrato, debe estar satisfecho de que se ha obtenido evidencia de auditoría suficiente y apropiada para respaldar las conclusiones alcanzadas y para que se emita el reporte del auditor.                                                                                                                                                                                                                                                                               38. La revisión del control de calidad del contrato debe incluir una evaluación objetiva de: (a) Los juicios significantes hechos por el equipo del contrato; y (b) Las conclusiones alcanzadas en la formulación del reporte del auditor.</t>
  </si>
  <si>
    <t>NIA 320</t>
  </si>
  <si>
    <t>12. Al evaluar si los estados financieros están preparados, en todos los aspectos materiales, de acuerdo con la estructura aplicable de información financiera, el auditor debe valorar si el material agregado de las declaraciones materiales no-corregidas que hayan sido identificadas durante la auditoría.                                                    15. Si la administración se niega a ajustar los estados financieros y los resultados de los procedimientos de auditoría extendidos no le permiten al auditor concluir que el agregado de las declaraciones equivocadas no-corregidas no es material, el auditor debe considerar la modificación apropiada del reporte del auditor de acuerdo con NIA 701, "Modificaciones al reporte del auditor independiente.·</t>
  </si>
  <si>
    <t>220, 320, 330, 520, 540</t>
  </si>
  <si>
    <t>66. Con base en los procedimientos de auditoría aplicados y la evidencia de auditoría obtenida, el auditor debe evaluar si continúan siendo apropiadas las valoraciones de los riesgos de declaración equivocada material a nivel de aserción.                                                                                                                                                      70. El auditor debe concluir si se ha obtenido evidencia de auditoría suficiente y apropiada para reducir a un nivel bajo que sea aceptable el riesgo de declaración equivocada material contenida en los estados financieros.                                                                                                                                                                                                          72. Si el auditor no ha obtenido evidencia de auditoría suficiente y apropiada para una aserción material del estado financiero, el auditor debe intentar obtener evidencia adicional de auditoría. Si el auditor es incapaz de obtener evidencia de auditoría suficiente y apropiada, el auditor debe expresar una opinión calificada o una negación de opinión.</t>
  </si>
  <si>
    <t>NIA 520</t>
  </si>
  <si>
    <t>13. El auditor debe aplicar procedimientos analíticos en o cerca del final de la auditoría cuando se esté formando la conclusión general respecto de si los estados financieros tomados en su conjunto son consistentes con el entendimiento que el auditor tiene de la entidad.</t>
  </si>
  <si>
    <t>NIA 540</t>
  </si>
  <si>
    <t>24. El auditor debe hacer una valoración final de la razonabilidad de los estimados de contabilidad hechos por la entidad, haciéndolo con base en el entendimiento que el auditor tenga de la entidad y su entorno y si los estimados son consistentes con la otra evidencia de auditoría obtenida durante la auditoría.</t>
  </si>
  <si>
    <t xml:space="preserve">¿Qué tan significante es la declaración equivocada en la aserción que está siendo abordada y cuál es la probabilidad de que tenga un efecto material, individual o cuando se agrega con otras declaraciones equivocadas potenciales, en los estados financieros? </t>
  </si>
  <si>
    <t xml:space="preserve">¿Cómo responde la administración a los hallazgos de auditoría y qué tan efectivo es el control interno al abordar los factores de riesgo? </t>
  </si>
  <si>
    <t>¿Cuál ha sido la experiencia previa en la aplicación de procedimientos similares y fueron identificados cualesquiera declaraciones equivocadas?</t>
  </si>
  <si>
    <t xml:space="preserve">¿Los resultados de los procedimientos de auditoría aplicados respaldan los objetivos y hay algún indicador de fraude o error? </t>
  </si>
  <si>
    <t xml:space="preserve">¿Las fuentes y la confiabilidad de la información disponible son apropiadas para respaldar las conclusiones de la auditoría?  </t>
  </si>
  <si>
    <t xml:space="preserve">¿Qué tan persuasiva (convincente) es la evidencia de auditoría? </t>
  </si>
  <si>
    <t xml:space="preserve">¿La evidencia obtenida respalda o contradice los resultados de los procedimientos de valoración del riesgo (que fueron aplicados para obtener un entendimiento de la entidad y su entorno incluyendo el control interno)? </t>
  </si>
  <si>
    <t xml:space="preserve">¿Los resultados de la aplicación de las pruebas de los controles respaldan el nivel planeado de reducción del riesgo basado en la efectividad de su operación? </t>
  </si>
  <si>
    <t xml:space="preserve">¿Hay alguna evidencia de que la administración eluda el control interno existente? </t>
  </si>
  <si>
    <t>Control Interno</t>
  </si>
  <si>
    <t xml:space="preserve">¿Hay declaraciones equivocadas potenciales que resulten de debilidades en el control interno y que deban ser puestas inmediatamente en consideración de la administración?  </t>
  </si>
  <si>
    <t>Naturaleza de la evidencia de auditoria obtenida</t>
  </si>
  <si>
    <t>¿La evidencia identifica cualesquiera nuevos riesgos de negocio, factores de riesgo de fraude o que la administración eluda los controles?</t>
  </si>
  <si>
    <t xml:space="preserve">¿La evidencia obtenida contradice otras fuentes de información disponibles? </t>
  </si>
  <si>
    <t xml:space="preserve">¿La evidencia obtenida está en conflicto con el actual entendimiento de la entidad? </t>
  </si>
  <si>
    <t xml:space="preserve">¿Hay evidencia de que las políticas de contabilidad de la entidad no siempre se aplican de manera consistente? </t>
  </si>
  <si>
    <t xml:space="preserve">¿La evidencia respalda relaciones predecibles entre los datos financieros y no-financieros? </t>
  </si>
  <si>
    <t xml:space="preserve">¿Hay evidencia de cualesquiera patrones, rarezas, excepciones o desviaciones encontradas al aplicar las pruebas y que podrían ser indicadores de la posible ocurrencia de fraude (incluyendo que la administración eluda los controles)? </t>
  </si>
  <si>
    <t xml:space="preserve">Confiabilidad de las representaciones </t>
  </si>
  <si>
    <t>Naturaleza de las declaraciones equivocadas</t>
  </si>
  <si>
    <t xml:space="preserve">¿Las declaraciones equivocadas encontradas en los estimados de contabilidad y en las mediciones hechas a valor razonable podrían señalar un posible patrón de sesgo por parte de la administración? </t>
  </si>
  <si>
    <t xml:space="preserve">¿Las declaraciones equivocadas, ya sea individualmente o combinadas con todas las otras declaraciones equivocadas nocorregidas constituyen una declaración equivocada material en los estados financieros tomados en su conjunto? </t>
  </si>
  <si>
    <t>Evaluacion del carácter apropiado de la evidencia de auditoria</t>
  </si>
  <si>
    <t>Actualizar si existe evidencia de eventos o condiciones que puedan generar duda significante respecto de la capacidad de la entidad para continuar como empresa en funcionamiento?.</t>
  </si>
  <si>
    <t>Fueron actualizados los terminos del contrato, en caso de existir alguna de estas circunstancias:</t>
  </si>
  <si>
    <t>2. Los estados financieros se pueden ver afectados por determinados hechos que ocurran con posterioridad a la fecha de los estados financieros. Muchos marcos de información financiera se refieren específicamente a tales hechos. Dichos marcos de información financiera suelen identificar dos tipos de hechos:
(a) aquellos que proporcionan evidencia sobre condiciones que existían en la fecha de los estados financieros; y
(b) aquellos que proporcionan evidencia sobre condiciones que surgieron después de la fecha de los estados financieros. La NIA 700 explica que la fecha del informe de auditoría informa al lector de que el auditor ha considerado el efecto de los hechos y de las transacciones ocurridos hasta dicha fecha de los que el auditor tiene conocimiento.</t>
  </si>
  <si>
    <t>NIA 560</t>
  </si>
  <si>
    <t xml:space="preserve">Realizar procedimientos de auditoría diseñados para obtener evidencia de auditoría suficiente y apropiada de que todos los hechos hasta la fecha del informe de auditoría que pueden requerir ajuste o divulgación en los estados financieros fueron identificados realizando los siguientes pasos.   
a)  Identificar los hechos posteriores revisando lo siguiente:   
i)  Los resultados de la revisión de las minutas de las reuniones de accionistas y las personas encargadas de la gobernabilidad, incluyendo comités ejecutivos, de auditoría y otros comités de la Junta desde la fecha del balance general. Hacer indagaciones sobre asuntos tratados en las reuniones después de la fecha del balance general, para las cuales no hay minutas disponibles. 
ii)  Cualquier información presentada externamente, preparada por la compañía. 
iii)  El resultado de incertidumbres conocidas y pasivos contingentes para la fecha del balance general, tal como aquellas relacionadas con litigios, provisiones y el resultado de transacciones significativas que afecten el informe anual. Prestar especial atención a las áreas de riesgo. Este procedimiento incluye indagaciones o ampliación de indagaciones previas orales o escritas a los abogados de la entidad en relación con litigios y reclamos. 
iv)  Los resultados de procedimientos de hechos posteriores realizados por los equipos del compromiso de respaldo, tal como se requiere en las instrucciones de auditoría en grupo. 
</t>
  </si>
  <si>
    <t xml:space="preserve">b)  Considerar los cambios en las siguientes áreas que podrían afectar los estados financieros y otra información en el informe anual:   
i) Acuerdos bancarios 
ii) Divisas y tasas de interés ; 
iii) Mercados clave 
iv) Productos, clientes o proveedores principales 
v) Gerencia o empleados clave 
vi) Regulación o políticas gubernamentales 
vii) La relación entre pedidos y ventas y cobros de efectivo y la posición de la cartera de pedidos. 
</t>
  </si>
  <si>
    <t xml:space="preserve">c)  Considerar otra información significativa de la hayamos tenido conocimiento, por ejemplo:   
i) Comentarios de prensa 
ii) Informes de auditoría interna 
iii) Cambios en los patrones comerciales del cliente 
iv) Cambios en las leyes o regulaciones 
v) Devaluaciones de la moneda 
vi) Incendios o catástrofes mayores o fallas tecnológicas (por ejemplo, fallas de operaciones por computadora) 
vii) Incidentes de seguridad </t>
  </si>
  <si>
    <t xml:space="preserve">d)  Cuando se hayan realizado estimaciones en los estados financieros, revisar los hechos posteriores los cuales confirmarán la estimación realizada. </t>
  </si>
  <si>
    <t xml:space="preserve">e)  Establecer lo que ha hecho la gerencia o hará para identificar y responder a los hechos posteriores que potencialmente afectan los estados financieros. Considerar el riesgo de que las partidas significativas podrían no estar identificadas y desarrollar procedimientos de auditoría adaptados de acuerdo a esto. </t>
  </si>
  <si>
    <t xml:space="preserve">f)  Preguntar a la gerencia y a las personas encargadas de la gobernabilidad si han ocurrido hechos posteriores que puedan afectar los estados financieros. Entre algunos ejemplos de estas preguntas se encuentran: 
i)  La reversión de cualquier transacción establecida antes de la fecha del balance general que podrían indicar evidencia de que la contabilidad haya sido manipulada. 
ii)  El estatus actual de las partidas que implican juicio subjetivo que fueron contabilizadas con base en una información preliminar o información inconclusa; por ejemplo, el litigio en progreso. 
iii)  Si se establecieron nuevos compromisos, endeudamientos o garantías. 
iv) Si se han producido o planificado ventas o adquisiciones de activos importantes. 
v)  Si se ha producido o planificado la emisión de acciones nuevas o bonos sin garantías o un acuerdo para fusionar o liquidar. 
vi)  Si algún activo ha sido expropiado por el gobierno o destruido; por ejemplo, por fuego o inundación. 
vii) Si ha habido algún desarrollo referente a las áreas de riesgo y contingencias. 
viii) Si ha habido anuncios de debilidades de seguridad principales (esto implica también una debilidad en los controles internos) o errores en los proveedores de sistemas. 
ix)  Si se ha emitido el informe del auditor de una organización de servicios sobre la participación de terceros (por ejemplo, operaciones de tecnología de la información contratadas externamente) 
x)  Si se ha realizado o contemplado algún ajuste contable inusual 
xi)  Si ha ocurrido o es probable que ocurra algún hecho que pudiera cuestionar la adecuación de las políticas contables utilizadas en los estados financieros; por ejemplo, si algún hecho puede cuestionar la validez del supuesto de empresa en marcha (refiérase a los pasos de empresa en marcha separados). 
</t>
  </si>
  <si>
    <t xml:space="preserve">g)   Revisar los últimos estados financieros interinos disponibles y, si se considera necesarios y adecuado, presupuestos, predicciones de los flujos de efectivo y otros informes gerenciales relacionados. Considerar si estos revelan alguna tendencia adversa o movimiento importante en los títulos del balance general en comparación con los estados financieros auditados. Considerar si la información de la gerencia es confiable. </t>
  </si>
  <si>
    <t>NIA 545</t>
  </si>
  <si>
    <t xml:space="preserve">Obtenga un entendimiento del proceso que tiene la entidad para determinar las mediciones y revelaciones hechas a valor razonable; los procedimientos de control relevantes; y la valoración del riesgo.  
 Considere:                                                                                                                                                                                        o Las actividades de control relevantes sobre los procesos usados;                                                         o La experticia y la experiencia de las personas que determinan las mediciones hechas a valor razonable;                                                                                                                                                    o El rol que la tecnología de la información tiene en el proceso;                                                                  o Los tipos de cuentas o transacciones que requieren mediciones o revelaciones hechas a valor razonable (¿Surgen a partir de transacciones rutinarias y recurrentes o de transacciones no-rutinarias o inusuales?)                                                                                                                                                              o La extensión en la cual las organizaciones de servicio son usadas en la determinación de las mediciones y revelaciones hechas a valor razonable;                                  o Los supuestos significantes de la administración usados en la determinación del valor razonable y la extensión en que han cambiado desde los años anteriores;                                         o La documentación que respalda los supuestos de la administración;                                                  o Los métodos usados para desarrollar y aplicar los supuestos de la administración y para monitorear los cambios en esos supuestos;                                                                                                o La integridad de los controles del cambio y los procedimientos de seguridad para la valuación;                                                                                                                                                                                   o Los modelos y los sistemas de información relevantes, incluyendo los procesos de aprobación; y                                                                                                                                                                             o Los controles sobre la consistencia, oportunidad y confiabilidad de los datos usados en los modelos de valuación. </t>
  </si>
  <si>
    <t xml:space="preserve">Valore el riesgo inherente y el riesgo de control relacionados con las mediciones/revelaciones hechas a valor razonable. </t>
  </si>
  <si>
    <t xml:space="preserve">Evalúe si las mediciones/revelaciones hechas a valor razonable están de acuerdo con la estructura de información financiera de la entidad y son aplicadas consistentemente. </t>
  </si>
  <si>
    <t>Obtener evidencia de las intenciones de la administración cuando se usan como criterio para determinar los requerimientos de medición, presentación y revelación.</t>
  </si>
  <si>
    <t xml:space="preserve">Determine si el método de medición usado es apropiado en las circunstancias. </t>
  </si>
  <si>
    <t xml:space="preserve">Determine la necesidad de usar el trabajo de un experto. </t>
  </si>
  <si>
    <t xml:space="preserve">NIA 580 - Establece: </t>
  </si>
  <si>
    <t>Manifestaciones escritas sobre las responsabilidades de la dirección</t>
  </si>
  <si>
    <t xml:space="preserve">Preparación de los estados financieros
 10. El auditor solicitará a la dirección que proporcione manifestaciones escritas de que ha cumplido su responsabilidad de la preparación de los estados financieros de conformidad con el marco de información financiera aplicable, así como, cuando proceda, de su presentación fiel, según lo expresado en los términos del encargo de auditoría. </t>
  </si>
  <si>
    <t>Información proporcionada e integridad de las transacciones
 11. El auditor solicitará a la dirección que proporcione manifestaciones escritas de que:
(a) ha proporcionado al auditor toda la información y el acceso pertinentes, de conformidad con lo acordado en los términos del encargo de auditoría, y
(b) todas las transacciones se han registrado y reflejado en los estados financieros.</t>
  </si>
  <si>
    <t>Descripción de las responsabilidades de la dirección en las manifestaciones escritas
 12. Las responsabilidades de la dirección se describirán en las manifestaciones escritas requeridas en los apartados 10 y 11 en la forma en que dichas responsabilidades se describen en los términos del encargo de auditoría.</t>
  </si>
  <si>
    <t xml:space="preserve">13. Otras NIA requieren que el auditor solicite manifestaciones escritas. Si, además de dichas manifestaciones requeridas, el auditor determinara que es necesario obtener una o más manifestaciones escritas para fundamentar otra evidencia de auditoría relevante para los estados financieros o una o más afirmaciones concretas de los estados financieros, el auditor las solicitará. </t>
  </si>
  <si>
    <t>Obtener de la administración representaciones escritas reconociendo su responsabilidad por el diseño y la implementación del control para prevenir, detectar y corregir errores</t>
  </si>
  <si>
    <t xml:space="preserve">Obtenga una representación escrita  de la administración, en relación con:  a) La completitud de la información suministrada en relación con la identificación de las partes relacionadas; y                                                                    b)  El carácter adecuado de las revelaciones sobre partes relacionadas contenidas en los estados financieros. </t>
  </si>
  <si>
    <t>Lista de las NIA que contienen requerimientos sobre manifestaciones escritas específicas sobre la materia objeto de análisis.
Esta lista no exime de tener en cuenta los requerimientos y la correspondiente guía de aplicación y otras anotaciones explicativas de las NIA.
• NIA 240, “Responsabilidades del auditor en la auditoría de estados financieros con respecto al fraude”, apartado 39.
• NIA 250, “Consideración de las disposiciones legales y reglamentarias en la auditoría de estados financieros”, apartado 16.
• NIA 450, “Evaluación de las incorrecciones identificadas durante la realización de la auditoría”, apartado 14.
• NIA 501, “Evidencia de auditoría ‒ Consideraciones específicas para determinadas áreas”, apartado 12.
• NIA 540, “Auditoría de estimaciones contables, incluidas las de valor razonable, y la información relacionada a revelar”, apartado 22.
• NIA 550, “Partes vinculadas”, apartado 26.
• NIA 560, “Hechos posteriores al cierre”, apartado 9.
• NIA 570, “Empresa en funcionamiento”, apartado 16(e).
• NIA 710, “Información comparativa ‒ Cifras correspondientes de periodos anteriores y estados financieros comparativos”, apartado 9.
396 NIA 705, apartado 9.</t>
  </si>
  <si>
    <t>2. El auditor debe comunicar los asuntos de auditoría que son interés del gobierno y que surgen de la auditoría de los estados financieros, a quienes tienen a cargo el gobierno de la entidad.                                                                                                                                                                                                                                                                                                                                                                                                                                           5. El auditor debe determinar las personas relevantes que tienen a cargo el gobierno y a quienes se les comunican los asuntos de auditoría que son de interés del gobierno.                                                                                                                                                                                                                                                                                            11. El auditor debe considerar los asuntos de auditoría de interés del gobierno que surgen de la auditoría de los estados financieros y comunicarlos a quienes tienen a cargo el gobierno.                                                                                                                                                                                                                                                                       11a. El auditor debe informarle a quienes tienen a cargo el gobierno las declaraciones equivocadas no-corregidas agregadas por el auditor durante la auditoría y que la administración determinó que eran inmateriales, tanto individualmente como en el agregado, para los estados financieros tomados en su conjunto.                                    13. El auditor debe comunicar oportunamente los asuntos de auditoría que son de interés del gobierno.</t>
  </si>
  <si>
    <t>Documente las comunicaciones a la Gerencia en relacion con los hallazgos identificados en la auditoria y su impacto.                                                         A) Ajustes de auditoría no-corregidos que tienen, o podrían tener, un efecto material en los estados financieros de la entidad. 
b) Declaraciones equivocadas no-corregidas que fueron determinadas como inmateriales (diferente a cantidades triviales) por la administración, tanto individualmente como en el agregado, para los estados financieros tomados en su conjunto. 
c) Cualesquiera otros asuntos convenidos en los términos del contrato de auditoría</t>
  </si>
  <si>
    <t xml:space="preserve">NIA 700 - Establece: </t>
  </si>
  <si>
    <t xml:space="preserve">4. El reporte del auditor debe contener una expresión clara de su opinión respecto de los estados financieros.                                                                                                           11. El auditor debe evaluar las conclusiones obtenidas a partir de la evidencia de auditoría obtenida como la base para la formación de la opinión sobre los estados financieros.                                                                                                                                                                                                                                         38. El reporte del auditor debe señalar que el auditor considera que la evidencia de auditoría que el auditor ha obtenido es suficiente y apropiada para proveer la base para la opinión del auditor. 39. Se debe expresar una opinión no-calificada cuando el auditor concluye que los estados financieros dan una imagen fiel o están presentados razonablemente, en todos los aspectos materiales, de acuerdo con la estructura aplicable de información financiera. 40. Cuando expresa una opinión no-calificada, el parágrafo de opinión del reporte del auditor debe señalar la opinión del auditor respecto de que los estados financieros dan una imagen fiel o presentan razonablemente, en todos los aspectos materiales, de acuerdo con la estructura aplicable de información financiera (a menos que por ley o regulación se requiera que el auditor use diferente redacción para la opinión, caso en el cual se debe usar la redacción prescrita). 41. Cuando las Normas Internacionales de Información Financiera o los International Public Sector Accounting Standards no sean usados como la estructura de información financiera, la referencia a la estructura de información financiera contenida en la redacción de la opinión debe identificar la jurisdicción o el país de origen de la estructura de información financiera. 48. Cuando dentro del reporte del auditor respecto de los estados financieros el auditor asuma otras responsabilidades de presentación de reportes, esas otras responsabilidades deben ser tratadas en una sección separada del reporte del auditor que siga al parágrafo de opinión. 50. El reporte del auditor debe ser firmado. 52. El auditor debe fechar el reporte sobre los estados financieros no antes de la fecha en la que el auditor haya obtenido evidencia de auditoría suficiente y apropiada a partir de la cual basar la opinión sobre los estados financieros. La evidencia de auditoría suficiente y apropiada debe incluir evidencia de que el conjunto completo de estados financieros ha sido preparado y que quienes tienen la autoridad reconocida han afirmado que asumen la responsabilidad por ellos. 62. El reporte del auditor debe hacer referencia a que la auditoría ha sido conducida de acuerdo con los Estándares Internacionales de Auditoría solamente cuando el auditor haya cumplido plenamente con todos los Estándares Internacionales de Auditoría que sean relevantes para la auditoría. 64. Cuando el reporte del auditor se refiera tanto a los Estándares Internacionales de Auditoría como a los estándares de auditoría de una jurisdicción o país específico, el reporte del auditor debe identificar la jurisdicción o país de origen de los estándares de auditoría. 65. Cuando el auditor prepara el reporte del auditor usando el diseño o la redacción especificada por la ley, la regulación o los estándares de auditoría de la jurisdicción o país específico, el reporte del auditor. debe hacer referencia a que la auditoría está siendo conducida de acuerdo tanto con los Estándares Internacionales de Auditoría como con los estándares de auditoría de la jurisdicción o país específico solamente si el reporte del auditor incluye, como mínimo, cada uno de los siguientes elementos: (a) Título; (b) Destinatario, tal y como sea requerido por las circunstancias del contrato; (c) Un parágrafo introductorio que identifique los estados financieros auditados; (d) Descripción de la responsabilidad de la administración por la preparación y presentación razonable de los estados financieros; (e) Descripción de la responsabilidad del auditor por expresar una opinión sobre los estados financieros y el alcance de la auditoría, que incluya: (i) Una referencia a los Estándares Internacionales de Auditoría, y a los estándares de auditoría de la jurisdicción o país específico, y (j) Una descripción del trabajo que el auditor ejecutó en la auditoría. (f) Un parágrafo de opinión que contenga la expresión de la opinión sobre los estados financieros y una referencia a la estructura aplicable de información financiera usada para preparar los estados financieros (incluyendo la identificación del país de origen de la estructura de información financiera cuando no se usen las Normas Internacionales de Información Financiera o los International Public Sector Accounting Standards); (g) La firma del auditor; (h) La fecha del reporte del auditor; y (i) La dirección del auditor. 67. El auditor debe estar satisfecho de que cualquier información complementaria presentada junto con los estados financieros que no esté cubierta por la opinión del auditor esté diferenciada claramente de los estados financieros auditados. 70. Si el auditor concluye que la presentación que hace la entidad respecto de cualquier información complementaria no-auditada no se diferencia suficientemente de los estados financieros auditados, en el reporte del auditor debe explicar que esa información no ha sido auditada.
 </t>
  </si>
  <si>
    <t>nia 710</t>
  </si>
  <si>
    <t>2. El auditor debe determinar si los comparativos cumplen en todos los aspectos materiales con la estructura de información financiera aplicable a los estados financieros que están siendo auditados. 6. El auditor debe obtener evidencia de auditoría suficiente y apropiada de que las cifras correspondientes satisfacen los requerimientos de la estructura aplicable de información financiera. 10. Cuando los comparativos se presenten como cifras correspondientes, el auditor debe emitir un reporte del auditor en el cual los comparativos no sean identificados específicamente dado que la opinión del auditor es sobre los estados financieros del período actual tomados en su conjunto, incluyendo las cifras correspondientes. 12. Cuando el reporte del auditor sobre el período anterior, tal y como fue previamente emitido, incluyó una opinión calificada, la negación de opinión, u opinión adversa y  el asunto que dio origen a la modificación: (a) Permanece sin ser resuelto, y resulta en la modificación del reporte del auditor relacionada con las cifras del período actual, el reporte del auditor también debe ser modificado en relación con las cifras correspondientes; o (b) Permanece si  ser resuelto, pero no resulta en la modificación del reporte del auditor relacionado con las cifras del período actual, el reporte del auditor debe ser modificado en relación con las cifras correspondientes. 15. En tales circunstancias, el auditor debe considerar la orientación contenida en ISA 560, "Eventos subsiguientes" y: (a) Si los estados financieros del período anterior han sido revisados y vueltos a emitir con un nuevo reporte del auditor, el auditor debe obtener evidencia de auditoría suficiente y apropiada de que las cifras correspondientes están de acuerdo con los estados financieros revisados; o (b) Si los estados financieros del período anterior no han sido revisados y vueltos a emitir, y las cifras correspondientes no han sido apropiadamente re-expresadas y/o no se han hecho las revelaciones apropiadas, el auditor debe emitir un reporte modificado sobre los estados financieros del período actual, modificado con relación a las cifras correspondientes a él asociadas. 17. Cuando el auditor decida hacer referencia a otro auditor, el reporte del auditor entrante debe señalar: (a) Que los estados financieros del período anterior fueron auditados por otro auditor; (b) El tipo de reporte emitido por el auditor predecesor y, si el reporte fue modificado, las razones para ello; y (c) La fecha de ese reporte. 18. Cuando los estados financieros del período anterior no estén auditados, el auditor entrante debe señalar en el reporte del auditor que las cifras correspondientes no están auditadas. 19. En situaciones en las que el auditor entrante identifique que las cifras correspondientes están declaradas equivocadamente en forma material, el auditor debe solicitarle a la administración que revise las cifras correspondientes y si la administración se niega a hacerlo, modificar de manera apropiada el reporte. 20. El auditor debe obtener evidencia de auditoría suficiente y apropiada de que los estados financieros comparativos satisfacen los requerimientos de la estructura aplicable de información financiera. 24. Cuando los comparativos sean presentados como estados financieros comparativos, el auditor debe emitir un reporte en el cual los comparativos sean identificados de manera específica dado que la opinión del auditor es expresada individualmente sobre los estados financieros de cada período que se presente. 25. Cuando se reporte sobre los estados financieros del período anterior en vinculación con la auditoría del año actual, si la opinión sobre tales estados financieros del período anterior es diferente de la opinión expresada anteriormente, en un énfasis del parágrafo de materia el auditor debe revelar las razones sustantivas para la opinión diferente. 26. Cuando los estados financieros del período anterior fueron auditados por otro auditor: (a) El auditor precedente puede volver a emitir el reporte del auditor sobre el período anterior con el auditor entrante reportando únicamente sobre el período actual; o (b) El reporte del auditor entrante debe señalar que el período anterior fue auditado por otro auditor y el reporte del auditor entrante debe señalar: (i) Que los estados financieros del período anterior fueron auditados por otro auditor; (ii) El tipo de reporte emitido por el auditor predecesor y si el reporte fue modificado, las razones para ello; y (iii) La fecha de ese reporte. 28. En esas circunstancias, el auditor entrante debe discutir el asunto con la administración y, después de haber obtenido autorización de la administración, contactar al auditor predecesor y proponerle que se re-expresen los estados financieros del período anterior. Si el predecesor acuerda re-emitir el reporte del auditor sobre los estados financieros re-expresados del período anterior, el auditor debe seguir la orientación contenida en el parágrafo 26. 30. Cuando los estados financieros del período anterior no están auditados, el auditor entrante debe señalar en el reporte del auditor que los estados financieros comparativos no están auditados. 31. En situaciones en las que el auditor entrante identifica que las cifras no-auditadas del año anterior están declaradas equivocadamente en forma material, el auditor debe solicitarle a la administración que revise las cifras del año anterior y si la administración se niega a hacerlo, debe modificar de manera apropiada el reporte.</t>
  </si>
  <si>
    <t>Paso 1</t>
  </si>
  <si>
    <t>Paso 2</t>
  </si>
  <si>
    <t>Campo de texto 1.</t>
  </si>
  <si>
    <t>texto</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</si>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</sst>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_(* #,##0_);_(* \(#,##0\);_(* &quot;-&quot;??_);_(@_)"/>
    <numFmt numFmtId="166" formatCode="0.0%"/>
  </numFmts>
  <fonts count="53" x14ac:knownFonts="1">
    <font>
      <sz val="11"/>
      <color theme="1"/>
      <name val="Calibri"/>
      <family val="2"/>
      <scheme val="minor"/>
    </font>
    <font>
      <sz val="9"/>
      <color theme="1"/>
      <name val="Cambria"/>
      <family val="1"/>
    </font>
    <font>
      <b/>
      <sz val="9"/>
      <color theme="1"/>
      <name val="Cambria"/>
      <family val="1"/>
    </font>
    <font>
      <sz val="10"/>
      <name val="Arial"/>
      <family val="2"/>
    </font>
    <font>
      <b/>
      <sz val="9"/>
      <color theme="0"/>
      <name val="Cambria"/>
      <family val="1"/>
    </font>
    <font>
      <b/>
      <sz val="8"/>
      <color theme="0"/>
      <name val="Arial"/>
      <family val="2"/>
    </font>
    <font>
      <b/>
      <sz val="9"/>
      <color theme="3"/>
      <name val="Cambria"/>
      <family val="1"/>
    </font>
    <font>
      <b/>
      <u/>
      <sz val="9"/>
      <color theme="1"/>
      <name val="Cambria"/>
      <family val="1"/>
    </font>
    <font>
      <b/>
      <u/>
      <sz val="11"/>
      <color theme="1"/>
      <name val="Cambria"/>
      <family val="1"/>
    </font>
    <font>
      <sz val="11"/>
      <color theme="1"/>
      <name val="Cambria"/>
      <family val="1"/>
    </font>
    <font>
      <sz val="11"/>
      <color rgb="FF203864"/>
      <name val="Cambria"/>
      <family val="1"/>
    </font>
    <font>
      <b/>
      <sz val="11"/>
      <color rgb="FF203864"/>
      <name val="Cambria"/>
      <family val="1"/>
    </font>
    <font>
      <b/>
      <sz val="11"/>
      <color theme="1"/>
      <name val="Cambria"/>
      <family val="1"/>
    </font>
    <font>
      <sz val="11"/>
      <color rgb="FF000000"/>
      <name val="Cambria"/>
      <family val="1"/>
    </font>
    <font>
      <b/>
      <u/>
      <sz val="11"/>
      <color theme="1"/>
      <name val="Calibri"/>
      <family val="2"/>
      <scheme val="minor"/>
    </font>
    <font>
      <b/>
      <sz val="10"/>
      <color theme="1"/>
      <name val="Cambria"/>
      <family val="1"/>
    </font>
    <font>
      <sz val="11"/>
      <color theme="1"/>
      <name val="Calibri"/>
      <family val="2"/>
      <scheme val="minor"/>
    </font>
    <font>
      <sz val="11"/>
      <color rgb="FFFF0000"/>
      <name val="Calibri"/>
      <family val="2"/>
      <scheme val="minor"/>
    </font>
    <font>
      <b/>
      <sz val="11"/>
      <color theme="1"/>
      <name val="Calibri"/>
      <family val="2"/>
      <scheme val="minor"/>
    </font>
    <font>
      <sz val="10"/>
      <color rgb="FF203864"/>
      <name val="Cambria"/>
      <family val="1"/>
    </font>
    <font>
      <b/>
      <sz val="9"/>
      <color indexed="81"/>
      <name val="Tahoma"/>
      <family val="2"/>
    </font>
    <font>
      <b/>
      <sz val="11"/>
      <color rgb="FFFF0000"/>
      <name val="Calibri"/>
      <family val="2"/>
      <scheme val="minor"/>
    </font>
    <font>
      <b/>
      <sz val="16"/>
      <color rgb="FFFF0000"/>
      <name val="Calibri"/>
      <family val="2"/>
      <scheme val="minor"/>
    </font>
    <font>
      <b/>
      <sz val="9"/>
      <color theme="4"/>
      <name val="Cambria"/>
      <family val="1"/>
    </font>
    <font>
      <b/>
      <sz val="9"/>
      <color theme="6" tint="-0.249977111117893"/>
      <name val="Cambria"/>
      <family val="1"/>
    </font>
    <font>
      <sz val="9"/>
      <color indexed="81"/>
      <name val="Tahoma"/>
      <family val="2"/>
    </font>
    <font>
      <sz val="8"/>
      <color theme="1"/>
      <name val="Arial"/>
      <family val="2"/>
    </font>
    <font>
      <b/>
      <sz val="7"/>
      <color theme="0"/>
      <name val="Arial"/>
      <family val="2"/>
    </font>
    <font>
      <sz val="8"/>
      <color theme="0"/>
      <name val="Arial"/>
      <family val="2"/>
    </font>
    <font>
      <b/>
      <sz val="8"/>
      <color theme="1"/>
      <name val="Arial"/>
      <family val="2"/>
    </font>
    <font>
      <b/>
      <sz val="8"/>
      <color rgb="FFFF0000"/>
      <name val="Arial"/>
      <family val="2"/>
    </font>
    <font>
      <b/>
      <sz val="8"/>
      <color theme="6" tint="-0.249977111117893"/>
      <name val="Arial"/>
      <family val="2"/>
    </font>
    <font>
      <sz val="8"/>
      <color theme="6" tint="-0.249977111117893"/>
      <name val="Arial"/>
      <family val="2"/>
    </font>
    <font>
      <sz val="8"/>
      <color rgb="FFFF0000"/>
      <name val="Arial"/>
      <family val="2"/>
    </font>
    <font>
      <sz val="8"/>
      <name val="Arial"/>
      <family val="2"/>
    </font>
    <font>
      <b/>
      <sz val="9"/>
      <color indexed="12"/>
      <name val="Arial"/>
      <family val="2"/>
    </font>
    <font>
      <b/>
      <sz val="9"/>
      <name val="Arial"/>
      <family val="2"/>
    </font>
    <font>
      <sz val="9"/>
      <name val="Arial"/>
      <family val="2"/>
    </font>
    <font>
      <b/>
      <sz val="9"/>
      <color indexed="9"/>
      <name val="Arial"/>
      <family val="2"/>
    </font>
    <font>
      <i/>
      <sz val="9"/>
      <name val="Arial"/>
      <family val="2"/>
    </font>
    <font>
      <b/>
      <sz val="9"/>
      <color indexed="10"/>
      <name val="Arial"/>
      <family val="2"/>
    </font>
    <font>
      <sz val="9"/>
      <color indexed="10"/>
      <name val="Arial"/>
      <family val="2"/>
    </font>
    <font>
      <u/>
      <sz val="11"/>
      <color theme="10"/>
      <name val="Calibri"/>
      <family val="2"/>
      <scheme val="minor"/>
    </font>
    <font>
      <i/>
      <sz val="9"/>
      <color theme="1"/>
      <name val="Cambria"/>
      <family val="1"/>
    </font>
    <font>
      <b/>
      <u/>
      <sz val="9"/>
      <color theme="10"/>
      <name val="Calibri"/>
      <family val="2"/>
      <scheme val="minor"/>
    </font>
    <font>
      <u/>
      <sz val="9"/>
      <color theme="1"/>
      <name val="Cambria"/>
      <family val="1"/>
    </font>
    <font>
      <b/>
      <u/>
      <sz val="10"/>
      <color theme="10"/>
      <name val="Calibri"/>
      <family val="2"/>
      <scheme val="minor"/>
    </font>
    <font>
      <b/>
      <sz val="8"/>
      <name val="Cambria"/>
      <family val="1"/>
    </font>
    <font>
      <b/>
      <sz val="9"/>
      <color rgb="FF0070C0"/>
      <name val="Cambria"/>
      <family val="1"/>
    </font>
    <font>
      <sz val="10"/>
      <color theme="1"/>
      <name val="Cambria"/>
      <family val="1"/>
    </font>
    <font>
      <b/>
      <sz val="10"/>
      <color rgb="FF203864"/>
      <name val="Cambria"/>
      <family val="1"/>
    </font>
    <font>
      <sz val="20"/>
      <color theme="1"/>
      <name val="Calibri"/>
      <family val="2"/>
      <scheme val="minor"/>
    </font>
    <font>
      <sz val="22"/>
      <color theme="1"/>
      <name val="Calibri"/>
      <family val="2"/>
      <scheme val="minor"/>
    </font>
  </fonts>
  <fills count="2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theme="3"/>
        <bgColor indexed="64"/>
      </patternFill>
    </fill>
    <fill>
      <patternFill patternType="solid">
        <fgColor theme="0"/>
        <bgColor indexed="64"/>
      </patternFill>
    </fill>
    <fill>
      <patternFill patternType="solid">
        <fgColor indexed="56"/>
        <bgColor indexed="64"/>
      </patternFill>
    </fill>
    <fill>
      <patternFill patternType="solid">
        <fgColor indexed="2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bgColor indexed="64"/>
      </patternFill>
    </fill>
  </fills>
  <borders count="30">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164" fontId="16" fillId="0" borderId="0" applyFont="0" applyFill="0" applyBorder="0" applyAlignment="0" applyProtection="0"/>
    <xf numFmtId="9" fontId="16" fillId="0" borderId="0" applyFont="0" applyFill="0" applyBorder="0" applyAlignment="0" applyProtection="0"/>
    <xf numFmtId="0" fontId="42" fillId="0" borderId="0" applyNumberFormat="0" applyFill="0" applyBorder="0" applyAlignment="0" applyProtection="0"/>
  </cellStyleXfs>
  <cellXfs count="421">
    <xf numFmtId="0" fontId="0" fillId="0" borderId="0" xfId="0"/>
    <xf numFmtId="0" fontId="1" fillId="0" borderId="0" xfId="0" applyFont="1" applyAlignment="1">
      <alignment vertical="center"/>
    </xf>
    <xf numFmtId="0" fontId="2" fillId="0" borderId="0" xfId="0" applyFont="1" applyAlignment="1">
      <alignment vertical="center"/>
    </xf>
    <xf numFmtId="0" fontId="5" fillId="2" borderId="4" xfId="1" applyFont="1" applyFill="1" applyBorder="1" applyAlignment="1">
      <alignment horizontal="center" vertical="center"/>
    </xf>
    <xf numFmtId="0" fontId="6" fillId="3" borderId="5" xfId="0" applyFont="1" applyFill="1" applyBorder="1" applyAlignment="1">
      <alignment vertical="center"/>
    </xf>
    <xf numFmtId="0" fontId="1" fillId="3" borderId="6" xfId="0" applyFont="1" applyFill="1" applyBorder="1" applyAlignment="1">
      <alignment vertical="center"/>
    </xf>
    <xf numFmtId="0" fontId="1" fillId="0" borderId="8" xfId="0" applyFont="1" applyBorder="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10" xfId="0" applyFont="1" applyBorder="1" applyAlignment="1">
      <alignment vertical="center"/>
    </xf>
    <xf numFmtId="0" fontId="1" fillId="0" borderId="11" xfId="0" applyFont="1" applyBorder="1" applyAlignment="1">
      <alignment vertical="center"/>
    </xf>
    <xf numFmtId="0" fontId="1" fillId="0" borderId="0" xfId="0" applyFont="1" applyAlignment="1">
      <alignment vertical="center"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8" fillId="0" borderId="11" xfId="0" applyFont="1" applyBorder="1"/>
    <xf numFmtId="0" fontId="10" fillId="5" borderId="0" xfId="0" applyFont="1" applyFill="1" applyAlignment="1">
      <alignment vertical="center" wrapText="1"/>
    </xf>
    <xf numFmtId="0" fontId="10" fillId="5" borderId="0" xfId="0" applyFont="1" applyFill="1" applyAlignment="1">
      <alignment vertical="center"/>
    </xf>
    <xf numFmtId="14" fontId="10" fillId="5" borderId="0" xfId="0" applyNumberFormat="1" applyFont="1" applyFill="1" applyAlignment="1">
      <alignment vertical="center" wrapText="1"/>
    </xf>
    <xf numFmtId="0" fontId="11" fillId="5" borderId="0" xfId="0" applyFont="1" applyFill="1" applyAlignment="1">
      <alignment horizontal="right" vertical="center" wrapText="1"/>
    </xf>
    <xf numFmtId="0" fontId="10" fillId="5" borderId="0" xfId="0" applyFont="1" applyFill="1" applyAlignment="1">
      <alignment horizontal="right" vertical="center" wrapText="1"/>
    </xf>
    <xf numFmtId="14" fontId="10" fillId="5" borderId="0" xfId="0" applyNumberFormat="1" applyFont="1" applyFill="1" applyAlignment="1">
      <alignment horizontal="right" vertical="center" wrapText="1"/>
    </xf>
    <xf numFmtId="0" fontId="11" fillId="5" borderId="0" xfId="0" applyFont="1" applyFill="1" applyAlignment="1">
      <alignment vertical="center" wrapText="1"/>
    </xf>
    <xf numFmtId="0" fontId="12" fillId="6" borderId="0" xfId="0" applyFont="1" applyFill="1" applyAlignment="1">
      <alignment horizontal="right" vertical="center" wrapText="1"/>
    </xf>
    <xf numFmtId="0" fontId="9" fillId="6" borderId="0" xfId="0" applyFont="1" applyFill="1" applyAlignment="1">
      <alignment horizontal="right" vertical="center" wrapText="1"/>
    </xf>
    <xf numFmtId="0" fontId="12" fillId="6" borderId="0" xfId="0" applyFont="1" applyFill="1" applyAlignment="1">
      <alignment vertical="center" wrapText="1"/>
    </xf>
    <xf numFmtId="0" fontId="9" fillId="6" borderId="11" xfId="0" applyFont="1" applyFill="1" applyBorder="1" applyAlignment="1">
      <alignment vertical="center" wrapText="1"/>
    </xf>
    <xf numFmtId="0" fontId="12" fillId="6" borderId="11" xfId="0" applyFont="1" applyFill="1" applyBorder="1" applyAlignment="1">
      <alignment vertical="center" wrapText="1"/>
    </xf>
    <xf numFmtId="0" fontId="9" fillId="6" borderId="0" xfId="0" applyFont="1" applyFill="1" applyAlignment="1">
      <alignment horizontal="left" vertical="center" wrapText="1"/>
    </xf>
    <xf numFmtId="0" fontId="0" fillId="0" borderId="13" xfId="0" applyBorder="1"/>
    <xf numFmtId="0" fontId="14" fillId="0" borderId="0" xfId="0" applyFont="1"/>
    <xf numFmtId="0" fontId="15" fillId="0" borderId="13" xfId="0" applyFont="1" applyBorder="1" applyAlignment="1">
      <alignment horizontal="center" vertical="center" wrapText="1"/>
    </xf>
    <xf numFmtId="0" fontId="1" fillId="0" borderId="0" xfId="0" applyFont="1" applyBorder="1" applyAlignment="1">
      <alignment horizontal="left" vertical="center" wrapText="1"/>
    </xf>
    <xf numFmtId="0" fontId="9" fillId="6" borderId="0" xfId="0" applyFont="1" applyFill="1" applyAlignment="1">
      <alignment horizontal="left" vertical="center" wrapText="1"/>
    </xf>
    <xf numFmtId="0" fontId="1" fillId="7" borderId="8" xfId="0" applyFont="1" applyFill="1" applyBorder="1" applyAlignment="1">
      <alignment vertical="center"/>
    </xf>
    <xf numFmtId="0" fontId="2" fillId="7" borderId="0" xfId="0" applyFont="1" applyFill="1" applyBorder="1" applyAlignment="1">
      <alignment vertical="center"/>
    </xf>
    <xf numFmtId="0" fontId="1" fillId="7" borderId="0" xfId="0" applyFont="1" applyFill="1" applyBorder="1" applyAlignment="1">
      <alignment vertical="center"/>
    </xf>
    <xf numFmtId="0" fontId="7" fillId="0" borderId="0" xfId="0" applyFont="1" applyBorder="1" applyAlignment="1">
      <alignment vertical="center"/>
    </xf>
    <xf numFmtId="0" fontId="6" fillId="8" borderId="5" xfId="0" applyFont="1" applyFill="1" applyBorder="1" applyAlignment="1">
      <alignment vertical="center"/>
    </xf>
    <xf numFmtId="0" fontId="1" fillId="8" borderId="6" xfId="0" applyFont="1" applyFill="1" applyBorder="1" applyAlignment="1">
      <alignment vertical="center"/>
    </xf>
    <xf numFmtId="0" fontId="18" fillId="0" borderId="0" xfId="0" applyFont="1"/>
    <xf numFmtId="0" fontId="18" fillId="0" borderId="14" xfId="0" applyFont="1" applyBorder="1"/>
    <xf numFmtId="0" fontId="18" fillId="0" borderId="16" xfId="0" applyFont="1" applyBorder="1"/>
    <xf numFmtId="0" fontId="18" fillId="0" borderId="15" xfId="0" applyFont="1" applyBorder="1"/>
    <xf numFmtId="0" fontId="18" fillId="0" borderId="0" xfId="0" applyFont="1" applyAlignment="1">
      <alignment vertical="center" wrapText="1"/>
    </xf>
    <xf numFmtId="0" fontId="18" fillId="0" borderId="0" xfId="0" applyFont="1" applyAlignment="1">
      <alignment vertical="center"/>
    </xf>
    <xf numFmtId="0" fontId="0" fillId="0" borderId="0" xfId="0" applyAlignment="1">
      <alignment vertical="center"/>
    </xf>
    <xf numFmtId="0" fontId="18" fillId="0" borderId="0" xfId="0" applyFont="1" applyAlignment="1">
      <alignment horizontal="center" vertical="center"/>
    </xf>
    <xf numFmtId="0" fontId="1" fillId="0" borderId="0" xfId="0" applyFont="1" applyBorder="1" applyAlignment="1">
      <alignment vertical="center" wrapText="1"/>
    </xf>
    <xf numFmtId="0" fontId="18" fillId="0" borderId="13" xfId="0" applyFont="1" applyBorder="1" applyAlignment="1">
      <alignment horizontal="center" vertical="center" wrapText="1"/>
    </xf>
    <xf numFmtId="0" fontId="17" fillId="0" borderId="13" xfId="0" applyFont="1" applyBorder="1" applyAlignment="1">
      <alignment wrapText="1"/>
    </xf>
    <xf numFmtId="164" fontId="0" fillId="0" borderId="0" xfId="2" applyFont="1" applyAlignment="1">
      <alignment vertical="center"/>
    </xf>
    <xf numFmtId="0" fontId="22" fillId="0" borderId="0" xfId="0" applyFont="1"/>
    <xf numFmtId="0" fontId="21" fillId="0" borderId="13" xfId="0" applyFont="1" applyBorder="1"/>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left" wrapText="1" indent="2"/>
    </xf>
    <xf numFmtId="0" fontId="0" fillId="0" borderId="13" xfId="0" applyFont="1" applyBorder="1" applyAlignment="1">
      <alignment horizontal="left" vertical="top" wrapText="1"/>
    </xf>
    <xf numFmtId="0" fontId="0" fillId="0" borderId="13" xfId="0" applyFont="1" applyBorder="1" applyAlignment="1">
      <alignment horizontal="center" vertical="top" wrapText="1"/>
    </xf>
    <xf numFmtId="0" fontId="0" fillId="0" borderId="13" xfId="0" applyFont="1" applyBorder="1" applyAlignment="1">
      <alignment horizontal="center" vertical="top"/>
    </xf>
    <xf numFmtId="0" fontId="18" fillId="0" borderId="13" xfId="0" applyFont="1" applyBorder="1" applyAlignment="1">
      <alignment horizontal="left" vertical="top"/>
    </xf>
    <xf numFmtId="0" fontId="0" fillId="0" borderId="13" xfId="0" applyBorder="1" applyAlignment="1">
      <alignment horizontal="left" wrapText="1" indent="2"/>
    </xf>
    <xf numFmtId="0" fontId="9" fillId="6" borderId="0" xfId="0" applyFont="1" applyFill="1" applyBorder="1" applyAlignment="1">
      <alignment vertical="center" wrapText="1"/>
    </xf>
    <xf numFmtId="0" fontId="0" fillId="0" borderId="15" xfId="0" applyBorder="1" applyAlignment="1">
      <alignment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14" xfId="0" applyFont="1" applyBorder="1" applyAlignment="1">
      <alignment horizontal="left" vertical="center" wrapText="1"/>
    </xf>
    <xf numFmtId="0" fontId="0" fillId="0" borderId="9" xfId="0" applyBorder="1" applyAlignment="1">
      <alignment wrapText="1"/>
    </xf>
    <xf numFmtId="0" fontId="0" fillId="0" borderId="0" xfId="0" applyBorder="1" applyAlignment="1">
      <alignment horizontal="center"/>
    </xf>
    <xf numFmtId="0" fontId="26" fillId="0" borderId="1" xfId="0" applyFont="1" applyBorder="1"/>
    <xf numFmtId="0" fontId="26" fillId="0" borderId="2" xfId="0" applyFont="1" applyBorder="1"/>
    <xf numFmtId="0" fontId="26" fillId="0" borderId="3" xfId="0" applyFont="1" applyBorder="1"/>
    <xf numFmtId="0" fontId="26" fillId="0" borderId="0" xfId="0" applyFont="1"/>
    <xf numFmtId="0" fontId="26" fillId="0" borderId="17" xfId="0" applyFont="1" applyBorder="1"/>
    <xf numFmtId="0" fontId="26" fillId="0" borderId="18" xfId="0" applyFont="1" applyBorder="1"/>
    <xf numFmtId="0" fontId="26" fillId="0" borderId="17" xfId="0" applyFont="1" applyFill="1" applyBorder="1"/>
    <xf numFmtId="0" fontId="26" fillId="0" borderId="0" xfId="0" applyFont="1" applyFill="1" applyBorder="1"/>
    <xf numFmtId="0" fontId="26" fillId="0" borderId="18" xfId="0" applyFont="1" applyFill="1" applyBorder="1"/>
    <xf numFmtId="0" fontId="5" fillId="9" borderId="19" xfId="0" applyFont="1" applyFill="1" applyBorder="1"/>
    <xf numFmtId="0" fontId="5" fillId="9" borderId="20" xfId="0" applyFont="1" applyFill="1" applyBorder="1" applyAlignment="1"/>
    <xf numFmtId="0" fontId="28" fillId="9" borderId="21" xfId="0" applyFont="1" applyFill="1" applyBorder="1"/>
    <xf numFmtId="0" fontId="26" fillId="0" borderId="0" xfId="0" applyFont="1" applyBorder="1"/>
    <xf numFmtId="0" fontId="5" fillId="11" borderId="24" xfId="0" applyFont="1" applyFill="1" applyBorder="1" applyAlignment="1"/>
    <xf numFmtId="0" fontId="5" fillId="11" borderId="25" xfId="0" applyFont="1" applyFill="1" applyBorder="1" applyAlignment="1"/>
    <xf numFmtId="0" fontId="26" fillId="0" borderId="0" xfId="0" applyFont="1" applyBorder="1" applyAlignment="1">
      <alignment horizontal="center" vertical="center"/>
    </xf>
    <xf numFmtId="0" fontId="26" fillId="9" borderId="17" xfId="0" applyFont="1" applyFill="1" applyBorder="1"/>
    <xf numFmtId="0" fontId="27" fillId="9" borderId="2" xfId="0" applyFont="1" applyFill="1" applyBorder="1" applyAlignment="1">
      <alignment horizontal="left"/>
    </xf>
    <xf numFmtId="0" fontId="5" fillId="9" borderId="2" xfId="0" applyFont="1" applyFill="1" applyBorder="1" applyAlignment="1">
      <alignment horizontal="left"/>
    </xf>
    <xf numFmtId="0" fontId="29" fillId="0" borderId="0" xfId="0" applyFont="1" applyBorder="1"/>
    <xf numFmtId="0" fontId="26" fillId="0" borderId="0" xfId="0" applyFont="1" applyBorder="1" applyAlignment="1">
      <alignment horizontal="center"/>
    </xf>
    <xf numFmtId="0" fontId="30" fillId="0" borderId="0" xfId="0" applyFont="1" applyBorder="1" applyAlignment="1">
      <alignment horizontal="center" vertical="center"/>
    </xf>
    <xf numFmtId="0" fontId="30" fillId="0" borderId="0" xfId="0" applyFont="1" applyBorder="1" applyAlignment="1">
      <alignment horizontal="center"/>
    </xf>
    <xf numFmtId="0" fontId="29" fillId="0" borderId="1" xfId="0" applyFont="1" applyFill="1" applyBorder="1" applyAlignment="1">
      <alignment horizontal="left" vertical="center"/>
    </xf>
    <xf numFmtId="0" fontId="29" fillId="0" borderId="22" xfId="0" applyFont="1" applyFill="1" applyBorder="1" applyAlignment="1">
      <alignment horizontal="left" vertical="center"/>
    </xf>
    <xf numFmtId="0" fontId="29" fillId="0" borderId="22" xfId="0" applyFont="1" applyFill="1" applyBorder="1" applyAlignment="1">
      <alignment horizontal="center" vertical="center"/>
    </xf>
    <xf numFmtId="0" fontId="26" fillId="0" borderId="19" xfId="0" applyFont="1" applyBorder="1"/>
    <xf numFmtId="0" fontId="26" fillId="0" borderId="20" xfId="0" applyFont="1" applyBorder="1"/>
    <xf numFmtId="0" fontId="26" fillId="0" borderId="21" xfId="0" applyFont="1" applyBorder="1"/>
    <xf numFmtId="0" fontId="5" fillId="9" borderId="17" xfId="0" applyFont="1" applyFill="1" applyBorder="1"/>
    <xf numFmtId="0" fontId="27" fillId="9" borderId="0" xfId="0" applyFont="1" applyFill="1" applyBorder="1" applyAlignment="1">
      <alignment horizontal="center"/>
    </xf>
    <xf numFmtId="0" fontId="5" fillId="9" borderId="0" xfId="0" applyFont="1" applyFill="1" applyBorder="1" applyAlignment="1"/>
    <xf numFmtId="0" fontId="28" fillId="9" borderId="18" xfId="0" applyFont="1" applyFill="1" applyBorder="1"/>
    <xf numFmtId="0" fontId="31" fillId="11" borderId="24" xfId="0" applyFont="1" applyFill="1" applyBorder="1" applyAlignment="1"/>
    <xf numFmtId="0" fontId="5" fillId="9" borderId="0" xfId="0" applyFont="1" applyFill="1" applyBorder="1" applyAlignment="1">
      <alignment horizontal="left" vertical="center"/>
    </xf>
    <xf numFmtId="0" fontId="32" fillId="11" borderId="0" xfId="0" applyFont="1" applyFill="1" applyBorder="1" applyAlignment="1"/>
    <xf numFmtId="0" fontId="5" fillId="11" borderId="0" xfId="0" applyFont="1" applyFill="1" applyBorder="1" applyAlignment="1"/>
    <xf numFmtId="164" fontId="31" fillId="11" borderId="24" xfId="2" applyFont="1" applyFill="1" applyBorder="1" applyAlignment="1"/>
    <xf numFmtId="0" fontId="9" fillId="6" borderId="0" xfId="0" applyFont="1" applyFill="1" applyAlignment="1">
      <alignment horizontal="left" vertical="center" wrapText="1"/>
    </xf>
    <xf numFmtId="0" fontId="0" fillId="0" borderId="13" xfId="0" applyBorder="1" applyAlignment="1">
      <alignment horizontal="center"/>
    </xf>
    <xf numFmtId="0" fontId="33" fillId="11" borderId="24" xfId="0" applyFont="1" applyFill="1" applyBorder="1" applyAlignment="1"/>
    <xf numFmtId="0" fontId="26" fillId="0" borderId="13" xfId="0" applyFont="1" applyBorder="1" applyAlignment="1">
      <alignment horizontal="center"/>
    </xf>
    <xf numFmtId="14" fontId="31" fillId="11" borderId="24" xfId="0" applyNumberFormat="1" applyFont="1" applyFill="1" applyBorder="1" applyAlignment="1"/>
    <xf numFmtId="0" fontId="26" fillId="0" borderId="23" xfId="0" applyFont="1" applyBorder="1" applyAlignment="1">
      <alignment vertical="center"/>
    </xf>
    <xf numFmtId="0" fontId="26" fillId="0" borderId="24" xfId="0" applyFont="1" applyBorder="1" applyAlignment="1">
      <alignment vertical="center"/>
    </xf>
    <xf numFmtId="9" fontId="29" fillId="0" borderId="13" xfId="3" applyFont="1" applyBorder="1" applyAlignment="1">
      <alignment horizontal="center"/>
    </xf>
    <xf numFmtId="0" fontId="34" fillId="0" borderId="19" xfId="0" applyFont="1" applyFill="1" applyBorder="1" applyAlignment="1">
      <alignment horizontal="left" vertical="center" wrapText="1"/>
    </xf>
    <xf numFmtId="0" fontId="34" fillId="0" borderId="20" xfId="0" applyFont="1" applyFill="1" applyBorder="1" applyAlignment="1">
      <alignment horizontal="left" vertical="center" wrapText="1"/>
    </xf>
    <xf numFmtId="0" fontId="34" fillId="0" borderId="21" xfId="0" applyFont="1" applyFill="1" applyBorder="1" applyAlignment="1">
      <alignment horizontal="left" vertical="center" wrapText="1"/>
    </xf>
    <xf numFmtId="0" fontId="35" fillId="0" borderId="0" xfId="0" applyFont="1" applyBorder="1" applyAlignment="1">
      <alignment vertical="top"/>
    </xf>
    <xf numFmtId="0" fontId="36" fillId="0" borderId="0" xfId="0" applyFont="1" applyBorder="1" applyAlignment="1">
      <alignment horizontal="left" vertical="top" wrapText="1"/>
    </xf>
    <xf numFmtId="0" fontId="36" fillId="0" borderId="0" xfId="0" applyFont="1" applyBorder="1" applyAlignment="1">
      <alignment vertical="top" wrapText="1"/>
    </xf>
    <xf numFmtId="0" fontId="37" fillId="0" borderId="0" xfId="0" applyFont="1" applyBorder="1" applyAlignment="1">
      <alignment horizontal="center" vertical="top" wrapText="1"/>
    </xf>
    <xf numFmtId="0" fontId="37" fillId="0" borderId="0" xfId="0" applyFont="1" applyBorder="1"/>
    <xf numFmtId="0" fontId="36" fillId="0" borderId="0" xfId="0" applyFont="1" applyBorder="1" applyAlignment="1">
      <alignment vertical="top"/>
    </xf>
    <xf numFmtId="0" fontId="38" fillId="12" borderId="0" xfId="0" applyFont="1" applyFill="1" applyBorder="1" applyAlignment="1">
      <alignment horizontal="center" wrapText="1"/>
    </xf>
    <xf numFmtId="0" fontId="38" fillId="12" borderId="0" xfId="0" applyFont="1" applyFill="1" applyBorder="1" applyAlignment="1">
      <alignment horizontal="left" wrapText="1"/>
    </xf>
    <xf numFmtId="0" fontId="36" fillId="13" borderId="5" xfId="0" applyFont="1" applyFill="1" applyBorder="1" applyAlignment="1">
      <alignment vertical="top"/>
    </xf>
    <xf numFmtId="0" fontId="36" fillId="13" borderId="6" xfId="0" applyFont="1" applyFill="1" applyBorder="1" applyAlignment="1">
      <alignment horizontal="left" vertical="top" wrapText="1"/>
    </xf>
    <xf numFmtId="0" fontId="36" fillId="13" borderId="6" xfId="0" applyFont="1" applyFill="1" applyBorder="1" applyAlignment="1">
      <alignment vertical="top" wrapText="1"/>
    </xf>
    <xf numFmtId="0" fontId="37" fillId="13" borderId="6" xfId="0" applyFont="1" applyFill="1" applyBorder="1" applyAlignment="1">
      <alignment horizontal="center" vertical="top" wrapText="1"/>
    </xf>
    <xf numFmtId="0" fontId="36" fillId="13" borderId="7" xfId="0" applyFont="1" applyFill="1" applyBorder="1" applyAlignment="1">
      <alignment vertical="top" wrapText="1"/>
    </xf>
    <xf numFmtId="0" fontId="36" fillId="0" borderId="13" xfId="0" applyFont="1" applyFill="1" applyBorder="1" applyAlignment="1">
      <alignment vertical="top" wrapText="1"/>
    </xf>
    <xf numFmtId="0" fontId="37" fillId="0" borderId="13" xfId="0" applyFont="1" applyFill="1" applyBorder="1" applyAlignment="1">
      <alignment horizontal="left" vertical="top" wrapText="1"/>
    </xf>
    <xf numFmtId="0" fontId="37" fillId="0" borderId="13" xfId="0" applyFont="1" applyFill="1" applyBorder="1" applyAlignment="1">
      <alignment vertical="top" wrapText="1"/>
    </xf>
    <xf numFmtId="0" fontId="37" fillId="0" borderId="13" xfId="0" applyFont="1" applyFill="1" applyBorder="1" applyAlignment="1">
      <alignment horizontal="center" vertical="top" wrapText="1"/>
    </xf>
    <xf numFmtId="0" fontId="37" fillId="0" borderId="13" xfId="0" applyFont="1" applyFill="1" applyBorder="1" applyAlignment="1">
      <alignment horizontal="left" vertical="top" wrapText="1" indent="1"/>
    </xf>
    <xf numFmtId="0" fontId="39" fillId="0" borderId="13" xfId="0" applyFont="1" applyFill="1" applyBorder="1" applyAlignment="1">
      <alignment vertical="top" wrapText="1"/>
    </xf>
    <xf numFmtId="0" fontId="37" fillId="0" borderId="13" xfId="0" applyFont="1" applyFill="1" applyBorder="1" applyAlignment="1">
      <alignment horizontal="left" vertical="top" wrapText="1" indent="3"/>
    </xf>
    <xf numFmtId="0" fontId="37" fillId="0" borderId="0" xfId="0" applyFont="1" applyBorder="1" applyAlignment="1">
      <alignment horizontal="left"/>
    </xf>
    <xf numFmtId="0" fontId="37" fillId="0" borderId="0" xfId="0" applyFont="1" applyBorder="1" applyAlignment="1">
      <alignment horizontal="center"/>
    </xf>
    <xf numFmtId="0" fontId="37" fillId="0" borderId="13" xfId="0" applyFont="1" applyBorder="1"/>
    <xf numFmtId="165" fontId="37" fillId="0" borderId="13" xfId="2" applyNumberFormat="1" applyFont="1" applyBorder="1" applyAlignment="1">
      <alignment horizontal="center"/>
    </xf>
    <xf numFmtId="9" fontId="37" fillId="0" borderId="0" xfId="3" applyFont="1" applyBorder="1" applyAlignment="1">
      <alignment horizontal="left"/>
    </xf>
    <xf numFmtId="0" fontId="40" fillId="13" borderId="13" xfId="0" applyFont="1" applyFill="1" applyBorder="1"/>
    <xf numFmtId="165" fontId="41" fillId="13" borderId="13" xfId="2" applyNumberFormat="1" applyFont="1" applyFill="1" applyBorder="1" applyAlignment="1">
      <alignment horizontal="center"/>
    </xf>
    <xf numFmtId="165" fontId="37" fillId="0" borderId="26" xfId="2" applyNumberFormat="1" applyFont="1" applyBorder="1" applyAlignment="1">
      <alignment horizontal="center"/>
    </xf>
    <xf numFmtId="0" fontId="0" fillId="0" borderId="27" xfId="0" applyBorder="1" applyAlignment="1">
      <alignment horizontal="center"/>
    </xf>
    <xf numFmtId="0" fontId="1" fillId="0" borderId="0" xfId="0" applyFont="1" applyAlignment="1">
      <alignment horizontal="center" vertical="center"/>
    </xf>
    <xf numFmtId="0" fontId="0" fillId="0" borderId="0" xfId="0" applyAlignment="1">
      <alignment horizontal="center"/>
    </xf>
    <xf numFmtId="0" fontId="9" fillId="6" borderId="0" xfId="0" applyFont="1" applyFill="1" applyAlignment="1">
      <alignment horizontal="left" vertical="center" wrapText="1"/>
    </xf>
    <xf numFmtId="0" fontId="15" fillId="0" borderId="7" xfId="0" applyFont="1" applyBorder="1" applyAlignment="1">
      <alignment horizontal="center" vertical="center" wrapText="1"/>
    </xf>
    <xf numFmtId="0" fontId="0" fillId="0" borderId="29" xfId="0" applyBorder="1" applyAlignment="1"/>
    <xf numFmtId="0" fontId="0" fillId="0" borderId="28" xfId="0" applyBorder="1" applyAlignment="1"/>
    <xf numFmtId="0" fontId="0" fillId="0" borderId="13" xfId="0" applyBorder="1" applyAlignment="1"/>
    <xf numFmtId="0" fontId="9" fillId="6" borderId="0" xfId="0" applyFont="1" applyFill="1" applyAlignment="1">
      <alignment horizontal="left" vertical="center" wrapText="1"/>
    </xf>
    <xf numFmtId="0" fontId="0" fillId="0" borderId="27" xfId="0" applyBorder="1" applyAlignment="1"/>
    <xf numFmtId="0" fontId="15" fillId="0" borderId="27" xfId="0" applyFont="1" applyBorder="1" applyAlignment="1">
      <alignment horizontal="center" vertical="center" wrapText="1"/>
    </xf>
    <xf numFmtId="0" fontId="0" fillId="0" borderId="7" xfId="0" applyBorder="1" applyAlignment="1"/>
    <xf numFmtId="0" fontId="0" fillId="0" borderId="12" xfId="0" applyBorder="1" applyAlignment="1"/>
    <xf numFmtId="0" fontId="0" fillId="0" borderId="15" xfId="0" applyBorder="1" applyAlignment="1"/>
    <xf numFmtId="0" fontId="0" fillId="0" borderId="9" xfId="0" applyBorder="1" applyAlignment="1"/>
    <xf numFmtId="0" fontId="1" fillId="3" borderId="8" xfId="0" applyFont="1" applyFill="1" applyBorder="1" applyAlignment="1">
      <alignment vertical="center"/>
    </xf>
    <xf numFmtId="0" fontId="1" fillId="3" borderId="0" xfId="0" applyFont="1" applyFill="1" applyBorder="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horizontal="center" vertical="center" wrapText="1"/>
    </xf>
    <xf numFmtId="0" fontId="15" fillId="0" borderId="9"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28" xfId="0" applyFont="1" applyBorder="1" applyAlignment="1">
      <alignment horizontal="center" vertical="center" wrapText="1"/>
    </xf>
    <xf numFmtId="0" fontId="2" fillId="0" borderId="0" xfId="0" applyFont="1" applyAlignment="1">
      <alignment horizontal="center" vertical="center"/>
    </xf>
    <xf numFmtId="0" fontId="44" fillId="0" borderId="0" xfId="4" applyFont="1" applyAlignment="1">
      <alignment horizontal="center" vertical="center"/>
    </xf>
    <xf numFmtId="0" fontId="1" fillId="11" borderId="8" xfId="0" applyFont="1" applyFill="1" applyBorder="1" applyAlignment="1">
      <alignment vertical="center"/>
    </xf>
    <xf numFmtId="0" fontId="2" fillId="11" borderId="0" xfId="0" applyFont="1" applyFill="1" applyBorder="1" applyAlignment="1">
      <alignment vertical="center"/>
    </xf>
    <xf numFmtId="0" fontId="1" fillId="11" borderId="0" xfId="0" applyFont="1" applyFill="1" applyBorder="1" applyAlignment="1">
      <alignment vertical="center"/>
    </xf>
    <xf numFmtId="0" fontId="1" fillId="11" borderId="0" xfId="0" applyFont="1" applyFill="1" applyBorder="1" applyAlignment="1">
      <alignment horizontal="center" vertical="center"/>
    </xf>
    <xf numFmtId="0" fontId="1" fillId="11" borderId="0" xfId="0" applyFont="1" applyFill="1" applyBorder="1" applyAlignment="1">
      <alignment horizontal="center" vertical="center" wrapText="1"/>
    </xf>
    <xf numFmtId="0" fontId="15" fillId="0" borderId="13" xfId="0" applyFont="1" applyBorder="1" applyAlignment="1">
      <alignment horizontal="center" vertical="center" wrapText="1"/>
    </xf>
    <xf numFmtId="0" fontId="15" fillId="0" borderId="28" xfId="0" applyFont="1" applyBorder="1" applyAlignment="1">
      <alignment horizontal="left" vertical="center" wrapText="1" indent="1"/>
    </xf>
    <xf numFmtId="0" fontId="0" fillId="0" borderId="0" xfId="0" applyAlignment="1">
      <alignment horizontal="left" indent="1"/>
    </xf>
    <xf numFmtId="0" fontId="6" fillId="14" borderId="5" xfId="0" applyFont="1" applyFill="1" applyBorder="1" applyAlignment="1">
      <alignment vertical="center"/>
    </xf>
    <xf numFmtId="0" fontId="1" fillId="14" borderId="6" xfId="0" applyFont="1" applyFill="1" applyBorder="1" applyAlignment="1">
      <alignment vertical="center"/>
    </xf>
    <xf numFmtId="0" fontId="46" fillId="3" borderId="9" xfId="4" applyFont="1" applyFill="1" applyBorder="1" applyAlignment="1">
      <alignment horizontal="center" vertical="center"/>
    </xf>
    <xf numFmtId="0" fontId="15" fillId="3" borderId="28" xfId="0" applyFont="1" applyFill="1" applyBorder="1" applyAlignment="1">
      <alignment horizontal="left" vertical="center" wrapText="1"/>
    </xf>
    <xf numFmtId="0" fontId="15" fillId="0" borderId="12" xfId="0" applyFont="1" applyBorder="1" applyAlignment="1">
      <alignment horizontal="center" vertical="center" wrapText="1"/>
    </xf>
    <xf numFmtId="0" fontId="47" fillId="0" borderId="0" xfId="0" applyFont="1" applyFill="1" applyBorder="1" applyAlignment="1">
      <alignment horizontal="center" vertical="center"/>
    </xf>
    <xf numFmtId="0" fontId="1" fillId="3" borderId="0" xfId="0" applyFont="1" applyFill="1" applyAlignment="1">
      <alignment vertical="center"/>
    </xf>
    <xf numFmtId="0" fontId="47" fillId="3" borderId="0" xfId="0" applyFont="1" applyFill="1" applyBorder="1" applyAlignment="1">
      <alignment horizontal="center" vertical="center"/>
    </xf>
    <xf numFmtId="0" fontId="1" fillId="14" borderId="7" xfId="0" applyFont="1" applyFill="1" applyBorder="1" applyAlignment="1">
      <alignment horizontal="center" vertical="center"/>
    </xf>
    <xf numFmtId="0" fontId="23" fillId="11" borderId="9" xfId="0" applyFont="1" applyFill="1" applyBorder="1" applyAlignment="1">
      <alignment horizontal="center" vertical="center"/>
    </xf>
    <xf numFmtId="0" fontId="23" fillId="3" borderId="9" xfId="0" applyFont="1" applyFill="1" applyBorder="1" applyAlignment="1">
      <alignment horizontal="center" vertical="center"/>
    </xf>
    <xf numFmtId="0" fontId="23" fillId="0" borderId="9" xfId="0" applyFont="1" applyBorder="1" applyAlignment="1">
      <alignment horizontal="center" vertical="center"/>
    </xf>
    <xf numFmtId="0" fontId="1" fillId="0" borderId="9" xfId="0" applyFont="1" applyBorder="1" applyAlignment="1">
      <alignment horizontal="center" vertical="center"/>
    </xf>
    <xf numFmtId="0" fontId="1" fillId="8" borderId="7" xfId="0" applyFont="1" applyFill="1" applyBorder="1" applyAlignment="1">
      <alignment horizontal="center" vertical="center"/>
    </xf>
    <xf numFmtId="0" fontId="1" fillId="3" borderId="7" xfId="0" applyFont="1" applyFill="1" applyBorder="1" applyAlignment="1">
      <alignment horizontal="center" vertical="center"/>
    </xf>
    <xf numFmtId="0" fontId="24" fillId="0" borderId="9" xfId="0" applyFont="1" applyBorder="1" applyAlignment="1">
      <alignment horizontal="center" vertical="center"/>
    </xf>
    <xf numFmtId="0" fontId="24" fillId="3" borderId="9" xfId="0" applyFont="1" applyFill="1" applyBorder="1" applyAlignment="1">
      <alignment horizontal="center" vertical="center"/>
    </xf>
    <xf numFmtId="0" fontId="48" fillId="0" borderId="9" xfId="0" applyFont="1" applyBorder="1" applyAlignment="1">
      <alignment horizontal="center" vertical="center"/>
    </xf>
    <xf numFmtId="0" fontId="1" fillId="7" borderId="9"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2" xfId="0" applyFont="1" applyFill="1" applyBorder="1" applyAlignment="1">
      <alignment horizontal="center" vertical="center"/>
    </xf>
    <xf numFmtId="0" fontId="18" fillId="0" borderId="0" xfId="0" applyFont="1" applyAlignment="1">
      <alignment horizontal="center"/>
    </xf>
    <xf numFmtId="0" fontId="0" fillId="0" borderId="0" xfId="0" applyAlignment="1">
      <alignment horizontal="left"/>
    </xf>
    <xf numFmtId="0" fontId="9" fillId="6" borderId="0" xfId="0" applyFont="1" applyFill="1" applyAlignment="1">
      <alignment horizontal="left" vertical="center" wrapText="1"/>
    </xf>
    <xf numFmtId="0" fontId="15" fillId="0" borderId="13" xfId="0" applyFont="1" applyBorder="1" applyAlignment="1">
      <alignment horizontal="center" vertical="center" wrapText="1"/>
    </xf>
    <xf numFmtId="0" fontId="15" fillId="0" borderId="28" xfId="0" applyFont="1" applyBorder="1" applyAlignment="1">
      <alignment horizontal="center" vertical="center" wrapText="1"/>
    </xf>
    <xf numFmtId="0" fontId="49" fillId="0" borderId="13" xfId="0" applyFont="1" applyBorder="1" applyAlignment="1">
      <alignment horizontal="left" vertical="center" wrapText="1"/>
    </xf>
    <xf numFmtId="164" fontId="0" fillId="0" borderId="13" xfId="2" applyFont="1" applyBorder="1"/>
    <xf numFmtId="0" fontId="15" fillId="0" borderId="13" xfId="0" applyFont="1" applyBorder="1" applyAlignment="1">
      <alignment vertical="center" wrapText="1"/>
    </xf>
    <xf numFmtId="166" fontId="49" fillId="0" borderId="13" xfId="0" applyNumberFormat="1" applyFont="1" applyBorder="1" applyAlignment="1">
      <alignment vertical="center" wrapText="1"/>
    </xf>
    <xf numFmtId="164" fontId="0" fillId="0" borderId="0" xfId="2" applyFont="1" applyBorder="1"/>
    <xf numFmtId="0" fontId="15" fillId="16" borderId="13" xfId="0" applyFont="1" applyFill="1" applyBorder="1" applyAlignment="1">
      <alignment vertical="center" wrapText="1"/>
    </xf>
    <xf numFmtId="164" fontId="18" fillId="0" borderId="13" xfId="2" applyFont="1" applyBorder="1"/>
    <xf numFmtId="0" fontId="9" fillId="6" borderId="0" xfId="0" applyFont="1" applyFill="1" applyAlignment="1">
      <alignment horizontal="left" vertical="center" wrapText="1"/>
    </xf>
    <xf numFmtId="0" fontId="15" fillId="0" borderId="13" xfId="0" applyFont="1" applyBorder="1" applyAlignment="1">
      <alignment horizontal="center" vertical="center" wrapText="1"/>
    </xf>
    <xf numFmtId="0" fontId="1" fillId="0" borderId="15" xfId="0" applyFont="1" applyBorder="1" applyAlignment="1">
      <alignment horizontal="left" vertical="center" wrapText="1"/>
    </xf>
    <xf numFmtId="0" fontId="15" fillId="0" borderId="28" xfId="0" applyFont="1" applyBorder="1" applyAlignment="1">
      <alignment horizontal="center" vertical="center" wrapText="1"/>
    </xf>
    <xf numFmtId="0" fontId="15" fillId="0" borderId="15" xfId="0" applyFont="1" applyBorder="1" applyAlignment="1">
      <alignment horizontal="center" vertical="center" wrapText="1"/>
    </xf>
    <xf numFmtId="0" fontId="0" fillId="0" borderId="13" xfId="0" applyBorder="1" applyAlignment="1">
      <alignment horizontal="center"/>
    </xf>
    <xf numFmtId="0" fontId="1" fillId="18" borderId="8" xfId="0" applyFont="1" applyFill="1" applyBorder="1" applyAlignment="1">
      <alignment vertical="center"/>
    </xf>
    <xf numFmtId="0" fontId="1" fillId="18" borderId="0" xfId="0" applyFont="1" applyFill="1" applyBorder="1" applyAlignment="1">
      <alignment vertical="center"/>
    </xf>
    <xf numFmtId="0" fontId="1" fillId="18" borderId="0" xfId="0" applyFont="1" applyFill="1" applyBorder="1" applyAlignment="1">
      <alignment horizontal="center" vertical="center"/>
    </xf>
    <xf numFmtId="0" fontId="23" fillId="18" borderId="9" xfId="0" applyFont="1" applyFill="1" applyBorder="1" applyAlignment="1">
      <alignment horizontal="center" vertical="center"/>
    </xf>
    <xf numFmtId="0" fontId="1" fillId="18" borderId="10" xfId="0" applyFont="1" applyFill="1" applyBorder="1" applyAlignment="1">
      <alignment vertical="center"/>
    </xf>
    <xf numFmtId="0" fontId="1" fillId="18" borderId="11" xfId="0" applyFont="1" applyFill="1" applyBorder="1" applyAlignment="1">
      <alignment vertical="center"/>
    </xf>
    <xf numFmtId="0" fontId="1" fillId="18" borderId="11" xfId="0" applyFont="1" applyFill="1" applyBorder="1" applyAlignment="1">
      <alignment horizontal="center" vertical="center"/>
    </xf>
    <xf numFmtId="0" fontId="1" fillId="18" borderId="0" xfId="0" applyFont="1" applyFill="1" applyBorder="1" applyAlignment="1">
      <alignment horizontal="center" vertical="center" wrapText="1"/>
    </xf>
    <xf numFmtId="0" fontId="15" fillId="0" borderId="14" xfId="0" applyFont="1" applyBorder="1" applyAlignment="1">
      <alignment horizontal="left" vertical="center" wrapText="1"/>
    </xf>
    <xf numFmtId="0" fontId="2" fillId="0" borderId="14" xfId="0" applyFont="1" applyBorder="1" applyAlignment="1">
      <alignment horizontal="left" vertical="center"/>
    </xf>
    <xf numFmtId="0" fontId="1" fillId="0" borderId="8"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3" fillId="0" borderId="9" xfId="0" applyFont="1" applyFill="1" applyBorder="1" applyAlignment="1">
      <alignment horizontal="center" vertical="center"/>
    </xf>
    <xf numFmtId="0" fontId="18" fillId="4" borderId="13" xfId="0" applyFont="1" applyFill="1" applyBorder="1" applyAlignment="1">
      <alignment horizontal="left" vertical="top"/>
    </xf>
    <xf numFmtId="0" fontId="0" fillId="4" borderId="13" xfId="0" applyFont="1" applyFill="1" applyBorder="1" applyAlignment="1">
      <alignment horizontal="center" vertical="top" wrapText="1"/>
    </xf>
    <xf numFmtId="0" fontId="0" fillId="4" borderId="13" xfId="0" applyFill="1" applyBorder="1" applyAlignment="1">
      <alignment horizontal="left" wrapText="1" indent="2"/>
    </xf>
    <xf numFmtId="0" fontId="0" fillId="4" borderId="13" xfId="0" applyFill="1" applyBorder="1"/>
    <xf numFmtId="0" fontId="13" fillId="6" borderId="0" xfId="0" applyFont="1" applyFill="1" applyAlignment="1">
      <alignment horizontal="left" vertical="center" wrapText="1"/>
    </xf>
    <xf numFmtId="0" fontId="9" fillId="6" borderId="0" xfId="0" applyFont="1" applyFill="1" applyAlignment="1">
      <alignment horizontal="left" vertical="center" wrapText="1"/>
    </xf>
    <xf numFmtId="0" fontId="19" fillId="5" borderId="0" xfId="0" applyFont="1" applyFill="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0" fillId="0" borderId="0" xfId="0" applyAlignment="1">
      <alignment horizontal="center"/>
    </xf>
    <xf numFmtId="0" fontId="15" fillId="0" borderId="13" xfId="0" applyFont="1" applyBorder="1" applyAlignment="1">
      <alignment horizontal="center" vertical="center" wrapText="1"/>
    </xf>
    <xf numFmtId="0" fontId="1" fillId="0" borderId="0" xfId="0" applyFont="1" applyAlignment="1">
      <alignment horizontal="left" vertical="center" wrapText="1"/>
    </xf>
    <xf numFmtId="0" fontId="1" fillId="0" borderId="0" xfId="0" applyFont="1" applyBorder="1" applyAlignment="1">
      <alignment horizontal="left" vertical="center" wrapText="1"/>
    </xf>
    <xf numFmtId="0" fontId="1" fillId="18" borderId="0" xfId="0" applyFont="1" applyFill="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Fill="1" applyBorder="1" applyAlignment="1">
      <alignment horizontal="left" vertical="center" wrapText="1"/>
    </xf>
    <xf numFmtId="0" fontId="7" fillId="0" borderId="0" xfId="0" applyFont="1" applyBorder="1" applyAlignment="1">
      <alignment horizontal="left" vertical="center" wrapText="1"/>
    </xf>
    <xf numFmtId="0" fontId="1" fillId="3" borderId="0" xfId="0" applyFont="1" applyFill="1" applyBorder="1" applyAlignment="1">
      <alignment horizontal="left" vertical="center" wrapText="1"/>
    </xf>
    <xf numFmtId="0" fontId="1" fillId="18" borderId="11" xfId="0" applyFont="1" applyFill="1" applyBorder="1" applyAlignment="1">
      <alignment horizontal="left" vertical="center" wrapText="1"/>
    </xf>
    <xf numFmtId="0" fontId="5" fillId="2" borderId="23" xfId="1" applyFont="1" applyFill="1" applyBorder="1" applyAlignment="1">
      <alignment horizontal="center" vertical="center"/>
    </xf>
    <xf numFmtId="0" fontId="5" fillId="2" borderId="24" xfId="1" applyFont="1" applyFill="1" applyBorder="1" applyAlignment="1">
      <alignment horizontal="center" vertical="center"/>
    </xf>
    <xf numFmtId="0" fontId="5" fillId="2" borderId="25" xfId="1" applyFont="1" applyFill="1" applyBorder="1" applyAlignment="1">
      <alignment horizontal="center" vertical="center"/>
    </xf>
    <xf numFmtId="0" fontId="2" fillId="0" borderId="20" xfId="0" applyFont="1" applyBorder="1" applyAlignment="1">
      <alignment horizontal="center" vertical="center"/>
    </xf>
    <xf numFmtId="0" fontId="4" fillId="2" borderId="1" xfId="1" applyFont="1" applyFill="1" applyBorder="1" applyAlignment="1">
      <alignment horizontal="left" vertical="center"/>
    </xf>
    <xf numFmtId="0" fontId="4" fillId="2" borderId="2" xfId="1" applyFont="1" applyFill="1" applyBorder="1" applyAlignment="1">
      <alignment horizontal="left" vertical="center"/>
    </xf>
    <xf numFmtId="0" fontId="4" fillId="2" borderId="3" xfId="1" applyFont="1" applyFill="1" applyBorder="1" applyAlignment="1">
      <alignment horizontal="left" vertical="center"/>
    </xf>
    <xf numFmtId="0" fontId="15" fillId="0" borderId="14" xfId="0" applyFont="1" applyBorder="1" applyAlignment="1">
      <alignment horizontal="center" vertical="center" wrapText="1"/>
    </xf>
    <xf numFmtId="0" fontId="15" fillId="0" borderId="15" xfId="0" applyFont="1" applyBorder="1" applyAlignment="1">
      <alignment horizontal="center" vertical="center" wrapText="1"/>
    </xf>
    <xf numFmtId="0" fontId="1" fillId="0" borderId="13" xfId="0" applyFont="1" applyBorder="1" applyAlignment="1">
      <alignment horizontal="left" vertical="center" wrapText="1"/>
    </xf>
    <xf numFmtId="0" fontId="50" fillId="5" borderId="0" xfId="0" applyFont="1" applyFill="1" applyAlignment="1">
      <alignment horizontal="left" vertical="center" wrapText="1"/>
    </xf>
    <xf numFmtId="0" fontId="1" fillId="0" borderId="27" xfId="0" applyFont="1" applyBorder="1" applyAlignment="1">
      <alignment horizontal="left" vertical="center" wrapText="1"/>
    </xf>
    <xf numFmtId="0" fontId="0" fillId="0" borderId="27" xfId="0" applyBorder="1" applyAlignment="1">
      <alignment horizontal="center"/>
    </xf>
    <xf numFmtId="0" fontId="0" fillId="0" borderId="29" xfId="0" applyBorder="1" applyAlignment="1">
      <alignment horizontal="center"/>
    </xf>
    <xf numFmtId="0" fontId="0" fillId="0" borderId="28" xfId="0" applyBorder="1" applyAlignment="1">
      <alignment horizontal="center"/>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1" fillId="0" borderId="8" xfId="0" applyFont="1" applyBorder="1" applyAlignment="1">
      <alignment horizontal="left" vertical="center" wrapText="1" indent="1"/>
    </xf>
    <xf numFmtId="0" fontId="1" fillId="0" borderId="9" xfId="0" applyFont="1" applyBorder="1" applyAlignment="1">
      <alignment horizontal="left" vertical="center" wrapText="1" indent="1"/>
    </xf>
    <xf numFmtId="0" fontId="1" fillId="0" borderId="10" xfId="0" applyFont="1" applyBorder="1" applyAlignment="1">
      <alignment horizontal="left" vertical="center" wrapText="1" indent="1"/>
    </xf>
    <xf numFmtId="0" fontId="1" fillId="0" borderId="12" xfId="0" applyFont="1" applyBorder="1" applyAlignment="1">
      <alignment horizontal="left" vertical="center" wrapText="1" indent="1"/>
    </xf>
    <xf numFmtId="0" fontId="19" fillId="5" borderId="0" xfId="0" applyFont="1" applyFill="1" applyAlignment="1">
      <alignment horizontal="left" vertical="center" wrapText="1" indent="1"/>
    </xf>
    <xf numFmtId="0" fontId="1" fillId="0" borderId="14" xfId="0" applyFont="1" applyBorder="1" applyAlignment="1">
      <alignment horizontal="left" vertical="center" wrapText="1" indent="1"/>
    </xf>
    <xf numFmtId="0" fontId="1" fillId="0" borderId="15" xfId="0" applyFont="1" applyBorder="1" applyAlignment="1">
      <alignment horizontal="left" vertical="center" wrapText="1" inden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0" fillId="0" borderId="13" xfId="0" applyBorder="1" applyAlignment="1">
      <alignment horizontal="center" vertical="center" wrapText="1"/>
    </xf>
    <xf numFmtId="0" fontId="0" fillId="0" borderId="13" xfId="0" applyBorder="1" applyAlignment="1">
      <alignment horizontal="center"/>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52" fillId="19" borderId="11" xfId="0" applyFont="1" applyFill="1" applyBorder="1" applyAlignment="1">
      <alignment horizontal="center"/>
    </xf>
    <xf numFmtId="0" fontId="0" fillId="4" borderId="13" xfId="0" applyFont="1" applyFill="1" applyBorder="1" applyAlignment="1">
      <alignment horizontal="center" vertical="top" wrapText="1"/>
    </xf>
    <xf numFmtId="0" fontId="0" fillId="4" borderId="13" xfId="0" applyFont="1" applyFill="1" applyBorder="1" applyAlignment="1">
      <alignment horizontal="center" vertical="top"/>
    </xf>
    <xf numFmtId="0" fontId="1" fillId="0" borderId="16" xfId="0" applyFont="1" applyBorder="1" applyAlignment="1">
      <alignment horizontal="left" vertical="center" wrapText="1"/>
    </xf>
    <xf numFmtId="0" fontId="51" fillId="19" borderId="11" xfId="0" applyFont="1" applyFill="1" applyBorder="1" applyAlignment="1">
      <alignment horizontal="center"/>
    </xf>
    <xf numFmtId="0" fontId="2" fillId="0" borderId="16" xfId="0" applyFont="1" applyBorder="1" applyAlignment="1">
      <alignment horizontal="left" vertical="center" wrapText="1"/>
    </xf>
    <xf numFmtId="0" fontId="19" fillId="5" borderId="0" xfId="0" applyFont="1" applyFill="1" applyAlignment="1">
      <alignment horizontal="left" vertical="center" wrapText="1" indent="2"/>
    </xf>
    <xf numFmtId="0" fontId="15" fillId="15" borderId="13" xfId="0" applyFont="1" applyFill="1" applyBorder="1" applyAlignment="1">
      <alignment horizontal="left" vertical="center" wrapText="1"/>
    </xf>
    <xf numFmtId="0" fontId="5" fillId="9" borderId="23" xfId="0" applyFont="1" applyFill="1" applyBorder="1" applyAlignment="1">
      <alignment horizontal="left" vertical="center"/>
    </xf>
    <xf numFmtId="0" fontId="5" fillId="9" borderId="24" xfId="0" applyFont="1" applyFill="1" applyBorder="1" applyAlignment="1">
      <alignment horizontal="left" vertical="center"/>
    </xf>
    <xf numFmtId="0" fontId="2" fillId="4" borderId="14" xfId="0" applyFont="1" applyFill="1" applyBorder="1" applyAlignment="1">
      <alignment horizontal="left" vertical="center" wrapText="1"/>
    </xf>
    <xf numFmtId="0" fontId="2" fillId="4" borderId="16"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17" borderId="14" xfId="0" applyFont="1" applyFill="1" applyBorder="1" applyAlignment="1">
      <alignment horizontal="left" vertical="center" wrapText="1"/>
    </xf>
    <xf numFmtId="0" fontId="2" fillId="17" borderId="16"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15" fillId="15" borderId="14" xfId="0" applyFont="1" applyFill="1" applyBorder="1" applyAlignment="1">
      <alignment horizontal="left" vertical="center" wrapText="1"/>
    </xf>
    <xf numFmtId="0" fontId="15" fillId="15" borderId="15" xfId="0" applyFont="1" applyFill="1" applyBorder="1" applyAlignment="1">
      <alignment horizontal="left" vertical="center" wrapText="1"/>
    </xf>
    <xf numFmtId="0" fontId="15" fillId="16" borderId="14" xfId="0" applyFont="1" applyFill="1" applyBorder="1" applyAlignment="1">
      <alignment horizontal="left" vertical="center" wrapText="1"/>
    </xf>
    <xf numFmtId="0" fontId="15" fillId="16" borderId="15" xfId="0" applyFont="1" applyFill="1" applyBorder="1" applyAlignment="1">
      <alignment horizontal="left" vertical="center" wrapText="1"/>
    </xf>
    <xf numFmtId="0" fontId="15" fillId="0" borderId="13" xfId="0" applyFont="1" applyBorder="1" applyAlignment="1">
      <alignment horizontal="left" vertical="center" wrapText="1"/>
    </xf>
    <xf numFmtId="0" fontId="1" fillId="0" borderId="14" xfId="0" applyFont="1" applyBorder="1" applyAlignment="1">
      <alignment horizontal="left" vertical="center" wrapText="1" indent="2"/>
    </xf>
    <xf numFmtId="0" fontId="1" fillId="0" borderId="15" xfId="0" applyFont="1" applyBorder="1" applyAlignment="1">
      <alignment horizontal="left" vertical="center" wrapText="1" indent="2"/>
    </xf>
    <xf numFmtId="0" fontId="15" fillId="0" borderId="27"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28" xfId="0" applyFont="1" applyBorder="1" applyAlignment="1">
      <alignment horizontal="center" vertical="center" wrapText="1"/>
    </xf>
    <xf numFmtId="0" fontId="21" fillId="0" borderId="0" xfId="0" applyFont="1" applyAlignment="1">
      <alignment horizontal="center" vertical="center" wrapText="1"/>
    </xf>
    <xf numFmtId="0" fontId="10" fillId="5" borderId="0" xfId="0" applyFont="1" applyFill="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1" fillId="0" borderId="10" xfId="0" applyFont="1" applyBorder="1" applyAlignment="1">
      <alignment horizontal="left" vertical="center" wrapText="1" indent="3"/>
    </xf>
    <xf numFmtId="0" fontId="1" fillId="0" borderId="12" xfId="0" applyFont="1" applyBorder="1" applyAlignment="1">
      <alignment horizontal="left" vertical="center" wrapText="1" indent="3"/>
    </xf>
    <xf numFmtId="0" fontId="1" fillId="0" borderId="10" xfId="0" applyFont="1" applyBorder="1" applyAlignment="1">
      <alignment horizontal="left" vertical="center" wrapText="1" indent="2"/>
    </xf>
    <xf numFmtId="0" fontId="1" fillId="0" borderId="12" xfId="0" applyFont="1" applyBorder="1" applyAlignment="1">
      <alignment horizontal="left" vertical="center" wrapText="1" indent="2"/>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1" fillId="0" borderId="14" xfId="0" applyFont="1" applyBorder="1" applyAlignment="1">
      <alignment horizontal="left" vertical="center" wrapText="1" indent="3"/>
    </xf>
    <xf numFmtId="0" fontId="1" fillId="0" borderId="15" xfId="0" applyFont="1" applyBorder="1" applyAlignment="1">
      <alignment horizontal="left" vertical="center" wrapText="1" indent="3"/>
    </xf>
    <xf numFmtId="0" fontId="1" fillId="0" borderId="8" xfId="0" applyFont="1" applyBorder="1" applyAlignment="1">
      <alignment horizontal="left" vertical="center" wrapText="1" indent="3"/>
    </xf>
    <xf numFmtId="0" fontId="1" fillId="0" borderId="9" xfId="0" applyFont="1" applyBorder="1" applyAlignment="1">
      <alignment horizontal="left" vertical="center" wrapText="1" indent="3"/>
    </xf>
    <xf numFmtId="0" fontId="1" fillId="0" borderId="5" xfId="0" applyFont="1" applyBorder="1" applyAlignment="1">
      <alignment horizontal="left" vertical="center" wrapText="1" indent="2"/>
    </xf>
    <xf numFmtId="0" fontId="1" fillId="0" borderId="7" xfId="0" applyFont="1" applyBorder="1" applyAlignment="1">
      <alignment horizontal="left" vertical="center" wrapText="1" indent="2"/>
    </xf>
    <xf numFmtId="0" fontId="0" fillId="0" borderId="0" xfId="0" applyAlignment="1">
      <alignment horizontal="left" wrapText="1"/>
    </xf>
    <xf numFmtId="0" fontId="45" fillId="0" borderId="14" xfId="0" applyFont="1" applyBorder="1" applyAlignment="1">
      <alignment horizontal="left" vertical="center" wrapText="1"/>
    </xf>
    <xf numFmtId="0" fontId="45" fillId="0" borderId="16" xfId="0" applyFont="1" applyBorder="1" applyAlignment="1">
      <alignment horizontal="left" vertical="center" wrapText="1"/>
    </xf>
    <xf numFmtId="0" fontId="45" fillId="0" borderId="15" xfId="0" applyFont="1" applyBorder="1" applyAlignment="1">
      <alignment horizontal="left" vertical="center" wrapText="1"/>
    </xf>
    <xf numFmtId="0" fontId="2" fillId="0" borderId="13" xfId="0" applyFont="1" applyBorder="1" applyAlignment="1">
      <alignment horizontal="center" vertical="center" wrapText="1"/>
    </xf>
    <xf numFmtId="0" fontId="2" fillId="0" borderId="13" xfId="0" applyFont="1" applyBorder="1" applyAlignment="1">
      <alignment horizontal="left" vertical="center" wrapText="1"/>
    </xf>
    <xf numFmtId="0" fontId="1" fillId="0" borderId="11" xfId="0" applyFont="1" applyBorder="1" applyAlignment="1">
      <alignment horizontal="left" vertical="center" wrapText="1" indent="1"/>
    </xf>
    <xf numFmtId="0" fontId="1" fillId="0" borderId="1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13" xfId="0" applyFont="1" applyBorder="1" applyAlignment="1">
      <alignment horizontal="left" vertical="center" wrapText="1" indent="1"/>
    </xf>
    <xf numFmtId="0" fontId="19" fillId="5" borderId="0" xfId="0" applyFont="1" applyFill="1" applyAlignment="1">
      <alignment horizontal="left" vertical="center" wrapText="1" indent="4"/>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1" fillId="0" borderId="10" xfId="0" applyFont="1" applyBorder="1" applyAlignment="1">
      <alignment vertical="center" wrapText="1"/>
    </xf>
    <xf numFmtId="0" fontId="1" fillId="0" borderId="12" xfId="0" applyFont="1" applyBorder="1" applyAlignment="1">
      <alignment vertical="center" wrapText="1"/>
    </xf>
    <xf numFmtId="0" fontId="43" fillId="0" borderId="14" xfId="0" applyFont="1" applyBorder="1" applyAlignment="1">
      <alignment horizontal="left" vertical="center" wrapText="1"/>
    </xf>
    <xf numFmtId="0" fontId="43" fillId="0" borderId="15" xfId="0" applyFont="1" applyBorder="1" applyAlignment="1">
      <alignment horizontal="left" vertical="center" wrapText="1"/>
    </xf>
    <xf numFmtId="0" fontId="1" fillId="0" borderId="8" xfId="0" applyFont="1" applyBorder="1" applyAlignment="1">
      <alignment horizontal="left" vertical="center" wrapText="1" indent="2"/>
    </xf>
    <xf numFmtId="0" fontId="1" fillId="0" borderId="9" xfId="0" applyFont="1" applyBorder="1" applyAlignment="1">
      <alignment horizontal="left" vertical="center" wrapText="1" indent="2"/>
    </xf>
    <xf numFmtId="0" fontId="26" fillId="0" borderId="23" xfId="0" applyFont="1" applyBorder="1" applyAlignment="1">
      <alignment horizontal="center"/>
    </xf>
    <xf numFmtId="0" fontId="26" fillId="0" borderId="24" xfId="0" applyFont="1" applyBorder="1" applyAlignment="1">
      <alignment horizontal="center"/>
    </xf>
    <xf numFmtId="0" fontId="26" fillId="0" borderId="25" xfId="0" applyFont="1" applyBorder="1" applyAlignment="1">
      <alignment horizontal="center"/>
    </xf>
    <xf numFmtId="0" fontId="34" fillId="0" borderId="1" xfId="0" applyFont="1" applyFill="1" applyBorder="1" applyAlignment="1">
      <alignment horizontal="left" vertical="center" wrapText="1"/>
    </xf>
    <xf numFmtId="0" fontId="34" fillId="0" borderId="2" xfId="0" applyFont="1" applyFill="1" applyBorder="1" applyAlignment="1">
      <alignment horizontal="left" vertical="center" wrapText="1"/>
    </xf>
    <xf numFmtId="0" fontId="34" fillId="0" borderId="3" xfId="0" applyFont="1" applyFill="1" applyBorder="1" applyAlignment="1">
      <alignment horizontal="left" vertical="center" wrapText="1"/>
    </xf>
    <xf numFmtId="0" fontId="34" fillId="0" borderId="19" xfId="0" applyFont="1" applyFill="1" applyBorder="1" applyAlignment="1">
      <alignment horizontal="left" vertical="center" wrapText="1"/>
    </xf>
    <xf numFmtId="0" fontId="34" fillId="0" borderId="20" xfId="0" applyFont="1" applyFill="1" applyBorder="1" applyAlignment="1">
      <alignment horizontal="left" vertical="center" wrapText="1"/>
    </xf>
    <xf numFmtId="0" fontId="34" fillId="0" borderId="21" xfId="0" applyFont="1" applyFill="1" applyBorder="1" applyAlignment="1">
      <alignment horizontal="left" vertical="center" wrapText="1"/>
    </xf>
    <xf numFmtId="0" fontId="5" fillId="10" borderId="22" xfId="0" applyFont="1" applyFill="1" applyBorder="1" applyAlignment="1">
      <alignment horizontal="left" vertical="center"/>
    </xf>
    <xf numFmtId="0" fontId="5" fillId="10" borderId="4" xfId="0" applyFont="1" applyFill="1" applyBorder="1" applyAlignment="1">
      <alignment horizontal="left" vertical="center"/>
    </xf>
    <xf numFmtId="0" fontId="29" fillId="0" borderId="24" xfId="0" applyFont="1" applyFill="1" applyBorder="1" applyAlignment="1">
      <alignment horizontal="center" vertical="center"/>
    </xf>
    <xf numFmtId="0" fontId="29" fillId="0" borderId="25" xfId="0" applyFont="1" applyFill="1" applyBorder="1" applyAlignment="1">
      <alignment horizontal="center" vertical="center"/>
    </xf>
    <xf numFmtId="0" fontId="26" fillId="0" borderId="1" xfId="0" applyFont="1" applyFill="1" applyBorder="1" applyAlignment="1">
      <alignment horizontal="center"/>
    </xf>
    <xf numFmtId="0" fontId="26" fillId="0" borderId="19" xfId="0" applyFont="1" applyFill="1" applyBorder="1" applyAlignment="1">
      <alignment horizontal="center"/>
    </xf>
    <xf numFmtId="0" fontId="26" fillId="0" borderId="2" xfId="0" applyFont="1" applyFill="1" applyBorder="1" applyAlignment="1">
      <alignment horizontal="center"/>
    </xf>
    <xf numFmtId="0" fontId="26" fillId="0" borderId="3" xfId="0" applyFont="1" applyFill="1" applyBorder="1" applyAlignment="1">
      <alignment horizontal="center"/>
    </xf>
    <xf numFmtId="0" fontId="26" fillId="0" borderId="20" xfId="0" applyFont="1" applyFill="1" applyBorder="1" applyAlignment="1">
      <alignment horizontal="center"/>
    </xf>
    <xf numFmtId="0" fontId="26" fillId="0" borderId="21" xfId="0" applyFont="1" applyFill="1" applyBorder="1" applyAlignment="1">
      <alignment horizontal="center"/>
    </xf>
    <xf numFmtId="0" fontId="26" fillId="0" borderId="1"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3"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20" xfId="0" applyFont="1" applyFill="1" applyBorder="1" applyAlignment="1">
      <alignment horizontal="center" vertical="center"/>
    </xf>
    <xf numFmtId="0" fontId="26" fillId="0" borderId="21" xfId="0" applyFont="1" applyFill="1" applyBorder="1" applyAlignment="1">
      <alignment horizontal="center" vertical="center"/>
    </xf>
    <xf numFmtId="0" fontId="5" fillId="9" borderId="1" xfId="0" applyFont="1" applyFill="1" applyBorder="1" applyAlignment="1">
      <alignment horizontal="left" vertical="center"/>
    </xf>
    <xf numFmtId="0" fontId="5" fillId="9" borderId="2" xfId="0" applyFont="1" applyFill="1" applyBorder="1" applyAlignment="1">
      <alignment horizontal="left" vertical="center"/>
    </xf>
    <xf numFmtId="0" fontId="5" fillId="10" borderId="22" xfId="0" applyFont="1" applyFill="1" applyBorder="1" applyAlignment="1">
      <alignment vertical="center"/>
    </xf>
    <xf numFmtId="0" fontId="29" fillId="0" borderId="1" xfId="0" applyFont="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29" fillId="0" borderId="17" xfId="0" applyFont="1" applyBorder="1" applyAlignment="1">
      <alignment horizontal="center" vertical="center"/>
    </xf>
    <xf numFmtId="0" fontId="29" fillId="0" borderId="0" xfId="0" applyFont="1" applyBorder="1" applyAlignment="1">
      <alignment horizontal="center" vertical="center"/>
    </xf>
    <xf numFmtId="0" fontId="29" fillId="0" borderId="18" xfId="0" applyFont="1" applyBorder="1" applyAlignment="1">
      <alignment horizontal="center" vertical="center"/>
    </xf>
    <xf numFmtId="0" fontId="29" fillId="0" borderId="19" xfId="0" applyFont="1" applyBorder="1" applyAlignment="1">
      <alignment horizontal="center" vertical="center"/>
    </xf>
    <xf numFmtId="0" fontId="29" fillId="0" borderId="20" xfId="0" applyFont="1" applyBorder="1" applyAlignment="1">
      <alignment horizontal="center" vertical="center"/>
    </xf>
    <xf numFmtId="0" fontId="29" fillId="0" borderId="21" xfId="0" applyFont="1" applyBorder="1" applyAlignment="1">
      <alignment horizontal="center" vertical="center"/>
    </xf>
    <xf numFmtId="0" fontId="27" fillId="9" borderId="20" xfId="0" applyFont="1" applyFill="1" applyBorder="1" applyAlignment="1">
      <alignment horizontal="center"/>
    </xf>
    <xf numFmtId="0" fontId="5" fillId="9" borderId="1" xfId="0" applyFont="1" applyFill="1" applyBorder="1" applyAlignment="1">
      <alignment horizontal="left"/>
    </xf>
    <xf numFmtId="0" fontId="5" fillId="9" borderId="2" xfId="0" applyFont="1" applyFill="1" applyBorder="1" applyAlignment="1">
      <alignment horizontal="left"/>
    </xf>
    <xf numFmtId="0" fontId="5" fillId="9" borderId="3" xfId="0" applyFont="1" applyFill="1" applyBorder="1" applyAlignment="1">
      <alignment horizontal="left"/>
    </xf>
    <xf numFmtId="0" fontId="5" fillId="9" borderId="17" xfId="0" applyFont="1" applyFill="1" applyBorder="1" applyAlignment="1">
      <alignment horizontal="left"/>
    </xf>
    <xf numFmtId="0" fontId="5" fillId="9" borderId="0" xfId="0" applyFont="1" applyFill="1" applyBorder="1" applyAlignment="1">
      <alignment horizontal="left"/>
    </xf>
    <xf numFmtId="0" fontId="5" fillId="9" borderId="18" xfId="0" applyFont="1" applyFill="1" applyBorder="1" applyAlignment="1">
      <alignment horizontal="left"/>
    </xf>
    <xf numFmtId="0" fontId="5" fillId="9" borderId="17" xfId="0" applyFont="1" applyFill="1" applyBorder="1" applyAlignment="1">
      <alignment horizontal="right"/>
    </xf>
    <xf numFmtId="0" fontId="5" fillId="9" borderId="0" xfId="0" applyFont="1" applyFill="1" applyBorder="1" applyAlignment="1">
      <alignment horizontal="right"/>
    </xf>
    <xf numFmtId="0" fontId="5" fillId="9" borderId="18" xfId="0" applyFont="1" applyFill="1" applyBorder="1" applyAlignment="1">
      <alignment horizontal="right"/>
    </xf>
    <xf numFmtId="164" fontId="26" fillId="0" borderId="13" xfId="2" applyFont="1" applyBorder="1" applyAlignment="1">
      <alignment horizontal="center"/>
    </xf>
    <xf numFmtId="0" fontId="29" fillId="0" borderId="13" xfId="0" applyFont="1" applyBorder="1" applyAlignment="1">
      <alignment horizontal="center"/>
    </xf>
    <xf numFmtId="0" fontId="31" fillId="11" borderId="24" xfId="0" applyFont="1" applyFill="1" applyBorder="1" applyAlignment="1">
      <alignment horizontal="left" wrapText="1"/>
    </xf>
    <xf numFmtId="0" fontId="31" fillId="11" borderId="25" xfId="0" applyFont="1" applyFill="1" applyBorder="1" applyAlignment="1">
      <alignment horizontal="left" wrapText="1"/>
    </xf>
    <xf numFmtId="0" fontId="5" fillId="9" borderId="24" xfId="0" applyFont="1" applyFill="1" applyBorder="1" applyAlignment="1">
      <alignment horizontal="left"/>
    </xf>
    <xf numFmtId="0" fontId="26" fillId="0" borderId="1" xfId="0" applyFont="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26" fillId="0" borderId="19"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26" fillId="0" borderId="25" xfId="0" applyFont="1" applyBorder="1" applyAlignment="1">
      <alignment horizontal="center" vertical="center"/>
    </xf>
    <xf numFmtId="164" fontId="26" fillId="0" borderId="13" xfId="0" applyNumberFormat="1" applyFont="1" applyBorder="1" applyAlignment="1">
      <alignment horizontal="center"/>
    </xf>
    <xf numFmtId="0" fontId="26" fillId="0" borderId="13" xfId="0" applyFont="1" applyBorder="1" applyAlignment="1">
      <alignment horizontal="center"/>
    </xf>
    <xf numFmtId="0" fontId="26" fillId="0" borderId="20" xfId="0" applyFont="1" applyBorder="1" applyAlignment="1">
      <alignment horizontal="left" vertical="center" wrapText="1"/>
    </xf>
    <xf numFmtId="0" fontId="26" fillId="0" borderId="21" xfId="0" applyFont="1" applyBorder="1" applyAlignment="1">
      <alignment horizontal="left" vertical="center" wrapText="1"/>
    </xf>
    <xf numFmtId="0" fontId="26" fillId="0" borderId="24" xfId="0" applyFont="1" applyBorder="1" applyAlignment="1">
      <alignment horizontal="left" wrapText="1"/>
    </xf>
    <xf numFmtId="0" fontId="26" fillId="0" borderId="25" xfId="0" applyFont="1" applyBorder="1" applyAlignment="1">
      <alignment horizontal="left" wrapText="1"/>
    </xf>
  </cellXfs>
  <cellStyles count="5">
    <cellStyle name="Hipervínculo" xfId="4" builtinId="8"/>
    <cellStyle name="Millares" xfId="2" builtinId="3"/>
    <cellStyle name="Normal" xfId="0" builtinId="0"/>
    <cellStyle name="Normal 2" xfId="1" xr:uid="{00000000-0005-0000-0000-00000300000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Etapa 1'!A1"/></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2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emf"/></Relationships>
</file>

<file path=xl/drawings/_rels/drawing28.xml.rels><?xml version="1.0" encoding="UTF-8" standalone="yes"?>
<Relationships xmlns="http://schemas.openxmlformats.org/package/2006/relationships"><Relationship Id="rId1" Type="http://schemas.openxmlformats.org/officeDocument/2006/relationships/image" Target="../media/image1.emf"/></Relationships>
</file>

<file path=xl/drawings/_rels/drawing29.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0.xml.rels><?xml version="1.0" encoding="UTF-8" standalone="yes"?>
<Relationships xmlns="http://schemas.openxmlformats.org/package/2006/relationships"><Relationship Id="rId1" Type="http://schemas.openxmlformats.org/officeDocument/2006/relationships/image" Target="../media/image1.emf"/></Relationships>
</file>

<file path=xl/drawings/_rels/drawing3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4.xml.rels><?xml version="1.0" encoding="UTF-8" standalone="yes"?>
<Relationships xmlns="http://schemas.openxmlformats.org/package/2006/relationships"><Relationship Id="rId1" Type="http://schemas.openxmlformats.org/officeDocument/2006/relationships/image" Target="../media/image1.emf"/></Relationships>
</file>

<file path=xl/drawings/_rels/drawing35.xml.rels><?xml version="1.0" encoding="UTF-8" standalone="yes"?>
<Relationships xmlns="http://schemas.openxmlformats.org/package/2006/relationships"><Relationship Id="rId1" Type="http://schemas.openxmlformats.org/officeDocument/2006/relationships/image" Target="../media/image1.emf"/></Relationships>
</file>

<file path=xl/drawings/_rels/drawing36.xml.rels><?xml version="1.0" encoding="UTF-8" standalone="yes"?>
<Relationships xmlns="http://schemas.openxmlformats.org/package/2006/relationships"><Relationship Id="rId1" Type="http://schemas.openxmlformats.org/officeDocument/2006/relationships/image" Target="../media/image1.emf"/></Relationships>
</file>

<file path=xl/drawings/_rels/drawing37.xml.rels><?xml version="1.0" encoding="UTF-8" standalone="yes"?>
<Relationships xmlns="http://schemas.openxmlformats.org/package/2006/relationships"><Relationship Id="rId1" Type="http://schemas.openxmlformats.org/officeDocument/2006/relationships/image" Target="../media/image1.emf"/></Relationships>
</file>

<file path=xl/drawings/_rels/drawing38.xml.rels><?xml version="1.0" encoding="UTF-8" standalone="yes"?>
<Relationships xmlns="http://schemas.openxmlformats.org/package/2006/relationships"><Relationship Id="rId1" Type="http://schemas.openxmlformats.org/officeDocument/2006/relationships/image" Target="../media/image1.emf"/></Relationships>
</file>

<file path=xl/drawings/_rels/drawing3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4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54275"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95250</xdr:colOff>
      <xdr:row>1</xdr:row>
      <xdr:rowOff>0</xdr:rowOff>
    </xdr:from>
    <xdr:to>
      <xdr:col>22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561974</xdr:colOff>
      <xdr:row>6</xdr:row>
      <xdr:rowOff>9525</xdr:rowOff>
    </xdr:from>
    <xdr:to>
      <xdr:col>3</xdr:col>
      <xdr:colOff>581025</xdr:colOff>
      <xdr:row>13</xdr:row>
      <xdr:rowOff>47625</xdr:rowOff>
    </xdr:to>
    <xdr:sp macro="" textlink="">
      <xdr:nvSpPr>
        <xdr:cNvPr id="2" name="Elips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23974" y="1543050"/>
          <a:ext cx="1543051" cy="1371600"/>
        </a:xfrm>
        <a:prstGeom prst="ellipse">
          <a:avLst/>
        </a:prstGeom>
        <a:solidFill>
          <a:schemeClr val="accent1">
            <a:lumMod val="50000"/>
          </a:schemeClr>
        </a:solidFill>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s-ES" sz="1000" b="1">
              <a:solidFill>
                <a:schemeClr val="bg1"/>
              </a:solidFill>
              <a:latin typeface="Cambria" panose="02040503050406030204" pitchFamily="18" charset="0"/>
            </a:rPr>
            <a:t>Planificacion e identificacion de riesgo</a:t>
          </a:r>
        </a:p>
      </xdr:txBody>
    </xdr:sp>
    <xdr:clientData/>
  </xdr:twoCellAnchor>
  <xdr:twoCellAnchor>
    <xdr:from>
      <xdr:col>3</xdr:col>
      <xdr:colOff>628651</xdr:colOff>
      <xdr:row>8</xdr:row>
      <xdr:rowOff>171450</xdr:rowOff>
    </xdr:from>
    <xdr:to>
      <xdr:col>4</xdr:col>
      <xdr:colOff>323850</xdr:colOff>
      <xdr:row>10</xdr:row>
      <xdr:rowOff>104775</xdr:rowOff>
    </xdr:to>
    <xdr:sp macro="" textlink="">
      <xdr:nvSpPr>
        <xdr:cNvPr id="3" name="Flecha derecha 2">
          <a:extLst>
            <a:ext uri="{FF2B5EF4-FFF2-40B4-BE49-F238E27FC236}">
              <a16:creationId xmlns:a16="http://schemas.microsoft.com/office/drawing/2014/main" id="{00000000-0008-0000-0300-000003000000}"/>
            </a:ext>
          </a:extLst>
        </xdr:cNvPr>
        <xdr:cNvSpPr/>
      </xdr:nvSpPr>
      <xdr:spPr>
        <a:xfrm>
          <a:off x="2914651" y="2085975"/>
          <a:ext cx="457199" cy="314325"/>
        </a:xfrm>
        <a:prstGeom prst="rightArrow">
          <a:avLst>
            <a:gd name="adj1" fmla="val 50000"/>
            <a:gd name="adj2" fmla="val 89394"/>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4</xdr:col>
      <xdr:colOff>380999</xdr:colOff>
      <xdr:row>6</xdr:row>
      <xdr:rowOff>9525</xdr:rowOff>
    </xdr:from>
    <xdr:to>
      <xdr:col>6</xdr:col>
      <xdr:colOff>400050</xdr:colOff>
      <xdr:row>13</xdr:row>
      <xdr:rowOff>47625</xdr:rowOff>
    </xdr:to>
    <xdr:sp macro="" textlink="">
      <xdr:nvSpPr>
        <xdr:cNvPr id="4" name="Elipse 3">
          <a:extLst>
            <a:ext uri="{FF2B5EF4-FFF2-40B4-BE49-F238E27FC236}">
              <a16:creationId xmlns:a16="http://schemas.microsoft.com/office/drawing/2014/main" id="{00000000-0008-0000-0300-000004000000}"/>
            </a:ext>
          </a:extLst>
        </xdr:cNvPr>
        <xdr:cNvSpPr/>
      </xdr:nvSpPr>
      <xdr:spPr>
        <a:xfrm>
          <a:off x="3428999" y="1543050"/>
          <a:ext cx="1543051" cy="1371600"/>
        </a:xfrm>
        <a:prstGeom prst="ellipse">
          <a:avLst/>
        </a:prstGeom>
        <a:solidFill>
          <a:schemeClr val="accent1">
            <a:lumMod val="50000"/>
          </a:schemeClr>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ES" sz="1000" b="1">
              <a:solidFill>
                <a:schemeClr val="bg1"/>
              </a:solidFill>
              <a:latin typeface="Cambria" panose="02040503050406030204" pitchFamily="18" charset="0"/>
            </a:rPr>
            <a:t>Estrategia y evaluacion de riesgo</a:t>
          </a:r>
        </a:p>
      </xdr:txBody>
    </xdr:sp>
    <xdr:clientData/>
  </xdr:twoCellAnchor>
  <xdr:twoCellAnchor>
    <xdr:from>
      <xdr:col>6</xdr:col>
      <xdr:colOff>457201</xdr:colOff>
      <xdr:row>8</xdr:row>
      <xdr:rowOff>180975</xdr:rowOff>
    </xdr:from>
    <xdr:to>
      <xdr:col>7</xdr:col>
      <xdr:colOff>152400</xdr:colOff>
      <xdr:row>10</xdr:row>
      <xdr:rowOff>114300</xdr:rowOff>
    </xdr:to>
    <xdr:sp macro="" textlink="">
      <xdr:nvSpPr>
        <xdr:cNvPr id="5" name="Flecha derecha 4">
          <a:extLst>
            <a:ext uri="{FF2B5EF4-FFF2-40B4-BE49-F238E27FC236}">
              <a16:creationId xmlns:a16="http://schemas.microsoft.com/office/drawing/2014/main" id="{00000000-0008-0000-0300-000005000000}"/>
            </a:ext>
          </a:extLst>
        </xdr:cNvPr>
        <xdr:cNvSpPr/>
      </xdr:nvSpPr>
      <xdr:spPr>
        <a:xfrm>
          <a:off x="5029201" y="2095500"/>
          <a:ext cx="457199" cy="314325"/>
        </a:xfrm>
        <a:prstGeom prst="rightArrow">
          <a:avLst>
            <a:gd name="adj1" fmla="val 50000"/>
            <a:gd name="adj2" fmla="val 89394"/>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ES" sz="1100">
            <a:solidFill>
              <a:schemeClr val="lt1"/>
            </a:solidFill>
            <a:latin typeface="+mn-lt"/>
            <a:ea typeface="+mn-ea"/>
            <a:cs typeface="+mn-cs"/>
          </a:endParaRPr>
        </a:p>
      </xdr:txBody>
    </xdr:sp>
    <xdr:clientData/>
  </xdr:twoCellAnchor>
  <xdr:twoCellAnchor>
    <xdr:from>
      <xdr:col>7</xdr:col>
      <xdr:colOff>209549</xdr:colOff>
      <xdr:row>6</xdr:row>
      <xdr:rowOff>19050</xdr:rowOff>
    </xdr:from>
    <xdr:to>
      <xdr:col>9</xdr:col>
      <xdr:colOff>228600</xdr:colOff>
      <xdr:row>13</xdr:row>
      <xdr:rowOff>57150</xdr:rowOff>
    </xdr:to>
    <xdr:sp macro="" textlink="">
      <xdr:nvSpPr>
        <xdr:cNvPr id="6" name="Elipse 5">
          <a:extLst>
            <a:ext uri="{FF2B5EF4-FFF2-40B4-BE49-F238E27FC236}">
              <a16:creationId xmlns:a16="http://schemas.microsoft.com/office/drawing/2014/main" id="{00000000-0008-0000-0300-000006000000}"/>
            </a:ext>
          </a:extLst>
        </xdr:cNvPr>
        <xdr:cNvSpPr/>
      </xdr:nvSpPr>
      <xdr:spPr>
        <a:xfrm>
          <a:off x="5543549" y="1552575"/>
          <a:ext cx="1543051" cy="1371600"/>
        </a:xfrm>
        <a:prstGeom prst="ellips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000" b="1">
              <a:solidFill>
                <a:schemeClr val="bg1"/>
              </a:solidFill>
              <a:latin typeface="Cambria" panose="02040503050406030204" pitchFamily="18" charset="0"/>
            </a:rPr>
            <a:t>Ejecucion</a:t>
          </a:r>
        </a:p>
      </xdr:txBody>
    </xdr:sp>
    <xdr:clientData/>
  </xdr:twoCellAnchor>
  <xdr:twoCellAnchor>
    <xdr:from>
      <xdr:col>9</xdr:col>
      <xdr:colOff>276226</xdr:colOff>
      <xdr:row>8</xdr:row>
      <xdr:rowOff>171450</xdr:rowOff>
    </xdr:from>
    <xdr:to>
      <xdr:col>9</xdr:col>
      <xdr:colOff>733425</xdr:colOff>
      <xdr:row>10</xdr:row>
      <xdr:rowOff>104775</xdr:rowOff>
    </xdr:to>
    <xdr:sp macro="" textlink="">
      <xdr:nvSpPr>
        <xdr:cNvPr id="7" name="Flecha derecha 6">
          <a:extLst>
            <a:ext uri="{FF2B5EF4-FFF2-40B4-BE49-F238E27FC236}">
              <a16:creationId xmlns:a16="http://schemas.microsoft.com/office/drawing/2014/main" id="{00000000-0008-0000-0300-000007000000}"/>
            </a:ext>
          </a:extLst>
        </xdr:cNvPr>
        <xdr:cNvSpPr/>
      </xdr:nvSpPr>
      <xdr:spPr>
        <a:xfrm>
          <a:off x="7134226" y="2085975"/>
          <a:ext cx="457199" cy="314325"/>
        </a:xfrm>
        <a:prstGeom prst="rightArrow">
          <a:avLst>
            <a:gd name="adj1" fmla="val 50000"/>
            <a:gd name="adj2" fmla="val 89394"/>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ES" sz="1100">
            <a:solidFill>
              <a:schemeClr val="lt1"/>
            </a:solidFill>
            <a:latin typeface="+mn-lt"/>
            <a:ea typeface="+mn-ea"/>
            <a:cs typeface="+mn-cs"/>
          </a:endParaRPr>
        </a:p>
      </xdr:txBody>
    </xdr:sp>
    <xdr:clientData/>
  </xdr:twoCellAnchor>
  <xdr:twoCellAnchor>
    <xdr:from>
      <xdr:col>10</xdr:col>
      <xdr:colOff>9524</xdr:colOff>
      <xdr:row>6</xdr:row>
      <xdr:rowOff>19050</xdr:rowOff>
    </xdr:from>
    <xdr:to>
      <xdr:col>12</xdr:col>
      <xdr:colOff>28575</xdr:colOff>
      <xdr:row>13</xdr:row>
      <xdr:rowOff>57150</xdr:rowOff>
    </xdr:to>
    <xdr:sp macro="" textlink="">
      <xdr:nvSpPr>
        <xdr:cNvPr id="8" name="Elipse 7">
          <a:extLst>
            <a:ext uri="{FF2B5EF4-FFF2-40B4-BE49-F238E27FC236}">
              <a16:creationId xmlns:a16="http://schemas.microsoft.com/office/drawing/2014/main" id="{00000000-0008-0000-0300-000008000000}"/>
            </a:ext>
          </a:extLst>
        </xdr:cNvPr>
        <xdr:cNvSpPr/>
      </xdr:nvSpPr>
      <xdr:spPr>
        <a:xfrm>
          <a:off x="7629524" y="1552575"/>
          <a:ext cx="1543051" cy="1371600"/>
        </a:xfrm>
        <a:prstGeom prst="ellips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000" b="1">
              <a:solidFill>
                <a:schemeClr val="bg1"/>
              </a:solidFill>
              <a:latin typeface="Cambria" panose="02040503050406030204" pitchFamily="18" charset="0"/>
            </a:rPr>
            <a:t>Conclusion</a:t>
          </a:r>
          <a:r>
            <a:rPr lang="es-ES" sz="1000" b="1" baseline="0">
              <a:solidFill>
                <a:schemeClr val="bg1"/>
              </a:solidFill>
              <a:latin typeface="Cambria" panose="02040503050406030204" pitchFamily="18" charset="0"/>
            </a:rPr>
            <a:t> y Reporte</a:t>
          </a:r>
          <a:endParaRPr lang="es-ES" sz="1000" b="1">
            <a:solidFill>
              <a:schemeClr val="bg1"/>
            </a:solidFill>
            <a:latin typeface="Cambria" panose="02040503050406030204" pitchFamily="18" charset="0"/>
          </a:endParaRPr>
        </a:p>
      </xdr:txBody>
    </xdr:sp>
    <xdr:clientData/>
  </xdr:twoCellAnchor>
  <xdr:twoCellAnchor editAs="oneCell">
    <xdr:from>
      <xdr:col>0</xdr:col>
      <xdr:colOff>66675</xdr:colOff>
      <xdr:row>0</xdr:row>
      <xdr:rowOff>47626</xdr:rowOff>
    </xdr:from>
    <xdr:to>
      <xdr:col>1</xdr:col>
      <xdr:colOff>0</xdr:colOff>
      <xdr:row>3</xdr:row>
      <xdr:rowOff>47626</xdr:rowOff>
    </xdr:to>
    <xdr:pic>
      <xdr:nvPicPr>
        <xdr:cNvPr id="10" name="Imagen 9">
          <a:extLst>
            <a:ext uri="{FF2B5EF4-FFF2-40B4-BE49-F238E27FC236}">
              <a16:creationId xmlns:a16="http://schemas.microsoft.com/office/drawing/2014/main" id="{00000000-0008-0000-0300-00000A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591" t="21564" r="13877" b="15737"/>
        <a:stretch/>
      </xdr:blipFill>
      <xdr:spPr bwMode="auto">
        <a:xfrm>
          <a:off x="66675" y="47626"/>
          <a:ext cx="695325" cy="5715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40375"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2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28576</xdr:colOff>
      <xdr:row>0</xdr:row>
      <xdr:rowOff>85726</xdr:rowOff>
    </xdr:from>
    <xdr:to>
      <xdr:col>8</xdr:col>
      <xdr:colOff>670433</xdr:colOff>
      <xdr:row>8</xdr:row>
      <xdr:rowOff>76200</xdr:rowOff>
    </xdr:to>
    <xdr:pic>
      <xdr:nvPicPr>
        <xdr:cNvPr id="2" name="Imagen 1">
          <a:extLst>
            <a:ext uri="{FF2B5EF4-FFF2-40B4-BE49-F238E27FC236}">
              <a16:creationId xmlns:a16="http://schemas.microsoft.com/office/drawing/2014/main" id="{00000000-0008-0000-2800-000002000000}"/>
            </a:ext>
          </a:extLst>
        </xdr:cNvPr>
        <xdr:cNvPicPr>
          <a:picLocks noChangeAspect="1"/>
        </xdr:cNvPicPr>
      </xdr:nvPicPr>
      <xdr:blipFill rotWithShape="1">
        <a:blip xmlns:r="http://schemas.openxmlformats.org/officeDocument/2006/relationships" r:embed="rId1"/>
        <a:srcRect b="66793"/>
        <a:stretch/>
      </xdr:blipFill>
      <xdr:spPr>
        <a:xfrm>
          <a:off x="85726" y="85726"/>
          <a:ext cx="6071107" cy="1133474"/>
        </a:xfrm>
        <a:prstGeom prst="rect">
          <a:avLst/>
        </a:prstGeom>
      </xdr:spPr>
    </xdr:pic>
    <xdr:clientData/>
  </xdr:twoCellAnchor>
  <xdr:twoCellAnchor editAs="oneCell">
    <xdr:from>
      <xdr:col>7</xdr:col>
      <xdr:colOff>314325</xdr:colOff>
      <xdr:row>32</xdr:row>
      <xdr:rowOff>9525</xdr:rowOff>
    </xdr:from>
    <xdr:to>
      <xdr:col>8</xdr:col>
      <xdr:colOff>200025</xdr:colOff>
      <xdr:row>35</xdr:row>
      <xdr:rowOff>180975</xdr:rowOff>
    </xdr:to>
    <xdr:pic>
      <xdr:nvPicPr>
        <xdr:cNvPr id="3" name="Imagen 2">
          <a:extLst>
            <a:ext uri="{FF2B5EF4-FFF2-40B4-BE49-F238E27FC236}">
              <a16:creationId xmlns:a16="http://schemas.microsoft.com/office/drawing/2014/main" id="{00000000-0008-0000-2800-000003000000}"/>
            </a:ext>
          </a:extLst>
        </xdr:cNvPr>
        <xdr:cNvPicPr>
          <a:picLocks noChangeAspect="1"/>
        </xdr:cNvPicPr>
      </xdr:nvPicPr>
      <xdr:blipFill rotWithShape="1">
        <a:blip xmlns:r="http://schemas.openxmlformats.org/officeDocument/2006/relationships" r:embed="rId2"/>
        <a:srcRect l="23868" t="43886" r="70494" b="45956"/>
        <a:stretch/>
      </xdr:blipFill>
      <xdr:spPr>
        <a:xfrm>
          <a:off x="4953000" y="4962525"/>
          <a:ext cx="733425"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xdr:col>
      <xdr:colOff>28576</xdr:colOff>
      <xdr:row>0</xdr:row>
      <xdr:rowOff>85726</xdr:rowOff>
    </xdr:from>
    <xdr:to>
      <xdr:col>8</xdr:col>
      <xdr:colOff>670433</xdr:colOff>
      <xdr:row>8</xdr:row>
      <xdr:rowOff>76200</xdr:rowOff>
    </xdr:to>
    <xdr:pic>
      <xdr:nvPicPr>
        <xdr:cNvPr id="2" name="Imagen 1">
          <a:extLst>
            <a:ext uri="{FF2B5EF4-FFF2-40B4-BE49-F238E27FC236}">
              <a16:creationId xmlns:a16="http://schemas.microsoft.com/office/drawing/2014/main" id="{00000000-0008-0000-2900-000002000000}"/>
            </a:ext>
          </a:extLst>
        </xdr:cNvPr>
        <xdr:cNvPicPr>
          <a:picLocks noChangeAspect="1"/>
        </xdr:cNvPicPr>
      </xdr:nvPicPr>
      <xdr:blipFill rotWithShape="1">
        <a:blip xmlns:r="http://schemas.openxmlformats.org/officeDocument/2006/relationships" r:embed="rId1"/>
        <a:srcRect b="66793"/>
        <a:stretch/>
      </xdr:blipFill>
      <xdr:spPr>
        <a:xfrm>
          <a:off x="85726" y="85726"/>
          <a:ext cx="6071107" cy="1133474"/>
        </a:xfrm>
        <a:prstGeom prst="rect">
          <a:avLst/>
        </a:prstGeom>
      </xdr:spPr>
    </xdr:pic>
    <xdr:clientData/>
  </xdr:twoCellAnchor>
  <xdr:twoCellAnchor editAs="oneCell">
    <xdr:from>
      <xdr:col>7</xdr:col>
      <xdr:colOff>314325</xdr:colOff>
      <xdr:row>44</xdr:row>
      <xdr:rowOff>9525</xdr:rowOff>
    </xdr:from>
    <xdr:to>
      <xdr:col>8</xdr:col>
      <xdr:colOff>200025</xdr:colOff>
      <xdr:row>47</xdr:row>
      <xdr:rowOff>180975</xdr:rowOff>
    </xdr:to>
    <xdr:pic>
      <xdr:nvPicPr>
        <xdr:cNvPr id="3" name="Imagen 2">
          <a:extLst>
            <a:ext uri="{FF2B5EF4-FFF2-40B4-BE49-F238E27FC236}">
              <a16:creationId xmlns:a16="http://schemas.microsoft.com/office/drawing/2014/main" id="{00000000-0008-0000-2900-000003000000}"/>
            </a:ext>
          </a:extLst>
        </xdr:cNvPr>
        <xdr:cNvPicPr>
          <a:picLocks noChangeAspect="1"/>
        </xdr:cNvPicPr>
      </xdr:nvPicPr>
      <xdr:blipFill rotWithShape="1">
        <a:blip xmlns:r="http://schemas.openxmlformats.org/officeDocument/2006/relationships" r:embed="rId2"/>
        <a:srcRect l="23868" t="43886" r="70494" b="45956"/>
        <a:stretch/>
      </xdr:blipFill>
      <xdr:spPr>
        <a:xfrm>
          <a:off x="4743450" y="4962525"/>
          <a:ext cx="733425"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20975"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95250</xdr:colOff>
      <xdr:row>1</xdr:row>
      <xdr:rowOff>0</xdr:rowOff>
    </xdr:from>
    <xdr:to>
      <xdr:col>12</xdr:col>
      <xdr:colOff>676275</xdr:colOff>
      <xdr:row>3</xdr:row>
      <xdr:rowOff>76200</xdr:rowOff>
    </xdr:to>
    <xdr:pic>
      <xdr:nvPicPr>
        <xdr:cNvPr id="2" name="Imagen 1" descr="Chequear estatus en listado de parámetros del sistema.">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190500"/>
          <a:ext cx="210502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9.xml"/><Relationship Id="rId1" Type="http://schemas.openxmlformats.org/officeDocument/2006/relationships/printerSettings" Target="../printerSettings/printerSettings20.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7.xml"/><Relationship Id="rId1" Type="http://schemas.openxmlformats.org/officeDocument/2006/relationships/printerSettings" Target="../printerSettings/printerSettings38.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8.xml"/><Relationship Id="rId1" Type="http://schemas.openxmlformats.org/officeDocument/2006/relationships/printerSettings" Target="../printerSettings/printerSettings39.bin"/><Relationship Id="rId4" Type="http://schemas.openxmlformats.org/officeDocument/2006/relationships/comments" Target="../comments4.xm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9.xml"/><Relationship Id="rId1" Type="http://schemas.openxmlformats.org/officeDocument/2006/relationships/printerSettings" Target="../printerSettings/printerSettings40.bin"/><Relationship Id="rId4" Type="http://schemas.openxmlformats.org/officeDocument/2006/relationships/comments" Target="../comments5.xml"/></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0.xml"/><Relationship Id="rId1" Type="http://schemas.openxmlformats.org/officeDocument/2006/relationships/printerSettings" Target="../printerSettings/printerSettings41.bin"/><Relationship Id="rId4"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dimension ref="E7:I20"/>
  <sheetViews>
    <sheetView topLeftCell="D1" workbookViewId="0">
      <selection activeCell="G11" sqref="G11"/>
    </sheetView>
  </sheetViews>
  <sheetFormatPr baseColWidth="10" defaultRowHeight="15" x14ac:dyDescent="0.25"/>
  <cols>
    <col min="7" max="7" width="62.85546875" bestFit="1" customWidth="1"/>
    <col min="8" max="8" width="40.7109375" bestFit="1" customWidth="1"/>
  </cols>
  <sheetData>
    <row r="7" spans="5:9" ht="15" customHeight="1" x14ac:dyDescent="0.25">
      <c r="E7" s="56"/>
      <c r="F7" s="56"/>
      <c r="G7" s="8" t="s">
        <v>808</v>
      </c>
      <c r="H7" s="8" t="s">
        <v>817</v>
      </c>
      <c r="I7" s="8" t="s">
        <v>819</v>
      </c>
    </row>
    <row r="8" spans="5:9" ht="15" customHeight="1" x14ac:dyDescent="0.25">
      <c r="E8" s="56"/>
      <c r="F8" s="56"/>
      <c r="G8" s="8" t="s">
        <v>809</v>
      </c>
      <c r="H8" s="8" t="s">
        <v>837</v>
      </c>
      <c r="I8" s="8" t="s">
        <v>838</v>
      </c>
    </row>
    <row r="9" spans="5:9" ht="15" customHeight="1" x14ac:dyDescent="0.25">
      <c r="E9" s="56"/>
      <c r="F9" s="56"/>
      <c r="G9" s="8"/>
      <c r="H9" s="8" t="s">
        <v>815</v>
      </c>
      <c r="I9" s="8" t="s">
        <v>838</v>
      </c>
    </row>
    <row r="10" spans="5:9" ht="15" customHeight="1" x14ac:dyDescent="0.25">
      <c r="E10" s="56"/>
      <c r="F10" s="56"/>
      <c r="G10" s="8"/>
      <c r="H10" s="8" t="s">
        <v>816</v>
      </c>
      <c r="I10" s="8" t="s">
        <v>838</v>
      </c>
    </row>
    <row r="11" spans="5:9" ht="15" customHeight="1" x14ac:dyDescent="0.25">
      <c r="E11" s="56"/>
      <c r="F11" s="56"/>
      <c r="G11" s="8"/>
      <c r="H11" s="8" t="s">
        <v>835</v>
      </c>
      <c r="I11" s="8" t="s">
        <v>838</v>
      </c>
    </row>
    <row r="12" spans="5:9" ht="15" customHeight="1" x14ac:dyDescent="0.25">
      <c r="E12" s="56"/>
      <c r="F12" s="56"/>
      <c r="G12" s="8"/>
      <c r="H12" s="8" t="s">
        <v>836</v>
      </c>
      <c r="I12" s="8" t="s">
        <v>839</v>
      </c>
    </row>
    <row r="13" spans="5:9" ht="15" customHeight="1" x14ac:dyDescent="0.25">
      <c r="E13" s="56"/>
      <c r="F13" s="56"/>
      <c r="G13" s="8" t="s">
        <v>810</v>
      </c>
      <c r="H13" s="8" t="s">
        <v>837</v>
      </c>
      <c r="I13" s="8" t="s">
        <v>838</v>
      </c>
    </row>
    <row r="14" spans="5:9" ht="15" customHeight="1" x14ac:dyDescent="0.25">
      <c r="E14" s="56"/>
      <c r="F14" s="56"/>
      <c r="H14" s="8" t="s">
        <v>835</v>
      </c>
      <c r="I14" s="8" t="s">
        <v>838</v>
      </c>
    </row>
    <row r="15" spans="5:9" ht="15" customHeight="1" x14ac:dyDescent="0.25">
      <c r="E15" s="56"/>
      <c r="F15" s="56"/>
      <c r="H15" s="8" t="s">
        <v>836</v>
      </c>
      <c r="I15" s="8" t="s">
        <v>839</v>
      </c>
    </row>
    <row r="16" spans="5:9" x14ac:dyDescent="0.25">
      <c r="G16" s="8" t="s">
        <v>811</v>
      </c>
      <c r="H16" s="8" t="s">
        <v>815</v>
      </c>
      <c r="I16" s="8" t="s">
        <v>838</v>
      </c>
    </row>
    <row r="17" spans="7:9" x14ac:dyDescent="0.25">
      <c r="H17" s="8" t="s">
        <v>841</v>
      </c>
      <c r="I17" s="8" t="s">
        <v>838</v>
      </c>
    </row>
    <row r="18" spans="7:9" x14ac:dyDescent="0.25">
      <c r="H18" s="8" t="s">
        <v>835</v>
      </c>
      <c r="I18" s="8" t="s">
        <v>838</v>
      </c>
    </row>
    <row r="19" spans="7:9" x14ac:dyDescent="0.25">
      <c r="H19" s="8" t="s">
        <v>836</v>
      </c>
      <c r="I19" s="8" t="s">
        <v>839</v>
      </c>
    </row>
    <row r="20" spans="7:9" x14ac:dyDescent="0.25">
      <c r="G20" s="8" t="s">
        <v>812</v>
      </c>
      <c r="H20" s="8" t="s">
        <v>835</v>
      </c>
      <c r="I20" s="8" t="s">
        <v>838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41">
    <tabColor rgb="FF92D050"/>
  </sheetPr>
  <dimension ref="B4:F33"/>
  <sheetViews>
    <sheetView topLeftCell="A21" zoomScale="85" zoomScaleNormal="85" workbookViewId="0">
      <selection activeCell="B21" sqref="B21:C21"/>
    </sheetView>
  </sheetViews>
  <sheetFormatPr baseColWidth="10" defaultRowHeight="15" outlineLevelRow="1" x14ac:dyDescent="0.25"/>
  <cols>
    <col min="1" max="1" width="11.42578125" customWidth="1"/>
    <col min="2" max="2" width="27.85546875" customWidth="1"/>
    <col min="3" max="3" width="38.570312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General'!D159</f>
        <v>Consideraciones de mediciones y revelaciones realizadas a valor razonable</v>
      </c>
      <c r="D11" s="243"/>
      <c r="E11" s="31"/>
      <c r="F11" s="32"/>
    </row>
    <row r="12" spans="2:6" ht="15" customHeight="1" x14ac:dyDescent="0.25">
      <c r="B12" s="33" t="s">
        <v>180</v>
      </c>
      <c r="C12" s="244">
        <f>+'Plan de auditoria General'!J159</f>
        <v>545</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20.25" customHeight="1" outlineLevel="1" x14ac:dyDescent="0.25">
      <c r="B15" s="245" t="s">
        <v>937</v>
      </c>
      <c r="C15" s="245"/>
      <c r="D15" s="245"/>
      <c r="E15" s="31"/>
      <c r="F15" s="32"/>
    </row>
    <row r="16" spans="2:6" ht="84.75" customHeight="1" outlineLevel="1" x14ac:dyDescent="0.25">
      <c r="B16" s="281" t="s">
        <v>928</v>
      </c>
      <c r="C16" s="281"/>
      <c r="D16" s="281"/>
      <c r="E16" s="31"/>
      <c r="F16" s="32"/>
    </row>
    <row r="17" spans="2:6" x14ac:dyDescent="0.25">
      <c r="B17" s="35"/>
      <c r="C17" s="34"/>
      <c r="E17" s="31"/>
      <c r="F17" s="32"/>
    </row>
    <row r="18" spans="2:6" x14ac:dyDescent="0.25">
      <c r="B18" s="249" t="s">
        <v>166</v>
      </c>
      <c r="C18" s="249"/>
      <c r="D18" s="220" t="s">
        <v>184</v>
      </c>
    </row>
    <row r="19" spans="2:6" ht="336" customHeight="1" x14ac:dyDescent="0.25">
      <c r="B19" s="246" t="s">
        <v>938</v>
      </c>
      <c r="C19" s="247"/>
      <c r="D19" s="222"/>
    </row>
    <row r="20" spans="2:6" ht="27.75" customHeight="1" x14ac:dyDescent="0.25">
      <c r="B20" s="246" t="s">
        <v>939</v>
      </c>
      <c r="C20" s="247"/>
      <c r="D20" s="222"/>
    </row>
    <row r="21" spans="2:6" s="185" customFormat="1" ht="46.5" customHeight="1" x14ac:dyDescent="0.25">
      <c r="B21" s="246" t="s">
        <v>940</v>
      </c>
      <c r="C21" s="247"/>
      <c r="D21" s="184"/>
    </row>
    <row r="22" spans="2:6" ht="44.25" customHeight="1" x14ac:dyDescent="0.25">
      <c r="B22" s="246" t="s">
        <v>941</v>
      </c>
      <c r="C22" s="247"/>
      <c r="D22" s="222"/>
    </row>
    <row r="23" spans="2:6" x14ac:dyDescent="0.25">
      <c r="B23" s="246" t="s">
        <v>942</v>
      </c>
      <c r="C23" s="247"/>
      <c r="D23" s="222"/>
    </row>
    <row r="24" spans="2:6" x14ac:dyDescent="0.25">
      <c r="B24" s="246" t="s">
        <v>943</v>
      </c>
      <c r="C24" s="247"/>
      <c r="D24" s="222"/>
    </row>
    <row r="26" spans="2:6" x14ac:dyDescent="0.25">
      <c r="B26" s="38" t="s">
        <v>183</v>
      </c>
    </row>
    <row r="27" spans="2:6" x14ac:dyDescent="0.25">
      <c r="B27" s="248"/>
      <c r="C27" s="248"/>
      <c r="D27" s="248"/>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3" spans="2:2" x14ac:dyDescent="0.25">
      <c r="B33" s="38" t="s">
        <v>188</v>
      </c>
    </row>
  </sheetData>
  <mergeCells count="12">
    <mergeCell ref="B27:D31"/>
    <mergeCell ref="B20:C20"/>
    <mergeCell ref="B21:C21"/>
    <mergeCell ref="B22:C22"/>
    <mergeCell ref="B23:C23"/>
    <mergeCell ref="B24:C24"/>
    <mergeCell ref="B19:C19"/>
    <mergeCell ref="C11:D11"/>
    <mergeCell ref="C12:D12"/>
    <mergeCell ref="B15:D15"/>
    <mergeCell ref="B16:D16"/>
    <mergeCell ref="B18:C1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36">
    <tabColor rgb="FF92D050"/>
  </sheetPr>
  <dimension ref="B4:F59"/>
  <sheetViews>
    <sheetView topLeftCell="A34"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General'!$D$157</f>
        <v>Evaluaciòn de la evidencia de auditoria obtenida - Factores de riesgos adicionales, cambios en la materialidad, conclusiones alcanzadas</v>
      </c>
      <c r="D11" s="243"/>
      <c r="E11" s="31"/>
      <c r="F11" s="32"/>
    </row>
    <row r="12" spans="2:6" ht="15" customHeight="1" x14ac:dyDescent="0.25">
      <c r="B12" s="33" t="s">
        <v>180</v>
      </c>
      <c r="C12" s="244" t="str">
        <f>+'Plan de auditoria General'!J157</f>
        <v>220, 320, 330, 520, 540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x14ac:dyDescent="0.25">
      <c r="B15" s="245" t="s">
        <v>893</v>
      </c>
      <c r="C15" s="245"/>
      <c r="D15" s="245"/>
      <c r="E15" s="31"/>
      <c r="F15" s="32"/>
    </row>
    <row r="16" spans="2:6" ht="96" customHeight="1" x14ac:dyDescent="0.25">
      <c r="B16" s="245" t="s">
        <v>894</v>
      </c>
      <c r="C16" s="245"/>
      <c r="D16" s="245"/>
      <c r="E16" s="31"/>
      <c r="F16" s="32"/>
    </row>
    <row r="17" spans="2:6" x14ac:dyDescent="0.25">
      <c r="B17" s="245" t="s">
        <v>895</v>
      </c>
      <c r="C17" s="245"/>
      <c r="D17" s="245"/>
      <c r="E17" s="31"/>
      <c r="F17" s="32"/>
    </row>
    <row r="18" spans="2:6" ht="71.25" customHeight="1" x14ac:dyDescent="0.25">
      <c r="B18" s="245" t="s">
        <v>896</v>
      </c>
      <c r="C18" s="245"/>
      <c r="D18" s="245"/>
      <c r="E18" s="31"/>
      <c r="F18" s="32"/>
    </row>
    <row r="19" spans="2:6" x14ac:dyDescent="0.25">
      <c r="B19" s="245" t="s">
        <v>888</v>
      </c>
      <c r="C19" s="245"/>
      <c r="D19" s="245"/>
      <c r="E19" s="31"/>
      <c r="F19" s="32"/>
    </row>
    <row r="20" spans="2:6" ht="101.25" customHeight="1" x14ac:dyDescent="0.25">
      <c r="B20" s="245" t="s">
        <v>898</v>
      </c>
      <c r="C20" s="245"/>
      <c r="D20" s="245"/>
      <c r="E20" s="31"/>
      <c r="F20" s="32"/>
    </row>
    <row r="21" spans="2:6" x14ac:dyDescent="0.25">
      <c r="B21" s="245" t="s">
        <v>899</v>
      </c>
      <c r="C21" s="245"/>
      <c r="D21" s="245"/>
      <c r="E21" s="31"/>
      <c r="F21" s="32"/>
    </row>
    <row r="22" spans="2:6" ht="38.25" customHeight="1" x14ac:dyDescent="0.25">
      <c r="B22" s="245" t="s">
        <v>900</v>
      </c>
      <c r="C22" s="245"/>
      <c r="D22" s="245"/>
      <c r="E22" s="31"/>
      <c r="F22" s="32"/>
    </row>
    <row r="23" spans="2:6" x14ac:dyDescent="0.25">
      <c r="B23" s="245" t="s">
        <v>901</v>
      </c>
      <c r="C23" s="245"/>
      <c r="D23" s="245"/>
      <c r="E23" s="31"/>
      <c r="F23" s="32"/>
    </row>
    <row r="24" spans="2:6" ht="38.25" customHeight="1" x14ac:dyDescent="0.25">
      <c r="B24" s="245" t="s">
        <v>902</v>
      </c>
      <c r="C24" s="245"/>
      <c r="D24" s="245"/>
      <c r="E24" s="31"/>
      <c r="F24" s="32"/>
    </row>
    <row r="25" spans="2:6" x14ac:dyDescent="0.25">
      <c r="E25" s="31"/>
      <c r="F25" s="32"/>
    </row>
    <row r="26" spans="2:6" x14ac:dyDescent="0.25">
      <c r="B26" s="35"/>
      <c r="C26" s="34"/>
      <c r="E26" s="31"/>
      <c r="F26" s="32"/>
    </row>
    <row r="27" spans="2:6" x14ac:dyDescent="0.25">
      <c r="B27" s="249" t="s">
        <v>166</v>
      </c>
      <c r="C27" s="249"/>
      <c r="D27" s="220" t="s">
        <v>184</v>
      </c>
    </row>
    <row r="28" spans="2:6" x14ac:dyDescent="0.25">
      <c r="B28" s="233" t="s">
        <v>912</v>
      </c>
      <c r="C28" s="223"/>
      <c r="D28" s="222"/>
    </row>
    <row r="29" spans="2:6" ht="48" customHeight="1" x14ac:dyDescent="0.25">
      <c r="B29" s="246" t="s">
        <v>910</v>
      </c>
      <c r="C29" s="247"/>
      <c r="D29" s="222"/>
    </row>
    <row r="30" spans="2:6" ht="36.75" customHeight="1" x14ac:dyDescent="0.25">
      <c r="B30" s="246" t="s">
        <v>911</v>
      </c>
      <c r="C30" s="247"/>
      <c r="D30" s="222"/>
    </row>
    <row r="31" spans="2:6" ht="36.75" customHeight="1" x14ac:dyDescent="0.25">
      <c r="B31" s="246" t="s">
        <v>913</v>
      </c>
      <c r="C31" s="247"/>
      <c r="D31" s="222"/>
    </row>
    <row r="32" spans="2:6" ht="17.25" customHeight="1" x14ac:dyDescent="0.25">
      <c r="B32" s="234" t="s">
        <v>914</v>
      </c>
      <c r="C32" s="221"/>
      <c r="D32" s="222"/>
    </row>
    <row r="33" spans="2:4" ht="27.75" customHeight="1" x14ac:dyDescent="0.25">
      <c r="B33" s="246" t="s">
        <v>915</v>
      </c>
      <c r="C33" s="247"/>
      <c r="D33" s="222"/>
    </row>
    <row r="34" spans="2:4" ht="37.5" customHeight="1" x14ac:dyDescent="0.25">
      <c r="B34" s="246" t="s">
        <v>916</v>
      </c>
      <c r="C34" s="247"/>
      <c r="D34" s="222"/>
    </row>
    <row r="35" spans="2:4" ht="30.75" customHeight="1" x14ac:dyDescent="0.25">
      <c r="B35" s="246" t="s">
        <v>917</v>
      </c>
      <c r="C35" s="247"/>
      <c r="D35" s="222"/>
    </row>
    <row r="36" spans="2:4" ht="28.5" customHeight="1" x14ac:dyDescent="0.25">
      <c r="B36" s="246" t="s">
        <v>918</v>
      </c>
      <c r="C36" s="247"/>
      <c r="D36" s="222"/>
    </row>
    <row r="37" spans="2:4" ht="28.5" customHeight="1" x14ac:dyDescent="0.25">
      <c r="B37" s="246" t="s">
        <v>919</v>
      </c>
      <c r="C37" s="247"/>
      <c r="D37" s="222"/>
    </row>
    <row r="38" spans="2:4" ht="48" customHeight="1" x14ac:dyDescent="0.25">
      <c r="B38" s="246" t="s">
        <v>920</v>
      </c>
      <c r="C38" s="247"/>
      <c r="D38" s="222"/>
    </row>
    <row r="39" spans="2:4" x14ac:dyDescent="0.25">
      <c r="B39" s="246" t="s">
        <v>921</v>
      </c>
      <c r="C39" s="247"/>
      <c r="D39" s="222"/>
    </row>
    <row r="40" spans="2:4" x14ac:dyDescent="0.25">
      <c r="B40" s="284" t="s">
        <v>922</v>
      </c>
      <c r="C40" s="285"/>
      <c r="D40" s="222"/>
    </row>
    <row r="41" spans="2:4" ht="48" customHeight="1" x14ac:dyDescent="0.25">
      <c r="B41" s="246" t="s">
        <v>923</v>
      </c>
      <c r="C41" s="247"/>
      <c r="D41" s="222"/>
    </row>
    <row r="42" spans="2:4" ht="48" customHeight="1" x14ac:dyDescent="0.25">
      <c r="B42" s="246" t="s">
        <v>924</v>
      </c>
      <c r="C42" s="247"/>
      <c r="D42" s="222"/>
    </row>
    <row r="43" spans="2:4" x14ac:dyDescent="0.25">
      <c r="B43" s="234" t="s">
        <v>925</v>
      </c>
      <c r="C43" s="221"/>
      <c r="D43" s="222"/>
    </row>
    <row r="44" spans="2:4" ht="48" customHeight="1" x14ac:dyDescent="0.25">
      <c r="B44" s="246" t="s">
        <v>903</v>
      </c>
      <c r="C44" s="247"/>
      <c r="D44" s="222"/>
    </row>
    <row r="45" spans="2:4" ht="27.75" customHeight="1" x14ac:dyDescent="0.25">
      <c r="B45" s="246" t="s">
        <v>904</v>
      </c>
      <c r="C45" s="247"/>
      <c r="D45" s="222"/>
    </row>
    <row r="46" spans="2:4" ht="41.25" customHeight="1" x14ac:dyDescent="0.25">
      <c r="B46" s="246" t="s">
        <v>905</v>
      </c>
      <c r="C46" s="247"/>
      <c r="D46" s="222"/>
    </row>
    <row r="47" spans="2:4" ht="41.25" customHeight="1" x14ac:dyDescent="0.25">
      <c r="B47" s="246" t="s">
        <v>906</v>
      </c>
      <c r="C47" s="247"/>
      <c r="D47" s="222"/>
    </row>
    <row r="48" spans="2:4" ht="41.25" customHeight="1" x14ac:dyDescent="0.25">
      <c r="B48" s="246" t="s">
        <v>907</v>
      </c>
      <c r="C48" s="247"/>
      <c r="D48" s="222"/>
    </row>
    <row r="49" spans="2:4" ht="24" customHeight="1" x14ac:dyDescent="0.25">
      <c r="B49" s="246" t="s">
        <v>908</v>
      </c>
      <c r="C49" s="247"/>
      <c r="D49" s="222"/>
    </row>
    <row r="50" spans="2:4" ht="51.75" customHeight="1" x14ac:dyDescent="0.25">
      <c r="B50" s="246" t="s">
        <v>909</v>
      </c>
      <c r="C50" s="247"/>
      <c r="D50" s="222"/>
    </row>
    <row r="52" spans="2:4" x14ac:dyDescent="0.25">
      <c r="B52" s="38" t="s">
        <v>183</v>
      </c>
    </row>
    <row r="53" spans="2:4" x14ac:dyDescent="0.25">
      <c r="B53" s="248"/>
      <c r="C53" s="248"/>
      <c r="D53" s="248"/>
    </row>
    <row r="54" spans="2:4" x14ac:dyDescent="0.25">
      <c r="B54" s="248"/>
      <c r="C54" s="248"/>
      <c r="D54" s="248"/>
    </row>
    <row r="55" spans="2:4" x14ac:dyDescent="0.25">
      <c r="B55" s="248"/>
      <c r="C55" s="248"/>
      <c r="D55" s="248"/>
    </row>
    <row r="56" spans="2:4" x14ac:dyDescent="0.25">
      <c r="B56" s="248"/>
      <c r="C56" s="248"/>
      <c r="D56" s="248"/>
    </row>
    <row r="57" spans="2:4" x14ac:dyDescent="0.25">
      <c r="B57" s="248"/>
      <c r="C57" s="248"/>
      <c r="D57" s="248"/>
    </row>
    <row r="59" spans="2:4" x14ac:dyDescent="0.25">
      <c r="B59" s="38" t="s">
        <v>188</v>
      </c>
    </row>
  </sheetData>
  <mergeCells count="34">
    <mergeCell ref="B46:C46"/>
    <mergeCell ref="B50:C50"/>
    <mergeCell ref="B53:D57"/>
    <mergeCell ref="B15:D15"/>
    <mergeCell ref="B17:D17"/>
    <mergeCell ref="B18:D18"/>
    <mergeCell ref="B19:D19"/>
    <mergeCell ref="B20:D20"/>
    <mergeCell ref="B21:D21"/>
    <mergeCell ref="B22:D22"/>
    <mergeCell ref="B23:D23"/>
    <mergeCell ref="B45:C45"/>
    <mergeCell ref="B47:C47"/>
    <mergeCell ref="B48:C48"/>
    <mergeCell ref="B49:C49"/>
    <mergeCell ref="C11:D11"/>
    <mergeCell ref="C12:D12"/>
    <mergeCell ref="B16:D16"/>
    <mergeCell ref="B27:C27"/>
    <mergeCell ref="B42:C42"/>
    <mergeCell ref="B44:C44"/>
    <mergeCell ref="B24:D24"/>
    <mergeCell ref="B33:C33"/>
    <mergeCell ref="B37:C37"/>
    <mergeCell ref="B35:C35"/>
    <mergeCell ref="B30:C30"/>
    <mergeCell ref="B41:C41"/>
    <mergeCell ref="B39:C39"/>
    <mergeCell ref="B38:C38"/>
    <mergeCell ref="B34:C34"/>
    <mergeCell ref="B36:C36"/>
    <mergeCell ref="B40:C40"/>
    <mergeCell ref="B31:C31"/>
    <mergeCell ref="B29:C29"/>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35">
    <tabColor rgb="FF92D050"/>
  </sheetPr>
  <dimension ref="B4:F30"/>
  <sheetViews>
    <sheetView topLeftCell="A10" zoomScale="85" zoomScaleNormal="85" workbookViewId="0">
      <selection activeCell="B21" sqref="B21:C21"/>
    </sheetView>
  </sheetViews>
  <sheetFormatPr baseColWidth="10" defaultRowHeight="15" x14ac:dyDescent="0.25"/>
  <cols>
    <col min="1" max="1" width="11.42578125" customWidth="1"/>
    <col min="2" max="2" width="27.85546875" customWidth="1"/>
    <col min="3" max="3" width="34.570312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General'!D52</f>
        <v>Actualizacion de la evaluacion de los controles para todo el periodo.</v>
      </c>
      <c r="D11" s="243"/>
      <c r="E11" s="31"/>
      <c r="F11" s="32"/>
    </row>
    <row r="12" spans="2:6" ht="15" customHeight="1" x14ac:dyDescent="0.25">
      <c r="B12" s="33" t="s">
        <v>180</v>
      </c>
      <c r="C12" s="244" t="str">
        <f>+'Plan de auditoria General'!J52</f>
        <v>315, 330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15" customHeight="1" x14ac:dyDescent="0.25">
      <c r="B15" s="245" t="s">
        <v>266</v>
      </c>
      <c r="C15" s="245"/>
      <c r="D15" s="245"/>
      <c r="E15" s="31"/>
      <c r="F15" s="32"/>
    </row>
    <row r="16" spans="2:6" ht="70.5" customHeight="1" x14ac:dyDescent="0.25">
      <c r="B16" s="245" t="s">
        <v>890</v>
      </c>
      <c r="C16" s="245"/>
      <c r="D16" s="245"/>
      <c r="E16" s="31"/>
      <c r="F16" s="32"/>
    </row>
    <row r="17" spans="2:6" ht="15" customHeight="1" x14ac:dyDescent="0.25">
      <c r="B17" s="245" t="s">
        <v>888</v>
      </c>
      <c r="C17" s="245"/>
      <c r="D17" s="245"/>
      <c r="E17" s="31"/>
      <c r="F17" s="32"/>
    </row>
    <row r="18" spans="2:6" ht="168" customHeight="1" x14ac:dyDescent="0.25">
      <c r="B18" s="245" t="s">
        <v>891</v>
      </c>
      <c r="C18" s="245"/>
      <c r="D18" s="245"/>
      <c r="E18" s="31"/>
      <c r="F18" s="32"/>
    </row>
    <row r="19" spans="2:6" ht="15" customHeight="1" x14ac:dyDescent="0.25">
      <c r="B19" s="35"/>
      <c r="C19" s="34"/>
      <c r="E19" s="31"/>
      <c r="F19" s="32"/>
    </row>
    <row r="20" spans="2:6" x14ac:dyDescent="0.25">
      <c r="B20" s="249" t="s">
        <v>166</v>
      </c>
      <c r="C20" s="249"/>
      <c r="D20" s="220" t="s">
        <v>184</v>
      </c>
    </row>
    <row r="21" spans="2:6" ht="140.25" customHeight="1" x14ac:dyDescent="0.25">
      <c r="B21" s="246" t="s">
        <v>892</v>
      </c>
      <c r="C21" s="247"/>
      <c r="D21" s="222"/>
    </row>
    <row r="23" spans="2:6" x14ac:dyDescent="0.25">
      <c r="B23" s="38" t="s">
        <v>183</v>
      </c>
    </row>
    <row r="24" spans="2:6" x14ac:dyDescent="0.25">
      <c r="B24" s="248"/>
      <c r="C24" s="248"/>
      <c r="D24" s="248"/>
    </row>
    <row r="25" spans="2:6" x14ac:dyDescent="0.25">
      <c r="B25" s="248"/>
      <c r="C25" s="248"/>
      <c r="D25" s="248"/>
    </row>
    <row r="26" spans="2:6" x14ac:dyDescent="0.25">
      <c r="B26" s="248"/>
      <c r="C26" s="248"/>
      <c r="D26" s="248"/>
    </row>
    <row r="27" spans="2:6" x14ac:dyDescent="0.25">
      <c r="B27" s="248"/>
      <c r="C27" s="248"/>
      <c r="D27" s="248"/>
    </row>
    <row r="28" spans="2:6" x14ac:dyDescent="0.25">
      <c r="B28" s="248"/>
      <c r="C28" s="248"/>
      <c r="D28" s="248"/>
    </row>
    <row r="30" spans="2:6" x14ac:dyDescent="0.25">
      <c r="B30" s="38" t="s">
        <v>188</v>
      </c>
    </row>
  </sheetData>
  <mergeCells count="9">
    <mergeCell ref="B24:D28"/>
    <mergeCell ref="B17:D17"/>
    <mergeCell ref="B18:D18"/>
    <mergeCell ref="C11:D11"/>
    <mergeCell ref="C12:D12"/>
    <mergeCell ref="B15:D15"/>
    <mergeCell ref="B16:D16"/>
    <mergeCell ref="B20:C20"/>
    <mergeCell ref="B21:C2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3">
    <tabColor rgb="FFFF0000"/>
  </sheetPr>
  <dimension ref="B4:F32"/>
  <sheetViews>
    <sheetView topLeftCell="A11"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tr">
        <f>+'Plan de auditoria General'!D164</f>
        <v>Prepare el reporte del auditor</v>
      </c>
      <c r="D11" s="243"/>
      <c r="E11" s="31"/>
      <c r="F11" s="32"/>
    </row>
    <row r="12" spans="2:6" ht="15" customHeight="1" x14ac:dyDescent="0.25">
      <c r="B12" s="33" t="s">
        <v>180</v>
      </c>
      <c r="C12" s="244" t="str">
        <f>+'Plan de auditoria General'!J164</f>
        <v>700, 710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idden="1" outlineLevel="1" x14ac:dyDescent="0.25">
      <c r="B15" s="245" t="s">
        <v>955</v>
      </c>
      <c r="C15" s="245"/>
      <c r="D15" s="245"/>
      <c r="E15" s="31"/>
      <c r="F15" s="32"/>
    </row>
    <row r="16" spans="2:6" ht="288" hidden="1" customHeight="1" outlineLevel="1" x14ac:dyDescent="0.25">
      <c r="B16" s="245" t="s">
        <v>956</v>
      </c>
      <c r="C16" s="245"/>
      <c r="D16" s="245"/>
      <c r="E16" s="31"/>
      <c r="F16" s="32"/>
    </row>
    <row r="17" spans="2:6" ht="11.25" hidden="1" customHeight="1" outlineLevel="1" x14ac:dyDescent="0.25">
      <c r="B17" s="245" t="s">
        <v>957</v>
      </c>
      <c r="C17" s="245"/>
      <c r="D17" s="245"/>
      <c r="E17" s="31"/>
      <c r="F17" s="32"/>
    </row>
    <row r="18" spans="2:6" ht="45" hidden="1" customHeight="1" outlineLevel="1" x14ac:dyDescent="0.25">
      <c r="B18" s="245" t="s">
        <v>958</v>
      </c>
      <c r="C18" s="245"/>
      <c r="D18" s="245"/>
      <c r="E18" s="31"/>
      <c r="F18" s="32"/>
    </row>
    <row r="19" spans="2:6" collapsed="1" x14ac:dyDescent="0.25">
      <c r="B19" s="35"/>
      <c r="C19" s="34"/>
      <c r="E19" s="31"/>
      <c r="F19" s="32"/>
    </row>
    <row r="20" spans="2:6" x14ac:dyDescent="0.25">
      <c r="B20" s="265" t="s">
        <v>166</v>
      </c>
      <c r="C20" s="266"/>
      <c r="D20" s="220" t="s">
        <v>184</v>
      </c>
    </row>
    <row r="21" spans="2:6" ht="52.5" customHeight="1" x14ac:dyDescent="0.25">
      <c r="B21" s="269" t="s">
        <v>961</v>
      </c>
      <c r="C21" s="269"/>
      <c r="D21" s="270"/>
    </row>
    <row r="22" spans="2:6" ht="66" customHeight="1" x14ac:dyDescent="0.25">
      <c r="B22" s="273"/>
      <c r="C22" s="274"/>
      <c r="D22" s="271"/>
    </row>
    <row r="23" spans="2:6" ht="324" customHeight="1" x14ac:dyDescent="0.25">
      <c r="B23" s="275"/>
      <c r="C23" s="276"/>
      <c r="D23" s="272"/>
    </row>
    <row r="25" spans="2:6" x14ac:dyDescent="0.25">
      <c r="B25" s="38" t="s">
        <v>183</v>
      </c>
    </row>
    <row r="26" spans="2:6" x14ac:dyDescent="0.25">
      <c r="B26" s="248"/>
      <c r="C26" s="248"/>
      <c r="D26" s="248"/>
    </row>
    <row r="27" spans="2:6" x14ac:dyDescent="0.25">
      <c r="B27" s="248"/>
      <c r="C27" s="248"/>
      <c r="D27" s="248"/>
    </row>
    <row r="28" spans="2:6" x14ac:dyDescent="0.25">
      <c r="B28" s="248"/>
      <c r="C28" s="248"/>
      <c r="D28" s="248"/>
    </row>
    <row r="29" spans="2:6" x14ac:dyDescent="0.25">
      <c r="B29" s="248"/>
      <c r="C29" s="248"/>
      <c r="D29" s="248"/>
    </row>
    <row r="30" spans="2:6" x14ac:dyDescent="0.25">
      <c r="B30" s="248"/>
      <c r="C30" s="248"/>
      <c r="D30" s="248"/>
    </row>
    <row r="32" spans="2:6" x14ac:dyDescent="0.25">
      <c r="B32" s="38" t="s">
        <v>188</v>
      </c>
    </row>
  </sheetData>
  <mergeCells count="12">
    <mergeCell ref="B26:D30"/>
    <mergeCell ref="B18:D18"/>
    <mergeCell ref="B20:C20"/>
    <mergeCell ref="B21:C21"/>
    <mergeCell ref="D21:D23"/>
    <mergeCell ref="B22:C22"/>
    <mergeCell ref="B23:C23"/>
    <mergeCell ref="C11:D11"/>
    <mergeCell ref="C12:D12"/>
    <mergeCell ref="B15:D15"/>
    <mergeCell ref="B16:D16"/>
    <mergeCell ref="B17:D17"/>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tabColor rgb="FFFF0000"/>
  </sheetPr>
  <dimension ref="B4:U62"/>
  <sheetViews>
    <sheetView showGridLines="0" topLeftCell="C29" zoomScale="85" zoomScaleNormal="85" workbookViewId="0">
      <selection activeCell="R32" sqref="R32:U32"/>
    </sheetView>
  </sheetViews>
  <sheetFormatPr baseColWidth="10" defaultRowHeight="15" outlineLevelRow="1" x14ac:dyDescent="0.25"/>
  <cols>
    <col min="1" max="1" width="11.42578125" customWidth="1"/>
    <col min="2" max="2" width="45" customWidth="1"/>
    <col min="3" max="6" width="3.42578125" customWidth="1"/>
    <col min="7" max="7" width="39.42578125" customWidth="1"/>
    <col min="8" max="9" width="3.5703125" customWidth="1"/>
    <col min="10" max="11" width="4" customWidth="1"/>
    <col min="12" max="13" width="3.5703125" customWidth="1"/>
    <col min="14" max="16" width="4.28515625" customWidth="1"/>
    <col min="17" max="17" width="72.140625" customWidth="1"/>
    <col min="18" max="18" width="18.28515625" customWidth="1"/>
    <col min="19" max="19" width="15.85546875" customWidth="1"/>
    <col min="20" max="20" width="14.7109375" customWidth="1"/>
    <col min="21" max="21" width="16.42578125" customWidth="1"/>
  </cols>
  <sheetData>
    <row r="4" spans="2:18" x14ac:dyDescent="0.25">
      <c r="B4" t="s">
        <v>167</v>
      </c>
      <c r="G4" t="s">
        <v>168</v>
      </c>
      <c r="R4" s="27" t="s">
        <v>172</v>
      </c>
    </row>
    <row r="5" spans="2:18" x14ac:dyDescent="0.25">
      <c r="B5" t="s">
        <v>169</v>
      </c>
      <c r="G5" s="25" t="s">
        <v>170</v>
      </c>
      <c r="H5" s="25"/>
      <c r="I5" s="25"/>
      <c r="J5" s="25"/>
      <c r="K5" s="25"/>
      <c r="L5" s="25"/>
      <c r="M5" s="25"/>
      <c r="N5" s="25"/>
      <c r="O5" s="25"/>
      <c r="P5" s="25"/>
    </row>
    <row r="6" spans="2:18" x14ac:dyDescent="0.25">
      <c r="B6" s="24" t="s">
        <v>171</v>
      </c>
      <c r="C6" s="24"/>
      <c r="D6" s="24"/>
      <c r="E6" s="24"/>
      <c r="F6" s="24"/>
      <c r="G6" s="26">
        <v>42735</v>
      </c>
      <c r="H6" s="26"/>
      <c r="I6" s="26"/>
      <c r="J6" s="26"/>
      <c r="K6" s="26"/>
      <c r="L6" s="26"/>
      <c r="M6" s="26"/>
      <c r="N6" s="26"/>
      <c r="O6" s="26"/>
      <c r="P6" s="26"/>
    </row>
    <row r="7" spans="2:18" x14ac:dyDescent="0.25">
      <c r="R7" s="27" t="s">
        <v>175</v>
      </c>
    </row>
    <row r="8" spans="2:18" x14ac:dyDescent="0.25">
      <c r="R8" s="30"/>
    </row>
    <row r="9" spans="2:18" x14ac:dyDescent="0.25">
      <c r="R9" s="30"/>
    </row>
    <row r="10" spans="2:18" x14ac:dyDescent="0.25">
      <c r="R10" s="31" t="s">
        <v>177</v>
      </c>
    </row>
    <row r="11" spans="2:18" ht="28.5" customHeight="1" x14ac:dyDescent="0.25">
      <c r="B11" s="33" t="s">
        <v>179</v>
      </c>
      <c r="C11" s="33"/>
      <c r="D11" s="33"/>
      <c r="E11" s="33"/>
      <c r="F11" s="33"/>
      <c r="G11" s="243" t="s">
        <v>271</v>
      </c>
      <c r="H11" s="243"/>
      <c r="I11" s="243"/>
      <c r="J11" s="243"/>
      <c r="K11" s="243"/>
      <c r="L11" s="243"/>
      <c r="M11" s="243"/>
      <c r="N11" s="243"/>
      <c r="O11" s="243"/>
      <c r="P11" s="243"/>
      <c r="Q11" s="243"/>
      <c r="R11" s="31"/>
    </row>
    <row r="12" spans="2:18" ht="15" customHeight="1" x14ac:dyDescent="0.25">
      <c r="B12" s="33" t="s">
        <v>180</v>
      </c>
      <c r="C12" s="33"/>
      <c r="D12" s="33"/>
      <c r="E12" s="33"/>
      <c r="F12" s="33"/>
      <c r="G12" s="244" t="s">
        <v>231</v>
      </c>
      <c r="H12" s="244"/>
      <c r="I12" s="244"/>
      <c r="J12" s="244"/>
      <c r="K12" s="244"/>
      <c r="L12" s="244"/>
      <c r="M12" s="244"/>
      <c r="N12" s="244"/>
      <c r="O12" s="244"/>
      <c r="P12" s="244"/>
      <c r="Q12" s="244"/>
      <c r="R12" s="31"/>
    </row>
    <row r="13" spans="2:18" ht="15" customHeight="1" x14ac:dyDescent="0.25">
      <c r="B13" s="33"/>
      <c r="C13" s="33"/>
      <c r="D13" s="33"/>
      <c r="E13" s="33"/>
      <c r="F13" s="33"/>
      <c r="G13" s="36"/>
      <c r="H13" s="41"/>
      <c r="I13" s="41"/>
      <c r="J13" s="41"/>
      <c r="K13" s="41"/>
      <c r="L13" s="41"/>
      <c r="M13" s="41"/>
      <c r="N13" s="41"/>
      <c r="O13" s="41"/>
      <c r="P13" s="41"/>
      <c r="Q13" s="36"/>
      <c r="R13" s="31"/>
    </row>
    <row r="14" spans="2:18" ht="15" customHeight="1" x14ac:dyDescent="0.25">
      <c r="B14" s="30" t="s">
        <v>182</v>
      </c>
      <c r="C14" s="30"/>
      <c r="D14" s="30"/>
      <c r="E14" s="30"/>
      <c r="F14" s="30"/>
      <c r="G14" s="36"/>
      <c r="H14" s="41"/>
      <c r="I14" s="41"/>
      <c r="J14" s="41"/>
      <c r="K14" s="41"/>
      <c r="L14" s="41"/>
      <c r="M14" s="41"/>
      <c r="N14" s="41"/>
      <c r="O14" s="41"/>
      <c r="P14" s="41"/>
      <c r="Q14" s="36"/>
      <c r="R14" s="31"/>
    </row>
    <row r="15" spans="2:18" outlineLevel="1" x14ac:dyDescent="0.25">
      <c r="B15" s="245" t="s">
        <v>266</v>
      </c>
      <c r="C15" s="245"/>
      <c r="D15" s="245"/>
      <c r="E15" s="245"/>
      <c r="F15" s="245"/>
      <c r="G15" s="245"/>
      <c r="H15" s="245"/>
      <c r="I15" s="245"/>
      <c r="J15" s="245"/>
      <c r="K15" s="245"/>
      <c r="L15" s="245"/>
      <c r="M15" s="245"/>
      <c r="N15" s="245"/>
      <c r="O15" s="245"/>
      <c r="P15" s="245"/>
      <c r="Q15" s="245"/>
      <c r="R15" s="31"/>
    </row>
    <row r="16" spans="2:18" ht="46.5" customHeight="1" outlineLevel="1" x14ac:dyDescent="0.25">
      <c r="B16" s="245" t="s">
        <v>890</v>
      </c>
      <c r="C16" s="245"/>
      <c r="D16" s="245"/>
      <c r="E16" s="245"/>
      <c r="F16" s="245"/>
      <c r="G16" s="245"/>
      <c r="H16" s="245"/>
      <c r="I16" s="245"/>
      <c r="J16" s="245"/>
      <c r="K16" s="245"/>
      <c r="L16" s="245"/>
      <c r="M16" s="245"/>
      <c r="N16" s="245"/>
      <c r="O16" s="245"/>
      <c r="P16" s="245"/>
      <c r="Q16" s="245"/>
      <c r="R16" s="31"/>
    </row>
    <row r="17" spans="2:21" outlineLevel="1" x14ac:dyDescent="0.25">
      <c r="B17" s="245" t="s">
        <v>888</v>
      </c>
      <c r="C17" s="245"/>
      <c r="D17" s="245"/>
      <c r="E17" s="245"/>
      <c r="F17" s="245"/>
      <c r="G17" s="245"/>
      <c r="H17" s="245"/>
      <c r="I17" s="245"/>
      <c r="J17" s="245"/>
      <c r="K17" s="245"/>
      <c r="L17" s="245"/>
      <c r="M17" s="245"/>
      <c r="N17" s="245"/>
      <c r="O17" s="245"/>
      <c r="P17" s="245"/>
      <c r="Q17" s="245"/>
      <c r="R17" s="31"/>
    </row>
    <row r="18" spans="2:21" ht="123" customHeight="1" outlineLevel="1" x14ac:dyDescent="0.25">
      <c r="B18" s="245" t="s">
        <v>889</v>
      </c>
      <c r="C18" s="245"/>
      <c r="D18" s="245"/>
      <c r="E18" s="245"/>
      <c r="F18" s="245"/>
      <c r="G18" s="245"/>
      <c r="H18" s="245"/>
      <c r="I18" s="245"/>
      <c r="J18" s="245"/>
      <c r="K18" s="245"/>
      <c r="L18" s="245"/>
      <c r="M18" s="245"/>
      <c r="N18" s="245"/>
      <c r="O18" s="245"/>
      <c r="P18" s="245"/>
      <c r="Q18" s="245"/>
      <c r="R18" s="31"/>
    </row>
    <row r="19" spans="2:21" x14ac:dyDescent="0.25">
      <c r="B19" s="35"/>
      <c r="C19" s="35"/>
      <c r="D19" s="35"/>
      <c r="E19" s="35"/>
      <c r="F19" s="35"/>
      <c r="G19" s="34"/>
      <c r="H19" s="70"/>
      <c r="I19" s="70"/>
      <c r="J19" s="70"/>
      <c r="K19" s="70"/>
      <c r="L19" s="70"/>
      <c r="M19" s="70"/>
      <c r="N19" s="70"/>
      <c r="O19" s="70"/>
      <c r="P19" s="70"/>
      <c r="R19" s="31"/>
    </row>
    <row r="20" spans="2:21" ht="15" customHeight="1" x14ac:dyDescent="0.25">
      <c r="B20" s="288" t="s">
        <v>166</v>
      </c>
      <c r="C20" s="289"/>
      <c r="D20" s="289"/>
      <c r="E20" s="289"/>
      <c r="F20" s="289"/>
      <c r="G20" s="289"/>
      <c r="H20" s="289"/>
      <c r="I20" s="289"/>
      <c r="J20" s="289"/>
      <c r="K20" s="290"/>
      <c r="L20" s="288" t="s">
        <v>184</v>
      </c>
      <c r="M20" s="289"/>
      <c r="N20" s="289"/>
      <c r="O20" s="289"/>
      <c r="P20" s="289"/>
      <c r="Q20" s="290"/>
    </row>
    <row r="21" spans="2:21" ht="168" customHeight="1" x14ac:dyDescent="0.25">
      <c r="B21" s="246" t="s">
        <v>269</v>
      </c>
      <c r="C21" s="294"/>
      <c r="D21" s="294"/>
      <c r="E21" s="294"/>
      <c r="F21" s="294"/>
      <c r="G21" s="294"/>
      <c r="H21" s="72"/>
      <c r="I21" s="72"/>
      <c r="J21" s="72"/>
      <c r="K21" s="73"/>
      <c r="L21" s="74"/>
      <c r="M21" s="72"/>
      <c r="N21" s="72"/>
      <c r="O21" s="72"/>
      <c r="P21" s="72"/>
      <c r="Q21" s="71" t="s">
        <v>270</v>
      </c>
    </row>
    <row r="22" spans="2:21" ht="168" customHeight="1" x14ac:dyDescent="0.25">
      <c r="B22" s="246" t="s">
        <v>272</v>
      </c>
      <c r="C22" s="294"/>
      <c r="D22" s="294"/>
      <c r="E22" s="294"/>
      <c r="F22" s="294"/>
      <c r="G22" s="294"/>
      <c r="H22" s="72"/>
      <c r="I22" s="72"/>
      <c r="J22" s="72"/>
      <c r="K22" s="73"/>
      <c r="L22" s="74"/>
      <c r="M22" s="72"/>
      <c r="N22" s="72"/>
      <c r="O22" s="72"/>
      <c r="P22" s="72"/>
      <c r="Q22" s="71" t="s">
        <v>273</v>
      </c>
    </row>
    <row r="23" spans="2:21" ht="105" x14ac:dyDescent="0.25">
      <c r="B23" s="246" t="s">
        <v>274</v>
      </c>
      <c r="C23" s="294"/>
      <c r="D23" s="294"/>
      <c r="E23" s="294"/>
      <c r="F23" s="294"/>
      <c r="G23" s="294"/>
      <c r="H23" s="72"/>
      <c r="I23" s="72"/>
      <c r="J23" s="72"/>
      <c r="K23" s="73"/>
      <c r="L23" s="40"/>
      <c r="M23" s="40"/>
      <c r="N23" s="40"/>
      <c r="O23" s="40"/>
      <c r="P23" s="40"/>
      <c r="Q23" s="75" t="s">
        <v>275</v>
      </c>
    </row>
    <row r="24" spans="2:21" ht="57" customHeight="1" x14ac:dyDescent="0.25">
      <c r="B24" s="246" t="s">
        <v>276</v>
      </c>
      <c r="C24" s="294"/>
      <c r="D24" s="294"/>
      <c r="E24" s="294"/>
      <c r="F24" s="294"/>
      <c r="G24" s="294"/>
      <c r="H24" s="72"/>
      <c r="I24" s="72"/>
      <c r="J24" s="72"/>
      <c r="K24" s="73"/>
      <c r="L24" s="74"/>
      <c r="M24" s="72"/>
      <c r="N24" s="72"/>
      <c r="O24" s="72"/>
      <c r="P24" s="72"/>
      <c r="Q24" s="71" t="s">
        <v>277</v>
      </c>
    </row>
    <row r="25" spans="2:21" ht="81.75" customHeight="1" x14ac:dyDescent="0.25">
      <c r="B25" s="246" t="s">
        <v>278</v>
      </c>
      <c r="C25" s="294"/>
      <c r="D25" s="294"/>
      <c r="E25" s="294"/>
      <c r="F25" s="294"/>
      <c r="G25" s="294"/>
      <c r="H25" s="72"/>
      <c r="I25" s="72"/>
      <c r="J25" s="72"/>
      <c r="K25" s="73"/>
      <c r="L25" s="74"/>
      <c r="M25" s="72"/>
      <c r="N25" s="72"/>
      <c r="O25" s="72"/>
      <c r="P25" s="72"/>
      <c r="Q25" s="71" t="s">
        <v>279</v>
      </c>
    </row>
    <row r="26" spans="2:21" ht="64.5" customHeight="1" x14ac:dyDescent="0.25">
      <c r="B26" s="246" t="s">
        <v>280</v>
      </c>
      <c r="C26" s="294"/>
      <c r="D26" s="294"/>
      <c r="E26" s="294"/>
      <c r="F26" s="294"/>
      <c r="G26" s="294"/>
      <c r="H26" s="72"/>
      <c r="I26" s="72"/>
      <c r="J26" s="72"/>
      <c r="K26" s="73"/>
      <c r="L26" s="74"/>
      <c r="M26" s="72"/>
      <c r="N26" s="72"/>
      <c r="O26" s="72"/>
      <c r="P26" s="72"/>
      <c r="Q26" s="71" t="s">
        <v>281</v>
      </c>
    </row>
    <row r="27" spans="2:21" ht="38.25" customHeight="1" x14ac:dyDescent="0.25">
      <c r="B27" s="246" t="s">
        <v>282</v>
      </c>
      <c r="C27" s="294"/>
      <c r="D27" s="294"/>
      <c r="E27" s="294"/>
      <c r="F27" s="294"/>
      <c r="G27" s="294"/>
      <c r="H27" s="72"/>
      <c r="I27" s="72"/>
      <c r="J27" s="72"/>
      <c r="K27" s="73"/>
      <c r="L27" s="74"/>
      <c r="M27" s="72"/>
      <c r="N27" s="72"/>
      <c r="O27" s="72"/>
      <c r="P27" s="72"/>
      <c r="Q27" s="71" t="s">
        <v>283</v>
      </c>
    </row>
    <row r="28" spans="2:21" ht="102.75" customHeight="1" x14ac:dyDescent="0.25">
      <c r="B28" s="246" t="s">
        <v>284</v>
      </c>
      <c r="C28" s="294"/>
      <c r="D28" s="294"/>
      <c r="E28" s="294"/>
      <c r="F28" s="294"/>
      <c r="G28" s="294"/>
      <c r="H28" s="72"/>
      <c r="I28" s="72"/>
      <c r="J28" s="72"/>
      <c r="K28" s="73"/>
      <c r="L28" s="74"/>
      <c r="M28" s="72"/>
      <c r="N28" s="72"/>
      <c r="O28" s="72"/>
      <c r="P28" s="72"/>
      <c r="Q28" s="71" t="s">
        <v>285</v>
      </c>
    </row>
    <row r="30" spans="2:21" x14ac:dyDescent="0.25">
      <c r="B30" s="38" t="s">
        <v>286</v>
      </c>
      <c r="C30" s="38"/>
      <c r="D30" s="38"/>
      <c r="E30" s="38"/>
      <c r="F30" s="38"/>
    </row>
    <row r="32" spans="2:21" ht="28.5" x14ac:dyDescent="0.45">
      <c r="B32" s="295" t="s">
        <v>959</v>
      </c>
      <c r="C32" s="295"/>
      <c r="D32" s="295"/>
      <c r="E32" s="295"/>
      <c r="F32" s="295"/>
      <c r="G32" s="295"/>
      <c r="H32" s="295"/>
      <c r="I32" s="295"/>
      <c r="J32" s="295"/>
      <c r="K32" s="295"/>
      <c r="L32" s="295"/>
      <c r="M32" s="295"/>
      <c r="N32" s="295"/>
      <c r="O32" s="295"/>
      <c r="P32" s="295"/>
      <c r="Q32" s="295"/>
      <c r="R32" s="291" t="s">
        <v>960</v>
      </c>
      <c r="S32" s="291"/>
      <c r="T32" s="291"/>
      <c r="U32" s="291"/>
    </row>
    <row r="33" spans="2:21" ht="90" customHeight="1" x14ac:dyDescent="0.25">
      <c r="B33" s="292" t="s">
        <v>287</v>
      </c>
      <c r="C33" s="292" t="s">
        <v>288</v>
      </c>
      <c r="D33" s="292"/>
      <c r="E33" s="292"/>
      <c r="F33" s="292"/>
      <c r="G33" s="292" t="s">
        <v>293</v>
      </c>
      <c r="H33" s="292" t="s">
        <v>294</v>
      </c>
      <c r="I33" s="292"/>
      <c r="J33" s="292"/>
      <c r="K33" s="292"/>
      <c r="L33" s="292"/>
      <c r="M33" s="292"/>
      <c r="N33" s="292"/>
      <c r="O33" s="292" t="s">
        <v>299</v>
      </c>
      <c r="P33" s="292"/>
      <c r="Q33" s="293" t="s">
        <v>301</v>
      </c>
      <c r="R33" s="286" t="s">
        <v>302</v>
      </c>
      <c r="S33" s="286" t="s">
        <v>303</v>
      </c>
      <c r="T33" s="286" t="s">
        <v>304</v>
      </c>
      <c r="U33" s="286" t="s">
        <v>305</v>
      </c>
    </row>
    <row r="34" spans="2:21" ht="30" x14ac:dyDescent="0.25">
      <c r="B34" s="292"/>
      <c r="C34" s="239" t="s">
        <v>289</v>
      </c>
      <c r="D34" s="239" t="s">
        <v>290</v>
      </c>
      <c r="E34" s="239" t="s">
        <v>291</v>
      </c>
      <c r="F34" s="239" t="s">
        <v>292</v>
      </c>
      <c r="G34" s="292"/>
      <c r="H34" s="240" t="s">
        <v>289</v>
      </c>
      <c r="I34" s="240" t="s">
        <v>290</v>
      </c>
      <c r="J34" s="240" t="s">
        <v>295</v>
      </c>
      <c r="K34" s="240" t="s">
        <v>296</v>
      </c>
      <c r="L34" s="240" t="s">
        <v>291</v>
      </c>
      <c r="M34" s="240" t="s">
        <v>297</v>
      </c>
      <c r="N34" s="240" t="s">
        <v>298</v>
      </c>
      <c r="O34" s="240" t="s">
        <v>290</v>
      </c>
      <c r="P34" s="240" t="s">
        <v>300</v>
      </c>
      <c r="Q34" s="293"/>
      <c r="R34" s="286"/>
      <c r="S34" s="286"/>
      <c r="T34" s="286"/>
      <c r="U34" s="286"/>
    </row>
    <row r="35" spans="2:21" ht="14.25" customHeight="1" x14ac:dyDescent="0.25">
      <c r="B35" s="241"/>
      <c r="C35" s="241"/>
      <c r="D35" s="241"/>
      <c r="E35" s="241"/>
      <c r="F35" s="241"/>
      <c r="G35" s="242"/>
      <c r="H35" s="242"/>
      <c r="I35" s="242"/>
      <c r="J35" s="242"/>
      <c r="K35" s="242"/>
      <c r="L35" s="242"/>
      <c r="M35" s="242"/>
      <c r="N35" s="242"/>
      <c r="O35" s="242"/>
      <c r="P35" s="242"/>
      <c r="Q35" s="242"/>
      <c r="R35" s="37"/>
      <c r="S35" s="37"/>
      <c r="T35" s="37"/>
      <c r="U35" s="37"/>
    </row>
    <row r="36" spans="2:21" x14ac:dyDescent="0.25">
      <c r="B36" s="69"/>
      <c r="C36" s="69"/>
      <c r="D36" s="69"/>
      <c r="E36" s="69"/>
      <c r="F36" s="69"/>
      <c r="G36" s="37"/>
      <c r="H36" s="37"/>
      <c r="I36" s="37"/>
      <c r="J36" s="37"/>
      <c r="K36" s="37"/>
      <c r="L36" s="37"/>
      <c r="M36" s="37"/>
      <c r="N36" s="37"/>
      <c r="O36" s="37"/>
      <c r="P36" s="37"/>
      <c r="Q36" s="37"/>
      <c r="R36" s="37"/>
      <c r="S36" s="37"/>
      <c r="T36" s="37"/>
      <c r="U36" s="37"/>
    </row>
    <row r="37" spans="2:21" x14ac:dyDescent="0.25">
      <c r="B37" s="69"/>
      <c r="C37" s="69"/>
      <c r="D37" s="69"/>
      <c r="E37" s="69"/>
      <c r="F37" s="69"/>
      <c r="G37" s="37"/>
      <c r="H37" s="37"/>
      <c r="I37" s="37"/>
      <c r="J37" s="37"/>
      <c r="K37" s="37"/>
      <c r="L37" s="37"/>
      <c r="M37" s="37"/>
      <c r="N37" s="37"/>
      <c r="O37" s="37"/>
      <c r="P37" s="37"/>
      <c r="Q37" s="37"/>
      <c r="R37" s="37"/>
      <c r="S37" s="37"/>
      <c r="T37" s="37"/>
      <c r="U37" s="37"/>
    </row>
    <row r="38" spans="2:21" x14ac:dyDescent="0.25">
      <c r="B38" s="69"/>
      <c r="C38" s="69"/>
      <c r="D38" s="69"/>
      <c r="E38" s="69"/>
      <c r="F38" s="69"/>
      <c r="G38" s="37"/>
      <c r="H38" s="37"/>
      <c r="I38" s="37"/>
      <c r="J38" s="37"/>
      <c r="K38" s="37"/>
      <c r="L38" s="37"/>
      <c r="M38" s="37"/>
      <c r="N38" s="37"/>
      <c r="O38" s="37"/>
      <c r="P38" s="37"/>
      <c r="Q38" s="37"/>
      <c r="R38" s="37"/>
      <c r="S38" s="37"/>
      <c r="T38" s="37"/>
      <c r="U38" s="37"/>
    </row>
    <row r="39" spans="2:21" x14ac:dyDescent="0.25">
      <c r="B39" s="69"/>
      <c r="C39" s="69"/>
      <c r="D39" s="69"/>
      <c r="E39" s="69"/>
      <c r="F39" s="69"/>
      <c r="G39" s="37"/>
      <c r="H39" s="37"/>
      <c r="I39" s="37"/>
      <c r="J39" s="37"/>
      <c r="K39" s="37"/>
      <c r="L39" s="37"/>
      <c r="M39" s="37"/>
      <c r="N39" s="37"/>
      <c r="O39" s="37"/>
      <c r="P39" s="37"/>
      <c r="Q39" s="37"/>
      <c r="R39" s="37"/>
      <c r="S39" s="37"/>
      <c r="T39" s="37"/>
      <c r="U39" s="37"/>
    </row>
    <row r="40" spans="2:21" x14ac:dyDescent="0.25">
      <c r="B40" s="69"/>
      <c r="C40" s="69"/>
      <c r="D40" s="69"/>
      <c r="E40" s="69"/>
      <c r="F40" s="69"/>
      <c r="G40" s="37"/>
      <c r="H40" s="37"/>
      <c r="I40" s="37"/>
      <c r="J40" s="37"/>
      <c r="K40" s="37"/>
      <c r="L40" s="37"/>
      <c r="M40" s="37"/>
      <c r="N40" s="37"/>
      <c r="O40" s="37"/>
      <c r="P40" s="37"/>
      <c r="Q40" s="37"/>
      <c r="R40" s="37"/>
      <c r="S40" s="37"/>
      <c r="T40" s="37"/>
      <c r="U40" s="37"/>
    </row>
    <row r="41" spans="2:21" x14ac:dyDescent="0.25">
      <c r="B41" s="69"/>
      <c r="C41" s="69"/>
      <c r="D41" s="69"/>
      <c r="E41" s="69"/>
      <c r="F41" s="69"/>
      <c r="G41" s="37"/>
      <c r="H41" s="37"/>
      <c r="I41" s="37"/>
      <c r="J41" s="37"/>
      <c r="K41" s="37"/>
      <c r="L41" s="37"/>
      <c r="M41" s="37"/>
      <c r="N41" s="37"/>
      <c r="O41" s="37"/>
      <c r="P41" s="37"/>
      <c r="Q41" s="37"/>
      <c r="R41" s="37"/>
      <c r="S41" s="37"/>
      <c r="T41" s="37"/>
      <c r="U41" s="37"/>
    </row>
    <row r="42" spans="2:21" x14ac:dyDescent="0.25">
      <c r="B42" s="68"/>
      <c r="C42" s="68"/>
      <c r="D42" s="68"/>
      <c r="E42" s="68"/>
      <c r="F42" s="68"/>
      <c r="G42" s="37"/>
      <c r="H42" s="37"/>
      <c r="I42" s="37"/>
      <c r="J42" s="37"/>
      <c r="K42" s="37"/>
      <c r="L42" s="37"/>
      <c r="M42" s="37"/>
      <c r="N42" s="37"/>
      <c r="O42" s="37"/>
      <c r="P42" s="37"/>
      <c r="Q42" s="37"/>
      <c r="R42" s="37"/>
      <c r="S42" s="37"/>
      <c r="T42" s="37"/>
      <c r="U42" s="37"/>
    </row>
    <row r="43" spans="2:21" x14ac:dyDescent="0.25">
      <c r="B43" s="69"/>
      <c r="C43" s="69"/>
      <c r="D43" s="69"/>
      <c r="E43" s="69"/>
      <c r="F43" s="69"/>
      <c r="G43" s="37"/>
      <c r="H43" s="37"/>
      <c r="I43" s="37"/>
      <c r="J43" s="37"/>
      <c r="K43" s="37"/>
      <c r="L43" s="37"/>
      <c r="M43" s="37"/>
      <c r="N43" s="37"/>
      <c r="O43" s="37"/>
      <c r="P43" s="37"/>
      <c r="Q43" s="37"/>
      <c r="R43" s="37"/>
      <c r="S43" s="37"/>
      <c r="T43" s="37"/>
      <c r="U43" s="37"/>
    </row>
    <row r="44" spans="2:21" x14ac:dyDescent="0.25">
      <c r="B44" s="69"/>
      <c r="C44" s="69"/>
      <c r="D44" s="69"/>
      <c r="E44" s="69"/>
      <c r="F44" s="69"/>
      <c r="G44" s="37"/>
      <c r="H44" s="37"/>
      <c r="I44" s="37"/>
      <c r="J44" s="37"/>
      <c r="K44" s="37"/>
      <c r="L44" s="37"/>
      <c r="M44" s="37"/>
      <c r="N44" s="37"/>
      <c r="O44" s="37"/>
      <c r="P44" s="37"/>
      <c r="Q44" s="37"/>
      <c r="R44" s="37"/>
      <c r="S44" s="37"/>
      <c r="T44" s="37"/>
      <c r="U44" s="37"/>
    </row>
    <row r="45" spans="2:21" x14ac:dyDescent="0.25">
      <c r="B45" s="68"/>
      <c r="C45" s="68"/>
      <c r="D45" s="68"/>
      <c r="E45" s="68"/>
      <c r="F45" s="68"/>
      <c r="G45" s="37"/>
      <c r="H45" s="37"/>
      <c r="I45" s="37"/>
      <c r="J45" s="37"/>
      <c r="K45" s="37"/>
      <c r="L45" s="37"/>
      <c r="M45" s="37"/>
      <c r="N45" s="37"/>
      <c r="O45" s="37"/>
      <c r="P45" s="37"/>
      <c r="Q45" s="37"/>
      <c r="R45" s="37"/>
      <c r="S45" s="37"/>
      <c r="T45" s="37"/>
      <c r="U45" s="37"/>
    </row>
    <row r="46" spans="2:21" x14ac:dyDescent="0.25">
      <c r="B46" s="69"/>
      <c r="C46" s="69"/>
      <c r="D46" s="69"/>
      <c r="E46" s="69"/>
      <c r="F46" s="69"/>
      <c r="G46" s="37"/>
      <c r="H46" s="37"/>
      <c r="I46" s="37"/>
      <c r="J46" s="37"/>
      <c r="K46" s="37"/>
      <c r="L46" s="37"/>
      <c r="M46" s="37"/>
      <c r="N46" s="37"/>
      <c r="O46" s="37"/>
      <c r="P46" s="37"/>
      <c r="Q46" s="37"/>
      <c r="R46" s="37"/>
      <c r="S46" s="37"/>
      <c r="T46" s="37"/>
      <c r="U46" s="37"/>
    </row>
    <row r="47" spans="2:21" x14ac:dyDescent="0.25">
      <c r="B47" s="64"/>
      <c r="C47" s="64"/>
      <c r="D47" s="64"/>
      <c r="E47" s="64"/>
      <c r="F47" s="64"/>
    </row>
    <row r="48" spans="2:21" x14ac:dyDescent="0.25">
      <c r="B48" s="38" t="s">
        <v>306</v>
      </c>
      <c r="C48" s="38"/>
      <c r="D48" s="38"/>
      <c r="E48" s="38"/>
      <c r="F48" s="38"/>
    </row>
    <row r="49" spans="2:17" x14ac:dyDescent="0.25">
      <c r="B49" s="287"/>
      <c r="C49" s="287"/>
      <c r="D49" s="287"/>
      <c r="E49" s="287"/>
      <c r="F49" s="287"/>
      <c r="G49" s="287"/>
      <c r="H49" s="287"/>
      <c r="I49" s="287"/>
      <c r="J49" s="287"/>
      <c r="K49" s="287"/>
      <c r="L49" s="287"/>
      <c r="M49" s="287"/>
      <c r="N49" s="287"/>
      <c r="O49" s="287"/>
      <c r="P49" s="287"/>
      <c r="Q49" s="287"/>
    </row>
    <row r="50" spans="2:17" x14ac:dyDescent="0.25">
      <c r="B50" s="287"/>
      <c r="C50" s="287"/>
      <c r="D50" s="287"/>
      <c r="E50" s="287"/>
      <c r="F50" s="287"/>
      <c r="G50" s="287"/>
      <c r="H50" s="287"/>
      <c r="I50" s="287"/>
      <c r="J50" s="287"/>
      <c r="K50" s="287"/>
      <c r="L50" s="287"/>
      <c r="M50" s="287"/>
      <c r="N50" s="287"/>
      <c r="O50" s="287"/>
      <c r="P50" s="287"/>
      <c r="Q50" s="287"/>
    </row>
    <row r="51" spans="2:17" x14ac:dyDescent="0.25">
      <c r="B51" s="287"/>
      <c r="C51" s="287"/>
      <c r="D51" s="287"/>
      <c r="E51" s="287"/>
      <c r="F51" s="287"/>
      <c r="G51" s="287"/>
      <c r="H51" s="287"/>
      <c r="I51" s="287"/>
      <c r="J51" s="287"/>
      <c r="K51" s="287"/>
      <c r="L51" s="287"/>
      <c r="M51" s="287"/>
      <c r="N51" s="287"/>
      <c r="O51" s="287"/>
      <c r="P51" s="287"/>
      <c r="Q51" s="287"/>
    </row>
    <row r="52" spans="2:17" x14ac:dyDescent="0.25">
      <c r="B52" s="287"/>
      <c r="C52" s="287"/>
      <c r="D52" s="287"/>
      <c r="E52" s="287"/>
      <c r="F52" s="287"/>
      <c r="G52" s="287"/>
      <c r="H52" s="287"/>
      <c r="I52" s="287"/>
      <c r="J52" s="287"/>
      <c r="K52" s="287"/>
      <c r="L52" s="287"/>
      <c r="M52" s="287"/>
      <c r="N52" s="287"/>
      <c r="O52" s="287"/>
      <c r="P52" s="287"/>
      <c r="Q52" s="287"/>
    </row>
    <row r="53" spans="2:17" x14ac:dyDescent="0.25">
      <c r="B53" s="287"/>
      <c r="C53" s="287"/>
      <c r="D53" s="287"/>
      <c r="E53" s="287"/>
      <c r="F53" s="287"/>
      <c r="G53" s="287"/>
      <c r="H53" s="287"/>
      <c r="I53" s="287"/>
      <c r="J53" s="287"/>
      <c r="K53" s="287"/>
      <c r="L53" s="287"/>
      <c r="M53" s="287"/>
      <c r="N53" s="287"/>
      <c r="O53" s="287"/>
      <c r="P53" s="287"/>
      <c r="Q53" s="287"/>
    </row>
    <row r="54" spans="2:17" x14ac:dyDescent="0.25">
      <c r="B54" s="76"/>
      <c r="C54" s="76"/>
      <c r="D54" s="76"/>
      <c r="E54" s="76"/>
      <c r="F54" s="76"/>
      <c r="G54" s="76"/>
      <c r="H54" s="76"/>
      <c r="I54" s="76"/>
      <c r="J54" s="76"/>
      <c r="K54" s="76"/>
      <c r="L54" s="76"/>
      <c r="M54" s="76"/>
      <c r="N54" s="76"/>
      <c r="O54" s="76"/>
      <c r="P54" s="76"/>
      <c r="Q54" s="76"/>
    </row>
    <row r="55" spans="2:17" x14ac:dyDescent="0.25">
      <c r="B55" s="38" t="s">
        <v>263</v>
      </c>
      <c r="C55" s="38"/>
      <c r="D55" s="38"/>
      <c r="E55" s="38"/>
      <c r="F55" s="38"/>
    </row>
    <row r="56" spans="2:17" x14ac:dyDescent="0.25">
      <c r="B56" s="287"/>
      <c r="C56" s="287"/>
      <c r="D56" s="287"/>
      <c r="E56" s="287"/>
      <c r="F56" s="287"/>
      <c r="G56" s="287"/>
      <c r="H56" s="287"/>
      <c r="I56" s="287"/>
      <c r="J56" s="287"/>
      <c r="K56" s="287"/>
      <c r="L56" s="287"/>
      <c r="M56" s="287"/>
      <c r="N56" s="287"/>
      <c r="O56" s="287"/>
      <c r="P56" s="287"/>
      <c r="Q56" s="287"/>
    </row>
    <row r="57" spans="2:17" x14ac:dyDescent="0.25">
      <c r="B57" s="287"/>
      <c r="C57" s="287"/>
      <c r="D57" s="287"/>
      <c r="E57" s="287"/>
      <c r="F57" s="287"/>
      <c r="G57" s="287"/>
      <c r="H57" s="287"/>
      <c r="I57" s="287"/>
      <c r="J57" s="287"/>
      <c r="K57" s="287"/>
      <c r="L57" s="287"/>
      <c r="M57" s="287"/>
      <c r="N57" s="287"/>
      <c r="O57" s="287"/>
      <c r="P57" s="287"/>
      <c r="Q57" s="287"/>
    </row>
    <row r="58" spans="2:17" x14ac:dyDescent="0.25">
      <c r="B58" s="287"/>
      <c r="C58" s="287"/>
      <c r="D58" s="287"/>
      <c r="E58" s="287"/>
      <c r="F58" s="287"/>
      <c r="G58" s="287"/>
      <c r="H58" s="287"/>
      <c r="I58" s="287"/>
      <c r="J58" s="287"/>
      <c r="K58" s="287"/>
      <c r="L58" s="287"/>
      <c r="M58" s="287"/>
      <c r="N58" s="287"/>
      <c r="O58" s="287"/>
      <c r="P58" s="287"/>
      <c r="Q58" s="287"/>
    </row>
    <row r="59" spans="2:17" x14ac:dyDescent="0.25">
      <c r="B59" s="287"/>
      <c r="C59" s="287"/>
      <c r="D59" s="287"/>
      <c r="E59" s="287"/>
      <c r="F59" s="287"/>
      <c r="G59" s="287"/>
      <c r="H59" s="287"/>
      <c r="I59" s="287"/>
      <c r="J59" s="287"/>
      <c r="K59" s="287"/>
      <c r="L59" s="287"/>
      <c r="M59" s="287"/>
      <c r="N59" s="287"/>
      <c r="O59" s="287"/>
      <c r="P59" s="287"/>
      <c r="Q59" s="287"/>
    </row>
    <row r="60" spans="2:17" x14ac:dyDescent="0.25">
      <c r="B60" s="287"/>
      <c r="C60" s="287"/>
      <c r="D60" s="287"/>
      <c r="E60" s="287"/>
      <c r="F60" s="287"/>
      <c r="G60" s="287"/>
      <c r="H60" s="287"/>
      <c r="I60" s="287"/>
      <c r="J60" s="287"/>
      <c r="K60" s="287"/>
      <c r="L60" s="287"/>
      <c r="M60" s="287"/>
      <c r="N60" s="287"/>
      <c r="O60" s="287"/>
      <c r="P60" s="287"/>
      <c r="Q60" s="287"/>
    </row>
    <row r="62" spans="2:17" x14ac:dyDescent="0.25">
      <c r="B62" s="38" t="s">
        <v>188</v>
      </c>
      <c r="C62" s="38"/>
      <c r="D62" s="38"/>
      <c r="E62" s="38"/>
      <c r="F62" s="38"/>
    </row>
  </sheetData>
  <mergeCells count="30">
    <mergeCell ref="B56:Q60"/>
    <mergeCell ref="B26:G26"/>
    <mergeCell ref="B24:G24"/>
    <mergeCell ref="B25:G25"/>
    <mergeCell ref="B27:G27"/>
    <mergeCell ref="B28:G28"/>
    <mergeCell ref="B32:Q32"/>
    <mergeCell ref="G11:Q11"/>
    <mergeCell ref="G12:Q12"/>
    <mergeCell ref="B15:Q15"/>
    <mergeCell ref="B16:Q16"/>
    <mergeCell ref="B17:Q17"/>
    <mergeCell ref="B18:Q18"/>
    <mergeCell ref="C33:F33"/>
    <mergeCell ref="B33:B34"/>
    <mergeCell ref="G33:G34"/>
    <mergeCell ref="H33:N33"/>
    <mergeCell ref="O33:P33"/>
    <mergeCell ref="Q33:Q34"/>
    <mergeCell ref="B21:G21"/>
    <mergeCell ref="B22:G22"/>
    <mergeCell ref="B23:G23"/>
    <mergeCell ref="U33:U34"/>
    <mergeCell ref="B49:Q53"/>
    <mergeCell ref="R33:R34"/>
    <mergeCell ref="B20:K20"/>
    <mergeCell ref="L20:Q20"/>
    <mergeCell ref="S33:S34"/>
    <mergeCell ref="T33:T34"/>
    <mergeCell ref="R32:U32"/>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34">
    <tabColor rgb="FFFF0000"/>
  </sheetPr>
  <dimension ref="A1:F28"/>
  <sheetViews>
    <sheetView topLeftCell="A5" zoomScale="90" zoomScaleNormal="90" workbookViewId="0">
      <selection activeCell="C20" sqref="C20:C21"/>
    </sheetView>
  </sheetViews>
  <sheetFormatPr baseColWidth="10" defaultRowHeight="15" x14ac:dyDescent="0.25"/>
  <cols>
    <col min="1" max="1" width="11.42578125" customWidth="1"/>
    <col min="2" max="2" width="27.85546875" customWidth="1"/>
    <col min="3" max="3" width="47.5703125" customWidth="1"/>
    <col min="4" max="4" width="72.140625" customWidth="1"/>
    <col min="5" max="5" width="18.28515625" customWidth="1"/>
    <col min="6" max="6" width="15.85546875" customWidth="1"/>
  </cols>
  <sheetData>
    <row r="1" spans="1:6" x14ac:dyDescent="0.25">
      <c r="A1" s="208"/>
    </row>
    <row r="4" spans="1:6" x14ac:dyDescent="0.25">
      <c r="B4" t="s">
        <v>167</v>
      </c>
      <c r="C4" t="s">
        <v>168</v>
      </c>
      <c r="E4" s="27" t="s">
        <v>172</v>
      </c>
      <c r="F4" s="28" t="s">
        <v>173</v>
      </c>
    </row>
    <row r="5" spans="1:6" x14ac:dyDescent="0.25">
      <c r="B5" t="s">
        <v>169</v>
      </c>
      <c r="C5" s="25" t="s">
        <v>170</v>
      </c>
      <c r="F5" s="28" t="s">
        <v>174</v>
      </c>
    </row>
    <row r="6" spans="1:6" x14ac:dyDescent="0.25">
      <c r="B6" s="24" t="s">
        <v>171</v>
      </c>
      <c r="C6" s="26">
        <v>42735</v>
      </c>
      <c r="F6" s="29">
        <v>42752</v>
      </c>
    </row>
    <row r="7" spans="1:6" x14ac:dyDescent="0.25">
      <c r="E7" s="27" t="s">
        <v>175</v>
      </c>
      <c r="F7" s="28" t="s">
        <v>176</v>
      </c>
    </row>
    <row r="8" spans="1:6" x14ac:dyDescent="0.25">
      <c r="E8" s="30"/>
      <c r="F8" s="28" t="s">
        <v>174</v>
      </c>
    </row>
    <row r="9" spans="1:6" x14ac:dyDescent="0.25">
      <c r="E9" s="30"/>
      <c r="F9" s="29">
        <v>42755</v>
      </c>
    </row>
    <row r="10" spans="1:6" x14ac:dyDescent="0.25">
      <c r="E10" s="31" t="s">
        <v>177</v>
      </c>
      <c r="F10" s="32" t="s">
        <v>178</v>
      </c>
    </row>
    <row r="11" spans="1:6" x14ac:dyDescent="0.25">
      <c r="B11" s="33" t="s">
        <v>179</v>
      </c>
      <c r="C11" s="243" t="str">
        <f>+'Plan de auditoria General'!D40</f>
        <v>Comunicaciòn del plan de auditoria a la administraciòn y quienes tiene  a cargo el gobierno</v>
      </c>
      <c r="D11" s="243"/>
      <c r="E11" s="31"/>
      <c r="F11" s="32"/>
    </row>
    <row r="12" spans="1:6" ht="15" customHeight="1" x14ac:dyDescent="0.25">
      <c r="B12" s="33" t="s">
        <v>180</v>
      </c>
      <c r="C12" s="244">
        <f>+'Plan de auditoria General'!J40</f>
        <v>260</v>
      </c>
      <c r="D12" s="244"/>
      <c r="E12" s="31"/>
      <c r="F12" s="32"/>
    </row>
    <row r="13" spans="1:6" ht="15" customHeight="1" x14ac:dyDescent="0.25">
      <c r="B13" s="33"/>
      <c r="C13" s="219"/>
      <c r="D13" s="219"/>
      <c r="E13" s="31"/>
      <c r="F13" s="32"/>
    </row>
    <row r="14" spans="1:6" ht="15" customHeight="1" x14ac:dyDescent="0.25">
      <c r="B14" s="30" t="s">
        <v>182</v>
      </c>
      <c r="C14" s="219"/>
      <c r="D14" s="219"/>
      <c r="E14" s="31"/>
      <c r="F14" s="32"/>
    </row>
    <row r="15" spans="1:6" ht="15" customHeight="1" x14ac:dyDescent="0.25">
      <c r="B15" s="245" t="s">
        <v>885</v>
      </c>
      <c r="C15" s="245"/>
      <c r="D15" s="245"/>
      <c r="E15" s="31"/>
      <c r="F15" s="32"/>
    </row>
    <row r="16" spans="1:6" ht="125.25" customHeight="1" x14ac:dyDescent="0.25">
      <c r="B16" s="245" t="s">
        <v>886</v>
      </c>
      <c r="C16" s="245"/>
      <c r="D16" s="245"/>
      <c r="E16" s="31"/>
      <c r="F16" s="32"/>
    </row>
    <row r="17" spans="2:6" x14ac:dyDescent="0.25">
      <c r="B17" s="35"/>
      <c r="C17" s="34"/>
      <c r="E17" s="31"/>
      <c r="F17" s="32"/>
    </row>
    <row r="18" spans="2:6" x14ac:dyDescent="0.25">
      <c r="B18" s="249" t="s">
        <v>166</v>
      </c>
      <c r="C18" s="249"/>
      <c r="D18" s="220" t="s">
        <v>184</v>
      </c>
    </row>
    <row r="19" spans="2:6" ht="409.5" customHeight="1" x14ac:dyDescent="0.25">
      <c r="B19" s="246" t="s">
        <v>887</v>
      </c>
      <c r="C19" s="247"/>
      <c r="D19" s="222"/>
    </row>
    <row r="21" spans="2:6" x14ac:dyDescent="0.25">
      <c r="B21" s="38" t="s">
        <v>183</v>
      </c>
    </row>
    <row r="22" spans="2:6" x14ac:dyDescent="0.25">
      <c r="B22" s="248"/>
      <c r="C22" s="248"/>
      <c r="D22" s="248"/>
    </row>
    <row r="23" spans="2:6" x14ac:dyDescent="0.25">
      <c r="B23" s="248"/>
      <c r="C23" s="248"/>
      <c r="D23" s="248"/>
    </row>
    <row r="24" spans="2:6" x14ac:dyDescent="0.25">
      <c r="B24" s="248"/>
      <c r="C24" s="248"/>
      <c r="D24" s="248"/>
    </row>
    <row r="25" spans="2:6" x14ac:dyDescent="0.25">
      <c r="B25" s="248"/>
      <c r="C25" s="248"/>
      <c r="D25" s="248"/>
    </row>
    <row r="26" spans="2:6" x14ac:dyDescent="0.25">
      <c r="B26" s="248"/>
      <c r="C26" s="248"/>
      <c r="D26" s="248"/>
    </row>
    <row r="28" spans="2:6" x14ac:dyDescent="0.25">
      <c r="B28" s="38" t="s">
        <v>188</v>
      </c>
    </row>
  </sheetData>
  <mergeCells count="7">
    <mergeCell ref="B18:C18"/>
    <mergeCell ref="B19:C19"/>
    <mergeCell ref="B22:D26"/>
    <mergeCell ref="C11:D11"/>
    <mergeCell ref="C12:D12"/>
    <mergeCell ref="B15:D15"/>
    <mergeCell ref="B16:D16"/>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33">
    <tabColor rgb="FF92D050"/>
  </sheetPr>
  <dimension ref="B4:F31"/>
  <sheetViews>
    <sheetView topLeftCell="A4" zoomScaleNormal="100"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General'!D39</f>
        <v>Discusiones del equipo de auditoria</v>
      </c>
      <c r="D11" s="243"/>
      <c r="E11" s="31"/>
      <c r="F11" s="32"/>
    </row>
    <row r="12" spans="2:6" ht="15" customHeight="1" x14ac:dyDescent="0.25">
      <c r="B12" s="33" t="s">
        <v>180</v>
      </c>
      <c r="C12" s="244" t="str">
        <f>+'Plan de auditoria General'!J39</f>
        <v>240, 315</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15" customHeight="1" x14ac:dyDescent="0.25">
      <c r="B15" s="245" t="s">
        <v>266</v>
      </c>
      <c r="C15" s="245"/>
      <c r="D15" s="245"/>
      <c r="E15" s="31"/>
      <c r="F15" s="32"/>
    </row>
    <row r="16" spans="2:6" ht="36.75" customHeight="1" x14ac:dyDescent="0.25">
      <c r="B16" s="245" t="s">
        <v>880</v>
      </c>
      <c r="C16" s="245"/>
      <c r="D16" s="245"/>
      <c r="E16" s="31"/>
      <c r="F16" s="32"/>
    </row>
    <row r="17" spans="2:6" ht="15" customHeight="1" x14ac:dyDescent="0.25">
      <c r="B17" s="245" t="s">
        <v>881</v>
      </c>
      <c r="C17" s="245"/>
      <c r="D17" s="245"/>
      <c r="E17" s="31"/>
      <c r="F17" s="32"/>
    </row>
    <row r="18" spans="2:6" ht="55.5" customHeight="1" x14ac:dyDescent="0.25">
      <c r="B18" s="245" t="s">
        <v>882</v>
      </c>
      <c r="C18" s="245"/>
      <c r="D18" s="245"/>
      <c r="E18" s="31"/>
      <c r="F18" s="32"/>
    </row>
    <row r="19" spans="2:6" x14ac:dyDescent="0.25">
      <c r="B19" s="35"/>
      <c r="C19" s="34"/>
      <c r="E19" s="31"/>
      <c r="F19" s="32"/>
    </row>
    <row r="20" spans="2:6" x14ac:dyDescent="0.25">
      <c r="B20" s="249" t="s">
        <v>166</v>
      </c>
      <c r="C20" s="249"/>
      <c r="D20" s="220" t="s">
        <v>184</v>
      </c>
    </row>
    <row r="21" spans="2:6" ht="101.25" customHeight="1" x14ac:dyDescent="0.25">
      <c r="B21" s="246" t="s">
        <v>883</v>
      </c>
      <c r="C21" s="247"/>
      <c r="D21" s="222"/>
    </row>
    <row r="22" spans="2:6" ht="279" customHeight="1" x14ac:dyDescent="0.25">
      <c r="B22" s="246" t="s">
        <v>884</v>
      </c>
      <c r="C22" s="247"/>
      <c r="D22" s="222"/>
    </row>
    <row r="24" spans="2:6" x14ac:dyDescent="0.25">
      <c r="B24" s="38" t="s">
        <v>183</v>
      </c>
    </row>
    <row r="25" spans="2:6" x14ac:dyDescent="0.25">
      <c r="B25" s="248"/>
      <c r="C25" s="248"/>
      <c r="D25" s="248"/>
    </row>
    <row r="26" spans="2:6" x14ac:dyDescent="0.25">
      <c r="B26" s="248"/>
      <c r="C26" s="248"/>
      <c r="D26" s="248"/>
    </row>
    <row r="27" spans="2:6" x14ac:dyDescent="0.25">
      <c r="B27" s="248"/>
      <c r="C27" s="248"/>
      <c r="D27" s="248"/>
    </row>
    <row r="28" spans="2:6" x14ac:dyDescent="0.25">
      <c r="B28" s="248"/>
      <c r="C28" s="248"/>
      <c r="D28" s="248"/>
    </row>
    <row r="29" spans="2:6" x14ac:dyDescent="0.25">
      <c r="B29" s="248"/>
      <c r="C29" s="248"/>
      <c r="D29" s="248"/>
    </row>
    <row r="31" spans="2:6" x14ac:dyDescent="0.25">
      <c r="B31" s="38" t="s">
        <v>188</v>
      </c>
    </row>
  </sheetData>
  <mergeCells count="10">
    <mergeCell ref="B25:D29"/>
    <mergeCell ref="B17:D17"/>
    <mergeCell ref="B21:C21"/>
    <mergeCell ref="B22:C22"/>
    <mergeCell ref="C11:D11"/>
    <mergeCell ref="C12:D12"/>
    <mergeCell ref="B15:D15"/>
    <mergeCell ref="B16:D16"/>
    <mergeCell ref="B18:D18"/>
    <mergeCell ref="B20:C20"/>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32">
    <tabColor rgb="FF92D050"/>
  </sheetPr>
  <dimension ref="B4:F34"/>
  <sheetViews>
    <sheetView topLeftCell="A17" zoomScaleNormal="100"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General'!D37</f>
        <v>Confirmaciones externas</v>
      </c>
      <c r="D11" s="243"/>
      <c r="E11" s="31"/>
      <c r="F11" s="32"/>
    </row>
    <row r="12" spans="2:6" ht="15" customHeight="1" x14ac:dyDescent="0.25">
      <c r="B12" s="33" t="s">
        <v>180</v>
      </c>
      <c r="C12" s="244">
        <f>+'Plan de auditoria General'!J37</f>
        <v>505</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15" customHeight="1" x14ac:dyDescent="0.25">
      <c r="B15" s="245" t="s">
        <v>871</v>
      </c>
      <c r="C15" s="245"/>
      <c r="D15" s="245"/>
      <c r="E15" s="31"/>
      <c r="F15" s="32"/>
    </row>
    <row r="16" spans="2:6" ht="79.5" customHeight="1" x14ac:dyDescent="0.25">
      <c r="B16" s="245" t="s">
        <v>872</v>
      </c>
      <c r="C16" s="245"/>
      <c r="D16" s="245"/>
      <c r="E16" s="31"/>
      <c r="F16" s="32"/>
    </row>
    <row r="17" spans="2:6" ht="79.5" customHeight="1" x14ac:dyDescent="0.25">
      <c r="B17" s="245" t="s">
        <v>873</v>
      </c>
      <c r="C17" s="245"/>
      <c r="D17" s="245"/>
      <c r="E17" s="31"/>
      <c r="F17" s="32"/>
    </row>
    <row r="18" spans="2:6" x14ac:dyDescent="0.25">
      <c r="B18" s="35"/>
      <c r="C18" s="34"/>
      <c r="E18" s="31"/>
      <c r="F18" s="32"/>
    </row>
    <row r="19" spans="2:6" x14ac:dyDescent="0.25">
      <c r="B19" s="249" t="s">
        <v>166</v>
      </c>
      <c r="C19" s="249"/>
      <c r="D19" s="220" t="s">
        <v>184</v>
      </c>
    </row>
    <row r="20" spans="2:6" ht="83.25" customHeight="1" x14ac:dyDescent="0.25">
      <c r="B20" s="246" t="s">
        <v>874</v>
      </c>
      <c r="C20" s="247"/>
      <c r="D20" s="222"/>
    </row>
    <row r="21" spans="2:6" ht="141.75" customHeight="1" x14ac:dyDescent="0.25">
      <c r="B21" s="246" t="s">
        <v>875</v>
      </c>
      <c r="C21" s="247"/>
      <c r="D21" s="222"/>
    </row>
    <row r="22" spans="2:6" ht="169.5" customHeight="1" x14ac:dyDescent="0.25">
      <c r="B22" s="246" t="s">
        <v>876</v>
      </c>
      <c r="C22" s="247"/>
      <c r="D22" s="222"/>
    </row>
    <row r="23" spans="2:6" x14ac:dyDescent="0.25">
      <c r="B23" s="246" t="s">
        <v>877</v>
      </c>
      <c r="C23" s="247"/>
      <c r="D23" s="222"/>
    </row>
    <row r="24" spans="2:6" ht="31.5" customHeight="1" x14ac:dyDescent="0.25">
      <c r="B24" s="246" t="s">
        <v>878</v>
      </c>
      <c r="C24" s="247"/>
      <c r="D24" s="222"/>
    </row>
    <row r="25" spans="2:6" x14ac:dyDescent="0.25">
      <c r="B25" s="246" t="s">
        <v>879</v>
      </c>
      <c r="C25" s="247"/>
      <c r="D25" s="222"/>
    </row>
    <row r="27" spans="2:6" x14ac:dyDescent="0.25">
      <c r="B27" s="38" t="s">
        <v>183</v>
      </c>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2" spans="2:6" x14ac:dyDescent="0.25">
      <c r="B32" s="248"/>
      <c r="C32" s="248"/>
      <c r="D32" s="248"/>
    </row>
    <row r="34" spans="2:2" x14ac:dyDescent="0.25">
      <c r="B34" s="38" t="s">
        <v>188</v>
      </c>
    </row>
  </sheetData>
  <mergeCells count="13">
    <mergeCell ref="B20:C20"/>
    <mergeCell ref="B21:C21"/>
    <mergeCell ref="B25:C25"/>
    <mergeCell ref="B28:D32"/>
    <mergeCell ref="B17:D17"/>
    <mergeCell ref="B22:C22"/>
    <mergeCell ref="B23:C23"/>
    <mergeCell ref="B24:C24"/>
    <mergeCell ref="C11:D11"/>
    <mergeCell ref="C12:D12"/>
    <mergeCell ref="B15:D15"/>
    <mergeCell ref="B16:D16"/>
    <mergeCell ref="B19:C19"/>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31">
    <tabColor rgb="FF92D050"/>
  </sheetPr>
  <dimension ref="B4:F31"/>
  <sheetViews>
    <sheetView topLeftCell="A25" zoomScaleNormal="100"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General'!D33</f>
        <v>Evaluación del uso del trabajo de expertos</v>
      </c>
      <c r="D11" s="243"/>
      <c r="E11" s="31"/>
      <c r="F11" s="32"/>
    </row>
    <row r="12" spans="2:6" ht="15" customHeight="1" x14ac:dyDescent="0.25">
      <c r="B12" s="33" t="s">
        <v>180</v>
      </c>
      <c r="C12" s="244">
        <f>+'Plan de auditoria General'!J33</f>
        <v>620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15" customHeight="1" x14ac:dyDescent="0.25">
      <c r="B15" s="245" t="s">
        <v>865</v>
      </c>
      <c r="C15" s="245"/>
      <c r="D15" s="245"/>
      <c r="E15" s="31"/>
      <c r="F15" s="32"/>
    </row>
    <row r="16" spans="2:6" ht="57.75" customHeight="1" x14ac:dyDescent="0.25">
      <c r="B16" s="245" t="s">
        <v>866</v>
      </c>
      <c r="C16" s="245"/>
      <c r="D16" s="245"/>
      <c r="E16" s="31"/>
      <c r="F16" s="32"/>
    </row>
    <row r="17" spans="2:6" ht="53.25" customHeight="1" x14ac:dyDescent="0.25">
      <c r="B17" s="245" t="s">
        <v>867</v>
      </c>
      <c r="C17" s="245"/>
      <c r="D17" s="245"/>
      <c r="E17" s="31"/>
      <c r="F17" s="32"/>
    </row>
    <row r="18" spans="2:6" x14ac:dyDescent="0.25">
      <c r="B18" s="35"/>
      <c r="C18" s="34"/>
      <c r="E18" s="31"/>
      <c r="F18" s="32"/>
    </row>
    <row r="19" spans="2:6" x14ac:dyDescent="0.25">
      <c r="B19" s="249" t="s">
        <v>166</v>
      </c>
      <c r="C19" s="249"/>
      <c r="D19" s="220" t="s">
        <v>184</v>
      </c>
    </row>
    <row r="20" spans="2:6" ht="83.25" customHeight="1" x14ac:dyDescent="0.25">
      <c r="B20" s="246" t="s">
        <v>868</v>
      </c>
      <c r="C20" s="247"/>
      <c r="D20" s="222"/>
    </row>
    <row r="21" spans="2:6" ht="192" customHeight="1" x14ac:dyDescent="0.25">
      <c r="B21" s="246" t="s">
        <v>869</v>
      </c>
      <c r="C21" s="247"/>
      <c r="D21" s="222"/>
    </row>
    <row r="22" spans="2:6" ht="169.5" customHeight="1" x14ac:dyDescent="0.25">
      <c r="B22" s="246" t="s">
        <v>870</v>
      </c>
      <c r="C22" s="247"/>
      <c r="D22" s="222"/>
    </row>
    <row r="24" spans="2:6" x14ac:dyDescent="0.25">
      <c r="B24" s="38" t="s">
        <v>183</v>
      </c>
    </row>
    <row r="25" spans="2:6" x14ac:dyDescent="0.25">
      <c r="B25" s="248"/>
      <c r="C25" s="248"/>
      <c r="D25" s="248"/>
    </row>
    <row r="26" spans="2:6" x14ac:dyDescent="0.25">
      <c r="B26" s="248"/>
      <c r="C26" s="248"/>
      <c r="D26" s="248"/>
    </row>
    <row r="27" spans="2:6" x14ac:dyDescent="0.25">
      <c r="B27" s="248"/>
      <c r="C27" s="248"/>
      <c r="D27" s="248"/>
    </row>
    <row r="28" spans="2:6" x14ac:dyDescent="0.25">
      <c r="B28" s="248"/>
      <c r="C28" s="248"/>
      <c r="D28" s="248"/>
    </row>
    <row r="29" spans="2:6" x14ac:dyDescent="0.25">
      <c r="B29" s="248"/>
      <c r="C29" s="248"/>
      <c r="D29" s="248"/>
    </row>
    <row r="31" spans="2:6" x14ac:dyDescent="0.25">
      <c r="B31" s="38" t="s">
        <v>188</v>
      </c>
    </row>
  </sheetData>
  <mergeCells count="10">
    <mergeCell ref="B20:C20"/>
    <mergeCell ref="B21:C21"/>
    <mergeCell ref="B22:C22"/>
    <mergeCell ref="B25:D29"/>
    <mergeCell ref="C11:D11"/>
    <mergeCell ref="C12:D12"/>
    <mergeCell ref="B15:D15"/>
    <mergeCell ref="B16:D16"/>
    <mergeCell ref="B17:D17"/>
    <mergeCell ref="B19:C19"/>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27">
    <tabColor rgb="FF92D050"/>
  </sheetPr>
  <dimension ref="B4:F33"/>
  <sheetViews>
    <sheetView topLeftCell="A19" zoomScaleNormal="100"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General'!D32</f>
        <v>Evaluación del uso del trabajo de otro auditor</v>
      </c>
      <c r="D11" s="243"/>
      <c r="E11" s="31"/>
      <c r="F11" s="32"/>
    </row>
    <row r="12" spans="2:6" ht="15" customHeight="1" x14ac:dyDescent="0.25">
      <c r="B12" s="33" t="s">
        <v>180</v>
      </c>
      <c r="C12" s="244">
        <f>+'Plan de auditoria General'!J32</f>
        <v>600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15" customHeight="1" x14ac:dyDescent="0.25">
      <c r="B15" s="245" t="s">
        <v>862</v>
      </c>
      <c r="C15" s="245"/>
      <c r="D15" s="245"/>
      <c r="E15" s="31"/>
      <c r="F15" s="32"/>
    </row>
    <row r="16" spans="2:6" ht="29.25" customHeight="1" x14ac:dyDescent="0.25">
      <c r="B16" s="245" t="s">
        <v>863</v>
      </c>
      <c r="C16" s="245"/>
      <c r="D16" s="245"/>
      <c r="E16" s="31"/>
      <c r="F16" s="32"/>
    </row>
    <row r="17" spans="2:6" ht="41.25" customHeight="1" x14ac:dyDescent="0.25">
      <c r="B17" s="245" t="s">
        <v>864</v>
      </c>
      <c r="C17" s="245"/>
      <c r="D17" s="245"/>
      <c r="E17" s="31"/>
      <c r="F17" s="32"/>
    </row>
    <row r="18" spans="2:6" x14ac:dyDescent="0.25">
      <c r="B18" s="35"/>
      <c r="C18" s="34"/>
      <c r="E18" s="31"/>
      <c r="F18" s="32"/>
    </row>
    <row r="19" spans="2:6" x14ac:dyDescent="0.25">
      <c r="B19" s="249" t="s">
        <v>166</v>
      </c>
      <c r="C19" s="249"/>
      <c r="D19" s="220" t="s">
        <v>184</v>
      </c>
    </row>
    <row r="20" spans="2:6" ht="126.75" customHeight="1" x14ac:dyDescent="0.25">
      <c r="B20" s="246" t="s">
        <v>860</v>
      </c>
      <c r="C20" s="247"/>
      <c r="D20" s="222"/>
    </row>
    <row r="21" spans="2:6" ht="28.5" customHeight="1" x14ac:dyDescent="0.25">
      <c r="B21" s="246" t="s">
        <v>857</v>
      </c>
      <c r="C21" s="247"/>
      <c r="D21" s="222"/>
    </row>
    <row r="22" spans="2:6" ht="151.5" customHeight="1" x14ac:dyDescent="0.25">
      <c r="B22" s="246" t="s">
        <v>861</v>
      </c>
      <c r="C22" s="247"/>
      <c r="D22" s="222"/>
    </row>
    <row r="23" spans="2:6" ht="80.25" customHeight="1" x14ac:dyDescent="0.25">
      <c r="B23" s="246" t="s">
        <v>858</v>
      </c>
      <c r="C23" s="247"/>
      <c r="D23" s="222"/>
    </row>
    <row r="24" spans="2:6" ht="96" customHeight="1" x14ac:dyDescent="0.25">
      <c r="B24" s="246" t="s">
        <v>859</v>
      </c>
      <c r="C24" s="247"/>
      <c r="D24" s="222"/>
    </row>
    <row r="26" spans="2:6" x14ac:dyDescent="0.25">
      <c r="B26" s="38" t="s">
        <v>183</v>
      </c>
    </row>
    <row r="27" spans="2:6" x14ac:dyDescent="0.25">
      <c r="B27" s="248"/>
      <c r="C27" s="248"/>
      <c r="D27" s="248"/>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3" spans="2:2" x14ac:dyDescent="0.25">
      <c r="B33" s="38" t="s">
        <v>188</v>
      </c>
    </row>
  </sheetData>
  <mergeCells count="12">
    <mergeCell ref="B20:C20"/>
    <mergeCell ref="B24:C24"/>
    <mergeCell ref="B27:D31"/>
    <mergeCell ref="B23:C23"/>
    <mergeCell ref="B21:C21"/>
    <mergeCell ref="B22:C22"/>
    <mergeCell ref="B19:C19"/>
    <mergeCell ref="C11:D11"/>
    <mergeCell ref="C12:D12"/>
    <mergeCell ref="B15:D15"/>
    <mergeCell ref="B16:D16"/>
    <mergeCell ref="B17:D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7">
    <tabColor theme="5" tint="-0.249977111117893"/>
  </sheetPr>
  <dimension ref="B4:F35"/>
  <sheetViews>
    <sheetView topLeftCell="A7" workbookViewId="0">
      <selection activeCell="G11" sqref="G1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General'!$D$158</f>
        <v>Resumen de ajustes identificados no corregidos</v>
      </c>
      <c r="D11" s="243"/>
      <c r="E11" s="31"/>
      <c r="F11" s="32"/>
    </row>
    <row r="12" spans="2:6" ht="15" customHeight="1" x14ac:dyDescent="0.25">
      <c r="B12" s="33" t="s">
        <v>180</v>
      </c>
      <c r="C12" s="244">
        <f>+'Plan de auditoria General'!J158</f>
        <v>320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x14ac:dyDescent="0.25">
      <c r="B15" s="245" t="s">
        <v>895</v>
      </c>
      <c r="C15" s="245"/>
      <c r="D15" s="245"/>
      <c r="E15" s="31"/>
      <c r="F15" s="32"/>
    </row>
    <row r="16" spans="2:6" ht="96" customHeight="1" x14ac:dyDescent="0.25">
      <c r="B16" s="245"/>
      <c r="C16" s="245"/>
      <c r="D16" s="245"/>
      <c r="E16" s="31"/>
      <c r="F16" s="32"/>
    </row>
    <row r="17" spans="2:6" x14ac:dyDescent="0.25">
      <c r="E17" s="31"/>
      <c r="F17" s="32"/>
    </row>
    <row r="18" spans="2:6" x14ac:dyDescent="0.25">
      <c r="B18" s="35"/>
      <c r="C18" s="34"/>
      <c r="E18" s="31"/>
      <c r="F18" s="32"/>
    </row>
    <row r="19" spans="2:6" x14ac:dyDescent="0.25">
      <c r="B19" s="249" t="s">
        <v>166</v>
      </c>
      <c r="C19" s="249"/>
      <c r="D19" s="220" t="s">
        <v>184</v>
      </c>
    </row>
    <row r="20" spans="2:6" ht="48" customHeight="1" x14ac:dyDescent="0.25">
      <c r="B20" s="246"/>
      <c r="C20" s="247"/>
      <c r="D20" s="222"/>
    </row>
    <row r="21" spans="2:6" ht="27.75" customHeight="1" x14ac:dyDescent="0.25">
      <c r="B21" s="246"/>
      <c r="C21" s="247"/>
      <c r="D21" s="222"/>
    </row>
    <row r="22" spans="2:6" ht="41.25" customHeight="1" x14ac:dyDescent="0.25">
      <c r="B22" s="246"/>
      <c r="C22" s="247"/>
      <c r="D22" s="222"/>
    </row>
    <row r="23" spans="2:6" ht="41.25" customHeight="1" x14ac:dyDescent="0.25">
      <c r="B23" s="246"/>
      <c r="C23" s="247"/>
      <c r="D23" s="222"/>
    </row>
    <row r="24" spans="2:6" ht="41.25" customHeight="1" x14ac:dyDescent="0.25">
      <c r="B24" s="246"/>
      <c r="C24" s="247"/>
      <c r="D24" s="222"/>
    </row>
    <row r="25" spans="2:6" ht="24" customHeight="1" x14ac:dyDescent="0.25">
      <c r="B25" s="246"/>
      <c r="C25" s="247"/>
      <c r="D25" s="222"/>
    </row>
    <row r="26" spans="2:6" ht="51.75" customHeight="1" x14ac:dyDescent="0.25">
      <c r="B26" s="246"/>
      <c r="C26" s="247"/>
      <c r="D26" s="222"/>
    </row>
    <row r="28" spans="2:6" x14ac:dyDescent="0.25">
      <c r="B28" s="38" t="s">
        <v>183</v>
      </c>
    </row>
    <row r="29" spans="2:6" x14ac:dyDescent="0.25">
      <c r="B29" s="248"/>
      <c r="C29" s="248"/>
      <c r="D29" s="248"/>
    </row>
    <row r="30" spans="2:6" x14ac:dyDescent="0.25">
      <c r="B30" s="248"/>
      <c r="C30" s="248"/>
      <c r="D30" s="248"/>
    </row>
    <row r="31" spans="2:6" x14ac:dyDescent="0.25">
      <c r="B31" s="248"/>
      <c r="C31" s="248"/>
      <c r="D31" s="248"/>
    </row>
    <row r="32" spans="2:6" x14ac:dyDescent="0.25">
      <c r="B32" s="248"/>
      <c r="C32" s="248"/>
      <c r="D32" s="248"/>
    </row>
    <row r="33" spans="2:4" x14ac:dyDescent="0.25">
      <c r="B33" s="248"/>
      <c r="C33" s="248"/>
      <c r="D33" s="248"/>
    </row>
    <row r="35" spans="2:4" x14ac:dyDescent="0.25">
      <c r="B35" s="38" t="s">
        <v>188</v>
      </c>
    </row>
  </sheetData>
  <mergeCells count="13">
    <mergeCell ref="B26:C26"/>
    <mergeCell ref="B29:D33"/>
    <mergeCell ref="B19:C19"/>
    <mergeCell ref="B20:C20"/>
    <mergeCell ref="B21:C21"/>
    <mergeCell ref="B22:C22"/>
    <mergeCell ref="B23:C23"/>
    <mergeCell ref="B24:C24"/>
    <mergeCell ref="C11:D11"/>
    <mergeCell ref="C12:D12"/>
    <mergeCell ref="B15:D15"/>
    <mergeCell ref="B16:D16"/>
    <mergeCell ref="B25:C25"/>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8">
    <tabColor rgb="FFFFC000"/>
  </sheetPr>
  <dimension ref="B4:F33"/>
  <sheetViews>
    <sheetView topLeftCell="A4" zoomScaleNormal="100"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General'!D31</f>
        <v>Consideraciones del trabajo de auditoria interna</v>
      </c>
      <c r="D11" s="243"/>
      <c r="E11" s="31"/>
      <c r="F11" s="32"/>
    </row>
    <row r="12" spans="2:6" ht="15" customHeight="1" x14ac:dyDescent="0.25">
      <c r="B12" s="33" t="s">
        <v>180</v>
      </c>
      <c r="C12" s="244">
        <f>+'Plan de auditoria General'!J31</f>
        <v>610</v>
      </c>
      <c r="D12" s="244"/>
      <c r="E12" s="31"/>
      <c r="F12" s="32"/>
    </row>
    <row r="13" spans="2:6" ht="15" customHeight="1" x14ac:dyDescent="0.25">
      <c r="B13" s="33"/>
      <c r="C13" s="209"/>
      <c r="D13" s="209"/>
      <c r="E13" s="31"/>
      <c r="F13" s="32"/>
    </row>
    <row r="14" spans="2:6" ht="15" customHeight="1" x14ac:dyDescent="0.25">
      <c r="B14" s="30" t="s">
        <v>182</v>
      </c>
      <c r="C14" s="209"/>
      <c r="D14" s="209"/>
      <c r="E14" s="31"/>
      <c r="F14" s="32"/>
    </row>
    <row r="15" spans="2:6" ht="15" customHeight="1" x14ac:dyDescent="0.25">
      <c r="B15" s="245" t="s">
        <v>849</v>
      </c>
      <c r="C15" s="245"/>
      <c r="D15" s="245"/>
      <c r="E15" s="31"/>
      <c r="F15" s="32"/>
    </row>
    <row r="16" spans="2:6" ht="29.25" customHeight="1" x14ac:dyDescent="0.25">
      <c r="B16" s="245" t="s">
        <v>850</v>
      </c>
      <c r="C16" s="245"/>
      <c r="D16" s="245"/>
      <c r="E16" s="31"/>
      <c r="F16" s="32"/>
    </row>
    <row r="17" spans="2:6" ht="41.25" customHeight="1" x14ac:dyDescent="0.25">
      <c r="B17" s="297" t="s">
        <v>851</v>
      </c>
      <c r="C17" s="297"/>
      <c r="D17" s="297"/>
      <c r="E17" s="31"/>
      <c r="F17" s="32"/>
    </row>
    <row r="18" spans="2:6" x14ac:dyDescent="0.25">
      <c r="B18" s="35"/>
      <c r="C18" s="34"/>
      <c r="E18" s="31"/>
      <c r="F18" s="32"/>
    </row>
    <row r="19" spans="2:6" x14ac:dyDescent="0.25">
      <c r="B19" s="249" t="s">
        <v>166</v>
      </c>
      <c r="C19" s="249"/>
      <c r="D19" s="210" t="s">
        <v>184</v>
      </c>
    </row>
    <row r="20" spans="2:6" ht="36.75" customHeight="1" x14ac:dyDescent="0.25">
      <c r="B20" s="246" t="s">
        <v>852</v>
      </c>
      <c r="C20" s="247"/>
      <c r="D20" s="211"/>
    </row>
    <row r="21" spans="2:6" ht="12.75" customHeight="1" x14ac:dyDescent="0.25">
      <c r="B21" s="284" t="s">
        <v>853</v>
      </c>
      <c r="C21" s="296"/>
      <c r="D21" s="285"/>
    </row>
    <row r="22" spans="2:6" ht="96" customHeight="1" x14ac:dyDescent="0.25">
      <c r="B22" s="246" t="s">
        <v>856</v>
      </c>
      <c r="C22" s="247"/>
      <c r="D22" s="211"/>
    </row>
    <row r="23" spans="2:6" ht="96" customHeight="1" x14ac:dyDescent="0.25">
      <c r="B23" s="246" t="s">
        <v>854</v>
      </c>
      <c r="C23" s="247"/>
      <c r="D23" s="211"/>
    </row>
    <row r="24" spans="2:6" x14ac:dyDescent="0.25">
      <c r="B24" s="246" t="s">
        <v>855</v>
      </c>
      <c r="C24" s="247"/>
      <c r="D24" s="211"/>
    </row>
    <row r="26" spans="2:6" x14ac:dyDescent="0.25">
      <c r="B26" s="38" t="s">
        <v>183</v>
      </c>
    </row>
    <row r="27" spans="2:6" x14ac:dyDescent="0.25">
      <c r="B27" s="248"/>
      <c r="C27" s="248"/>
      <c r="D27" s="248"/>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3" spans="2:2" x14ac:dyDescent="0.25">
      <c r="B33" s="38" t="s">
        <v>188</v>
      </c>
    </row>
  </sheetData>
  <mergeCells count="12">
    <mergeCell ref="C11:D11"/>
    <mergeCell ref="C12:D12"/>
    <mergeCell ref="B15:D15"/>
    <mergeCell ref="B17:D17"/>
    <mergeCell ref="B19:C19"/>
    <mergeCell ref="B23:C23"/>
    <mergeCell ref="B24:C24"/>
    <mergeCell ref="B27:D31"/>
    <mergeCell ref="B16:D16"/>
    <mergeCell ref="B21:D21"/>
    <mergeCell ref="B22:C22"/>
    <mergeCell ref="B20:C20"/>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9">
    <tabColor theme="5" tint="-0.249977111117893"/>
  </sheetPr>
  <dimension ref="B4:F193"/>
  <sheetViews>
    <sheetView topLeftCell="A190"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General'!D29</f>
        <v>Materialidad y riesgo de auditoria</v>
      </c>
      <c r="D11" s="243"/>
      <c r="E11" s="31"/>
      <c r="F11" s="32"/>
    </row>
    <row r="12" spans="2:6" ht="15" customHeight="1" x14ac:dyDescent="0.25">
      <c r="B12" s="33" t="s">
        <v>180</v>
      </c>
      <c r="C12" s="244">
        <f>+'Plan de auditoria General'!J29</f>
        <v>320</v>
      </c>
      <c r="D12" s="244"/>
      <c r="E12" s="31"/>
      <c r="F12" s="32"/>
    </row>
    <row r="13" spans="2:6" ht="15" customHeight="1" x14ac:dyDescent="0.25">
      <c r="B13" s="33"/>
      <c r="C13" s="162"/>
      <c r="D13" s="162"/>
      <c r="E13" s="31"/>
      <c r="F13" s="32"/>
    </row>
    <row r="14" spans="2:6" ht="15" customHeight="1" x14ac:dyDescent="0.25">
      <c r="B14" s="30" t="s">
        <v>182</v>
      </c>
      <c r="C14" s="162"/>
      <c r="D14" s="162"/>
      <c r="E14" s="31"/>
      <c r="F14" s="32"/>
    </row>
    <row r="15" spans="2:6" ht="15" customHeight="1" x14ac:dyDescent="0.25">
      <c r="B15" s="245" t="s">
        <v>785</v>
      </c>
      <c r="C15" s="245"/>
      <c r="D15" s="245"/>
      <c r="E15" s="31"/>
      <c r="F15" s="32"/>
    </row>
    <row r="16" spans="2:6" ht="15" customHeight="1" x14ac:dyDescent="0.25">
      <c r="B16" s="245" t="s">
        <v>788</v>
      </c>
      <c r="C16" s="245"/>
      <c r="D16" s="245"/>
      <c r="E16" s="31"/>
      <c r="F16" s="32"/>
    </row>
    <row r="17" spans="2:6" ht="28.5" customHeight="1" x14ac:dyDescent="0.25">
      <c r="B17" s="245" t="s">
        <v>786</v>
      </c>
      <c r="C17" s="245"/>
      <c r="D17" s="245"/>
      <c r="E17" s="31"/>
      <c r="F17" s="32"/>
    </row>
    <row r="18" spans="2:6" ht="41.25" customHeight="1" x14ac:dyDescent="0.25">
      <c r="B18" s="245" t="s">
        <v>787</v>
      </c>
      <c r="C18" s="245"/>
      <c r="D18" s="245"/>
      <c r="E18" s="31"/>
      <c r="F18" s="32"/>
    </row>
    <row r="19" spans="2:6" x14ac:dyDescent="0.25">
      <c r="B19" s="35"/>
      <c r="C19" s="34"/>
      <c r="E19" s="31"/>
      <c r="F19" s="32"/>
    </row>
    <row r="20" spans="2:6" x14ac:dyDescent="0.25">
      <c r="B20" s="249" t="s">
        <v>166</v>
      </c>
      <c r="C20" s="249"/>
      <c r="D20" s="183" t="s">
        <v>184</v>
      </c>
    </row>
    <row r="21" spans="2:6" ht="42" customHeight="1" x14ac:dyDescent="0.25">
      <c r="B21" s="246" t="s">
        <v>792</v>
      </c>
      <c r="C21" s="247"/>
      <c r="D21" s="175"/>
    </row>
    <row r="22" spans="2:6" ht="35.25" customHeight="1" x14ac:dyDescent="0.25">
      <c r="B22" s="246" t="s">
        <v>789</v>
      </c>
      <c r="C22" s="247"/>
      <c r="D22" s="175"/>
    </row>
    <row r="23" spans="2:6" ht="33" customHeight="1" x14ac:dyDescent="0.25">
      <c r="B23" s="246" t="s">
        <v>790</v>
      </c>
      <c r="C23" s="247"/>
      <c r="D23" s="175"/>
    </row>
    <row r="24" spans="2:6" ht="44.25" customHeight="1" x14ac:dyDescent="0.25">
      <c r="B24" s="246" t="s">
        <v>791</v>
      </c>
      <c r="C24" s="247"/>
      <c r="D24" s="175"/>
    </row>
    <row r="25" spans="2:6" ht="10.5" customHeight="1" x14ac:dyDescent="0.25">
      <c r="B25" s="284" t="s">
        <v>793</v>
      </c>
      <c r="C25" s="296"/>
      <c r="D25" s="285"/>
    </row>
    <row r="26" spans="2:6" ht="87.75" customHeight="1" x14ac:dyDescent="0.25">
      <c r="B26" s="246" t="s">
        <v>794</v>
      </c>
      <c r="C26" s="247"/>
      <c r="D26" s="314"/>
    </row>
    <row r="27" spans="2:6" ht="44.25" customHeight="1" x14ac:dyDescent="0.25">
      <c r="B27" s="312" t="s">
        <v>796</v>
      </c>
      <c r="C27" s="313"/>
      <c r="D27" s="315"/>
    </row>
    <row r="28" spans="2:6" ht="35.25" customHeight="1" x14ac:dyDescent="0.25">
      <c r="B28" s="312" t="s">
        <v>795</v>
      </c>
      <c r="C28" s="313"/>
      <c r="D28" s="315"/>
    </row>
    <row r="29" spans="2:6" ht="33" customHeight="1" x14ac:dyDescent="0.25">
      <c r="B29" s="312" t="s">
        <v>797</v>
      </c>
      <c r="C29" s="313"/>
      <c r="D29" s="315"/>
    </row>
    <row r="30" spans="2:6" ht="44.25" customHeight="1" x14ac:dyDescent="0.25">
      <c r="B30" s="246" t="s">
        <v>798</v>
      </c>
      <c r="C30" s="247"/>
      <c r="D30" s="316"/>
    </row>
    <row r="31" spans="2:6" ht="10.5" customHeight="1" x14ac:dyDescent="0.25">
      <c r="B31" s="284" t="s">
        <v>799</v>
      </c>
      <c r="C31" s="296"/>
      <c r="D31" s="285"/>
    </row>
    <row r="32" spans="2:6" ht="36.75" customHeight="1" x14ac:dyDescent="0.25">
      <c r="B32" s="246" t="s">
        <v>800</v>
      </c>
      <c r="C32" s="247"/>
      <c r="D32" s="175"/>
    </row>
    <row r="33" spans="2:4" ht="33.75" customHeight="1" x14ac:dyDescent="0.25">
      <c r="B33" s="246" t="s">
        <v>801</v>
      </c>
      <c r="C33" s="247"/>
      <c r="D33" s="314"/>
    </row>
    <row r="34" spans="2:4" ht="53.25" customHeight="1" x14ac:dyDescent="0.25">
      <c r="B34" s="312" t="s">
        <v>802</v>
      </c>
      <c r="C34" s="313"/>
      <c r="D34" s="315"/>
    </row>
    <row r="35" spans="2:4" ht="69.75" customHeight="1" x14ac:dyDescent="0.25">
      <c r="B35" s="312" t="s">
        <v>803</v>
      </c>
      <c r="C35" s="313"/>
      <c r="D35" s="315"/>
    </row>
    <row r="36" spans="2:4" ht="27" customHeight="1" x14ac:dyDescent="0.25">
      <c r="B36" s="312" t="s">
        <v>804</v>
      </c>
      <c r="C36" s="313"/>
      <c r="D36" s="315"/>
    </row>
    <row r="37" spans="2:4" ht="33.75" customHeight="1" x14ac:dyDescent="0.25">
      <c r="B37" s="312" t="s">
        <v>805</v>
      </c>
      <c r="C37" s="313"/>
      <c r="D37" s="315"/>
    </row>
    <row r="38" spans="2:4" ht="57.75" customHeight="1" x14ac:dyDescent="0.25">
      <c r="B38" s="312" t="s">
        <v>806</v>
      </c>
      <c r="C38" s="313"/>
      <c r="D38" s="316"/>
    </row>
    <row r="39" spans="2:4" ht="78" customHeight="1" x14ac:dyDescent="0.25">
      <c r="B39" s="246" t="s">
        <v>807</v>
      </c>
      <c r="C39" s="247"/>
      <c r="D39" s="211"/>
    </row>
    <row r="41" spans="2:4" x14ac:dyDescent="0.25">
      <c r="B41" s="48" t="s">
        <v>818</v>
      </c>
    </row>
    <row r="42" spans="2:4" outlineLevel="1" x14ac:dyDescent="0.25">
      <c r="B42" s="301" t="s">
        <v>813</v>
      </c>
      <c r="C42" s="302"/>
      <c r="D42" s="303"/>
    </row>
    <row r="43" spans="2:4" outlineLevel="1" x14ac:dyDescent="0.25"/>
    <row r="44" spans="2:4" outlineLevel="1" x14ac:dyDescent="0.25">
      <c r="B44" s="311" t="s">
        <v>814</v>
      </c>
      <c r="C44" s="311"/>
      <c r="D44" s="212" t="s">
        <v>808</v>
      </c>
    </row>
    <row r="45" spans="2:4" outlineLevel="1" x14ac:dyDescent="0.25"/>
    <row r="46" spans="2:4" outlineLevel="1" x14ac:dyDescent="0.25">
      <c r="B46" s="298" t="str">
        <f>+Hoja3!H7</f>
        <v>Beneficios operaciones continuas antes de impuestos</v>
      </c>
      <c r="C46" s="298"/>
      <c r="D46" s="213">
        <v>1000000</v>
      </c>
    </row>
    <row r="47" spans="2:4" outlineLevel="1" x14ac:dyDescent="0.25">
      <c r="B47" s="309" t="s">
        <v>820</v>
      </c>
      <c r="C47" s="310"/>
      <c r="D47" s="217" t="s">
        <v>821</v>
      </c>
    </row>
    <row r="48" spans="2:4" outlineLevel="1" x14ac:dyDescent="0.25">
      <c r="B48" s="214" t="s">
        <v>819</v>
      </c>
      <c r="C48" s="215">
        <v>5.5E-2</v>
      </c>
      <c r="D48" s="213">
        <f>+D46*C48</f>
        <v>55000</v>
      </c>
    </row>
    <row r="49" spans="2:4" outlineLevel="1" x14ac:dyDescent="0.25">
      <c r="B49" s="298" t="s">
        <v>822</v>
      </c>
      <c r="C49" s="298"/>
      <c r="D49" s="213">
        <v>50000</v>
      </c>
    </row>
    <row r="50" spans="2:4" outlineLevel="1" x14ac:dyDescent="0.25"/>
    <row r="51" spans="2:4" outlineLevel="1" x14ac:dyDescent="0.25">
      <c r="B51" s="301" t="s">
        <v>831</v>
      </c>
      <c r="C51" s="302"/>
      <c r="D51" s="303"/>
    </row>
    <row r="52" spans="2:4" outlineLevel="1" x14ac:dyDescent="0.25">
      <c r="B52" s="214" t="s">
        <v>823</v>
      </c>
      <c r="C52" s="215">
        <v>0.25</v>
      </c>
      <c r="D52" s="213">
        <f>+D49*C52</f>
        <v>12500</v>
      </c>
    </row>
    <row r="53" spans="2:4" outlineLevel="1" x14ac:dyDescent="0.25">
      <c r="B53" s="298" t="s">
        <v>824</v>
      </c>
      <c r="C53" s="298"/>
      <c r="D53" s="213">
        <v>12500</v>
      </c>
    </row>
    <row r="54" spans="2:4" outlineLevel="1" x14ac:dyDescent="0.25">
      <c r="D54" s="216"/>
    </row>
    <row r="55" spans="2:4" outlineLevel="1" x14ac:dyDescent="0.25">
      <c r="B55" s="301" t="s">
        <v>826</v>
      </c>
      <c r="C55" s="302"/>
      <c r="D55" s="303"/>
    </row>
    <row r="56" spans="2:4" ht="25.5" outlineLevel="1" x14ac:dyDescent="0.25">
      <c r="B56" s="214" t="s">
        <v>825</v>
      </c>
      <c r="C56" s="215">
        <v>0.1</v>
      </c>
      <c r="D56" s="213">
        <f>+D53*C56</f>
        <v>1250</v>
      </c>
    </row>
    <row r="57" spans="2:4" outlineLevel="1" x14ac:dyDescent="0.25">
      <c r="B57" s="298" t="s">
        <v>825</v>
      </c>
      <c r="C57" s="298"/>
      <c r="D57" s="213">
        <v>1250</v>
      </c>
    </row>
    <row r="58" spans="2:4" outlineLevel="1" x14ac:dyDescent="0.25">
      <c r="D58" s="216"/>
    </row>
    <row r="59" spans="2:4" outlineLevel="1" x14ac:dyDescent="0.25">
      <c r="B59" s="304" t="s">
        <v>827</v>
      </c>
      <c r="C59" s="305"/>
      <c r="D59" s="306"/>
    </row>
    <row r="60" spans="2:4" outlineLevel="1" x14ac:dyDescent="0.25">
      <c r="B60" s="214" t="s">
        <v>828</v>
      </c>
      <c r="C60" s="215"/>
      <c r="D60" s="218" t="s">
        <v>829</v>
      </c>
    </row>
    <row r="61" spans="2:4" ht="15" customHeight="1" outlineLevel="1" x14ac:dyDescent="0.25">
      <c r="B61" s="214" t="s">
        <v>356</v>
      </c>
      <c r="C61" s="215"/>
      <c r="D61" s="213"/>
    </row>
    <row r="62" spans="2:4" outlineLevel="1" x14ac:dyDescent="0.25">
      <c r="D62" s="216"/>
    </row>
    <row r="63" spans="2:4" outlineLevel="1" x14ac:dyDescent="0.25">
      <c r="B63" s="301" t="s">
        <v>830</v>
      </c>
      <c r="C63" s="302"/>
      <c r="D63" s="303"/>
    </row>
    <row r="64" spans="2:4" outlineLevel="1" x14ac:dyDescent="0.25">
      <c r="B64" s="298" t="s">
        <v>832</v>
      </c>
      <c r="C64" s="298"/>
      <c r="D64" s="213">
        <v>0</v>
      </c>
    </row>
    <row r="65" spans="2:4" outlineLevel="1" x14ac:dyDescent="0.25">
      <c r="B65" s="298" t="s">
        <v>848</v>
      </c>
      <c r="C65" s="298"/>
      <c r="D65" s="213">
        <v>0</v>
      </c>
    </row>
    <row r="66" spans="2:4" outlineLevel="1" x14ac:dyDescent="0.25">
      <c r="B66" s="298" t="s">
        <v>833</v>
      </c>
      <c r="C66" s="298"/>
      <c r="D66" s="213">
        <v>0</v>
      </c>
    </row>
    <row r="67" spans="2:4" x14ac:dyDescent="0.25">
      <c r="D67" s="216"/>
    </row>
    <row r="68" spans="2:4" x14ac:dyDescent="0.25">
      <c r="B68" s="48" t="s">
        <v>834</v>
      </c>
    </row>
    <row r="69" spans="2:4" outlineLevel="1" x14ac:dyDescent="0.25">
      <c r="B69" s="301" t="s">
        <v>813</v>
      </c>
      <c r="C69" s="302"/>
      <c r="D69" s="303"/>
    </row>
    <row r="70" spans="2:4" outlineLevel="1" x14ac:dyDescent="0.25"/>
    <row r="71" spans="2:4" outlineLevel="1" x14ac:dyDescent="0.25">
      <c r="B71" s="311" t="s">
        <v>814</v>
      </c>
      <c r="C71" s="311"/>
      <c r="D71" s="212" t="s">
        <v>809</v>
      </c>
    </row>
    <row r="72" spans="2:4" outlineLevel="1" x14ac:dyDescent="0.25"/>
    <row r="73" spans="2:4" outlineLevel="1" x14ac:dyDescent="0.25">
      <c r="B73" s="307" t="s">
        <v>815</v>
      </c>
      <c r="C73" s="308"/>
      <c r="D73" s="213">
        <v>1000000</v>
      </c>
    </row>
    <row r="74" spans="2:4" outlineLevel="1" x14ac:dyDescent="0.25">
      <c r="B74" s="309" t="s">
        <v>820</v>
      </c>
      <c r="C74" s="310"/>
      <c r="D74" s="217" t="s">
        <v>821</v>
      </c>
    </row>
    <row r="75" spans="2:4" outlineLevel="1" x14ac:dyDescent="0.25">
      <c r="B75" s="214" t="str">
        <f>+VLOOKUP(B73,Hoja3!$H$8:$I$12,2,FALSE)</f>
        <v>Tramo 0,5% - 3%</v>
      </c>
      <c r="C75" s="215">
        <v>0.03</v>
      </c>
      <c r="D75" s="213">
        <f>+D73*C75</f>
        <v>30000</v>
      </c>
    </row>
    <row r="76" spans="2:4" outlineLevel="1" x14ac:dyDescent="0.25">
      <c r="B76" s="298" t="s">
        <v>822</v>
      </c>
      <c r="C76" s="298"/>
      <c r="D76" s="213">
        <v>30000</v>
      </c>
    </row>
    <row r="77" spans="2:4" outlineLevel="1" x14ac:dyDescent="0.25"/>
    <row r="78" spans="2:4" outlineLevel="1" x14ac:dyDescent="0.25">
      <c r="B78" s="301" t="s">
        <v>831</v>
      </c>
      <c r="C78" s="302"/>
      <c r="D78" s="303"/>
    </row>
    <row r="79" spans="2:4" outlineLevel="1" x14ac:dyDescent="0.25">
      <c r="B79" s="214" t="s">
        <v>823</v>
      </c>
      <c r="C79" s="215">
        <v>0.25</v>
      </c>
      <c r="D79" s="213">
        <f>+D76*C79</f>
        <v>7500</v>
      </c>
    </row>
    <row r="80" spans="2:4" outlineLevel="1" x14ac:dyDescent="0.25">
      <c r="B80" s="298" t="s">
        <v>824</v>
      </c>
      <c r="C80" s="298"/>
      <c r="D80" s="213">
        <v>7500</v>
      </c>
    </row>
    <row r="81" spans="2:4" outlineLevel="1" x14ac:dyDescent="0.25">
      <c r="D81" s="216"/>
    </row>
    <row r="82" spans="2:4" outlineLevel="1" x14ac:dyDescent="0.25">
      <c r="B82" s="301" t="s">
        <v>826</v>
      </c>
      <c r="C82" s="302"/>
      <c r="D82" s="303"/>
    </row>
    <row r="83" spans="2:4" ht="25.5" outlineLevel="1" x14ac:dyDescent="0.25">
      <c r="B83" s="214" t="s">
        <v>825</v>
      </c>
      <c r="C83" s="215">
        <v>0.1</v>
      </c>
      <c r="D83" s="213">
        <f>+D80*C83</f>
        <v>750</v>
      </c>
    </row>
    <row r="84" spans="2:4" outlineLevel="1" x14ac:dyDescent="0.25">
      <c r="B84" s="298" t="s">
        <v>825</v>
      </c>
      <c r="C84" s="298"/>
      <c r="D84" s="213">
        <v>750</v>
      </c>
    </row>
    <row r="85" spans="2:4" outlineLevel="1" x14ac:dyDescent="0.25">
      <c r="D85" s="216"/>
    </row>
    <row r="86" spans="2:4" outlineLevel="1" x14ac:dyDescent="0.25">
      <c r="B86" s="304" t="s">
        <v>827</v>
      </c>
      <c r="C86" s="305"/>
      <c r="D86" s="306"/>
    </row>
    <row r="87" spans="2:4" outlineLevel="1" x14ac:dyDescent="0.25">
      <c r="B87" s="214" t="s">
        <v>828</v>
      </c>
      <c r="C87" s="215"/>
      <c r="D87" s="218" t="s">
        <v>829</v>
      </c>
    </row>
    <row r="88" spans="2:4" ht="15" customHeight="1" outlineLevel="1" x14ac:dyDescent="0.25">
      <c r="B88" s="214" t="s">
        <v>356</v>
      </c>
      <c r="C88" s="215"/>
      <c r="D88" s="213"/>
    </row>
    <row r="89" spans="2:4" outlineLevel="1" x14ac:dyDescent="0.25">
      <c r="D89" s="216"/>
    </row>
    <row r="90" spans="2:4" outlineLevel="1" x14ac:dyDescent="0.25">
      <c r="B90" s="301" t="s">
        <v>830</v>
      </c>
      <c r="C90" s="302"/>
      <c r="D90" s="303"/>
    </row>
    <row r="91" spans="2:4" outlineLevel="1" x14ac:dyDescent="0.25">
      <c r="B91" s="298" t="s">
        <v>832</v>
      </c>
      <c r="C91" s="298"/>
      <c r="D91" s="213">
        <v>0</v>
      </c>
    </row>
    <row r="92" spans="2:4" outlineLevel="1" x14ac:dyDescent="0.25">
      <c r="B92" s="298" t="s">
        <v>848</v>
      </c>
      <c r="C92" s="298"/>
      <c r="D92" s="213">
        <v>0</v>
      </c>
    </row>
    <row r="93" spans="2:4" outlineLevel="1" x14ac:dyDescent="0.25">
      <c r="B93" s="298" t="s">
        <v>833</v>
      </c>
      <c r="C93" s="298"/>
      <c r="D93" s="213">
        <v>0</v>
      </c>
    </row>
    <row r="94" spans="2:4" x14ac:dyDescent="0.25">
      <c r="D94" s="216"/>
    </row>
    <row r="95" spans="2:4" x14ac:dyDescent="0.25">
      <c r="B95" s="48" t="s">
        <v>840</v>
      </c>
    </row>
    <row r="96" spans="2:4" hidden="1" outlineLevel="1" x14ac:dyDescent="0.25">
      <c r="B96" s="301" t="s">
        <v>813</v>
      </c>
      <c r="C96" s="302"/>
      <c r="D96" s="303"/>
    </row>
    <row r="97" spans="2:4" hidden="1" outlineLevel="1" x14ac:dyDescent="0.25"/>
    <row r="98" spans="2:4" hidden="1" outlineLevel="1" x14ac:dyDescent="0.25">
      <c r="B98" s="311" t="s">
        <v>814</v>
      </c>
      <c r="C98" s="311"/>
      <c r="D98" s="212" t="s">
        <v>810</v>
      </c>
    </row>
    <row r="99" spans="2:4" hidden="1" outlineLevel="1" x14ac:dyDescent="0.25"/>
    <row r="100" spans="2:4" hidden="1" outlineLevel="1" x14ac:dyDescent="0.25">
      <c r="B100" s="307" t="s">
        <v>836</v>
      </c>
      <c r="C100" s="308"/>
      <c r="D100" s="213">
        <v>1000000</v>
      </c>
    </row>
    <row r="101" spans="2:4" hidden="1" outlineLevel="1" x14ac:dyDescent="0.25">
      <c r="B101" s="309" t="s">
        <v>820</v>
      </c>
      <c r="C101" s="310"/>
      <c r="D101" s="217" t="s">
        <v>821</v>
      </c>
    </row>
    <row r="102" spans="2:4" hidden="1" outlineLevel="1" x14ac:dyDescent="0.25">
      <c r="B102" s="214" t="str">
        <f>+VLOOKUP(B100,Hoja3!$H$8:$I$12,2,FALSE)</f>
        <v>Tramo 2% - 5%</v>
      </c>
      <c r="C102" s="215">
        <v>0.05</v>
      </c>
      <c r="D102" s="213">
        <f>+D100*C102</f>
        <v>50000</v>
      </c>
    </row>
    <row r="103" spans="2:4" hidden="1" outlineLevel="1" x14ac:dyDescent="0.25">
      <c r="B103" s="298" t="s">
        <v>822</v>
      </c>
      <c r="C103" s="298"/>
      <c r="D103" s="213">
        <v>30000</v>
      </c>
    </row>
    <row r="104" spans="2:4" hidden="1" outlineLevel="1" x14ac:dyDescent="0.25"/>
    <row r="105" spans="2:4" hidden="1" outlineLevel="1" x14ac:dyDescent="0.25">
      <c r="B105" s="301" t="s">
        <v>831</v>
      </c>
      <c r="C105" s="302"/>
      <c r="D105" s="303"/>
    </row>
    <row r="106" spans="2:4" hidden="1" outlineLevel="1" x14ac:dyDescent="0.25">
      <c r="B106" s="214" t="s">
        <v>823</v>
      </c>
      <c r="C106" s="215">
        <v>0.25</v>
      </c>
      <c r="D106" s="213">
        <f>+D103*C106</f>
        <v>7500</v>
      </c>
    </row>
    <row r="107" spans="2:4" hidden="1" outlineLevel="1" x14ac:dyDescent="0.25">
      <c r="B107" s="298" t="s">
        <v>824</v>
      </c>
      <c r="C107" s="298"/>
      <c r="D107" s="213">
        <v>7500</v>
      </c>
    </row>
    <row r="108" spans="2:4" hidden="1" outlineLevel="1" x14ac:dyDescent="0.25">
      <c r="D108" s="216"/>
    </row>
    <row r="109" spans="2:4" hidden="1" outlineLevel="1" x14ac:dyDescent="0.25">
      <c r="B109" s="301" t="s">
        <v>826</v>
      </c>
      <c r="C109" s="302"/>
      <c r="D109" s="303"/>
    </row>
    <row r="110" spans="2:4" ht="25.5" hidden="1" outlineLevel="1" x14ac:dyDescent="0.25">
      <c r="B110" s="214" t="s">
        <v>825</v>
      </c>
      <c r="C110" s="215">
        <v>0.1</v>
      </c>
      <c r="D110" s="213">
        <f>+D107*C110</f>
        <v>750</v>
      </c>
    </row>
    <row r="111" spans="2:4" hidden="1" outlineLevel="1" x14ac:dyDescent="0.25">
      <c r="B111" s="298" t="s">
        <v>825</v>
      </c>
      <c r="C111" s="298"/>
      <c r="D111" s="213">
        <v>750</v>
      </c>
    </row>
    <row r="112" spans="2:4" hidden="1" outlineLevel="1" x14ac:dyDescent="0.25">
      <c r="D112" s="216"/>
    </row>
    <row r="113" spans="2:4" hidden="1" outlineLevel="1" x14ac:dyDescent="0.25">
      <c r="B113" s="304" t="s">
        <v>827</v>
      </c>
      <c r="C113" s="305"/>
      <c r="D113" s="306"/>
    </row>
    <row r="114" spans="2:4" hidden="1" outlineLevel="1" x14ac:dyDescent="0.25">
      <c r="B114" s="214" t="s">
        <v>828</v>
      </c>
      <c r="C114" s="215"/>
      <c r="D114" s="218" t="s">
        <v>829</v>
      </c>
    </row>
    <row r="115" spans="2:4" ht="15" hidden="1" customHeight="1" outlineLevel="1" x14ac:dyDescent="0.25">
      <c r="B115" s="214" t="s">
        <v>356</v>
      </c>
      <c r="C115" s="215"/>
      <c r="D115" s="213"/>
    </row>
    <row r="116" spans="2:4" hidden="1" outlineLevel="1" x14ac:dyDescent="0.25">
      <c r="D116" s="216"/>
    </row>
    <row r="117" spans="2:4" hidden="1" outlineLevel="1" x14ac:dyDescent="0.25">
      <c r="B117" s="301" t="s">
        <v>830</v>
      </c>
      <c r="C117" s="302"/>
      <c r="D117" s="303"/>
    </row>
    <row r="118" spans="2:4" hidden="1" outlineLevel="1" x14ac:dyDescent="0.25">
      <c r="B118" s="298" t="s">
        <v>832</v>
      </c>
      <c r="C118" s="298"/>
      <c r="D118" s="213">
        <v>0</v>
      </c>
    </row>
    <row r="119" spans="2:4" hidden="1" outlineLevel="1" x14ac:dyDescent="0.25">
      <c r="B119" s="298" t="s">
        <v>848</v>
      </c>
      <c r="C119" s="298"/>
      <c r="D119" s="213">
        <v>0</v>
      </c>
    </row>
    <row r="120" spans="2:4" hidden="1" outlineLevel="1" x14ac:dyDescent="0.25">
      <c r="B120" s="298" t="s">
        <v>833</v>
      </c>
      <c r="C120" s="298"/>
      <c r="D120" s="213">
        <v>0</v>
      </c>
    </row>
    <row r="121" spans="2:4" collapsed="1" x14ac:dyDescent="0.25">
      <c r="D121" s="216"/>
    </row>
    <row r="122" spans="2:4" x14ac:dyDescent="0.25">
      <c r="B122" s="48" t="s">
        <v>842</v>
      </c>
    </row>
    <row r="123" spans="2:4" hidden="1" outlineLevel="1" x14ac:dyDescent="0.25">
      <c r="B123" s="301" t="s">
        <v>813</v>
      </c>
      <c r="C123" s="302"/>
      <c r="D123" s="303"/>
    </row>
    <row r="124" spans="2:4" hidden="1" outlineLevel="1" x14ac:dyDescent="0.25"/>
    <row r="125" spans="2:4" hidden="1" outlineLevel="1" x14ac:dyDescent="0.25">
      <c r="B125" s="311" t="s">
        <v>814</v>
      </c>
      <c r="C125" s="311"/>
      <c r="D125" s="212" t="s">
        <v>811</v>
      </c>
    </row>
    <row r="126" spans="2:4" hidden="1" outlineLevel="1" x14ac:dyDescent="0.25"/>
    <row r="127" spans="2:4" hidden="1" outlineLevel="1" x14ac:dyDescent="0.25">
      <c r="B127" s="307" t="s">
        <v>841</v>
      </c>
      <c r="C127" s="308"/>
      <c r="D127" s="213">
        <v>1000000</v>
      </c>
    </row>
    <row r="128" spans="2:4" hidden="1" outlineLevel="1" x14ac:dyDescent="0.25">
      <c r="B128" s="309" t="s">
        <v>820</v>
      </c>
      <c r="C128" s="310"/>
      <c r="D128" s="217" t="s">
        <v>821</v>
      </c>
    </row>
    <row r="129" spans="2:4" hidden="1" outlineLevel="1" x14ac:dyDescent="0.25">
      <c r="B129" s="214" t="str">
        <f>+VLOOKUP(B127,Hoja3!$H$16:$I$19,2,FALSE)</f>
        <v>Tramo 0,5% - 3%</v>
      </c>
      <c r="C129" s="215">
        <v>0.03</v>
      </c>
      <c r="D129" s="213">
        <f>+D127*C129</f>
        <v>30000</v>
      </c>
    </row>
    <row r="130" spans="2:4" hidden="1" outlineLevel="1" x14ac:dyDescent="0.25">
      <c r="B130" s="298" t="s">
        <v>822</v>
      </c>
      <c r="C130" s="298"/>
      <c r="D130" s="213">
        <v>30000</v>
      </c>
    </row>
    <row r="131" spans="2:4" hidden="1" outlineLevel="1" x14ac:dyDescent="0.25"/>
    <row r="132" spans="2:4" hidden="1" outlineLevel="1" x14ac:dyDescent="0.25">
      <c r="B132" s="301" t="s">
        <v>831</v>
      </c>
      <c r="C132" s="302"/>
      <c r="D132" s="303"/>
    </row>
    <row r="133" spans="2:4" hidden="1" outlineLevel="1" x14ac:dyDescent="0.25">
      <c r="B133" s="214" t="s">
        <v>823</v>
      </c>
      <c r="C133" s="215">
        <v>0.25</v>
      </c>
      <c r="D133" s="213">
        <f>+D130*C133</f>
        <v>7500</v>
      </c>
    </row>
    <row r="134" spans="2:4" hidden="1" outlineLevel="1" x14ac:dyDescent="0.25">
      <c r="B134" s="298" t="s">
        <v>824</v>
      </c>
      <c r="C134" s="298"/>
      <c r="D134" s="213">
        <v>7500</v>
      </c>
    </row>
    <row r="135" spans="2:4" hidden="1" outlineLevel="1" x14ac:dyDescent="0.25">
      <c r="D135" s="216"/>
    </row>
    <row r="136" spans="2:4" hidden="1" outlineLevel="1" x14ac:dyDescent="0.25">
      <c r="B136" s="301" t="s">
        <v>826</v>
      </c>
      <c r="C136" s="302"/>
      <c r="D136" s="303"/>
    </row>
    <row r="137" spans="2:4" ht="25.5" hidden="1" outlineLevel="1" x14ac:dyDescent="0.25">
      <c r="B137" s="214" t="s">
        <v>825</v>
      </c>
      <c r="C137" s="215">
        <v>0.1</v>
      </c>
      <c r="D137" s="213">
        <f>+D134*C137</f>
        <v>750</v>
      </c>
    </row>
    <row r="138" spans="2:4" hidden="1" outlineLevel="1" x14ac:dyDescent="0.25">
      <c r="B138" s="298" t="s">
        <v>825</v>
      </c>
      <c r="C138" s="298"/>
      <c r="D138" s="213">
        <v>750</v>
      </c>
    </row>
    <row r="139" spans="2:4" hidden="1" outlineLevel="1" x14ac:dyDescent="0.25">
      <c r="D139" s="216"/>
    </row>
    <row r="140" spans="2:4" hidden="1" outlineLevel="1" x14ac:dyDescent="0.25">
      <c r="B140" s="304" t="s">
        <v>827</v>
      </c>
      <c r="C140" s="305"/>
      <c r="D140" s="306"/>
    </row>
    <row r="141" spans="2:4" hidden="1" outlineLevel="1" x14ac:dyDescent="0.25">
      <c r="B141" s="214" t="s">
        <v>828</v>
      </c>
      <c r="C141" s="215"/>
      <c r="D141" s="218" t="s">
        <v>829</v>
      </c>
    </row>
    <row r="142" spans="2:4" ht="15" hidden="1" customHeight="1" outlineLevel="1" x14ac:dyDescent="0.25">
      <c r="B142" s="214" t="s">
        <v>356</v>
      </c>
      <c r="C142" s="215"/>
      <c r="D142" s="213"/>
    </row>
    <row r="143" spans="2:4" hidden="1" outlineLevel="1" x14ac:dyDescent="0.25">
      <c r="D143" s="216"/>
    </row>
    <row r="144" spans="2:4" hidden="1" outlineLevel="1" x14ac:dyDescent="0.25">
      <c r="B144" s="301" t="s">
        <v>830</v>
      </c>
      <c r="C144" s="302"/>
      <c r="D144" s="303"/>
    </row>
    <row r="145" spans="2:4" hidden="1" outlineLevel="1" x14ac:dyDescent="0.25">
      <c r="B145" s="298" t="s">
        <v>832</v>
      </c>
      <c r="C145" s="298"/>
      <c r="D145" s="213">
        <v>0</v>
      </c>
    </row>
    <row r="146" spans="2:4" hidden="1" outlineLevel="1" x14ac:dyDescent="0.25">
      <c r="B146" s="298" t="s">
        <v>848</v>
      </c>
      <c r="C146" s="298"/>
      <c r="D146" s="213">
        <v>0</v>
      </c>
    </row>
    <row r="147" spans="2:4" hidden="1" outlineLevel="1" x14ac:dyDescent="0.25">
      <c r="B147" s="298" t="s">
        <v>833</v>
      </c>
      <c r="C147" s="298"/>
      <c r="D147" s="213">
        <v>0</v>
      </c>
    </row>
    <row r="148" spans="2:4" collapsed="1" x14ac:dyDescent="0.25">
      <c r="D148" s="216"/>
    </row>
    <row r="149" spans="2:4" x14ac:dyDescent="0.25">
      <c r="B149" s="48" t="s">
        <v>843</v>
      </c>
    </row>
    <row r="150" spans="2:4" hidden="1" outlineLevel="1" x14ac:dyDescent="0.25">
      <c r="B150" s="301" t="s">
        <v>813</v>
      </c>
      <c r="C150" s="302"/>
      <c r="D150" s="303"/>
    </row>
    <row r="151" spans="2:4" hidden="1" outlineLevel="1" x14ac:dyDescent="0.25"/>
    <row r="152" spans="2:4" hidden="1" outlineLevel="1" x14ac:dyDescent="0.25">
      <c r="B152" s="311" t="s">
        <v>814</v>
      </c>
      <c r="C152" s="311"/>
      <c r="D152" s="212" t="s">
        <v>812</v>
      </c>
    </row>
    <row r="153" spans="2:4" hidden="1" outlineLevel="1" x14ac:dyDescent="0.25"/>
    <row r="154" spans="2:4" hidden="1" outlineLevel="1" x14ac:dyDescent="0.25">
      <c r="B154" s="307" t="str">
        <f>+Hoja3!H20</f>
        <v>Total activos</v>
      </c>
      <c r="C154" s="308"/>
      <c r="D154" s="213">
        <v>1000000</v>
      </c>
    </row>
    <row r="155" spans="2:4" hidden="1" outlineLevel="1" x14ac:dyDescent="0.25">
      <c r="B155" s="309" t="s">
        <v>820</v>
      </c>
      <c r="C155" s="310"/>
      <c r="D155" s="217" t="s">
        <v>821</v>
      </c>
    </row>
    <row r="156" spans="2:4" hidden="1" outlineLevel="1" x14ac:dyDescent="0.25">
      <c r="B156" s="214" t="str">
        <f>+VLOOKUP(B154,Hoja3!$H$16:$I$19,2,FALSE)</f>
        <v>Tramo 0,5% - 3%</v>
      </c>
      <c r="C156" s="215">
        <v>0.03</v>
      </c>
      <c r="D156" s="213">
        <f>+D154*C156</f>
        <v>30000</v>
      </c>
    </row>
    <row r="157" spans="2:4" hidden="1" outlineLevel="1" x14ac:dyDescent="0.25">
      <c r="B157" s="298" t="s">
        <v>822</v>
      </c>
      <c r="C157" s="298"/>
      <c r="D157" s="213">
        <v>30000</v>
      </c>
    </row>
    <row r="158" spans="2:4" hidden="1" outlineLevel="1" x14ac:dyDescent="0.25"/>
    <row r="159" spans="2:4" hidden="1" outlineLevel="1" x14ac:dyDescent="0.25">
      <c r="B159" s="301" t="s">
        <v>831</v>
      </c>
      <c r="C159" s="302"/>
      <c r="D159" s="303"/>
    </row>
    <row r="160" spans="2:4" hidden="1" outlineLevel="1" x14ac:dyDescent="0.25">
      <c r="B160" s="214" t="s">
        <v>823</v>
      </c>
      <c r="C160" s="215">
        <v>0.25</v>
      </c>
      <c r="D160" s="213">
        <f>+D157*C160</f>
        <v>7500</v>
      </c>
    </row>
    <row r="161" spans="2:4" hidden="1" outlineLevel="1" x14ac:dyDescent="0.25">
      <c r="B161" s="298" t="s">
        <v>824</v>
      </c>
      <c r="C161" s="298"/>
      <c r="D161" s="213">
        <v>7500</v>
      </c>
    </row>
    <row r="162" spans="2:4" hidden="1" outlineLevel="1" x14ac:dyDescent="0.25">
      <c r="D162" s="216"/>
    </row>
    <row r="163" spans="2:4" hidden="1" outlineLevel="1" x14ac:dyDescent="0.25">
      <c r="B163" s="301" t="s">
        <v>826</v>
      </c>
      <c r="C163" s="302"/>
      <c r="D163" s="303"/>
    </row>
    <row r="164" spans="2:4" ht="25.5" hidden="1" outlineLevel="1" x14ac:dyDescent="0.25">
      <c r="B164" s="214" t="s">
        <v>825</v>
      </c>
      <c r="C164" s="215">
        <v>0.1</v>
      </c>
      <c r="D164" s="213">
        <f>+D161*C164</f>
        <v>750</v>
      </c>
    </row>
    <row r="165" spans="2:4" hidden="1" outlineLevel="1" x14ac:dyDescent="0.25">
      <c r="B165" s="298" t="s">
        <v>825</v>
      </c>
      <c r="C165" s="298"/>
      <c r="D165" s="213">
        <v>750</v>
      </c>
    </row>
    <row r="166" spans="2:4" hidden="1" outlineLevel="1" x14ac:dyDescent="0.25">
      <c r="D166" s="216"/>
    </row>
    <row r="167" spans="2:4" hidden="1" outlineLevel="1" x14ac:dyDescent="0.25">
      <c r="B167" s="304" t="s">
        <v>827</v>
      </c>
      <c r="C167" s="305"/>
      <c r="D167" s="306"/>
    </row>
    <row r="168" spans="2:4" hidden="1" outlineLevel="1" x14ac:dyDescent="0.25">
      <c r="B168" s="214" t="s">
        <v>828</v>
      </c>
      <c r="C168" s="215"/>
      <c r="D168" s="218" t="s">
        <v>829</v>
      </c>
    </row>
    <row r="169" spans="2:4" ht="15" hidden="1" customHeight="1" outlineLevel="1" x14ac:dyDescent="0.25">
      <c r="B169" s="214" t="s">
        <v>356</v>
      </c>
      <c r="C169" s="215"/>
      <c r="D169" s="213"/>
    </row>
    <row r="170" spans="2:4" hidden="1" outlineLevel="1" x14ac:dyDescent="0.25">
      <c r="D170" s="216"/>
    </row>
    <row r="171" spans="2:4" hidden="1" outlineLevel="1" x14ac:dyDescent="0.25">
      <c r="B171" s="301" t="s">
        <v>830</v>
      </c>
      <c r="C171" s="302"/>
      <c r="D171" s="303"/>
    </row>
    <row r="172" spans="2:4" hidden="1" outlineLevel="1" x14ac:dyDescent="0.25">
      <c r="B172" s="298" t="s">
        <v>832</v>
      </c>
      <c r="C172" s="298"/>
      <c r="D172" s="213">
        <v>0</v>
      </c>
    </row>
    <row r="173" spans="2:4" hidden="1" outlineLevel="1" x14ac:dyDescent="0.25">
      <c r="B173" s="298" t="s">
        <v>848</v>
      </c>
      <c r="C173" s="298"/>
      <c r="D173" s="213">
        <v>0</v>
      </c>
    </row>
    <row r="174" spans="2:4" hidden="1" outlineLevel="1" x14ac:dyDescent="0.25">
      <c r="B174" s="298" t="s">
        <v>833</v>
      </c>
      <c r="C174" s="298"/>
      <c r="D174" s="213">
        <v>0</v>
      </c>
    </row>
    <row r="175" spans="2:4" collapsed="1" x14ac:dyDescent="0.25">
      <c r="D175" s="216"/>
    </row>
    <row r="176" spans="2:4" x14ac:dyDescent="0.25">
      <c r="D176" s="216"/>
    </row>
    <row r="177" spans="2:5" x14ac:dyDescent="0.25">
      <c r="B177" s="38" t="s">
        <v>183</v>
      </c>
    </row>
    <row r="178" spans="2:5" x14ac:dyDescent="0.25">
      <c r="B178" s="248"/>
      <c r="C178" s="248"/>
      <c r="D178" s="248"/>
    </row>
    <row r="179" spans="2:5" x14ac:dyDescent="0.25">
      <c r="B179" s="248"/>
      <c r="C179" s="248"/>
      <c r="D179" s="248"/>
    </row>
    <row r="180" spans="2:5" x14ac:dyDescent="0.25">
      <c r="B180" s="248"/>
      <c r="C180" s="248"/>
      <c r="D180" s="248"/>
    </row>
    <row r="181" spans="2:5" x14ac:dyDescent="0.25">
      <c r="B181" s="248"/>
      <c r="C181" s="248"/>
      <c r="D181" s="248"/>
    </row>
    <row r="182" spans="2:5" x14ac:dyDescent="0.25">
      <c r="B182" s="248"/>
      <c r="C182" s="248"/>
      <c r="D182" s="248"/>
    </row>
    <row r="184" spans="2:5" x14ac:dyDescent="0.25">
      <c r="B184" s="38" t="s">
        <v>188</v>
      </c>
    </row>
    <row r="188" spans="2:5" x14ac:dyDescent="0.25">
      <c r="B188" s="38" t="s">
        <v>844</v>
      </c>
    </row>
    <row r="190" spans="2:5" x14ac:dyDescent="0.25">
      <c r="B190" t="s">
        <v>845</v>
      </c>
    </row>
    <row r="191" spans="2:5" x14ac:dyDescent="0.25">
      <c r="B191" s="299" t="s">
        <v>813</v>
      </c>
      <c r="C191" s="300"/>
      <c r="D191" s="300"/>
      <c r="E191" s="114">
        <v>10000</v>
      </c>
    </row>
    <row r="192" spans="2:5" x14ac:dyDescent="0.25">
      <c r="B192" s="299" t="s">
        <v>846</v>
      </c>
      <c r="C192" s="300"/>
      <c r="D192" s="300"/>
      <c r="E192" s="114">
        <v>9000</v>
      </c>
    </row>
    <row r="193" spans="2:5" x14ac:dyDescent="0.25">
      <c r="B193" s="299" t="s">
        <v>847</v>
      </c>
      <c r="C193" s="300"/>
      <c r="D193" s="300"/>
      <c r="E193" s="114">
        <v>900</v>
      </c>
    </row>
  </sheetData>
  <mergeCells count="102">
    <mergeCell ref="C11:D11"/>
    <mergeCell ref="C12:D12"/>
    <mergeCell ref="B15:D15"/>
    <mergeCell ref="B18:D18"/>
    <mergeCell ref="B20:C20"/>
    <mergeCell ref="B22:C22"/>
    <mergeCell ref="B178:D182"/>
    <mergeCell ref="B17:D17"/>
    <mergeCell ref="B16:D16"/>
    <mergeCell ref="B21:C21"/>
    <mergeCell ref="B23:C23"/>
    <mergeCell ref="B24:C24"/>
    <mergeCell ref="B25:D25"/>
    <mergeCell ref="B26:C26"/>
    <mergeCell ref="B28:C28"/>
    <mergeCell ref="B27:C27"/>
    <mergeCell ref="B29:C29"/>
    <mergeCell ref="B30:C30"/>
    <mergeCell ref="B31:D31"/>
    <mergeCell ref="D26:D30"/>
    <mergeCell ref="B33:C33"/>
    <mergeCell ref="B32:C32"/>
    <mergeCell ref="B55:D55"/>
    <mergeCell ref="B57:C57"/>
    <mergeCell ref="B59:D59"/>
    <mergeCell ref="B47:C47"/>
    <mergeCell ref="B49:C49"/>
    <mergeCell ref="B51:D51"/>
    <mergeCell ref="B53:C53"/>
    <mergeCell ref="B35:C35"/>
    <mergeCell ref="B34:C34"/>
    <mergeCell ref="D33:D38"/>
    <mergeCell ref="B42:D42"/>
    <mergeCell ref="B46:C46"/>
    <mergeCell ref="B39:C39"/>
    <mergeCell ref="B38:C38"/>
    <mergeCell ref="B37:C37"/>
    <mergeCell ref="B36:C36"/>
    <mergeCell ref="B44:C44"/>
    <mergeCell ref="B71:C71"/>
    <mergeCell ref="B73:C73"/>
    <mergeCell ref="B74:C74"/>
    <mergeCell ref="B76:C76"/>
    <mergeCell ref="B78:D78"/>
    <mergeCell ref="B64:C64"/>
    <mergeCell ref="B63:D63"/>
    <mergeCell ref="B66:C66"/>
    <mergeCell ref="B65:C65"/>
    <mergeCell ref="B69:D69"/>
    <mergeCell ref="B91:C91"/>
    <mergeCell ref="B93:C93"/>
    <mergeCell ref="B96:D96"/>
    <mergeCell ref="B98:C98"/>
    <mergeCell ref="B100:C100"/>
    <mergeCell ref="B80:C80"/>
    <mergeCell ref="B82:D82"/>
    <mergeCell ref="B84:C84"/>
    <mergeCell ref="B86:D86"/>
    <mergeCell ref="B90:D90"/>
    <mergeCell ref="B111:C111"/>
    <mergeCell ref="B113:D113"/>
    <mergeCell ref="B117:D117"/>
    <mergeCell ref="B118:C118"/>
    <mergeCell ref="B120:C120"/>
    <mergeCell ref="B101:C101"/>
    <mergeCell ref="B103:C103"/>
    <mergeCell ref="B105:D105"/>
    <mergeCell ref="B107:C107"/>
    <mergeCell ref="B109:D109"/>
    <mergeCell ref="B134:C134"/>
    <mergeCell ref="B136:D136"/>
    <mergeCell ref="B138:C138"/>
    <mergeCell ref="B140:D140"/>
    <mergeCell ref="B123:D123"/>
    <mergeCell ref="B125:C125"/>
    <mergeCell ref="B127:C127"/>
    <mergeCell ref="B128:C128"/>
    <mergeCell ref="B130:C130"/>
    <mergeCell ref="B174:C174"/>
    <mergeCell ref="B191:D191"/>
    <mergeCell ref="B192:D192"/>
    <mergeCell ref="B193:D193"/>
    <mergeCell ref="B92:C92"/>
    <mergeCell ref="B119:C119"/>
    <mergeCell ref="B146:C146"/>
    <mergeCell ref="B173:C173"/>
    <mergeCell ref="B163:D163"/>
    <mergeCell ref="B165:C165"/>
    <mergeCell ref="B167:D167"/>
    <mergeCell ref="B171:D171"/>
    <mergeCell ref="B172:C172"/>
    <mergeCell ref="B154:C154"/>
    <mergeCell ref="B155:C155"/>
    <mergeCell ref="B157:C157"/>
    <mergeCell ref="B159:D159"/>
    <mergeCell ref="B161:C161"/>
    <mergeCell ref="B144:D144"/>
    <mergeCell ref="B145:C145"/>
    <mergeCell ref="B147:C147"/>
    <mergeCell ref="B150:D150"/>
    <mergeCell ref="B152:C152"/>
    <mergeCell ref="B132:D132"/>
  </mergeCells>
  <dataValidations count="4">
    <dataValidation type="list" allowBlank="1" showInputMessage="1" showErrorMessage="1" sqref="D44 D71 D98 D125 D152" xr:uid="{00000000-0002-0000-1400-000000000000}">
      <formula1>escoger</formula1>
    </dataValidation>
    <dataValidation type="list" allowBlank="1" showInputMessage="1" showErrorMessage="1" sqref="B73" xr:uid="{00000000-0002-0000-1400-000001000000}">
      <formula1>escoger2</formula1>
    </dataValidation>
    <dataValidation type="list" allowBlank="1" showInputMessage="1" showErrorMessage="1" sqref="B100:C100" xr:uid="{00000000-0002-0000-1400-000002000000}">
      <formula1>escoger3</formula1>
    </dataValidation>
    <dataValidation type="list" allowBlank="1" showInputMessage="1" showErrorMessage="1" sqref="B127:C127 B154:C154" xr:uid="{00000000-0002-0000-1400-000003000000}">
      <formula1>escoger4</formula1>
    </dataValidation>
  </dataValidations>
  <pageMargins left="0.7" right="0.7" top="0.75" bottom="0.75" header="0.3" footer="0.3"/>
  <pageSetup paperSize="9" orientation="portrait" r:id="rId1"/>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6">
    <tabColor rgb="FFFFC000"/>
  </sheetPr>
  <dimension ref="B4:F30"/>
  <sheetViews>
    <sheetView topLeftCell="A14" zoomScaleNormal="100" workbookViewId="0">
      <selection activeCell="B21" sqref="B21:C21"/>
    </sheetView>
  </sheetViews>
  <sheetFormatPr baseColWidth="10" defaultRowHeight="15"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General'!D27</f>
        <v>Valoración del riesgo a nivel de estados financieros y a nivel de entidad</v>
      </c>
      <c r="D11" s="243"/>
      <c r="E11" s="31"/>
      <c r="F11" s="32"/>
    </row>
    <row r="12" spans="2:6" ht="15" customHeight="1" x14ac:dyDescent="0.25">
      <c r="B12" s="33" t="s">
        <v>180</v>
      </c>
      <c r="C12" s="244" t="str">
        <f>+'Plan de auditoria General'!J27</f>
        <v>315, 330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15" customHeight="1" x14ac:dyDescent="0.25">
      <c r="B15" s="245" t="s">
        <v>668</v>
      </c>
      <c r="C15" s="245"/>
      <c r="D15" s="245"/>
      <c r="E15" s="31"/>
      <c r="F15" s="32"/>
    </row>
    <row r="16" spans="2:6" ht="41.25" customHeight="1" x14ac:dyDescent="0.25">
      <c r="B16" s="245" t="s">
        <v>779</v>
      </c>
      <c r="C16" s="245"/>
      <c r="D16" s="245"/>
      <c r="E16" s="31"/>
      <c r="F16" s="32"/>
    </row>
    <row r="17" spans="2:6" x14ac:dyDescent="0.25">
      <c r="B17" s="35"/>
      <c r="C17" s="34"/>
      <c r="E17" s="31"/>
      <c r="F17" s="32"/>
    </row>
    <row r="18" spans="2:6" x14ac:dyDescent="0.25">
      <c r="B18" s="249" t="s">
        <v>166</v>
      </c>
      <c r="C18" s="249"/>
      <c r="D18" s="39" t="s">
        <v>184</v>
      </c>
    </row>
    <row r="19" spans="2:6" ht="90" customHeight="1" x14ac:dyDescent="0.25">
      <c r="B19" s="246" t="s">
        <v>780</v>
      </c>
      <c r="C19" s="247"/>
      <c r="D19" s="175"/>
    </row>
    <row r="20" spans="2:6" ht="56.25" customHeight="1" x14ac:dyDescent="0.25">
      <c r="B20" s="246" t="s">
        <v>781</v>
      </c>
      <c r="C20" s="247"/>
      <c r="D20" s="175"/>
    </row>
    <row r="21" spans="2:6" ht="54.75" customHeight="1" x14ac:dyDescent="0.25">
      <c r="B21" s="246" t="s">
        <v>782</v>
      </c>
      <c r="C21" s="247"/>
      <c r="D21" s="175"/>
    </row>
    <row r="23" spans="2:6" x14ac:dyDescent="0.25">
      <c r="B23" s="38" t="s">
        <v>183</v>
      </c>
    </row>
    <row r="24" spans="2:6" x14ac:dyDescent="0.25">
      <c r="B24" s="248"/>
      <c r="C24" s="248"/>
      <c r="D24" s="248"/>
    </row>
    <row r="25" spans="2:6" x14ac:dyDescent="0.25">
      <c r="B25" s="248"/>
      <c r="C25" s="248"/>
      <c r="D25" s="248"/>
    </row>
    <row r="26" spans="2:6" x14ac:dyDescent="0.25">
      <c r="B26" s="248"/>
      <c r="C26" s="248"/>
      <c r="D26" s="248"/>
    </row>
    <row r="27" spans="2:6" x14ac:dyDescent="0.25">
      <c r="B27" s="248"/>
      <c r="C27" s="248"/>
      <c r="D27" s="248"/>
    </row>
    <row r="28" spans="2:6" x14ac:dyDescent="0.25">
      <c r="B28" s="248"/>
      <c r="C28" s="248"/>
      <c r="D28" s="248"/>
    </row>
    <row r="30" spans="2:6" x14ac:dyDescent="0.25">
      <c r="B30" s="38" t="s">
        <v>188</v>
      </c>
    </row>
  </sheetData>
  <mergeCells count="9">
    <mergeCell ref="B24:D28"/>
    <mergeCell ref="B15:D15"/>
    <mergeCell ref="B16:D16"/>
    <mergeCell ref="B21:C21"/>
    <mergeCell ref="C11:D11"/>
    <mergeCell ref="C12:D12"/>
    <mergeCell ref="B18:C18"/>
    <mergeCell ref="B19:C19"/>
    <mergeCell ref="B20:C20"/>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13">
    <tabColor theme="4" tint="-0.249977111117893"/>
  </sheetPr>
  <dimension ref="B1:H59"/>
  <sheetViews>
    <sheetView topLeftCell="A4" zoomScale="85" zoomScaleNormal="85" workbookViewId="0">
      <selection activeCell="B21" sqref="B21:C21"/>
    </sheetView>
  </sheetViews>
  <sheetFormatPr baseColWidth="10" defaultRowHeight="15" x14ac:dyDescent="0.25"/>
  <cols>
    <col min="1" max="1" width="11.42578125" customWidth="1"/>
    <col min="2" max="2" width="29.5703125" customWidth="1"/>
    <col min="3" max="3" width="27.85546875" customWidth="1"/>
    <col min="4" max="4" width="72.140625" customWidth="1"/>
    <col min="5" max="5" width="18.28515625" customWidth="1"/>
    <col min="6" max="6" width="15.85546875" customWidth="1"/>
  </cols>
  <sheetData>
    <row r="1" spans="2:6" ht="21" x14ac:dyDescent="0.35">
      <c r="B1" s="60" t="s">
        <v>202</v>
      </c>
    </row>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32.25" customHeight="1" x14ac:dyDescent="0.25">
      <c r="B11" s="33" t="s">
        <v>179</v>
      </c>
      <c r="C11" s="243" t="s">
        <v>203</v>
      </c>
      <c r="D11" s="243"/>
      <c r="E11" s="31"/>
      <c r="F11" s="32"/>
    </row>
    <row r="12" spans="2:6" ht="15" customHeight="1" x14ac:dyDescent="0.25">
      <c r="B12" s="33" t="s">
        <v>180</v>
      </c>
      <c r="C12" s="244" t="s">
        <v>201</v>
      </c>
      <c r="D12" s="244"/>
      <c r="E12" s="31"/>
      <c r="F12" s="32"/>
    </row>
    <row r="13" spans="2:6" ht="15" customHeight="1" x14ac:dyDescent="0.25">
      <c r="B13" s="33"/>
      <c r="C13" s="36"/>
      <c r="D13" s="36"/>
      <c r="E13" s="31"/>
      <c r="F13" s="32"/>
    </row>
    <row r="14" spans="2:6" ht="15" customHeight="1" x14ac:dyDescent="0.25">
      <c r="B14" s="30" t="s">
        <v>182</v>
      </c>
      <c r="C14" s="36"/>
      <c r="D14" s="36"/>
      <c r="E14" s="31"/>
      <c r="F14" s="32"/>
    </row>
    <row r="15" spans="2:6" ht="43.5" customHeight="1" x14ac:dyDescent="0.25">
      <c r="B15" s="318"/>
      <c r="C15" s="318"/>
      <c r="D15" s="318"/>
      <c r="E15" s="31"/>
      <c r="F15" s="32"/>
    </row>
    <row r="16" spans="2:6" ht="43.5" customHeight="1" x14ac:dyDescent="0.25">
      <c r="B16" s="318"/>
      <c r="C16" s="318"/>
      <c r="D16" s="318"/>
      <c r="E16" s="31"/>
      <c r="F16" s="32"/>
    </row>
    <row r="17" spans="2:8" x14ac:dyDescent="0.25">
      <c r="B17" s="35"/>
      <c r="C17" s="34"/>
      <c r="E17" s="31"/>
      <c r="F17" s="32"/>
    </row>
    <row r="18" spans="2:8" x14ac:dyDescent="0.25">
      <c r="B18" s="265" t="s">
        <v>166</v>
      </c>
      <c r="C18" s="266"/>
      <c r="D18" s="39" t="s">
        <v>184</v>
      </c>
    </row>
    <row r="19" spans="2:8" ht="397.5" customHeight="1" x14ac:dyDescent="0.25">
      <c r="B19" s="267" t="s">
        <v>204</v>
      </c>
      <c r="C19" s="267"/>
      <c r="D19" s="37"/>
    </row>
    <row r="20" spans="2:8" ht="42" customHeight="1" x14ac:dyDescent="0.25">
      <c r="B20" s="267" t="s">
        <v>205</v>
      </c>
      <c r="C20" s="267"/>
      <c r="D20" s="37"/>
    </row>
    <row r="21" spans="2:8" ht="50.25" customHeight="1" x14ac:dyDescent="0.25">
      <c r="B21" s="267" t="s">
        <v>206</v>
      </c>
      <c r="C21" s="267"/>
      <c r="D21" s="37"/>
    </row>
    <row r="22" spans="2:8" ht="135" customHeight="1" x14ac:dyDescent="0.25">
      <c r="B22" s="267" t="s">
        <v>207</v>
      </c>
      <c r="C22" s="267"/>
      <c r="D22" s="58" t="s">
        <v>208</v>
      </c>
    </row>
    <row r="23" spans="2:8" ht="301.5" customHeight="1" x14ac:dyDescent="0.25">
      <c r="B23" s="267" t="s">
        <v>209</v>
      </c>
      <c r="C23" s="267"/>
      <c r="D23" s="37"/>
    </row>
    <row r="24" spans="2:8" ht="90" customHeight="1" x14ac:dyDescent="0.25">
      <c r="B24" s="267" t="s">
        <v>210</v>
      </c>
      <c r="C24" s="267"/>
      <c r="D24" s="37"/>
    </row>
    <row r="32" spans="2:8" ht="60" x14ac:dyDescent="0.25">
      <c r="B32" s="57" t="s">
        <v>220</v>
      </c>
      <c r="C32" s="57" t="s">
        <v>221</v>
      </c>
      <c r="D32" s="57" t="s">
        <v>222</v>
      </c>
      <c r="E32" s="57" t="s">
        <v>223</v>
      </c>
      <c r="F32" s="57" t="s">
        <v>224</v>
      </c>
      <c r="G32" s="57" t="s">
        <v>225</v>
      </c>
      <c r="H32" s="57" t="s">
        <v>226</v>
      </c>
    </row>
    <row r="33" spans="2:8" x14ac:dyDescent="0.25">
      <c r="B33" s="37"/>
      <c r="C33" s="37"/>
      <c r="D33" s="37"/>
      <c r="E33" s="37"/>
      <c r="F33" s="37"/>
      <c r="G33" s="37"/>
      <c r="H33" s="37"/>
    </row>
    <row r="34" spans="2:8" x14ac:dyDescent="0.25">
      <c r="B34" s="61" t="s">
        <v>229</v>
      </c>
      <c r="C34" s="37"/>
      <c r="D34" s="37"/>
      <c r="E34" s="37"/>
      <c r="F34" s="37"/>
      <c r="G34" s="37"/>
      <c r="H34" s="37"/>
    </row>
    <row r="35" spans="2:8" x14ac:dyDescent="0.25">
      <c r="B35" s="37"/>
      <c r="C35" s="37"/>
      <c r="D35" s="37"/>
      <c r="E35" s="37"/>
      <c r="F35" s="37"/>
      <c r="G35" s="37"/>
      <c r="H35" s="37"/>
    </row>
    <row r="36" spans="2:8" x14ac:dyDescent="0.25">
      <c r="B36" s="37"/>
      <c r="C36" s="37"/>
      <c r="D36" s="37"/>
      <c r="E36" s="37"/>
      <c r="F36" s="37"/>
      <c r="G36" s="37"/>
      <c r="H36" s="37"/>
    </row>
    <row r="37" spans="2:8" x14ac:dyDescent="0.25">
      <c r="B37" s="37"/>
      <c r="C37" s="37"/>
      <c r="D37" s="37"/>
      <c r="E37" s="37"/>
      <c r="F37" s="37"/>
      <c r="G37" s="37"/>
      <c r="H37" s="37"/>
    </row>
    <row r="41" spans="2:8" x14ac:dyDescent="0.25">
      <c r="B41" s="49" t="s">
        <v>211</v>
      </c>
      <c r="C41" s="50"/>
      <c r="D41" s="51"/>
    </row>
    <row r="42" spans="2:8" s="54" customFormat="1" ht="30" x14ac:dyDescent="0.25">
      <c r="B42" s="52" t="s">
        <v>212</v>
      </c>
      <c r="C42" s="55" t="s">
        <v>215</v>
      </c>
      <c r="D42" s="53" t="s">
        <v>213</v>
      </c>
    </row>
    <row r="43" spans="2:8" s="54" customFormat="1" ht="51" customHeight="1" x14ac:dyDescent="0.25">
      <c r="B43" s="54" t="s">
        <v>214</v>
      </c>
      <c r="C43" s="59">
        <v>100000</v>
      </c>
      <c r="D43" s="54" t="s">
        <v>57</v>
      </c>
      <c r="E43" s="317" t="s">
        <v>219</v>
      </c>
      <c r="F43" s="317"/>
      <c r="G43" s="317"/>
      <c r="H43" s="317"/>
    </row>
    <row r="44" spans="2:8" x14ac:dyDescent="0.25">
      <c r="B44" t="s">
        <v>216</v>
      </c>
      <c r="D44" t="s">
        <v>216</v>
      </c>
    </row>
    <row r="45" spans="2:8" x14ac:dyDescent="0.25">
      <c r="B45" t="s">
        <v>216</v>
      </c>
      <c r="D45" t="s">
        <v>216</v>
      </c>
      <c r="E45" t="s">
        <v>227</v>
      </c>
    </row>
    <row r="46" spans="2:8" x14ac:dyDescent="0.25">
      <c r="B46" t="s">
        <v>216</v>
      </c>
      <c r="D46" t="s">
        <v>216</v>
      </c>
      <c r="E46" s="48" t="s">
        <v>228</v>
      </c>
    </row>
    <row r="47" spans="2:8" x14ac:dyDescent="0.25">
      <c r="B47" t="s">
        <v>216</v>
      </c>
      <c r="D47" t="s">
        <v>216</v>
      </c>
    </row>
    <row r="48" spans="2:8" x14ac:dyDescent="0.25">
      <c r="B48" t="s">
        <v>217</v>
      </c>
      <c r="D48" t="s">
        <v>218</v>
      </c>
    </row>
    <row r="52" spans="2:4" x14ac:dyDescent="0.25">
      <c r="B52" s="38" t="s">
        <v>183</v>
      </c>
    </row>
    <row r="53" spans="2:4" x14ac:dyDescent="0.25">
      <c r="B53" s="248"/>
      <c r="C53" s="248"/>
      <c r="D53" s="248"/>
    </row>
    <row r="54" spans="2:4" x14ac:dyDescent="0.25">
      <c r="B54" s="248"/>
      <c r="C54" s="248"/>
      <c r="D54" s="248"/>
    </row>
    <row r="55" spans="2:4" x14ac:dyDescent="0.25">
      <c r="B55" s="248"/>
      <c r="C55" s="248"/>
      <c r="D55" s="248"/>
    </row>
    <row r="56" spans="2:4" x14ac:dyDescent="0.25">
      <c r="B56" s="248"/>
      <c r="C56" s="248"/>
      <c r="D56" s="248"/>
    </row>
    <row r="57" spans="2:4" x14ac:dyDescent="0.25">
      <c r="B57" s="248"/>
      <c r="C57" s="248"/>
      <c r="D57" s="248"/>
    </row>
    <row r="59" spans="2:4" x14ac:dyDescent="0.25">
      <c r="B59" s="38" t="s">
        <v>188</v>
      </c>
    </row>
  </sheetData>
  <mergeCells count="13">
    <mergeCell ref="E43:H43"/>
    <mergeCell ref="B53:D57"/>
    <mergeCell ref="C11:D11"/>
    <mergeCell ref="C12:D12"/>
    <mergeCell ref="B15:D15"/>
    <mergeCell ref="B16:D16"/>
    <mergeCell ref="B18:C18"/>
    <mergeCell ref="B19:C19"/>
    <mergeCell ref="B20:C20"/>
    <mergeCell ref="B21:C21"/>
    <mergeCell ref="B22:C22"/>
    <mergeCell ref="B23:C23"/>
    <mergeCell ref="B24:C24"/>
  </mergeCells>
  <dataValidations count="1">
    <dataValidation type="list" allowBlank="1" showInputMessage="1" showErrorMessage="1" sqref="D43" xr:uid="{00000000-0002-0000-1600-000000000000}">
      <formula1>EFECTIVO3</formula1>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5">
    <tabColor rgb="FFFFC000"/>
  </sheetPr>
  <dimension ref="B4:F72"/>
  <sheetViews>
    <sheetView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General'!D26</f>
        <v>Evaluación del riesgo de fraude y error</v>
      </c>
      <c r="D11" s="243"/>
      <c r="E11" s="31"/>
      <c r="F11" s="32"/>
    </row>
    <row r="12" spans="2:6" ht="15" customHeight="1" x14ac:dyDescent="0.25">
      <c r="B12" s="33" t="s">
        <v>180</v>
      </c>
      <c r="C12" s="244" t="str">
        <f>+'Plan de auditoria General'!J26</f>
        <v>240, 315</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outlineLevel="1" x14ac:dyDescent="0.25">
      <c r="B15" s="245" t="s">
        <v>668</v>
      </c>
      <c r="C15" s="245"/>
      <c r="D15" s="245"/>
      <c r="E15" s="31"/>
      <c r="F15" s="32"/>
    </row>
    <row r="16" spans="2:6" ht="28.5" customHeight="1" outlineLevel="1" x14ac:dyDescent="0.25">
      <c r="B16" s="245" t="s">
        <v>669</v>
      </c>
      <c r="C16" s="245"/>
      <c r="D16" s="245"/>
      <c r="E16" s="31"/>
      <c r="F16" s="32"/>
    </row>
    <row r="17" spans="2:6" ht="29.25" customHeight="1" outlineLevel="1" x14ac:dyDescent="0.25">
      <c r="B17" s="297" t="s">
        <v>670</v>
      </c>
      <c r="C17" s="297"/>
      <c r="D17" s="297"/>
      <c r="E17" s="31"/>
      <c r="F17" s="32"/>
    </row>
    <row r="18" spans="2:6" ht="33" customHeight="1" outlineLevel="1" x14ac:dyDescent="0.25">
      <c r="B18" s="297" t="s">
        <v>671</v>
      </c>
      <c r="C18" s="297"/>
      <c r="D18" s="297"/>
      <c r="E18" s="31"/>
      <c r="F18" s="32"/>
    </row>
    <row r="19" spans="2:6" ht="25.5" customHeight="1" outlineLevel="1" x14ac:dyDescent="0.25">
      <c r="B19" s="297" t="s">
        <v>672</v>
      </c>
      <c r="C19" s="297"/>
      <c r="D19" s="297"/>
      <c r="E19" s="31"/>
      <c r="F19" s="32"/>
    </row>
    <row r="20" spans="2:6" ht="30" customHeight="1" outlineLevel="1" x14ac:dyDescent="0.25">
      <c r="B20" s="297" t="s">
        <v>673</v>
      </c>
      <c r="C20" s="297"/>
      <c r="D20" s="297"/>
      <c r="E20" s="31"/>
      <c r="F20" s="32"/>
    </row>
    <row r="21" spans="2:6" ht="28.5" customHeight="1" outlineLevel="1" x14ac:dyDescent="0.25">
      <c r="B21" s="245" t="s">
        <v>674</v>
      </c>
      <c r="C21" s="245"/>
      <c r="D21" s="245"/>
      <c r="E21" s="31"/>
      <c r="F21" s="32"/>
    </row>
    <row r="22" spans="2:6" outlineLevel="1" x14ac:dyDescent="0.25">
      <c r="B22" s="245" t="s">
        <v>710</v>
      </c>
      <c r="C22" s="245"/>
      <c r="D22" s="245"/>
      <c r="E22" s="31"/>
      <c r="F22" s="32"/>
    </row>
    <row r="23" spans="2:6" x14ac:dyDescent="0.25">
      <c r="B23" s="35"/>
      <c r="C23" s="34"/>
      <c r="E23" s="31"/>
      <c r="F23" s="32"/>
    </row>
    <row r="24" spans="2:6" x14ac:dyDescent="0.25">
      <c r="B24" s="249" t="s">
        <v>166</v>
      </c>
      <c r="C24" s="249"/>
      <c r="D24" s="39" t="s">
        <v>184</v>
      </c>
    </row>
    <row r="25" spans="2:6" ht="25.5" x14ac:dyDescent="0.25">
      <c r="B25" s="319" t="s">
        <v>675</v>
      </c>
      <c r="C25" s="320"/>
      <c r="D25" s="189" t="s">
        <v>676</v>
      </c>
    </row>
    <row r="26" spans="2:6" x14ac:dyDescent="0.25">
      <c r="B26" s="284" t="s">
        <v>677</v>
      </c>
      <c r="C26" s="285"/>
      <c r="D26" s="175"/>
    </row>
    <row r="27" spans="2:6" ht="67.5" customHeight="1" x14ac:dyDescent="0.25">
      <c r="B27" s="312" t="s">
        <v>678</v>
      </c>
      <c r="C27" s="313"/>
      <c r="D27" s="175"/>
    </row>
    <row r="28" spans="2:6" ht="50.25" customHeight="1" x14ac:dyDescent="0.25">
      <c r="B28" s="312" t="s">
        <v>679</v>
      </c>
      <c r="C28" s="313"/>
      <c r="D28" s="175"/>
    </row>
    <row r="29" spans="2:6" ht="48" customHeight="1" x14ac:dyDescent="0.25">
      <c r="B29" s="312" t="s">
        <v>680</v>
      </c>
      <c r="C29" s="313"/>
      <c r="D29" s="175"/>
    </row>
    <row r="30" spans="2:6" x14ac:dyDescent="0.25">
      <c r="B30" s="325" t="s">
        <v>681</v>
      </c>
      <c r="C30" s="326"/>
      <c r="D30" s="174"/>
    </row>
    <row r="31" spans="2:6" ht="45" customHeight="1" x14ac:dyDescent="0.25">
      <c r="B31" s="331" t="s">
        <v>682</v>
      </c>
      <c r="C31" s="332"/>
      <c r="D31" s="158"/>
    </row>
    <row r="32" spans="2:6" ht="48" customHeight="1" x14ac:dyDescent="0.25">
      <c r="B32" s="329" t="s">
        <v>683</v>
      </c>
      <c r="C32" s="330"/>
      <c r="D32" s="173"/>
    </row>
    <row r="33" spans="2:4" ht="48.75" customHeight="1" x14ac:dyDescent="0.25">
      <c r="B33" s="329" t="s">
        <v>684</v>
      </c>
      <c r="C33" s="330"/>
      <c r="D33" s="173"/>
    </row>
    <row r="34" spans="2:4" ht="34.5" customHeight="1" x14ac:dyDescent="0.25">
      <c r="B34" s="329" t="s">
        <v>685</v>
      </c>
      <c r="C34" s="330"/>
      <c r="D34" s="173"/>
    </row>
    <row r="35" spans="2:4" ht="32.25" customHeight="1" x14ac:dyDescent="0.25">
      <c r="B35" s="329" t="s">
        <v>686</v>
      </c>
      <c r="C35" s="330"/>
      <c r="D35" s="173"/>
    </row>
    <row r="36" spans="2:4" ht="33" customHeight="1" x14ac:dyDescent="0.25">
      <c r="B36" s="329" t="s">
        <v>687</v>
      </c>
      <c r="C36" s="330"/>
      <c r="D36" s="173"/>
    </row>
    <row r="37" spans="2:4" ht="34.5" customHeight="1" x14ac:dyDescent="0.25">
      <c r="B37" s="329" t="s">
        <v>688</v>
      </c>
      <c r="C37" s="330"/>
      <c r="D37" s="173"/>
    </row>
    <row r="38" spans="2:4" ht="34.5" customHeight="1" x14ac:dyDescent="0.25">
      <c r="B38" s="321" t="s">
        <v>689</v>
      </c>
      <c r="C38" s="322"/>
      <c r="D38" s="190"/>
    </row>
    <row r="39" spans="2:4" ht="31.5" customHeight="1" x14ac:dyDescent="0.25">
      <c r="B39" s="323" t="s">
        <v>690</v>
      </c>
      <c r="C39" s="324"/>
      <c r="D39" s="175"/>
    </row>
    <row r="40" spans="2:4" ht="32.25" customHeight="1" x14ac:dyDescent="0.25">
      <c r="B40" s="323" t="s">
        <v>691</v>
      </c>
      <c r="C40" s="324"/>
      <c r="D40" s="175"/>
    </row>
    <row r="41" spans="2:4" ht="36.75" customHeight="1" x14ac:dyDescent="0.25">
      <c r="B41" s="327" t="s">
        <v>692</v>
      </c>
      <c r="C41" s="328"/>
      <c r="D41" s="175"/>
    </row>
    <row r="42" spans="2:4" ht="45" customHeight="1" x14ac:dyDescent="0.25">
      <c r="B42" s="327" t="s">
        <v>693</v>
      </c>
      <c r="C42" s="328"/>
      <c r="D42" s="175"/>
    </row>
    <row r="43" spans="2:4" ht="49.5" customHeight="1" x14ac:dyDescent="0.25">
      <c r="B43" s="327" t="s">
        <v>694</v>
      </c>
      <c r="C43" s="328"/>
      <c r="D43" s="175"/>
    </row>
    <row r="44" spans="2:4" ht="46.5" customHeight="1" x14ac:dyDescent="0.25">
      <c r="B44" s="327" t="s">
        <v>695</v>
      </c>
      <c r="C44" s="328"/>
      <c r="D44" s="175"/>
    </row>
    <row r="45" spans="2:4" ht="72" customHeight="1" x14ac:dyDescent="0.25">
      <c r="B45" s="312" t="s">
        <v>696</v>
      </c>
      <c r="C45" s="313"/>
      <c r="D45" s="175"/>
    </row>
    <row r="46" spans="2:4" x14ac:dyDescent="0.25">
      <c r="B46" s="319" t="s">
        <v>697</v>
      </c>
      <c r="C46" s="320"/>
      <c r="D46" s="189" t="s">
        <v>698</v>
      </c>
    </row>
    <row r="47" spans="2:4" ht="42" customHeight="1" x14ac:dyDescent="0.25">
      <c r="B47" s="312" t="s">
        <v>699</v>
      </c>
      <c r="C47" s="313"/>
      <c r="D47" s="175"/>
    </row>
    <row r="48" spans="2:4" ht="29.25" customHeight="1" x14ac:dyDescent="0.25">
      <c r="B48" s="312" t="s">
        <v>700</v>
      </c>
      <c r="C48" s="313"/>
      <c r="D48" s="175"/>
    </row>
    <row r="49" spans="2:4" ht="72" customHeight="1" x14ac:dyDescent="0.25">
      <c r="B49" s="312" t="s">
        <v>701</v>
      </c>
      <c r="C49" s="313"/>
      <c r="D49" s="175"/>
    </row>
    <row r="50" spans="2:4" ht="32.25" customHeight="1" x14ac:dyDescent="0.25">
      <c r="B50" s="319" t="s">
        <v>702</v>
      </c>
      <c r="C50" s="320"/>
      <c r="D50" s="189" t="s">
        <v>703</v>
      </c>
    </row>
    <row r="51" spans="2:4" ht="104.25" customHeight="1" x14ac:dyDescent="0.25">
      <c r="B51" s="312" t="s">
        <v>704</v>
      </c>
      <c r="C51" s="313"/>
      <c r="D51" s="175"/>
    </row>
    <row r="52" spans="2:4" ht="118.5" customHeight="1" x14ac:dyDescent="0.25">
      <c r="B52" s="312" t="s">
        <v>705</v>
      </c>
      <c r="C52" s="313"/>
      <c r="D52" s="175"/>
    </row>
    <row r="53" spans="2:4" ht="69" customHeight="1" x14ac:dyDescent="0.25">
      <c r="B53" s="312" t="s">
        <v>706</v>
      </c>
      <c r="C53" s="313"/>
      <c r="D53" s="175"/>
    </row>
    <row r="54" spans="2:4" ht="156" customHeight="1" x14ac:dyDescent="0.25">
      <c r="B54" s="312" t="s">
        <v>707</v>
      </c>
      <c r="C54" s="313"/>
      <c r="D54" s="175"/>
    </row>
    <row r="55" spans="2:4" ht="42" customHeight="1" x14ac:dyDescent="0.25">
      <c r="B55" s="312" t="s">
        <v>708</v>
      </c>
      <c r="C55" s="313"/>
      <c r="D55" s="175"/>
    </row>
    <row r="56" spans="2:4" ht="187.5" customHeight="1" x14ac:dyDescent="0.25">
      <c r="B56" s="312" t="s">
        <v>709</v>
      </c>
      <c r="C56" s="313"/>
      <c r="D56" s="175"/>
    </row>
    <row r="65" spans="2:4" x14ac:dyDescent="0.25">
      <c r="B65" s="38" t="s">
        <v>183</v>
      </c>
    </row>
    <row r="66" spans="2:4" x14ac:dyDescent="0.25">
      <c r="B66" s="248"/>
      <c r="C66" s="248"/>
      <c r="D66" s="248"/>
    </row>
    <row r="67" spans="2:4" x14ac:dyDescent="0.25">
      <c r="B67" s="248"/>
      <c r="C67" s="248"/>
      <c r="D67" s="248"/>
    </row>
    <row r="68" spans="2:4" x14ac:dyDescent="0.25">
      <c r="B68" s="248"/>
      <c r="C68" s="248"/>
      <c r="D68" s="248"/>
    </row>
    <row r="69" spans="2:4" x14ac:dyDescent="0.25">
      <c r="B69" s="248"/>
      <c r="C69" s="248"/>
      <c r="D69" s="248"/>
    </row>
    <row r="70" spans="2:4" x14ac:dyDescent="0.25">
      <c r="B70" s="248"/>
      <c r="C70" s="248"/>
      <c r="D70" s="248"/>
    </row>
    <row r="72" spans="2:4" x14ac:dyDescent="0.25">
      <c r="B72" s="38" t="s">
        <v>188</v>
      </c>
    </row>
  </sheetData>
  <mergeCells count="44">
    <mergeCell ref="B56:C56"/>
    <mergeCell ref="B55:C55"/>
    <mergeCell ref="B22:D22"/>
    <mergeCell ref="B46:C46"/>
    <mergeCell ref="B54:C54"/>
    <mergeCell ref="B48:C48"/>
    <mergeCell ref="B47:C47"/>
    <mergeCell ref="B50:C50"/>
    <mergeCell ref="B49:C49"/>
    <mergeCell ref="B53:C53"/>
    <mergeCell ref="B52:C52"/>
    <mergeCell ref="B51:C51"/>
    <mergeCell ref="B39:C39"/>
    <mergeCell ref="B45:C45"/>
    <mergeCell ref="B44:C44"/>
    <mergeCell ref="B43:C43"/>
    <mergeCell ref="B37:C37"/>
    <mergeCell ref="B36:C36"/>
    <mergeCell ref="B31:C31"/>
    <mergeCell ref="B32:C32"/>
    <mergeCell ref="B35:C35"/>
    <mergeCell ref="B34:C34"/>
    <mergeCell ref="B33:C33"/>
    <mergeCell ref="B66:D70"/>
    <mergeCell ref="B16:D16"/>
    <mergeCell ref="B15:D15"/>
    <mergeCell ref="B18:D18"/>
    <mergeCell ref="B17:D17"/>
    <mergeCell ref="B19:D19"/>
    <mergeCell ref="B21:D21"/>
    <mergeCell ref="B38:C38"/>
    <mergeCell ref="B26:C26"/>
    <mergeCell ref="B40:C40"/>
    <mergeCell ref="B29:C29"/>
    <mergeCell ref="B30:C30"/>
    <mergeCell ref="B27:C27"/>
    <mergeCell ref="B28:C28"/>
    <mergeCell ref="B42:C42"/>
    <mergeCell ref="B41:C41"/>
    <mergeCell ref="C11:D11"/>
    <mergeCell ref="C12:D12"/>
    <mergeCell ref="B20:D20"/>
    <mergeCell ref="B24:C24"/>
    <mergeCell ref="B25:C25"/>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4">
    <tabColor rgb="FFFFC000"/>
  </sheetPr>
  <dimension ref="B4:F29"/>
  <sheetViews>
    <sheetView topLeftCell="A16"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General'!D25</f>
        <v>Evaluación del cumplimiento de leyes y regulaciones vigentes</v>
      </c>
      <c r="D11" s="243"/>
      <c r="E11" s="31"/>
      <c r="F11" s="32"/>
    </row>
    <row r="12" spans="2:6" ht="15" customHeight="1" x14ac:dyDescent="0.25">
      <c r="B12" s="33" t="s">
        <v>180</v>
      </c>
      <c r="C12" s="244">
        <f>+'Plan de auditoria General'!J25</f>
        <v>250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39" customHeight="1" outlineLevel="1" x14ac:dyDescent="0.25">
      <c r="B15" s="245" t="s">
        <v>667</v>
      </c>
      <c r="C15" s="245"/>
      <c r="D15" s="245"/>
      <c r="E15" s="31"/>
      <c r="F15" s="32"/>
    </row>
    <row r="16" spans="2:6" x14ac:dyDescent="0.25">
      <c r="B16" s="35"/>
      <c r="C16" s="34"/>
      <c r="E16" s="31"/>
      <c r="F16" s="32"/>
    </row>
    <row r="17" spans="2:4" x14ac:dyDescent="0.25">
      <c r="B17" s="249" t="s">
        <v>166</v>
      </c>
      <c r="C17" s="249"/>
      <c r="D17" s="39" t="s">
        <v>184</v>
      </c>
    </row>
    <row r="18" spans="2:4" ht="33" customHeight="1" x14ac:dyDescent="0.25">
      <c r="B18" s="246" t="s">
        <v>664</v>
      </c>
      <c r="C18" s="247"/>
      <c r="D18" s="175"/>
    </row>
    <row r="19" spans="2:4" ht="103.5" customHeight="1" x14ac:dyDescent="0.25">
      <c r="B19" s="246" t="s">
        <v>665</v>
      </c>
      <c r="C19" s="247"/>
      <c r="D19" s="175"/>
    </row>
    <row r="20" spans="2:4" ht="54.75" customHeight="1" x14ac:dyDescent="0.25">
      <c r="B20" s="246" t="s">
        <v>666</v>
      </c>
      <c r="C20" s="247"/>
      <c r="D20" s="175"/>
    </row>
    <row r="22" spans="2:4" x14ac:dyDescent="0.25">
      <c r="B22" s="38" t="s">
        <v>183</v>
      </c>
    </row>
    <row r="23" spans="2:4" x14ac:dyDescent="0.25">
      <c r="B23" s="248"/>
      <c r="C23" s="248"/>
      <c r="D23" s="248"/>
    </row>
    <row r="24" spans="2:4" x14ac:dyDescent="0.25">
      <c r="B24" s="248"/>
      <c r="C24" s="248"/>
      <c r="D24" s="248"/>
    </row>
    <row r="25" spans="2:4" x14ac:dyDescent="0.25">
      <c r="B25" s="248"/>
      <c r="C25" s="248"/>
      <c r="D25" s="248"/>
    </row>
    <row r="26" spans="2:4" x14ac:dyDescent="0.25">
      <c r="B26" s="248"/>
      <c r="C26" s="248"/>
      <c r="D26" s="248"/>
    </row>
    <row r="27" spans="2:4" x14ac:dyDescent="0.25">
      <c r="B27" s="248"/>
      <c r="C27" s="248"/>
      <c r="D27" s="248"/>
    </row>
    <row r="29" spans="2:4" x14ac:dyDescent="0.25">
      <c r="B29" s="38" t="s">
        <v>188</v>
      </c>
    </row>
  </sheetData>
  <mergeCells count="8">
    <mergeCell ref="C11:D11"/>
    <mergeCell ref="C12:D12"/>
    <mergeCell ref="B15:D15"/>
    <mergeCell ref="B23:D27"/>
    <mergeCell ref="B20:C20"/>
    <mergeCell ref="B17:C17"/>
    <mergeCell ref="B18:C18"/>
    <mergeCell ref="B19:C19"/>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4">
    <tabColor theme="4" tint="-0.249977111117893"/>
  </sheetPr>
  <dimension ref="B4:I57"/>
  <sheetViews>
    <sheetView tabSelected="1" topLeftCell="A33" zoomScale="80" zoomScaleNormal="80" workbookViewId="0">
      <selection activeCell="B48" sqref="B48"/>
    </sheetView>
  </sheetViews>
  <sheetFormatPr baseColWidth="10" defaultRowHeight="15" outlineLevelRow="1" x14ac:dyDescent="0.25"/>
  <cols>
    <col min="1" max="1" width="11.42578125" customWidth="1"/>
    <col min="2" max="2" width="45" customWidth="1"/>
    <col min="3" max="3" width="39.42578125" customWidth="1"/>
    <col min="4" max="4" width="72.140625" customWidth="1"/>
    <col min="5" max="5" width="18.28515625" customWidth="1"/>
    <col min="6" max="6" width="15.85546875" customWidth="1"/>
    <col min="7" max="7" width="21.28515625" customWidth="1"/>
    <col min="8" max="8" width="21.42578125" customWidth="1"/>
    <col min="9" max="9"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
        <v>267</v>
      </c>
      <c r="D11" s="243"/>
      <c r="E11" s="31"/>
      <c r="F11" s="32"/>
    </row>
    <row r="12" spans="2:6" ht="15" customHeight="1" x14ac:dyDescent="0.25">
      <c r="B12" s="33" t="s">
        <v>180</v>
      </c>
      <c r="C12" s="244" t="s">
        <v>266</v>
      </c>
      <c r="D12" s="244"/>
      <c r="E12" s="31"/>
      <c r="F12" s="32"/>
    </row>
    <row r="13" spans="2:6" ht="15" customHeight="1" x14ac:dyDescent="0.25">
      <c r="B13" s="33"/>
      <c r="C13" s="41"/>
      <c r="D13" s="41"/>
      <c r="E13" s="31"/>
      <c r="F13" s="32"/>
    </row>
    <row r="14" spans="2:6" ht="15" customHeight="1" x14ac:dyDescent="0.25">
      <c r="B14" s="30" t="s">
        <v>182</v>
      </c>
      <c r="C14" s="41"/>
      <c r="D14" s="41"/>
      <c r="E14" s="31"/>
      <c r="F14" s="32"/>
    </row>
    <row r="15" spans="2:6" outlineLevel="1" x14ac:dyDescent="0.25">
      <c r="B15" s="245" t="s">
        <v>647</v>
      </c>
      <c r="C15" s="245"/>
      <c r="D15" s="245"/>
      <c r="E15" s="31"/>
      <c r="F15" s="32"/>
    </row>
    <row r="16" spans="2:6" ht="35.25" customHeight="1" outlineLevel="1" x14ac:dyDescent="0.25">
      <c r="B16" s="245" t="s">
        <v>663</v>
      </c>
      <c r="C16" s="245"/>
      <c r="D16" s="245"/>
      <c r="E16" s="31"/>
      <c r="F16" s="32"/>
    </row>
    <row r="17" spans="2:6" x14ac:dyDescent="0.25">
      <c r="B17" s="35"/>
      <c r="C17" s="34"/>
      <c r="E17" s="31"/>
      <c r="F17" s="32"/>
    </row>
    <row r="18" spans="2:6" x14ac:dyDescent="0.25">
      <c r="B18" s="265" t="s">
        <v>166</v>
      </c>
      <c r="C18" s="266"/>
      <c r="D18" s="39" t="s">
        <v>184</v>
      </c>
    </row>
    <row r="19" spans="2:6" ht="288" customHeight="1" x14ac:dyDescent="0.25">
      <c r="B19" s="267" t="s">
        <v>232</v>
      </c>
      <c r="C19" s="267"/>
      <c r="D19" s="37"/>
    </row>
    <row r="20" spans="2:6" ht="133.5" customHeight="1" x14ac:dyDescent="0.25">
      <c r="B20" s="267" t="s">
        <v>233</v>
      </c>
      <c r="C20" s="267"/>
      <c r="D20" s="37"/>
    </row>
    <row r="21" spans="2:6" ht="264" customHeight="1" x14ac:dyDescent="0.25">
      <c r="B21" s="267" t="s">
        <v>234</v>
      </c>
      <c r="C21" s="267"/>
      <c r="D21" s="37"/>
    </row>
    <row r="22" spans="2:6" ht="142.5" customHeight="1" x14ac:dyDescent="0.25">
      <c r="B22" s="267" t="s">
        <v>235</v>
      </c>
      <c r="C22" s="267"/>
      <c r="D22" s="37"/>
    </row>
    <row r="23" spans="2:6" ht="44.25" customHeight="1" x14ac:dyDescent="0.25">
      <c r="B23" s="267" t="s">
        <v>236</v>
      </c>
      <c r="C23" s="267"/>
      <c r="D23" s="37"/>
    </row>
    <row r="24" spans="2:6" ht="33.75" customHeight="1" x14ac:dyDescent="0.25">
      <c r="B24" s="267" t="s">
        <v>237</v>
      </c>
      <c r="C24" s="267"/>
      <c r="D24" s="37"/>
    </row>
    <row r="25" spans="2:6" ht="72" customHeight="1" x14ac:dyDescent="0.25">
      <c r="B25" s="267" t="s">
        <v>238</v>
      </c>
      <c r="C25" s="267"/>
      <c r="D25" s="37"/>
    </row>
    <row r="26" spans="2:6" ht="243" customHeight="1" x14ac:dyDescent="0.25">
      <c r="B26" s="267" t="s">
        <v>239</v>
      </c>
      <c r="C26" s="267"/>
      <c r="D26" s="37"/>
    </row>
    <row r="28" spans="2:6" x14ac:dyDescent="0.25">
      <c r="B28" s="38" t="s">
        <v>240</v>
      </c>
    </row>
    <row r="30" spans="2:6" x14ac:dyDescent="0.25">
      <c r="B30" t="s">
        <v>241</v>
      </c>
    </row>
    <row r="31" spans="2:6" ht="51" customHeight="1" x14ac:dyDescent="0.25">
      <c r="B31" s="333" t="s">
        <v>242</v>
      </c>
      <c r="C31" s="333"/>
      <c r="D31" s="333"/>
    </row>
    <row r="32" spans="2:6" x14ac:dyDescent="0.25">
      <c r="B32" s="333" t="s">
        <v>264</v>
      </c>
      <c r="C32" s="333"/>
      <c r="D32" s="333"/>
    </row>
    <row r="33" spans="2:9" ht="33.75" customHeight="1" x14ac:dyDescent="0.25">
      <c r="B33" s="333" t="s">
        <v>265</v>
      </c>
      <c r="C33" s="333"/>
      <c r="D33" s="333"/>
    </row>
    <row r="35" spans="2:9" ht="90" customHeight="1" x14ac:dyDescent="0.25">
      <c r="B35" s="65" t="s">
        <v>243</v>
      </c>
      <c r="C35" s="66" t="s">
        <v>261</v>
      </c>
      <c r="D35" s="67" t="s">
        <v>262</v>
      </c>
      <c r="E35" s="62" t="s">
        <v>244</v>
      </c>
      <c r="F35" s="62" t="s">
        <v>245</v>
      </c>
      <c r="G35" s="62" t="s">
        <v>246</v>
      </c>
      <c r="H35" s="62" t="s">
        <v>247</v>
      </c>
    </row>
    <row r="36" spans="2:9" x14ac:dyDescent="0.25">
      <c r="B36" s="68" t="s">
        <v>253</v>
      </c>
      <c r="C36" s="68" t="s">
        <v>962</v>
      </c>
      <c r="D36" s="68" t="s">
        <v>962</v>
      </c>
      <c r="E36" s="62" t="s">
        <v>963</v>
      </c>
      <c r="F36" s="62" t="s">
        <v>962</v>
      </c>
      <c r="G36" s="62" t="s">
        <v>963</v>
      </c>
      <c r="H36" s="62" t="s">
        <v>962</v>
      </c>
      <c r="I36" s="63"/>
    </row>
    <row r="37" spans="2:9" ht="14.25" customHeight="1" x14ac:dyDescent="0.25">
      <c r="B37" s="69" t="s">
        <v>255</v>
      </c>
      <c r="C37" s="37"/>
      <c r="D37" s="37"/>
      <c r="E37" s="37"/>
      <c r="F37" s="37"/>
      <c r="G37" s="37"/>
      <c r="H37" s="37"/>
    </row>
    <row r="38" spans="2:9" x14ac:dyDescent="0.25">
      <c r="B38" s="69" t="s">
        <v>248</v>
      </c>
      <c r="C38" s="37"/>
      <c r="D38" s="37"/>
      <c r="E38" s="37"/>
      <c r="F38" s="37"/>
      <c r="G38" s="37"/>
      <c r="H38" s="37"/>
    </row>
    <row r="39" spans="2:9" x14ac:dyDescent="0.25">
      <c r="B39" s="69" t="s">
        <v>249</v>
      </c>
      <c r="C39" s="37"/>
      <c r="D39" s="37"/>
      <c r="E39" s="37"/>
      <c r="F39" s="37"/>
      <c r="G39" s="37"/>
      <c r="H39" s="37"/>
    </row>
    <row r="40" spans="2:9" x14ac:dyDescent="0.25">
      <c r="B40" s="69" t="s">
        <v>250</v>
      </c>
      <c r="C40" s="37"/>
      <c r="D40" s="37"/>
      <c r="E40" s="37"/>
      <c r="F40" s="37"/>
      <c r="G40" s="37"/>
      <c r="H40" s="37"/>
    </row>
    <row r="41" spans="2:9" x14ac:dyDescent="0.25">
      <c r="B41" s="69" t="s">
        <v>251</v>
      </c>
      <c r="C41" s="37"/>
      <c r="D41" s="37"/>
      <c r="E41" s="37"/>
      <c r="F41" s="37"/>
      <c r="G41" s="37"/>
      <c r="H41" s="37"/>
    </row>
    <row r="42" spans="2:9" x14ac:dyDescent="0.25">
      <c r="B42" s="69" t="s">
        <v>252</v>
      </c>
      <c r="C42" s="37"/>
      <c r="D42" s="37"/>
      <c r="E42" s="37"/>
      <c r="F42" s="37"/>
      <c r="G42" s="37"/>
      <c r="H42" s="37"/>
    </row>
    <row r="43" spans="2:9" x14ac:dyDescent="0.25">
      <c r="B43" s="69" t="s">
        <v>254</v>
      </c>
      <c r="C43" s="37"/>
      <c r="D43" s="37"/>
      <c r="E43" s="37"/>
      <c r="F43" s="37"/>
      <c r="G43" s="37"/>
      <c r="H43" s="37"/>
    </row>
    <row r="44" spans="2:9" x14ac:dyDescent="0.25">
      <c r="B44" s="68" t="s">
        <v>256</v>
      </c>
      <c r="C44" s="37"/>
      <c r="D44" s="37"/>
      <c r="E44" s="37"/>
      <c r="F44" s="37"/>
      <c r="G44" s="37"/>
      <c r="H44" s="37"/>
    </row>
    <row r="45" spans="2:9" x14ac:dyDescent="0.25">
      <c r="B45" s="69" t="s">
        <v>257</v>
      </c>
      <c r="C45" s="37"/>
      <c r="D45" s="37"/>
      <c r="E45" s="37"/>
      <c r="F45" s="37"/>
      <c r="G45" s="37"/>
      <c r="H45" s="37"/>
    </row>
    <row r="46" spans="2:9" x14ac:dyDescent="0.25">
      <c r="B46" s="69" t="s">
        <v>258</v>
      </c>
      <c r="C46" s="37"/>
      <c r="D46" s="37"/>
      <c r="E46" s="37"/>
      <c r="F46" s="37"/>
      <c r="G46" s="37"/>
      <c r="H46" s="37"/>
    </row>
    <row r="47" spans="2:9" x14ac:dyDescent="0.25">
      <c r="B47" s="68" t="s">
        <v>259</v>
      </c>
      <c r="C47" s="37"/>
      <c r="D47" s="37"/>
      <c r="E47" s="37"/>
      <c r="F47" s="37"/>
      <c r="G47" s="37"/>
      <c r="H47" s="37"/>
    </row>
    <row r="48" spans="2:9" x14ac:dyDescent="0.25">
      <c r="B48" s="69" t="s">
        <v>260</v>
      </c>
      <c r="C48" s="37"/>
      <c r="D48" s="37"/>
      <c r="E48" s="37"/>
      <c r="F48" s="37"/>
      <c r="G48" s="37"/>
      <c r="H48" s="37"/>
    </row>
    <row r="49" spans="2:4" x14ac:dyDescent="0.25">
      <c r="B49" s="64"/>
    </row>
    <row r="50" spans="2:4" x14ac:dyDescent="0.25">
      <c r="B50" s="38" t="s">
        <v>263</v>
      </c>
    </row>
    <row r="51" spans="2:4" x14ac:dyDescent="0.25">
      <c r="B51" s="248"/>
      <c r="C51" s="248"/>
      <c r="D51" s="248"/>
    </row>
    <row r="52" spans="2:4" x14ac:dyDescent="0.25">
      <c r="B52" s="248"/>
      <c r="C52" s="248"/>
      <c r="D52" s="248"/>
    </row>
    <row r="53" spans="2:4" x14ac:dyDescent="0.25">
      <c r="B53" s="248"/>
      <c r="C53" s="248"/>
      <c r="D53" s="248"/>
    </row>
    <row r="54" spans="2:4" x14ac:dyDescent="0.25">
      <c r="B54" s="248"/>
      <c r="C54" s="248"/>
      <c r="D54" s="248"/>
    </row>
    <row r="55" spans="2:4" x14ac:dyDescent="0.25">
      <c r="B55" s="248"/>
      <c r="C55" s="248"/>
      <c r="D55" s="248"/>
    </row>
    <row r="57" spans="2:4" x14ac:dyDescent="0.25">
      <c r="B57" s="38" t="s">
        <v>188</v>
      </c>
    </row>
  </sheetData>
  <mergeCells count="17">
    <mergeCell ref="B23:C23"/>
    <mergeCell ref="C11:D11"/>
    <mergeCell ref="C12:D12"/>
    <mergeCell ref="B15:D15"/>
    <mergeCell ref="B16:D16"/>
    <mergeCell ref="B18:C18"/>
    <mergeCell ref="B19:C19"/>
    <mergeCell ref="B20:C20"/>
    <mergeCell ref="B21:C21"/>
    <mergeCell ref="B22:C22"/>
    <mergeCell ref="B51:D55"/>
    <mergeCell ref="B24:C24"/>
    <mergeCell ref="B25:C25"/>
    <mergeCell ref="B26:C26"/>
    <mergeCell ref="B31:D31"/>
    <mergeCell ref="B32:D32"/>
    <mergeCell ref="B33:D33"/>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3">
    <tabColor rgb="FFFFC000"/>
  </sheetPr>
  <dimension ref="B4:F41"/>
  <sheetViews>
    <sheetView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General'!D22</f>
        <v>Comprender la complejidad del Entorno TI y determinar la participacion de profesionales de TI</v>
      </c>
      <c r="D11" s="243"/>
      <c r="E11" s="31"/>
      <c r="F11" s="32"/>
    </row>
    <row r="12" spans="2:6" ht="15" customHeight="1" x14ac:dyDescent="0.25">
      <c r="B12" s="33" t="s">
        <v>180</v>
      </c>
      <c r="C12" s="244">
        <f>+'Plan de auditoria General'!J22</f>
        <v>315</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outlineLevel="1" x14ac:dyDescent="0.25">
      <c r="B15" s="245" t="s">
        <v>647</v>
      </c>
      <c r="C15" s="245"/>
      <c r="D15" s="245"/>
      <c r="E15" s="31"/>
      <c r="F15" s="32"/>
    </row>
    <row r="16" spans="2:6" ht="30" customHeight="1" outlineLevel="1" x14ac:dyDescent="0.25">
      <c r="B16" s="281" t="s">
        <v>657</v>
      </c>
      <c r="C16" s="281"/>
      <c r="D16" s="281"/>
      <c r="E16" s="31"/>
      <c r="F16" s="32"/>
    </row>
    <row r="17" spans="2:6" outlineLevel="1" x14ac:dyDescent="0.25">
      <c r="B17" s="281" t="s">
        <v>658</v>
      </c>
      <c r="C17" s="281"/>
      <c r="D17" s="281"/>
      <c r="E17" s="31"/>
      <c r="F17" s="32"/>
    </row>
    <row r="18" spans="2:6" ht="24.75" customHeight="1" outlineLevel="1" x14ac:dyDescent="0.25">
      <c r="B18" s="281" t="s">
        <v>659</v>
      </c>
      <c r="C18" s="281"/>
      <c r="D18" s="281"/>
      <c r="E18" s="31"/>
      <c r="F18" s="32"/>
    </row>
    <row r="19" spans="2:6" ht="29.25" customHeight="1" outlineLevel="1" x14ac:dyDescent="0.25">
      <c r="B19" s="281" t="s">
        <v>660</v>
      </c>
      <c r="C19" s="281"/>
      <c r="D19" s="281"/>
      <c r="E19" s="31"/>
      <c r="F19" s="32"/>
    </row>
    <row r="20" spans="2:6" ht="26.25" customHeight="1" outlineLevel="1" x14ac:dyDescent="0.25">
      <c r="B20" s="281" t="s">
        <v>662</v>
      </c>
      <c r="C20" s="281"/>
      <c r="D20" s="281"/>
      <c r="E20" s="31"/>
      <c r="F20" s="32"/>
    </row>
    <row r="21" spans="2:6" ht="24" customHeight="1" outlineLevel="1" x14ac:dyDescent="0.25">
      <c r="B21" s="281" t="s">
        <v>661</v>
      </c>
      <c r="C21" s="281"/>
      <c r="D21" s="281"/>
      <c r="E21" s="31"/>
      <c r="F21" s="32"/>
    </row>
    <row r="22" spans="2:6" x14ac:dyDescent="0.25">
      <c r="B22" s="35"/>
      <c r="C22" s="34"/>
      <c r="E22" s="31"/>
      <c r="F22" s="32"/>
    </row>
    <row r="23" spans="2:6" x14ac:dyDescent="0.25">
      <c r="B23" s="249" t="s">
        <v>166</v>
      </c>
      <c r="C23" s="249"/>
      <c r="D23" s="39" t="s">
        <v>184</v>
      </c>
    </row>
    <row r="24" spans="2:6" ht="104.25" customHeight="1" x14ac:dyDescent="0.25">
      <c r="B24" s="246" t="s">
        <v>648</v>
      </c>
      <c r="C24" s="247"/>
      <c r="D24" s="175"/>
    </row>
    <row r="25" spans="2:6" ht="32.25" customHeight="1" x14ac:dyDescent="0.25">
      <c r="B25" s="246" t="s">
        <v>649</v>
      </c>
      <c r="C25" s="247"/>
      <c r="D25" s="175"/>
    </row>
    <row r="26" spans="2:6" ht="36" customHeight="1" x14ac:dyDescent="0.25">
      <c r="B26" s="246" t="s">
        <v>650</v>
      </c>
      <c r="C26" s="247"/>
      <c r="D26" s="175"/>
    </row>
    <row r="27" spans="2:6" ht="43.5" customHeight="1" x14ac:dyDescent="0.25">
      <c r="B27" s="246" t="s">
        <v>651</v>
      </c>
      <c r="C27" s="247"/>
      <c r="D27" s="175"/>
    </row>
    <row r="28" spans="2:6" ht="33" customHeight="1" x14ac:dyDescent="0.25">
      <c r="B28" s="246" t="s">
        <v>652</v>
      </c>
      <c r="C28" s="247"/>
      <c r="D28" s="175"/>
    </row>
    <row r="29" spans="2:6" ht="19.5" customHeight="1" x14ac:dyDescent="0.25">
      <c r="B29" s="246" t="s">
        <v>653</v>
      </c>
      <c r="C29" s="247"/>
      <c r="D29" s="175"/>
    </row>
    <row r="30" spans="2:6" ht="65.25" customHeight="1" x14ac:dyDescent="0.25">
      <c r="B30" s="246" t="s">
        <v>654</v>
      </c>
      <c r="C30" s="247"/>
      <c r="D30" s="175"/>
    </row>
    <row r="31" spans="2:6" ht="36" customHeight="1" x14ac:dyDescent="0.25">
      <c r="B31" s="246" t="s">
        <v>655</v>
      </c>
      <c r="C31" s="247"/>
      <c r="D31" s="175"/>
    </row>
    <row r="32" spans="2:6" ht="81.75" customHeight="1" x14ac:dyDescent="0.25">
      <c r="B32" s="246" t="s">
        <v>656</v>
      </c>
      <c r="C32" s="247"/>
      <c r="D32" s="175"/>
    </row>
    <row r="34" spans="2:4" x14ac:dyDescent="0.25">
      <c r="B34" s="38" t="s">
        <v>183</v>
      </c>
    </row>
    <row r="35" spans="2:4" x14ac:dyDescent="0.25">
      <c r="B35" s="248"/>
      <c r="C35" s="248"/>
      <c r="D35" s="248"/>
    </row>
    <row r="36" spans="2:4" x14ac:dyDescent="0.25">
      <c r="B36" s="248"/>
      <c r="C36" s="248"/>
      <c r="D36" s="248"/>
    </row>
    <row r="37" spans="2:4" x14ac:dyDescent="0.25">
      <c r="B37" s="248"/>
      <c r="C37" s="248"/>
      <c r="D37" s="248"/>
    </row>
    <row r="38" spans="2:4" x14ac:dyDescent="0.25">
      <c r="B38" s="248"/>
      <c r="C38" s="248"/>
      <c r="D38" s="248"/>
    </row>
    <row r="39" spans="2:4" x14ac:dyDescent="0.25">
      <c r="B39" s="248"/>
      <c r="C39" s="248"/>
      <c r="D39" s="248"/>
    </row>
    <row r="41" spans="2:4" x14ac:dyDescent="0.25">
      <c r="B41" s="38" t="s">
        <v>188</v>
      </c>
    </row>
  </sheetData>
  <mergeCells count="20">
    <mergeCell ref="B32:C32"/>
    <mergeCell ref="B35:D39"/>
    <mergeCell ref="B15:D15"/>
    <mergeCell ref="B19:D19"/>
    <mergeCell ref="B20:D20"/>
    <mergeCell ref="B18:D18"/>
    <mergeCell ref="B17:D17"/>
    <mergeCell ref="B26:C26"/>
    <mergeCell ref="B27:C27"/>
    <mergeCell ref="B28:C28"/>
    <mergeCell ref="B29:C29"/>
    <mergeCell ref="B30:C30"/>
    <mergeCell ref="B31:C31"/>
    <mergeCell ref="B25:C25"/>
    <mergeCell ref="C11:D11"/>
    <mergeCell ref="C12:D12"/>
    <mergeCell ref="B16:D16"/>
    <mergeCell ref="B23:C23"/>
    <mergeCell ref="B24:C24"/>
    <mergeCell ref="B21:D21"/>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2">
    <tabColor rgb="FFFFC000"/>
  </sheetPr>
  <dimension ref="B4:F38"/>
  <sheetViews>
    <sheetView topLeftCell="A28"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General'!D20</f>
        <v>Consideraciones de las mediciones hechas a valor razonable</v>
      </c>
      <c r="D11" s="243"/>
      <c r="E11" s="31"/>
      <c r="F11" s="32"/>
    </row>
    <row r="12" spans="2:6" ht="15" customHeight="1" x14ac:dyDescent="0.25">
      <c r="B12" s="33" t="s">
        <v>180</v>
      </c>
      <c r="C12" s="244">
        <f>+'Plan de auditoria General'!J20</f>
        <v>545</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35.25" customHeight="1" outlineLevel="1" x14ac:dyDescent="0.25">
      <c r="B15" s="245" t="s">
        <v>634</v>
      </c>
      <c r="C15" s="245"/>
      <c r="D15" s="245"/>
      <c r="E15" s="31"/>
      <c r="F15" s="32"/>
    </row>
    <row r="16" spans="2:6" x14ac:dyDescent="0.25">
      <c r="B16" s="35"/>
      <c r="C16" s="34"/>
      <c r="E16" s="31"/>
      <c r="F16" s="32"/>
    </row>
    <row r="17" spans="2:4" x14ac:dyDescent="0.25">
      <c r="B17" s="249" t="s">
        <v>166</v>
      </c>
      <c r="C17" s="249"/>
      <c r="D17" s="39" t="s">
        <v>184</v>
      </c>
    </row>
    <row r="18" spans="2:4" ht="41.25" customHeight="1" x14ac:dyDescent="0.25">
      <c r="B18" s="246" t="s">
        <v>635</v>
      </c>
      <c r="C18" s="247"/>
      <c r="D18" s="175"/>
    </row>
    <row r="19" spans="2:4" x14ac:dyDescent="0.25">
      <c r="B19" s="246" t="s">
        <v>636</v>
      </c>
      <c r="C19" s="247"/>
      <c r="D19" s="175"/>
    </row>
    <row r="20" spans="2:4" ht="273.75" customHeight="1" x14ac:dyDescent="0.25">
      <c r="B20" s="282" t="s">
        <v>637</v>
      </c>
      <c r="C20" s="283"/>
      <c r="D20" s="175"/>
    </row>
    <row r="21" spans="2:4" ht="118.5" customHeight="1" x14ac:dyDescent="0.25">
      <c r="B21" s="246" t="s">
        <v>638</v>
      </c>
      <c r="C21" s="247"/>
      <c r="D21" s="175"/>
    </row>
    <row r="22" spans="2:4" ht="192.75" customHeight="1" x14ac:dyDescent="0.25">
      <c r="B22" s="246" t="s">
        <v>639</v>
      </c>
      <c r="C22" s="247"/>
      <c r="D22" s="175"/>
    </row>
    <row r="23" spans="2:4" ht="83.25" customHeight="1" x14ac:dyDescent="0.25">
      <c r="B23" s="246" t="s">
        <v>640</v>
      </c>
      <c r="C23" s="247"/>
      <c r="D23" s="175"/>
    </row>
    <row r="24" spans="2:4" ht="147" customHeight="1" x14ac:dyDescent="0.25">
      <c r="B24" s="246" t="s">
        <v>641</v>
      </c>
      <c r="C24" s="247"/>
      <c r="D24" s="175"/>
    </row>
    <row r="25" spans="2:4" ht="143.25" customHeight="1" x14ac:dyDescent="0.25">
      <c r="B25" s="246" t="s">
        <v>642</v>
      </c>
      <c r="C25" s="247"/>
      <c r="D25" s="175"/>
    </row>
    <row r="26" spans="2:4" ht="81.75" customHeight="1" x14ac:dyDescent="0.25">
      <c r="B26" s="246" t="s">
        <v>643</v>
      </c>
      <c r="C26" s="247"/>
      <c r="D26" s="175"/>
    </row>
    <row r="27" spans="2:4" ht="99" customHeight="1" x14ac:dyDescent="0.25">
      <c r="B27" s="246" t="s">
        <v>644</v>
      </c>
      <c r="C27" s="247"/>
      <c r="D27" s="175"/>
    </row>
    <row r="28" spans="2:4" ht="45" customHeight="1" x14ac:dyDescent="0.25">
      <c r="B28" s="246" t="s">
        <v>645</v>
      </c>
      <c r="C28" s="247"/>
      <c r="D28" s="175"/>
    </row>
    <row r="29" spans="2:4" ht="65.25" customHeight="1" x14ac:dyDescent="0.25">
      <c r="B29" s="246" t="s">
        <v>646</v>
      </c>
      <c r="C29" s="247"/>
      <c r="D29" s="175"/>
    </row>
    <row r="31" spans="2:4" x14ac:dyDescent="0.25">
      <c r="B31" s="38" t="s">
        <v>183</v>
      </c>
    </row>
    <row r="32" spans="2:4" x14ac:dyDescent="0.25">
      <c r="B32" s="248"/>
      <c r="C32" s="248"/>
      <c r="D32" s="248"/>
    </row>
    <row r="33" spans="2:4" x14ac:dyDescent="0.25">
      <c r="B33" s="248"/>
      <c r="C33" s="248"/>
      <c r="D33" s="248"/>
    </row>
    <row r="34" spans="2:4" x14ac:dyDescent="0.25">
      <c r="B34" s="248"/>
      <c r="C34" s="248"/>
      <c r="D34" s="248"/>
    </row>
    <row r="35" spans="2:4" x14ac:dyDescent="0.25">
      <c r="B35" s="248"/>
      <c r="C35" s="248"/>
      <c r="D35" s="248"/>
    </row>
    <row r="36" spans="2:4" x14ac:dyDescent="0.25">
      <c r="B36" s="248"/>
      <c r="C36" s="248"/>
      <c r="D36" s="248"/>
    </row>
    <row r="38" spans="2:4" x14ac:dyDescent="0.25">
      <c r="B38" s="38" t="s">
        <v>188</v>
      </c>
    </row>
  </sheetData>
  <mergeCells count="17">
    <mergeCell ref="B25:C25"/>
    <mergeCell ref="B29:C29"/>
    <mergeCell ref="B32:D36"/>
    <mergeCell ref="B24:C24"/>
    <mergeCell ref="B26:C26"/>
    <mergeCell ref="B27:C27"/>
    <mergeCell ref="B28:C28"/>
    <mergeCell ref="B19:C19"/>
    <mergeCell ref="B20:C20"/>
    <mergeCell ref="B21:C21"/>
    <mergeCell ref="B22:C22"/>
    <mergeCell ref="B23:C23"/>
    <mergeCell ref="C11:D11"/>
    <mergeCell ref="C12:D12"/>
    <mergeCell ref="B15:D15"/>
    <mergeCell ref="B17:C17"/>
    <mergeCell ref="B18:C18"/>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1">
    <tabColor rgb="FFFFC000"/>
  </sheetPr>
  <dimension ref="B4:F36"/>
  <sheetViews>
    <sheetView topLeftCell="A19"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General'!D19</f>
        <v>Consideraciones sobre partes relacionadas</v>
      </c>
      <c r="D11" s="243"/>
      <c r="E11" s="31"/>
      <c r="F11" s="32"/>
    </row>
    <row r="12" spans="2:6" ht="15" customHeight="1" x14ac:dyDescent="0.25">
      <c r="B12" s="33" t="s">
        <v>180</v>
      </c>
      <c r="C12" s="244">
        <f>+'Plan de auditoria General'!J19</f>
        <v>550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35.25" customHeight="1" outlineLevel="1" x14ac:dyDescent="0.25">
      <c r="B15" s="245" t="s">
        <v>623</v>
      </c>
      <c r="C15" s="245"/>
      <c r="D15" s="245"/>
      <c r="E15" s="31"/>
      <c r="F15" s="32"/>
    </row>
    <row r="16" spans="2:6" ht="57" customHeight="1" outlineLevel="1" x14ac:dyDescent="0.25">
      <c r="B16" s="281" t="s">
        <v>624</v>
      </c>
      <c r="C16" s="281"/>
      <c r="D16" s="281"/>
      <c r="E16" s="31"/>
      <c r="F16" s="32"/>
    </row>
    <row r="17" spans="2:6" x14ac:dyDescent="0.25">
      <c r="B17" s="35"/>
      <c r="C17" s="34"/>
      <c r="E17" s="31"/>
      <c r="F17" s="32"/>
    </row>
    <row r="18" spans="2:6" x14ac:dyDescent="0.25">
      <c r="B18" s="249" t="s">
        <v>166</v>
      </c>
      <c r="C18" s="249"/>
      <c r="D18" s="39" t="s">
        <v>184</v>
      </c>
    </row>
    <row r="19" spans="2:6" ht="37.5" customHeight="1" x14ac:dyDescent="0.25">
      <c r="B19" s="246" t="s">
        <v>625</v>
      </c>
      <c r="C19" s="247"/>
      <c r="D19" s="175"/>
    </row>
    <row r="20" spans="2:6" ht="250.5" customHeight="1" x14ac:dyDescent="0.25">
      <c r="B20" s="246" t="s">
        <v>626</v>
      </c>
      <c r="C20" s="247"/>
      <c r="D20" s="175"/>
    </row>
    <row r="21" spans="2:6" ht="40.5" customHeight="1" x14ac:dyDescent="0.25">
      <c r="B21" s="246" t="s">
        <v>627</v>
      </c>
      <c r="C21" s="247"/>
      <c r="D21" s="175"/>
    </row>
    <row r="22" spans="2:6" ht="44.25" customHeight="1" x14ac:dyDescent="0.25">
      <c r="B22" s="246" t="s">
        <v>628</v>
      </c>
      <c r="C22" s="247"/>
      <c r="D22" s="175"/>
    </row>
    <row r="23" spans="2:6" x14ac:dyDescent="0.25">
      <c r="B23" s="246" t="s">
        <v>629</v>
      </c>
      <c r="C23" s="247"/>
      <c r="D23" s="175"/>
    </row>
    <row r="24" spans="2:6" ht="260.25" customHeight="1" x14ac:dyDescent="0.25">
      <c r="B24" s="282" t="s">
        <v>630</v>
      </c>
      <c r="C24" s="283"/>
      <c r="D24" s="175"/>
    </row>
    <row r="25" spans="2:6" ht="39" customHeight="1" x14ac:dyDescent="0.25">
      <c r="B25" s="246" t="s">
        <v>631</v>
      </c>
      <c r="C25" s="247"/>
      <c r="D25" s="175"/>
    </row>
    <row r="26" spans="2:6" ht="49.5" customHeight="1" x14ac:dyDescent="0.25">
      <c r="B26" s="246" t="s">
        <v>632</v>
      </c>
      <c r="C26" s="247"/>
      <c r="D26" s="175"/>
    </row>
    <row r="27" spans="2:6" ht="90" customHeight="1" x14ac:dyDescent="0.25">
      <c r="B27" s="246" t="s">
        <v>633</v>
      </c>
      <c r="C27" s="247"/>
      <c r="D27" s="175"/>
    </row>
    <row r="29" spans="2:6" x14ac:dyDescent="0.25">
      <c r="B29" s="38" t="s">
        <v>183</v>
      </c>
    </row>
    <row r="30" spans="2:6" x14ac:dyDescent="0.25">
      <c r="B30" s="248"/>
      <c r="C30" s="248"/>
      <c r="D30" s="248"/>
    </row>
    <row r="31" spans="2:6" x14ac:dyDescent="0.25">
      <c r="B31" s="248"/>
      <c r="C31" s="248"/>
      <c r="D31" s="248"/>
    </row>
    <row r="32" spans="2:6" x14ac:dyDescent="0.25">
      <c r="B32" s="248"/>
      <c r="C32" s="248"/>
      <c r="D32" s="248"/>
    </row>
    <row r="33" spans="2:4" x14ac:dyDescent="0.25">
      <c r="B33" s="248"/>
      <c r="C33" s="248"/>
      <c r="D33" s="248"/>
    </row>
    <row r="34" spans="2:4" x14ac:dyDescent="0.25">
      <c r="B34" s="248"/>
      <c r="C34" s="248"/>
      <c r="D34" s="248"/>
    </row>
    <row r="36" spans="2:4" x14ac:dyDescent="0.25">
      <c r="B36" s="38" t="s">
        <v>188</v>
      </c>
    </row>
  </sheetData>
  <mergeCells count="15">
    <mergeCell ref="B30:D34"/>
    <mergeCell ref="B24:C24"/>
    <mergeCell ref="B25:C25"/>
    <mergeCell ref="B26:C26"/>
    <mergeCell ref="B27:C27"/>
    <mergeCell ref="B22:C22"/>
    <mergeCell ref="B23:C23"/>
    <mergeCell ref="B16:D16"/>
    <mergeCell ref="B18:C18"/>
    <mergeCell ref="B19:C19"/>
    <mergeCell ref="C11:D11"/>
    <mergeCell ref="C12:D12"/>
    <mergeCell ref="B15:D15"/>
    <mergeCell ref="B20:C20"/>
    <mergeCell ref="B21:C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B2:M15"/>
  <sheetViews>
    <sheetView workbookViewId="0">
      <selection activeCell="E21" sqref="E21"/>
    </sheetView>
  </sheetViews>
  <sheetFormatPr baseColWidth="10" defaultRowHeight="15" x14ac:dyDescent="0.25"/>
  <sheetData>
    <row r="2" spans="2:13" x14ac:dyDescent="0.25">
      <c r="B2" s="23" t="s">
        <v>165</v>
      </c>
    </row>
    <row r="6" spans="2:13" x14ac:dyDescent="0.25">
      <c r="B6" s="14"/>
      <c r="C6" s="15"/>
      <c r="D6" s="15"/>
      <c r="E6" s="15"/>
      <c r="F6" s="15"/>
      <c r="G6" s="15"/>
      <c r="H6" s="15"/>
      <c r="I6" s="15"/>
      <c r="J6" s="15"/>
      <c r="K6" s="15"/>
      <c r="L6" s="15"/>
      <c r="M6" s="16"/>
    </row>
    <row r="7" spans="2:13" x14ac:dyDescent="0.25">
      <c r="B7" s="17"/>
      <c r="C7" s="18"/>
      <c r="D7" s="18"/>
      <c r="E7" s="18"/>
      <c r="F7" s="18"/>
      <c r="G7" s="18"/>
      <c r="H7" s="18"/>
      <c r="I7" s="18"/>
      <c r="J7" s="18"/>
      <c r="K7" s="18"/>
      <c r="L7" s="18"/>
      <c r="M7" s="19"/>
    </row>
    <row r="8" spans="2:13" x14ac:dyDescent="0.25">
      <c r="B8" s="17"/>
      <c r="C8" s="18"/>
      <c r="D8" s="18"/>
      <c r="E8" s="18"/>
      <c r="F8" s="18"/>
      <c r="G8" s="18"/>
      <c r="H8" s="18"/>
      <c r="I8" s="18"/>
      <c r="J8" s="18"/>
      <c r="K8" s="18"/>
      <c r="L8" s="18"/>
      <c r="M8" s="19"/>
    </row>
    <row r="9" spans="2:13" x14ac:dyDescent="0.25">
      <c r="B9" s="17"/>
      <c r="C9" s="18"/>
      <c r="D9" s="18"/>
      <c r="E9" s="18"/>
      <c r="F9" s="18"/>
      <c r="G9" s="18"/>
      <c r="H9" s="18"/>
      <c r="I9" s="18"/>
      <c r="J9" s="18"/>
      <c r="K9" s="18"/>
      <c r="L9" s="18"/>
      <c r="M9" s="19"/>
    </row>
    <row r="10" spans="2:13" x14ac:dyDescent="0.25">
      <c r="B10" s="17"/>
      <c r="C10" s="18"/>
      <c r="D10" s="18"/>
      <c r="E10" s="18"/>
      <c r="F10" s="18"/>
      <c r="G10" s="18"/>
      <c r="H10" s="18"/>
      <c r="I10" s="18"/>
      <c r="J10" s="18"/>
      <c r="K10" s="18"/>
      <c r="L10" s="18"/>
      <c r="M10" s="19"/>
    </row>
    <row r="11" spans="2:13" x14ac:dyDescent="0.25">
      <c r="B11" s="17"/>
      <c r="C11" s="18"/>
      <c r="D11" s="18"/>
      <c r="E11" s="18"/>
      <c r="F11" s="18"/>
      <c r="G11" s="18"/>
      <c r="H11" s="18"/>
      <c r="I11" s="18"/>
      <c r="J11" s="18"/>
      <c r="K11" s="18"/>
      <c r="L11" s="18"/>
      <c r="M11" s="19"/>
    </row>
    <row r="12" spans="2:13" x14ac:dyDescent="0.25">
      <c r="B12" s="17"/>
      <c r="C12" s="18"/>
      <c r="D12" s="18"/>
      <c r="E12" s="18"/>
      <c r="F12" s="18"/>
      <c r="G12" s="18"/>
      <c r="H12" s="18"/>
      <c r="I12" s="18"/>
      <c r="J12" s="18"/>
      <c r="K12" s="18"/>
      <c r="L12" s="18"/>
      <c r="M12" s="19"/>
    </row>
    <row r="13" spans="2:13" x14ac:dyDescent="0.25">
      <c r="B13" s="17"/>
      <c r="C13" s="18"/>
      <c r="D13" s="18"/>
      <c r="E13" s="18"/>
      <c r="F13" s="18"/>
      <c r="G13" s="18"/>
      <c r="H13" s="18"/>
      <c r="I13" s="18"/>
      <c r="J13" s="18"/>
      <c r="K13" s="18"/>
      <c r="L13" s="18"/>
      <c r="M13" s="19"/>
    </row>
    <row r="14" spans="2:13" x14ac:dyDescent="0.25">
      <c r="B14" s="17"/>
      <c r="C14" s="18"/>
      <c r="D14" s="18"/>
      <c r="E14" s="18"/>
      <c r="F14" s="18"/>
      <c r="G14" s="18"/>
      <c r="H14" s="18"/>
      <c r="I14" s="18"/>
      <c r="J14" s="18"/>
      <c r="K14" s="18"/>
      <c r="L14" s="18"/>
      <c r="M14" s="19"/>
    </row>
    <row r="15" spans="2:13" x14ac:dyDescent="0.25">
      <c r="B15" s="20"/>
      <c r="C15" s="21"/>
      <c r="D15" s="21"/>
      <c r="E15" s="21"/>
      <c r="F15" s="21"/>
      <c r="G15" s="21"/>
      <c r="H15" s="21"/>
      <c r="I15" s="21"/>
      <c r="J15" s="21"/>
      <c r="K15" s="21"/>
      <c r="L15" s="21"/>
      <c r="M15" s="22"/>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0">
    <tabColor rgb="FFFFC000"/>
  </sheetPr>
  <dimension ref="B4:F53"/>
  <sheetViews>
    <sheetView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General'!D18</f>
        <v>Reuniones con la gerencia de la Compañía</v>
      </c>
      <c r="D11" s="243"/>
      <c r="E11" s="31"/>
      <c r="F11" s="32"/>
    </row>
    <row r="12" spans="2:6" ht="15" customHeight="1" x14ac:dyDescent="0.25">
      <c r="B12" s="33" t="s">
        <v>180</v>
      </c>
      <c r="C12" s="244">
        <f>+'Plan de auditoria General'!J18</f>
        <v>260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outlineLevel="1" x14ac:dyDescent="0.25">
      <c r="B15" s="245" t="s">
        <v>595</v>
      </c>
      <c r="C15" s="245"/>
      <c r="D15" s="245"/>
      <c r="E15" s="31"/>
      <c r="F15" s="32"/>
    </row>
    <row r="16" spans="2:6" ht="30.75" customHeight="1" outlineLevel="1" x14ac:dyDescent="0.25">
      <c r="B16" s="281" t="s">
        <v>596</v>
      </c>
      <c r="C16" s="281"/>
      <c r="D16" s="281"/>
      <c r="E16" s="31"/>
      <c r="F16" s="32"/>
    </row>
    <row r="17" spans="2:6" ht="28.5" customHeight="1" outlineLevel="1" x14ac:dyDescent="0.25">
      <c r="B17" s="281" t="s">
        <v>597</v>
      </c>
      <c r="C17" s="281"/>
      <c r="D17" s="281"/>
      <c r="E17" s="31"/>
      <c r="F17" s="32"/>
    </row>
    <row r="18" spans="2:6" ht="28.5" customHeight="1" outlineLevel="1" x14ac:dyDescent="0.25">
      <c r="B18" s="281" t="s">
        <v>599</v>
      </c>
      <c r="C18" s="281"/>
      <c r="D18" s="281"/>
      <c r="E18" s="31"/>
      <c r="F18" s="32"/>
    </row>
    <row r="19" spans="2:6" ht="28.5" customHeight="1" outlineLevel="1" x14ac:dyDescent="0.25">
      <c r="B19" s="281" t="s">
        <v>598</v>
      </c>
      <c r="C19" s="281"/>
      <c r="D19" s="281"/>
      <c r="E19" s="31"/>
      <c r="F19" s="32"/>
    </row>
    <row r="20" spans="2:6" outlineLevel="1" x14ac:dyDescent="0.25">
      <c r="B20" s="281" t="s">
        <v>600</v>
      </c>
      <c r="C20" s="281"/>
      <c r="D20" s="281"/>
      <c r="E20" s="31"/>
      <c r="F20" s="32"/>
    </row>
    <row r="21" spans="2:6" x14ac:dyDescent="0.25">
      <c r="B21" s="35"/>
      <c r="C21" s="34"/>
      <c r="E21" s="31"/>
      <c r="F21" s="32"/>
    </row>
    <row r="22" spans="2:6" x14ac:dyDescent="0.25">
      <c r="B22" s="249" t="s">
        <v>166</v>
      </c>
      <c r="C22" s="249"/>
      <c r="D22" s="39" t="s">
        <v>184</v>
      </c>
    </row>
    <row r="23" spans="2:6" x14ac:dyDescent="0.25">
      <c r="B23" s="246" t="s">
        <v>601</v>
      </c>
      <c r="C23" s="247"/>
      <c r="D23" s="175"/>
    </row>
    <row r="24" spans="2:6" ht="37.5" customHeight="1" x14ac:dyDescent="0.25">
      <c r="B24" s="246" t="s">
        <v>603</v>
      </c>
      <c r="C24" s="247"/>
      <c r="D24" s="175"/>
    </row>
    <row r="25" spans="2:6" s="185" customFormat="1" x14ac:dyDescent="0.25">
      <c r="B25" s="284" t="s">
        <v>602</v>
      </c>
      <c r="C25" s="285"/>
      <c r="D25" s="184"/>
    </row>
    <row r="26" spans="2:6" ht="39.75" customHeight="1" x14ac:dyDescent="0.25">
      <c r="B26" s="246" t="s">
        <v>604</v>
      </c>
      <c r="C26" s="247"/>
      <c r="D26" s="175"/>
    </row>
    <row r="27" spans="2:6" x14ac:dyDescent="0.25">
      <c r="B27" s="284" t="s">
        <v>605</v>
      </c>
      <c r="C27" s="285"/>
      <c r="D27" s="175"/>
    </row>
    <row r="28" spans="2:6" ht="40.5" customHeight="1" x14ac:dyDescent="0.25">
      <c r="B28" s="246" t="s">
        <v>614</v>
      </c>
      <c r="C28" s="247"/>
      <c r="D28" s="175"/>
    </row>
    <row r="29" spans="2:6" x14ac:dyDescent="0.25">
      <c r="B29" s="284" t="s">
        <v>606</v>
      </c>
      <c r="C29" s="285"/>
      <c r="D29" s="175"/>
    </row>
    <row r="30" spans="2:6" ht="44.25" customHeight="1" x14ac:dyDescent="0.25">
      <c r="B30" s="246" t="s">
        <v>615</v>
      </c>
      <c r="C30" s="247"/>
      <c r="D30" s="175"/>
    </row>
    <row r="31" spans="2:6" x14ac:dyDescent="0.25">
      <c r="B31" s="284" t="s">
        <v>607</v>
      </c>
      <c r="C31" s="285"/>
      <c r="D31" s="175"/>
    </row>
    <row r="32" spans="2:6" ht="39.75" customHeight="1" x14ac:dyDescent="0.25">
      <c r="B32" s="246" t="s">
        <v>616</v>
      </c>
      <c r="C32" s="247"/>
      <c r="D32" s="175"/>
    </row>
    <row r="33" spans="2:4" x14ac:dyDescent="0.25">
      <c r="B33" s="284" t="s">
        <v>608</v>
      </c>
      <c r="C33" s="285"/>
      <c r="D33" s="175"/>
    </row>
    <row r="34" spans="2:4" ht="66" customHeight="1" x14ac:dyDescent="0.25">
      <c r="B34" s="246" t="s">
        <v>617</v>
      </c>
      <c r="C34" s="247"/>
      <c r="D34" s="175"/>
    </row>
    <row r="35" spans="2:4" x14ac:dyDescent="0.25">
      <c r="B35" s="284" t="s">
        <v>609</v>
      </c>
      <c r="C35" s="285"/>
      <c r="D35" s="175"/>
    </row>
    <row r="36" spans="2:4" ht="90" customHeight="1" x14ac:dyDescent="0.25">
      <c r="B36" s="246" t="s">
        <v>618</v>
      </c>
      <c r="C36" s="247"/>
      <c r="D36" s="175"/>
    </row>
    <row r="37" spans="2:4" x14ac:dyDescent="0.25">
      <c r="B37" s="284" t="s">
        <v>610</v>
      </c>
      <c r="C37" s="285"/>
      <c r="D37" s="175"/>
    </row>
    <row r="38" spans="2:4" ht="38.25" customHeight="1" x14ac:dyDescent="0.25">
      <c r="B38" s="246" t="s">
        <v>619</v>
      </c>
      <c r="C38" s="247"/>
      <c r="D38" s="175"/>
    </row>
    <row r="39" spans="2:4" x14ac:dyDescent="0.25">
      <c r="B39" s="284" t="s">
        <v>611</v>
      </c>
      <c r="C39" s="285"/>
      <c r="D39" s="175"/>
    </row>
    <row r="40" spans="2:4" ht="57.75" customHeight="1" x14ac:dyDescent="0.25">
      <c r="B40" s="246" t="s">
        <v>620</v>
      </c>
      <c r="C40" s="247"/>
      <c r="D40" s="175"/>
    </row>
    <row r="41" spans="2:4" x14ac:dyDescent="0.25">
      <c r="B41" s="284" t="s">
        <v>612</v>
      </c>
      <c r="C41" s="285"/>
      <c r="D41" s="175"/>
    </row>
    <row r="42" spans="2:4" ht="28.5" customHeight="1" x14ac:dyDescent="0.25">
      <c r="B42" s="246" t="s">
        <v>622</v>
      </c>
      <c r="C42" s="247"/>
      <c r="D42" s="175"/>
    </row>
    <row r="43" spans="2:4" x14ac:dyDescent="0.25">
      <c r="B43" s="284" t="s">
        <v>613</v>
      </c>
      <c r="C43" s="285"/>
      <c r="D43" s="175"/>
    </row>
    <row r="44" spans="2:4" ht="28.5" customHeight="1" x14ac:dyDescent="0.25">
      <c r="B44" s="246" t="s">
        <v>621</v>
      </c>
      <c r="C44" s="247"/>
      <c r="D44" s="175"/>
    </row>
    <row r="46" spans="2:4" x14ac:dyDescent="0.25">
      <c r="B46" s="38" t="s">
        <v>183</v>
      </c>
    </row>
    <row r="47" spans="2:4" x14ac:dyDescent="0.25">
      <c r="B47" s="248"/>
      <c r="C47" s="248"/>
      <c r="D47" s="248"/>
    </row>
    <row r="48" spans="2:4" x14ac:dyDescent="0.25">
      <c r="B48" s="248"/>
      <c r="C48" s="248"/>
      <c r="D48" s="248"/>
    </row>
    <row r="49" spans="2:4" x14ac:dyDescent="0.25">
      <c r="B49" s="248"/>
      <c r="C49" s="248"/>
      <c r="D49" s="248"/>
    </row>
    <row r="50" spans="2:4" x14ac:dyDescent="0.25">
      <c r="B50" s="248"/>
      <c r="C50" s="248"/>
      <c r="D50" s="248"/>
    </row>
    <row r="51" spans="2:4" x14ac:dyDescent="0.25">
      <c r="B51" s="248"/>
      <c r="C51" s="248"/>
      <c r="D51" s="248"/>
    </row>
    <row r="53" spans="2:4" x14ac:dyDescent="0.25">
      <c r="B53" s="38" t="s">
        <v>188</v>
      </c>
    </row>
  </sheetData>
  <mergeCells count="32">
    <mergeCell ref="B47:D51"/>
    <mergeCell ref="B19:D19"/>
    <mergeCell ref="B18:D18"/>
    <mergeCell ref="B17:D17"/>
    <mergeCell ref="B28:C28"/>
    <mergeCell ref="B27:C27"/>
    <mergeCell ref="B30:C30"/>
    <mergeCell ref="B29:C29"/>
    <mergeCell ref="B32:C32"/>
    <mergeCell ref="B31:C31"/>
    <mergeCell ref="B23:C23"/>
    <mergeCell ref="B24:C24"/>
    <mergeCell ref="B25:C25"/>
    <mergeCell ref="B26:C26"/>
    <mergeCell ref="B35:C35"/>
    <mergeCell ref="B36:C36"/>
    <mergeCell ref="B44:C44"/>
    <mergeCell ref="B34:C34"/>
    <mergeCell ref="B33:C33"/>
    <mergeCell ref="B40:C40"/>
    <mergeCell ref="B37:C37"/>
    <mergeCell ref="B43:C43"/>
    <mergeCell ref="B39:C39"/>
    <mergeCell ref="B38:C38"/>
    <mergeCell ref="B41:C41"/>
    <mergeCell ref="B42:C42"/>
    <mergeCell ref="B22:C22"/>
    <mergeCell ref="C11:D11"/>
    <mergeCell ref="C12:D12"/>
    <mergeCell ref="B15:D15"/>
    <mergeCell ref="B16:D16"/>
    <mergeCell ref="B20:D20"/>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19">
    <tabColor rgb="FFFFC000"/>
  </sheetPr>
  <dimension ref="B4:F34"/>
  <sheetViews>
    <sheetView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General'!D17</f>
        <v>Evaluación de empresa en marcha</v>
      </c>
      <c r="D11" s="243"/>
      <c r="E11" s="31"/>
      <c r="F11" s="32"/>
    </row>
    <row r="12" spans="2:6" ht="15" customHeight="1" x14ac:dyDescent="0.25">
      <c r="B12" s="33" t="s">
        <v>180</v>
      </c>
      <c r="C12" s="244">
        <f>+'Plan de auditoria General'!J17</f>
        <v>570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44.25" customHeight="1" outlineLevel="1" x14ac:dyDescent="0.25">
      <c r="B15" s="245" t="s">
        <v>594</v>
      </c>
      <c r="C15" s="245"/>
      <c r="D15" s="245"/>
      <c r="E15" s="31"/>
      <c r="F15" s="32"/>
    </row>
    <row r="16" spans="2:6" ht="39" customHeight="1" outlineLevel="1" x14ac:dyDescent="0.25">
      <c r="B16" s="281" t="s">
        <v>586</v>
      </c>
      <c r="C16" s="281"/>
      <c r="D16" s="281"/>
      <c r="E16" s="31"/>
      <c r="F16" s="32"/>
    </row>
    <row r="17" spans="2:6" ht="28.5" customHeight="1" outlineLevel="1" x14ac:dyDescent="0.25">
      <c r="B17" s="281" t="s">
        <v>587</v>
      </c>
      <c r="C17" s="281"/>
      <c r="D17" s="281"/>
      <c r="E17" s="31"/>
      <c r="F17" s="32"/>
    </row>
    <row r="18" spans="2:6" x14ac:dyDescent="0.25">
      <c r="B18" s="35"/>
      <c r="C18" s="34"/>
      <c r="E18" s="31"/>
      <c r="F18" s="32"/>
    </row>
    <row r="19" spans="2:6" x14ac:dyDescent="0.25">
      <c r="B19" s="249" t="s">
        <v>166</v>
      </c>
      <c r="C19" s="249"/>
      <c r="D19" s="39" t="s">
        <v>184</v>
      </c>
    </row>
    <row r="20" spans="2:6" ht="48" customHeight="1" x14ac:dyDescent="0.25">
      <c r="B20" s="246" t="s">
        <v>588</v>
      </c>
      <c r="C20" s="247"/>
      <c r="D20" s="175"/>
    </row>
    <row r="21" spans="2:6" ht="15" customHeight="1" x14ac:dyDescent="0.25">
      <c r="B21" s="246" t="s">
        <v>589</v>
      </c>
      <c r="C21" s="247"/>
      <c r="D21" s="175"/>
    </row>
    <row r="22" spans="2:6" s="185" customFormat="1" ht="30.75" customHeight="1" x14ac:dyDescent="0.25">
      <c r="B22" s="282" t="s">
        <v>590</v>
      </c>
      <c r="C22" s="283"/>
      <c r="D22" s="184"/>
    </row>
    <row r="23" spans="2:6" ht="27.75" customHeight="1" x14ac:dyDescent="0.25">
      <c r="B23" s="282" t="s">
        <v>591</v>
      </c>
      <c r="C23" s="283"/>
      <c r="D23" s="175"/>
    </row>
    <row r="24" spans="2:6" ht="44.25" customHeight="1" x14ac:dyDescent="0.25">
      <c r="B24" s="282" t="s">
        <v>592</v>
      </c>
      <c r="C24" s="283"/>
      <c r="D24" s="175"/>
    </row>
    <row r="25" spans="2:6" ht="28.5" customHeight="1" x14ac:dyDescent="0.25">
      <c r="B25" s="282" t="s">
        <v>593</v>
      </c>
      <c r="C25" s="283"/>
      <c r="D25" s="175"/>
    </row>
    <row r="27" spans="2:6" x14ac:dyDescent="0.25">
      <c r="B27" s="38" t="s">
        <v>183</v>
      </c>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2" spans="2:6" x14ac:dyDescent="0.25">
      <c r="B32" s="248"/>
      <c r="C32" s="248"/>
      <c r="D32" s="248"/>
    </row>
    <row r="34" spans="2:2" x14ac:dyDescent="0.25">
      <c r="B34" s="38" t="s">
        <v>188</v>
      </c>
    </row>
  </sheetData>
  <mergeCells count="13">
    <mergeCell ref="B28:D32"/>
    <mergeCell ref="B20:C20"/>
    <mergeCell ref="B21:C21"/>
    <mergeCell ref="B22:C22"/>
    <mergeCell ref="B23:C23"/>
    <mergeCell ref="B24:C24"/>
    <mergeCell ref="B25:C25"/>
    <mergeCell ref="B19:C19"/>
    <mergeCell ref="C11:D11"/>
    <mergeCell ref="C12:D12"/>
    <mergeCell ref="B15:D15"/>
    <mergeCell ref="B16:D16"/>
    <mergeCell ref="B17:D17"/>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4">
    <tabColor rgb="FFFFC000"/>
  </sheetPr>
  <dimension ref="B4:F36"/>
  <sheetViews>
    <sheetView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General'!D16</f>
        <v>Consideraciones de auditoria relacionadas con entidades que usan organizaciones de servicios</v>
      </c>
      <c r="D11" s="243"/>
      <c r="E11" s="31"/>
      <c r="F11" s="32"/>
    </row>
    <row r="12" spans="2:6" ht="15" customHeight="1" x14ac:dyDescent="0.25">
      <c r="B12" s="33" t="s">
        <v>180</v>
      </c>
      <c r="C12" s="244">
        <f>+'Plan de auditoria General'!J16</f>
        <v>402</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outlineLevel="1" x14ac:dyDescent="0.25">
      <c r="B15" s="245" t="s">
        <v>585</v>
      </c>
      <c r="C15" s="245"/>
      <c r="D15" s="245"/>
      <c r="E15" s="31"/>
      <c r="F15" s="32"/>
    </row>
    <row r="16" spans="2:6" ht="39" customHeight="1" outlineLevel="1" x14ac:dyDescent="0.25">
      <c r="B16" s="281" t="s">
        <v>586</v>
      </c>
      <c r="C16" s="281"/>
      <c r="D16" s="281"/>
      <c r="E16" s="31"/>
      <c r="F16" s="32"/>
    </row>
    <row r="17" spans="2:6" ht="28.5" customHeight="1" outlineLevel="1" x14ac:dyDescent="0.25">
      <c r="B17" s="281" t="s">
        <v>587</v>
      </c>
      <c r="C17" s="281"/>
      <c r="D17" s="281"/>
      <c r="E17" s="31"/>
      <c r="F17" s="32"/>
    </row>
    <row r="18" spans="2:6" x14ac:dyDescent="0.25">
      <c r="B18" s="35"/>
      <c r="C18" s="34"/>
      <c r="E18" s="31"/>
      <c r="F18" s="32"/>
    </row>
    <row r="19" spans="2:6" x14ac:dyDescent="0.25">
      <c r="B19" s="249" t="s">
        <v>166</v>
      </c>
      <c r="C19" s="249"/>
      <c r="D19" s="39" t="s">
        <v>184</v>
      </c>
    </row>
    <row r="20" spans="2:6" ht="48" customHeight="1" x14ac:dyDescent="0.25">
      <c r="B20" s="246" t="s">
        <v>577</v>
      </c>
      <c r="C20" s="247"/>
      <c r="D20" s="175"/>
    </row>
    <row r="21" spans="2:6" ht="27.75" customHeight="1" x14ac:dyDescent="0.25">
      <c r="B21" s="246" t="s">
        <v>578</v>
      </c>
      <c r="C21" s="247"/>
      <c r="D21" s="175"/>
    </row>
    <row r="22" spans="2:6" s="185" customFormat="1" x14ac:dyDescent="0.25">
      <c r="B22" s="282" t="s">
        <v>579</v>
      </c>
      <c r="C22" s="283"/>
      <c r="D22" s="184"/>
    </row>
    <row r="23" spans="2:6" ht="27.75" customHeight="1" x14ac:dyDescent="0.25">
      <c r="B23" s="282" t="s">
        <v>580</v>
      </c>
      <c r="C23" s="283"/>
      <c r="D23" s="175"/>
    </row>
    <row r="24" spans="2:6" ht="44.25" customHeight="1" x14ac:dyDescent="0.25">
      <c r="B24" s="282" t="s">
        <v>581</v>
      </c>
      <c r="C24" s="283"/>
      <c r="D24" s="175"/>
    </row>
    <row r="25" spans="2:6" ht="28.5" customHeight="1" x14ac:dyDescent="0.25">
      <c r="B25" s="282" t="s">
        <v>582</v>
      </c>
      <c r="C25" s="283"/>
      <c r="D25" s="175"/>
    </row>
    <row r="26" spans="2:6" ht="30.75" customHeight="1" x14ac:dyDescent="0.25">
      <c r="B26" s="246" t="s">
        <v>583</v>
      </c>
      <c r="C26" s="247"/>
      <c r="D26" s="175"/>
    </row>
    <row r="27" spans="2:6" ht="79.5" customHeight="1" x14ac:dyDescent="0.25">
      <c r="B27" s="246" t="s">
        <v>584</v>
      </c>
      <c r="C27" s="247"/>
      <c r="D27" s="175"/>
    </row>
    <row r="29" spans="2:6" x14ac:dyDescent="0.25">
      <c r="B29" s="38" t="s">
        <v>183</v>
      </c>
    </row>
    <row r="30" spans="2:6" x14ac:dyDescent="0.25">
      <c r="B30" s="248"/>
      <c r="C30" s="248"/>
      <c r="D30" s="248"/>
    </row>
    <row r="31" spans="2:6" x14ac:dyDescent="0.25">
      <c r="B31" s="248"/>
      <c r="C31" s="248"/>
      <c r="D31" s="248"/>
    </row>
    <row r="32" spans="2:6" x14ac:dyDescent="0.25">
      <c r="B32" s="248"/>
      <c r="C32" s="248"/>
      <c r="D32" s="248"/>
    </row>
    <row r="33" spans="2:4" x14ac:dyDescent="0.25">
      <c r="B33" s="248"/>
      <c r="C33" s="248"/>
      <c r="D33" s="248"/>
    </row>
    <row r="34" spans="2:4" x14ac:dyDescent="0.25">
      <c r="B34" s="248"/>
      <c r="C34" s="248"/>
      <c r="D34" s="248"/>
    </row>
    <row r="36" spans="2:4" x14ac:dyDescent="0.25">
      <c r="B36" s="38" t="s">
        <v>188</v>
      </c>
    </row>
  </sheetData>
  <mergeCells count="15">
    <mergeCell ref="B27:C27"/>
    <mergeCell ref="B30:D34"/>
    <mergeCell ref="B25:C25"/>
    <mergeCell ref="B24:C24"/>
    <mergeCell ref="B23:C23"/>
    <mergeCell ref="B22:C22"/>
    <mergeCell ref="B26:C26"/>
    <mergeCell ref="C11:D11"/>
    <mergeCell ref="C12:D12"/>
    <mergeCell ref="B15:D15"/>
    <mergeCell ref="B19:C19"/>
    <mergeCell ref="B20:C20"/>
    <mergeCell ref="B21:C21"/>
    <mergeCell ref="B17:D17"/>
    <mergeCell ref="B16:D16"/>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5">
    <tabColor rgb="FFFFC000"/>
  </sheetPr>
  <dimension ref="B4:F30"/>
  <sheetViews>
    <sheetView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General'!$D$15</f>
        <v>Revisión analítica preliminar</v>
      </c>
      <c r="D11" s="243"/>
      <c r="E11" s="31"/>
      <c r="F11" s="32"/>
    </row>
    <row r="12" spans="2:6" ht="15" customHeight="1" x14ac:dyDescent="0.25">
      <c r="B12" s="33" t="s">
        <v>180</v>
      </c>
      <c r="C12" s="244">
        <f>+'Plan de auditoria General'!J15</f>
        <v>520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37.5" customHeight="1" outlineLevel="1" x14ac:dyDescent="0.25">
      <c r="B15" s="245" t="s">
        <v>573</v>
      </c>
      <c r="C15" s="245"/>
      <c r="D15" s="245"/>
      <c r="E15" s="31"/>
      <c r="F15" s="32"/>
    </row>
    <row r="16" spans="2:6" outlineLevel="1" x14ac:dyDescent="0.25">
      <c r="E16" s="31"/>
      <c r="F16" s="32"/>
    </row>
    <row r="17" spans="2:6" x14ac:dyDescent="0.25">
      <c r="B17" s="35"/>
      <c r="C17" s="34"/>
      <c r="E17" s="31"/>
      <c r="F17" s="32"/>
    </row>
    <row r="18" spans="2:6" x14ac:dyDescent="0.25">
      <c r="B18" s="249" t="s">
        <v>166</v>
      </c>
      <c r="C18" s="249"/>
      <c r="D18" s="39" t="s">
        <v>184</v>
      </c>
    </row>
    <row r="19" spans="2:6" ht="48" customHeight="1" x14ac:dyDescent="0.25">
      <c r="B19" s="246" t="s">
        <v>574</v>
      </c>
      <c r="C19" s="247"/>
      <c r="D19" s="175"/>
    </row>
    <row r="20" spans="2:6" ht="27.75" customHeight="1" x14ac:dyDescent="0.25">
      <c r="B20" s="246" t="s">
        <v>575</v>
      </c>
      <c r="C20" s="247"/>
      <c r="D20" s="175"/>
    </row>
    <row r="21" spans="2:6" ht="126.75" customHeight="1" x14ac:dyDescent="0.25">
      <c r="B21" s="246" t="s">
        <v>576</v>
      </c>
      <c r="C21" s="247"/>
      <c r="D21" s="175"/>
    </row>
    <row r="23" spans="2:6" x14ac:dyDescent="0.25">
      <c r="B23" s="38" t="s">
        <v>183</v>
      </c>
    </row>
    <row r="24" spans="2:6" x14ac:dyDescent="0.25">
      <c r="B24" s="248"/>
      <c r="C24" s="248"/>
      <c r="D24" s="248"/>
    </row>
    <row r="25" spans="2:6" x14ac:dyDescent="0.25">
      <c r="B25" s="248"/>
      <c r="C25" s="248"/>
      <c r="D25" s="248"/>
    </row>
    <row r="26" spans="2:6" x14ac:dyDescent="0.25">
      <c r="B26" s="248"/>
      <c r="C26" s="248"/>
      <c r="D26" s="248"/>
    </row>
    <row r="27" spans="2:6" x14ac:dyDescent="0.25">
      <c r="B27" s="248"/>
      <c r="C27" s="248"/>
      <c r="D27" s="248"/>
    </row>
    <row r="28" spans="2:6" x14ac:dyDescent="0.25">
      <c r="B28" s="248"/>
      <c r="C28" s="248"/>
      <c r="D28" s="248"/>
    </row>
    <row r="30" spans="2:6" x14ac:dyDescent="0.25">
      <c r="B30" s="38" t="s">
        <v>188</v>
      </c>
    </row>
  </sheetData>
  <mergeCells count="8">
    <mergeCell ref="B21:C21"/>
    <mergeCell ref="B24:D28"/>
    <mergeCell ref="B18:C18"/>
    <mergeCell ref="C11:D11"/>
    <mergeCell ref="C12:D12"/>
    <mergeCell ref="B15:D15"/>
    <mergeCell ref="B19:C19"/>
    <mergeCell ref="B20:C20"/>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6">
    <tabColor rgb="FFFFC000"/>
  </sheetPr>
  <dimension ref="B4:F76"/>
  <sheetViews>
    <sheetView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General'!$D$14</f>
        <v>Entendimiento de la entidad y su entorno</v>
      </c>
      <c r="D11" s="243"/>
      <c r="E11" s="31"/>
      <c r="F11" s="32"/>
    </row>
    <row r="12" spans="2:6" ht="15" customHeight="1" x14ac:dyDescent="0.25">
      <c r="B12" s="33" t="s">
        <v>180</v>
      </c>
      <c r="C12" s="244">
        <f>+'Plan de auditoria General'!$J$14</f>
        <v>315</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46.5" customHeight="1" outlineLevel="1" x14ac:dyDescent="0.25">
      <c r="B15" s="245" t="s">
        <v>522</v>
      </c>
      <c r="C15" s="245"/>
      <c r="D15" s="245"/>
      <c r="E15" s="31"/>
      <c r="F15" s="32"/>
    </row>
    <row r="16" spans="2:6" ht="31.5" customHeight="1" outlineLevel="1" x14ac:dyDescent="0.25">
      <c r="B16" s="281" t="s">
        <v>524</v>
      </c>
      <c r="C16" s="281"/>
      <c r="D16" s="281"/>
      <c r="E16" s="31"/>
      <c r="F16" s="32"/>
    </row>
    <row r="17" spans="2:6" outlineLevel="1" x14ac:dyDescent="0.25">
      <c r="B17" s="281" t="s">
        <v>525</v>
      </c>
      <c r="C17" s="281"/>
      <c r="D17" s="281"/>
      <c r="E17" s="31"/>
      <c r="F17" s="32"/>
    </row>
    <row r="18" spans="2:6" ht="30.75" customHeight="1" outlineLevel="1" x14ac:dyDescent="0.25">
      <c r="B18" s="281" t="s">
        <v>526</v>
      </c>
      <c r="C18" s="281"/>
      <c r="D18" s="281"/>
      <c r="E18" s="31"/>
      <c r="F18" s="32"/>
    </row>
    <row r="19" spans="2:6" ht="34.5" customHeight="1" outlineLevel="1" x14ac:dyDescent="0.25">
      <c r="B19" s="281" t="s">
        <v>527</v>
      </c>
      <c r="C19" s="281"/>
      <c r="D19" s="281"/>
      <c r="E19" s="31"/>
      <c r="F19" s="32"/>
    </row>
    <row r="20" spans="2:6" outlineLevel="1" x14ac:dyDescent="0.25">
      <c r="B20" s="281" t="s">
        <v>528</v>
      </c>
      <c r="C20" s="281"/>
      <c r="D20" s="281"/>
      <c r="E20" s="31"/>
      <c r="F20" s="32"/>
    </row>
    <row r="21" spans="2:6" ht="15" customHeight="1" outlineLevel="1" x14ac:dyDescent="0.25">
      <c r="B21" s="245" t="s">
        <v>523</v>
      </c>
      <c r="C21" s="245"/>
      <c r="D21" s="245"/>
      <c r="E21" s="31"/>
      <c r="F21" s="32"/>
    </row>
    <row r="22" spans="2:6" outlineLevel="1" x14ac:dyDescent="0.25">
      <c r="E22" s="31"/>
      <c r="F22" s="32"/>
    </row>
    <row r="23" spans="2:6" x14ac:dyDescent="0.25">
      <c r="B23" s="35"/>
      <c r="C23" s="34"/>
      <c r="E23" s="31"/>
      <c r="F23" s="32"/>
    </row>
    <row r="24" spans="2:6" x14ac:dyDescent="0.25">
      <c r="B24" s="249" t="s">
        <v>166</v>
      </c>
      <c r="C24" s="249"/>
      <c r="D24" s="39" t="s">
        <v>184</v>
      </c>
    </row>
    <row r="25" spans="2:6" x14ac:dyDescent="0.25">
      <c r="B25" s="337" t="s">
        <v>529</v>
      </c>
      <c r="C25" s="338" t="s">
        <v>530</v>
      </c>
      <c r="D25" s="338"/>
    </row>
    <row r="26" spans="2:6" x14ac:dyDescent="0.25">
      <c r="B26" s="337"/>
      <c r="C26" s="338" t="s">
        <v>531</v>
      </c>
      <c r="D26" s="338"/>
    </row>
    <row r="27" spans="2:6" x14ac:dyDescent="0.25">
      <c r="B27" s="337"/>
      <c r="C27" s="338" t="s">
        <v>532</v>
      </c>
      <c r="D27" s="338"/>
    </row>
    <row r="28" spans="2:6" ht="15" customHeight="1" x14ac:dyDescent="0.25">
      <c r="B28" s="334" t="s">
        <v>533</v>
      </c>
      <c r="C28" s="335"/>
      <c r="D28" s="336"/>
    </row>
    <row r="29" spans="2:6" ht="31.5" customHeight="1" x14ac:dyDescent="0.25">
      <c r="B29" s="282" t="s">
        <v>534</v>
      </c>
      <c r="C29" s="283"/>
      <c r="D29" s="175"/>
    </row>
    <row r="30" spans="2:6" ht="27.75" customHeight="1" x14ac:dyDescent="0.25">
      <c r="B30" s="282" t="s">
        <v>535</v>
      </c>
      <c r="C30" s="283"/>
      <c r="D30" s="175"/>
    </row>
    <row r="31" spans="2:6" ht="27.75" customHeight="1" x14ac:dyDescent="0.25">
      <c r="B31" s="282" t="s">
        <v>536</v>
      </c>
      <c r="C31" s="283"/>
      <c r="D31" s="175"/>
    </row>
    <row r="32" spans="2:6" ht="27.75" customHeight="1" x14ac:dyDescent="0.25">
      <c r="B32" s="282" t="s">
        <v>537</v>
      </c>
      <c r="C32" s="283"/>
      <c r="D32" s="175"/>
    </row>
    <row r="33" spans="2:4" ht="37.5" customHeight="1" x14ac:dyDescent="0.25">
      <c r="B33" s="282" t="s">
        <v>538</v>
      </c>
      <c r="C33" s="283"/>
      <c r="D33" s="175"/>
    </row>
    <row r="34" spans="2:4" ht="25.5" customHeight="1" x14ac:dyDescent="0.25">
      <c r="B34" s="279" t="s">
        <v>539</v>
      </c>
      <c r="C34" s="339"/>
      <c r="D34" s="175"/>
    </row>
    <row r="35" spans="2:4" x14ac:dyDescent="0.25">
      <c r="B35" s="337" t="s">
        <v>540</v>
      </c>
      <c r="C35" s="338" t="s">
        <v>541</v>
      </c>
      <c r="D35" s="338"/>
    </row>
    <row r="36" spans="2:4" x14ac:dyDescent="0.25">
      <c r="B36" s="337"/>
      <c r="C36" s="338" t="s">
        <v>542</v>
      </c>
      <c r="D36" s="338"/>
    </row>
    <row r="37" spans="2:4" x14ac:dyDescent="0.25">
      <c r="B37" s="337"/>
      <c r="C37" s="338" t="s">
        <v>543</v>
      </c>
      <c r="D37" s="338"/>
    </row>
    <row r="38" spans="2:4" ht="15" customHeight="1" x14ac:dyDescent="0.25">
      <c r="B38" s="334" t="s">
        <v>533</v>
      </c>
      <c r="C38" s="335"/>
      <c r="D38" s="336"/>
    </row>
    <row r="39" spans="2:4" x14ac:dyDescent="0.25">
      <c r="B39" s="282" t="s">
        <v>544</v>
      </c>
      <c r="C39" s="283"/>
      <c r="D39" s="175"/>
    </row>
    <row r="40" spans="2:4" ht="40.5" customHeight="1" x14ac:dyDescent="0.25">
      <c r="B40" s="282" t="s">
        <v>545</v>
      </c>
      <c r="C40" s="283"/>
      <c r="D40" s="175"/>
    </row>
    <row r="41" spans="2:4" ht="27.75" customHeight="1" x14ac:dyDescent="0.25">
      <c r="B41" s="282" t="s">
        <v>546</v>
      </c>
      <c r="C41" s="283"/>
      <c r="D41" s="175"/>
    </row>
    <row r="42" spans="2:4" ht="51.75" customHeight="1" x14ac:dyDescent="0.25">
      <c r="B42" s="282" t="s">
        <v>547</v>
      </c>
      <c r="C42" s="283"/>
      <c r="D42" s="175"/>
    </row>
    <row r="43" spans="2:4" ht="24.75" customHeight="1" x14ac:dyDescent="0.25">
      <c r="B43" s="282" t="s">
        <v>548</v>
      </c>
      <c r="C43" s="283"/>
      <c r="D43" s="175"/>
    </row>
    <row r="44" spans="2:4" x14ac:dyDescent="0.25">
      <c r="B44" s="279" t="s">
        <v>549</v>
      </c>
      <c r="C44" s="339"/>
      <c r="D44" s="175"/>
    </row>
    <row r="45" spans="2:4" x14ac:dyDescent="0.25">
      <c r="B45" s="282" t="s">
        <v>550</v>
      </c>
      <c r="C45" s="340"/>
      <c r="D45" s="161"/>
    </row>
    <row r="46" spans="2:4" x14ac:dyDescent="0.25">
      <c r="B46" s="277" t="s">
        <v>551</v>
      </c>
      <c r="C46" s="341"/>
      <c r="D46" s="159"/>
    </row>
    <row r="47" spans="2:4" ht="28.5" customHeight="1" x14ac:dyDescent="0.25">
      <c r="B47" s="282" t="s">
        <v>552</v>
      </c>
      <c r="C47" s="340"/>
      <c r="D47" s="161"/>
    </row>
    <row r="48" spans="2:4" ht="24.75" customHeight="1" x14ac:dyDescent="0.25">
      <c r="B48" s="277" t="s">
        <v>553</v>
      </c>
      <c r="C48" s="341"/>
      <c r="D48" s="159"/>
    </row>
    <row r="49" spans="2:4" ht="41.25" customHeight="1" x14ac:dyDescent="0.25">
      <c r="B49" s="282" t="s">
        <v>554</v>
      </c>
      <c r="C49" s="340"/>
      <c r="D49" s="161"/>
    </row>
    <row r="50" spans="2:4" ht="66" customHeight="1" x14ac:dyDescent="0.25">
      <c r="B50" s="277" t="s">
        <v>555</v>
      </c>
      <c r="C50" s="341"/>
      <c r="D50" s="159"/>
    </row>
    <row r="51" spans="2:4" ht="54.75" customHeight="1" x14ac:dyDescent="0.25">
      <c r="B51" s="282" t="s">
        <v>556</v>
      </c>
      <c r="C51" s="340"/>
      <c r="D51" s="161"/>
    </row>
    <row r="52" spans="2:4" x14ac:dyDescent="0.25">
      <c r="B52" s="337" t="s">
        <v>557</v>
      </c>
      <c r="C52" s="338" t="s">
        <v>558</v>
      </c>
      <c r="D52" s="338"/>
    </row>
    <row r="53" spans="2:4" x14ac:dyDescent="0.25">
      <c r="B53" s="337"/>
      <c r="C53" s="338" t="s">
        <v>559</v>
      </c>
      <c r="D53" s="338"/>
    </row>
    <row r="54" spans="2:4" ht="15" customHeight="1" x14ac:dyDescent="0.25">
      <c r="B54" s="334" t="s">
        <v>533</v>
      </c>
      <c r="C54" s="335"/>
      <c r="D54" s="336"/>
    </row>
    <row r="55" spans="2:4" ht="87" customHeight="1" x14ac:dyDescent="0.25">
      <c r="B55" s="282" t="s">
        <v>560</v>
      </c>
      <c r="C55" s="283"/>
      <c r="D55" s="175"/>
    </row>
    <row r="56" spans="2:4" ht="40.5" customHeight="1" x14ac:dyDescent="0.25">
      <c r="B56" s="282" t="s">
        <v>561</v>
      </c>
      <c r="C56" s="283"/>
      <c r="D56" s="175"/>
    </row>
    <row r="57" spans="2:4" ht="66" customHeight="1" x14ac:dyDescent="0.25">
      <c r="B57" s="282" t="s">
        <v>562</v>
      </c>
      <c r="C57" s="283"/>
      <c r="D57" s="175"/>
    </row>
    <row r="58" spans="2:4" ht="46.5" customHeight="1" x14ac:dyDescent="0.25">
      <c r="B58" s="282" t="s">
        <v>563</v>
      </c>
      <c r="C58" s="283"/>
      <c r="D58" s="175"/>
    </row>
    <row r="59" spans="2:4" ht="64.5" customHeight="1" x14ac:dyDescent="0.25">
      <c r="B59" s="282" t="s">
        <v>564</v>
      </c>
      <c r="C59" s="283"/>
      <c r="D59" s="175"/>
    </row>
    <row r="60" spans="2:4" x14ac:dyDescent="0.25">
      <c r="B60" s="337" t="s">
        <v>565</v>
      </c>
      <c r="C60" s="338" t="s">
        <v>566</v>
      </c>
      <c r="D60" s="338"/>
    </row>
    <row r="61" spans="2:4" x14ac:dyDescent="0.25">
      <c r="B61" s="337"/>
      <c r="C61" s="338" t="s">
        <v>567</v>
      </c>
      <c r="D61" s="338"/>
    </row>
    <row r="62" spans="2:4" ht="15" customHeight="1" x14ac:dyDescent="0.25">
      <c r="B62" s="334" t="s">
        <v>533</v>
      </c>
      <c r="C62" s="335"/>
      <c r="D62" s="336"/>
    </row>
    <row r="63" spans="2:4" ht="30.75" customHeight="1" x14ac:dyDescent="0.25">
      <c r="B63" s="282" t="s">
        <v>568</v>
      </c>
      <c r="C63" s="283"/>
      <c r="D63" s="175"/>
    </row>
    <row r="64" spans="2:4" ht="64.5" customHeight="1" x14ac:dyDescent="0.25">
      <c r="B64" s="282" t="s">
        <v>569</v>
      </c>
      <c r="C64" s="283"/>
      <c r="D64" s="175"/>
    </row>
    <row r="65" spans="2:4" ht="76.5" customHeight="1" x14ac:dyDescent="0.25">
      <c r="B65" s="282" t="s">
        <v>570</v>
      </c>
      <c r="C65" s="283"/>
      <c r="D65" s="175"/>
    </row>
    <row r="66" spans="2:4" ht="51.75" customHeight="1" x14ac:dyDescent="0.25">
      <c r="B66" s="282" t="s">
        <v>571</v>
      </c>
      <c r="C66" s="283"/>
      <c r="D66" s="175"/>
    </row>
    <row r="67" spans="2:4" ht="37.5" customHeight="1" x14ac:dyDescent="0.25">
      <c r="B67" s="282" t="s">
        <v>572</v>
      </c>
      <c r="C67" s="283"/>
      <c r="D67" s="175"/>
    </row>
    <row r="69" spans="2:4" x14ac:dyDescent="0.25">
      <c r="B69" s="38" t="s">
        <v>183</v>
      </c>
    </row>
    <row r="70" spans="2:4" x14ac:dyDescent="0.25">
      <c r="B70" s="248"/>
      <c r="C70" s="248"/>
      <c r="D70" s="248"/>
    </row>
    <row r="71" spans="2:4" x14ac:dyDescent="0.25">
      <c r="B71" s="248"/>
      <c r="C71" s="248"/>
      <c r="D71" s="248"/>
    </row>
    <row r="72" spans="2:4" x14ac:dyDescent="0.25">
      <c r="B72" s="248"/>
      <c r="C72" s="248"/>
      <c r="D72" s="248"/>
    </row>
    <row r="73" spans="2:4" x14ac:dyDescent="0.25">
      <c r="B73" s="248"/>
      <c r="C73" s="248"/>
      <c r="D73" s="248"/>
    </row>
    <row r="74" spans="2:4" x14ac:dyDescent="0.25">
      <c r="B74" s="248"/>
      <c r="C74" s="248"/>
      <c r="D74" s="248"/>
    </row>
    <row r="76" spans="2:4" x14ac:dyDescent="0.25">
      <c r="B76" s="38" t="s">
        <v>188</v>
      </c>
    </row>
  </sheetData>
  <mergeCells count="58">
    <mergeCell ref="B67:C67"/>
    <mergeCell ref="B57:C57"/>
    <mergeCell ref="B58:C58"/>
    <mergeCell ref="B59:C59"/>
    <mergeCell ref="B60:B61"/>
    <mergeCell ref="C60:D60"/>
    <mergeCell ref="C61:D61"/>
    <mergeCell ref="B62:D62"/>
    <mergeCell ref="B63:C63"/>
    <mergeCell ref="B64:C64"/>
    <mergeCell ref="B65:C65"/>
    <mergeCell ref="B66:C66"/>
    <mergeCell ref="B42:C42"/>
    <mergeCell ref="B55:C55"/>
    <mergeCell ref="B44:C44"/>
    <mergeCell ref="B45:C45"/>
    <mergeCell ref="B46:C46"/>
    <mergeCell ref="B47:C47"/>
    <mergeCell ref="B48:C48"/>
    <mergeCell ref="B50:C50"/>
    <mergeCell ref="B49:C49"/>
    <mergeCell ref="B51:C51"/>
    <mergeCell ref="B52:B53"/>
    <mergeCell ref="C52:D52"/>
    <mergeCell ref="C53:D53"/>
    <mergeCell ref="B54:D54"/>
    <mergeCell ref="B25:B27"/>
    <mergeCell ref="C25:D25"/>
    <mergeCell ref="C26:D26"/>
    <mergeCell ref="C27:D27"/>
    <mergeCell ref="B43:C43"/>
    <mergeCell ref="B32:C32"/>
    <mergeCell ref="B33:C33"/>
    <mergeCell ref="B34:C34"/>
    <mergeCell ref="B35:B37"/>
    <mergeCell ref="C35:D35"/>
    <mergeCell ref="C36:D36"/>
    <mergeCell ref="C37:D37"/>
    <mergeCell ref="B38:D38"/>
    <mergeCell ref="B39:C39"/>
    <mergeCell ref="B40:C40"/>
    <mergeCell ref="B41:C41"/>
    <mergeCell ref="B31:C31"/>
    <mergeCell ref="B56:C56"/>
    <mergeCell ref="B70:D74"/>
    <mergeCell ref="C11:D11"/>
    <mergeCell ref="C12:D12"/>
    <mergeCell ref="B15:D15"/>
    <mergeCell ref="B16:D16"/>
    <mergeCell ref="B17:D17"/>
    <mergeCell ref="B18:D18"/>
    <mergeCell ref="B20:D20"/>
    <mergeCell ref="B19:D19"/>
    <mergeCell ref="B21:D21"/>
    <mergeCell ref="B28:D28"/>
    <mergeCell ref="B29:C29"/>
    <mergeCell ref="B30:C30"/>
    <mergeCell ref="B24:C24"/>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7">
    <tabColor rgb="FFFFC000"/>
  </sheetPr>
  <dimension ref="B4:F35"/>
  <sheetViews>
    <sheetView topLeftCell="A22"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General'!$D$13</f>
        <v>Revisión de saldos de apertura</v>
      </c>
      <c r="D11" s="243"/>
      <c r="E11" s="31"/>
      <c r="F11" s="32"/>
    </row>
    <row r="12" spans="2:6" ht="15" customHeight="1" x14ac:dyDescent="0.25">
      <c r="B12" s="33" t="s">
        <v>180</v>
      </c>
      <c r="C12" s="244">
        <f>+'Plan de auditoria General'!J13</f>
        <v>510</v>
      </c>
      <c r="D12" s="244"/>
      <c r="E12" s="31"/>
      <c r="F12" s="32"/>
    </row>
    <row r="13" spans="2:6" ht="15" customHeight="1" x14ac:dyDescent="0.25">
      <c r="B13" s="33"/>
      <c r="C13" s="157"/>
      <c r="D13" s="157"/>
      <c r="E13" s="31"/>
      <c r="F13" s="32"/>
    </row>
    <row r="14" spans="2:6" ht="15" customHeight="1" x14ac:dyDescent="0.25">
      <c r="B14" s="30" t="s">
        <v>182</v>
      </c>
      <c r="C14" s="157"/>
      <c r="D14" s="157"/>
      <c r="E14" s="31"/>
      <c r="F14" s="32"/>
    </row>
    <row r="15" spans="2:6" ht="36" customHeight="1" outlineLevel="1" x14ac:dyDescent="0.25">
      <c r="B15" s="245" t="s">
        <v>520</v>
      </c>
      <c r="C15" s="245"/>
      <c r="D15" s="245"/>
      <c r="E15" s="31"/>
      <c r="F15" s="32"/>
    </row>
    <row r="16" spans="2:6" x14ac:dyDescent="0.25">
      <c r="B16" s="35"/>
      <c r="C16" s="34"/>
      <c r="E16" s="31"/>
      <c r="F16" s="32"/>
    </row>
    <row r="17" spans="2:4" x14ac:dyDescent="0.25">
      <c r="B17" s="288" t="s">
        <v>166</v>
      </c>
      <c r="C17" s="290"/>
      <c r="D17" s="164" t="s">
        <v>184</v>
      </c>
    </row>
    <row r="18" spans="2:4" ht="42" customHeight="1" x14ac:dyDescent="0.25">
      <c r="B18" s="246" t="s">
        <v>512</v>
      </c>
      <c r="C18" s="247"/>
      <c r="D18" s="167"/>
    </row>
    <row r="19" spans="2:4" ht="15" customHeight="1" x14ac:dyDescent="0.25">
      <c r="B19" s="325" t="s">
        <v>513</v>
      </c>
      <c r="C19" s="326"/>
      <c r="D19" s="165"/>
    </row>
    <row r="20" spans="2:4" ht="45.75" customHeight="1" x14ac:dyDescent="0.25">
      <c r="B20" s="277" t="s">
        <v>514</v>
      </c>
      <c r="C20" s="278"/>
      <c r="D20" s="168"/>
    </row>
    <row r="21" spans="2:4" ht="28.5" customHeight="1" x14ac:dyDescent="0.25">
      <c r="B21" s="329" t="s">
        <v>515</v>
      </c>
      <c r="C21" s="330"/>
      <c r="D21" s="168"/>
    </row>
    <row r="22" spans="2:4" ht="39.75" customHeight="1" x14ac:dyDescent="0.25">
      <c r="B22" s="329" t="s">
        <v>516</v>
      </c>
      <c r="C22" s="330"/>
      <c r="D22" s="168"/>
    </row>
    <row r="23" spans="2:4" ht="27.75" customHeight="1" x14ac:dyDescent="0.25">
      <c r="B23" s="321" t="s">
        <v>517</v>
      </c>
      <c r="C23" s="322"/>
      <c r="D23" s="166"/>
    </row>
    <row r="24" spans="2:4" ht="39" customHeight="1" x14ac:dyDescent="0.25">
      <c r="B24" s="279" t="s">
        <v>518</v>
      </c>
      <c r="C24" s="280"/>
      <c r="D24" s="160"/>
    </row>
    <row r="25" spans="2:4" ht="45.75" customHeight="1" x14ac:dyDescent="0.25">
      <c r="B25" s="342" t="s">
        <v>519</v>
      </c>
      <c r="C25" s="342"/>
      <c r="D25" s="161"/>
    </row>
    <row r="26" spans="2:4" ht="84" customHeight="1" x14ac:dyDescent="0.25">
      <c r="B26" s="267" t="s">
        <v>521</v>
      </c>
      <c r="C26" s="267"/>
      <c r="D26" s="161"/>
    </row>
    <row r="28" spans="2:4" x14ac:dyDescent="0.25">
      <c r="B28" s="38" t="s">
        <v>183</v>
      </c>
    </row>
    <row r="29" spans="2:4" x14ac:dyDescent="0.25">
      <c r="B29" s="248"/>
      <c r="C29" s="248"/>
      <c r="D29" s="248"/>
    </row>
    <row r="30" spans="2:4" x14ac:dyDescent="0.25">
      <c r="B30" s="248"/>
      <c r="C30" s="248"/>
      <c r="D30" s="248"/>
    </row>
    <row r="31" spans="2:4" x14ac:dyDescent="0.25">
      <c r="B31" s="248"/>
      <c r="C31" s="248"/>
      <c r="D31" s="248"/>
    </row>
    <row r="32" spans="2:4" x14ac:dyDescent="0.25">
      <c r="B32" s="248"/>
      <c r="C32" s="248"/>
      <c r="D32" s="248"/>
    </row>
    <row r="33" spans="2:4" x14ac:dyDescent="0.25">
      <c r="B33" s="248"/>
      <c r="C33" s="248"/>
      <c r="D33" s="248"/>
    </row>
    <row r="35" spans="2:4" x14ac:dyDescent="0.25">
      <c r="B35" s="38" t="s">
        <v>188</v>
      </c>
    </row>
  </sheetData>
  <mergeCells count="14">
    <mergeCell ref="B29:D33"/>
    <mergeCell ref="B25:C25"/>
    <mergeCell ref="B20:C20"/>
    <mergeCell ref="B21:C21"/>
    <mergeCell ref="B22:C22"/>
    <mergeCell ref="B23:C23"/>
    <mergeCell ref="B24:C24"/>
    <mergeCell ref="B26:C26"/>
    <mergeCell ref="B17:C17"/>
    <mergeCell ref="B18:C18"/>
    <mergeCell ref="B19:C19"/>
    <mergeCell ref="C11:D11"/>
    <mergeCell ref="C12:D12"/>
    <mergeCell ref="B15:D15"/>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8">
    <tabColor rgb="FFFFC000"/>
  </sheetPr>
  <dimension ref="B4:F50"/>
  <sheetViews>
    <sheetView topLeftCell="A7"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General'!$D$11</f>
        <v>Asignaciòn del equipo de trabajo y responsabilidades</v>
      </c>
      <c r="D11" s="243"/>
      <c r="E11" s="31"/>
      <c r="F11" s="32"/>
    </row>
    <row r="12" spans="2:6" ht="15" customHeight="1" x14ac:dyDescent="0.25">
      <c r="B12" s="33" t="s">
        <v>180</v>
      </c>
      <c r="C12" s="244">
        <f>+'Plan de auditoria General'!$J$11</f>
        <v>220</v>
      </c>
      <c r="D12" s="244"/>
      <c r="E12" s="31"/>
      <c r="F12" s="32"/>
    </row>
    <row r="13" spans="2:6" ht="15" customHeight="1" x14ac:dyDescent="0.25">
      <c r="B13" s="33"/>
      <c r="C13" s="115"/>
      <c r="D13" s="115"/>
      <c r="E13" s="31"/>
      <c r="F13" s="32"/>
    </row>
    <row r="14" spans="2:6" ht="15" customHeight="1" x14ac:dyDescent="0.25">
      <c r="B14" s="30" t="s">
        <v>182</v>
      </c>
      <c r="C14" s="115"/>
      <c r="D14" s="115"/>
      <c r="E14" s="31"/>
      <c r="F14" s="32"/>
    </row>
    <row r="15" spans="2:6" outlineLevel="1" x14ac:dyDescent="0.25">
      <c r="B15" s="245" t="s">
        <v>482</v>
      </c>
      <c r="C15" s="245"/>
      <c r="D15" s="245"/>
      <c r="E15" s="31"/>
      <c r="F15" s="32"/>
    </row>
    <row r="16" spans="2:6" ht="40.5" customHeight="1" outlineLevel="1" x14ac:dyDescent="0.25">
      <c r="B16" s="297" t="s">
        <v>483</v>
      </c>
      <c r="C16" s="297"/>
      <c r="D16" s="297"/>
      <c r="E16" s="31"/>
      <c r="F16" s="32"/>
    </row>
    <row r="17" spans="2:6" outlineLevel="1" x14ac:dyDescent="0.25">
      <c r="B17" s="297" t="s">
        <v>484</v>
      </c>
      <c r="C17" s="297"/>
      <c r="D17" s="297"/>
      <c r="E17" s="31"/>
      <c r="F17" s="32"/>
    </row>
    <row r="18" spans="2:6" outlineLevel="1" x14ac:dyDescent="0.25">
      <c r="B18" s="343" t="s">
        <v>485</v>
      </c>
      <c r="C18" s="343"/>
      <c r="D18" s="343"/>
      <c r="E18" s="31"/>
      <c r="F18" s="32"/>
    </row>
    <row r="19" spans="2:6" ht="26.25" customHeight="1" outlineLevel="1" x14ac:dyDescent="0.25">
      <c r="B19" s="343" t="s">
        <v>486</v>
      </c>
      <c r="C19" s="343"/>
      <c r="D19" s="343"/>
      <c r="E19" s="31"/>
      <c r="F19" s="32"/>
    </row>
    <row r="20" spans="2:6" ht="27.75" customHeight="1" outlineLevel="1" x14ac:dyDescent="0.25">
      <c r="B20" s="343" t="s">
        <v>487</v>
      </c>
      <c r="C20" s="343"/>
      <c r="D20" s="343"/>
      <c r="E20" s="31"/>
      <c r="F20" s="32"/>
    </row>
    <row r="21" spans="2:6" outlineLevel="1" x14ac:dyDescent="0.25">
      <c r="B21" s="343" t="s">
        <v>488</v>
      </c>
      <c r="C21" s="343"/>
      <c r="D21" s="343"/>
      <c r="E21" s="31"/>
      <c r="F21" s="32"/>
    </row>
    <row r="22" spans="2:6" ht="37.5" customHeight="1" outlineLevel="1" x14ac:dyDescent="0.25">
      <c r="B22" s="297" t="s">
        <v>489</v>
      </c>
      <c r="C22" s="297"/>
      <c r="D22" s="297"/>
      <c r="E22" s="31"/>
      <c r="F22" s="32"/>
    </row>
    <row r="23" spans="2:6" outlineLevel="1" x14ac:dyDescent="0.25">
      <c r="B23" s="297" t="s">
        <v>490</v>
      </c>
      <c r="C23" s="297"/>
      <c r="D23" s="297"/>
      <c r="E23" s="31"/>
      <c r="F23" s="32"/>
    </row>
    <row r="24" spans="2:6" outlineLevel="1" x14ac:dyDescent="0.25">
      <c r="B24" s="343" t="s">
        <v>491</v>
      </c>
      <c r="C24" s="343"/>
      <c r="D24" s="343"/>
      <c r="E24" s="31"/>
      <c r="F24" s="32"/>
    </row>
    <row r="25" spans="2:6" ht="28.5" customHeight="1" outlineLevel="1" x14ac:dyDescent="0.25">
      <c r="B25" s="343" t="s">
        <v>492</v>
      </c>
      <c r="C25" s="343"/>
      <c r="D25" s="343"/>
      <c r="E25" s="31"/>
      <c r="F25" s="32"/>
    </row>
    <row r="26" spans="2:6" ht="18" customHeight="1" outlineLevel="1" x14ac:dyDescent="0.25">
      <c r="B26" s="343" t="s">
        <v>493</v>
      </c>
      <c r="C26" s="343"/>
      <c r="D26" s="343"/>
      <c r="E26" s="31"/>
      <c r="F26" s="32"/>
    </row>
    <row r="27" spans="2:6" x14ac:dyDescent="0.25">
      <c r="B27" s="35"/>
      <c r="C27" s="34"/>
      <c r="E27" s="31"/>
      <c r="F27" s="32"/>
    </row>
    <row r="28" spans="2:6" x14ac:dyDescent="0.25">
      <c r="B28" s="288" t="s">
        <v>166</v>
      </c>
      <c r="C28" s="290"/>
      <c r="D28" s="164" t="s">
        <v>184</v>
      </c>
    </row>
    <row r="29" spans="2:6" ht="64.5" customHeight="1" x14ac:dyDescent="0.25">
      <c r="B29" s="344" t="s">
        <v>509</v>
      </c>
      <c r="C29" s="345"/>
      <c r="D29" s="165"/>
    </row>
    <row r="30" spans="2:6" ht="30" customHeight="1" x14ac:dyDescent="0.25">
      <c r="B30" s="348" t="s">
        <v>510</v>
      </c>
      <c r="C30" s="349"/>
      <c r="D30" s="166"/>
    </row>
    <row r="31" spans="2:6" x14ac:dyDescent="0.25">
      <c r="B31" s="346" t="s">
        <v>499</v>
      </c>
      <c r="C31" s="347"/>
      <c r="D31" s="159"/>
    </row>
    <row r="32" spans="2:6" ht="66" customHeight="1" x14ac:dyDescent="0.25">
      <c r="B32" s="277" t="s">
        <v>500</v>
      </c>
      <c r="C32" s="278"/>
      <c r="D32" s="159"/>
    </row>
    <row r="33" spans="2:4" ht="60.75" customHeight="1" x14ac:dyDescent="0.25">
      <c r="B33" s="279" t="s">
        <v>501</v>
      </c>
      <c r="C33" s="280"/>
      <c r="D33" s="160"/>
    </row>
    <row r="34" spans="2:4" ht="60.75" customHeight="1" x14ac:dyDescent="0.25">
      <c r="B34" s="279" t="s">
        <v>511</v>
      </c>
      <c r="C34" s="280"/>
      <c r="D34" s="160"/>
    </row>
    <row r="35" spans="2:4" ht="42.75" customHeight="1" x14ac:dyDescent="0.25">
      <c r="B35" s="246" t="s">
        <v>502</v>
      </c>
      <c r="C35" s="247"/>
      <c r="D35" s="161"/>
    </row>
    <row r="36" spans="2:4" ht="72.75" customHeight="1" x14ac:dyDescent="0.25">
      <c r="B36" s="275" t="s">
        <v>503</v>
      </c>
      <c r="C36" s="276"/>
      <c r="D36" s="160"/>
    </row>
    <row r="37" spans="2:4" ht="45.75" customHeight="1" x14ac:dyDescent="0.25">
      <c r="B37" s="267" t="s">
        <v>504</v>
      </c>
      <c r="C37" s="267"/>
      <c r="D37" s="161"/>
    </row>
    <row r="38" spans="2:4" ht="52.5" customHeight="1" x14ac:dyDescent="0.25">
      <c r="B38" s="344" t="s">
        <v>505</v>
      </c>
      <c r="C38" s="345"/>
      <c r="D38" s="163"/>
    </row>
    <row r="39" spans="2:4" ht="90" customHeight="1" x14ac:dyDescent="0.25">
      <c r="B39" s="277" t="s">
        <v>506</v>
      </c>
      <c r="C39" s="278"/>
      <c r="D39" s="159"/>
    </row>
    <row r="40" spans="2:4" ht="30.75" customHeight="1" x14ac:dyDescent="0.25">
      <c r="B40" s="350" t="s">
        <v>507</v>
      </c>
      <c r="C40" s="351"/>
      <c r="D40" s="161"/>
    </row>
    <row r="41" spans="2:4" ht="31.5" customHeight="1" x14ac:dyDescent="0.25">
      <c r="B41" s="275" t="s">
        <v>508</v>
      </c>
      <c r="C41" s="276"/>
      <c r="D41" s="160"/>
    </row>
    <row r="43" spans="2:4" x14ac:dyDescent="0.25">
      <c r="B43" s="38" t="s">
        <v>183</v>
      </c>
    </row>
    <row r="44" spans="2:4" x14ac:dyDescent="0.25">
      <c r="B44" s="248"/>
      <c r="C44" s="248"/>
      <c r="D44" s="248"/>
    </row>
    <row r="45" spans="2:4" x14ac:dyDescent="0.25">
      <c r="B45" s="248"/>
      <c r="C45" s="248"/>
      <c r="D45" s="248"/>
    </row>
    <row r="46" spans="2:4" x14ac:dyDescent="0.25">
      <c r="B46" s="248"/>
      <c r="C46" s="248"/>
      <c r="D46" s="248"/>
    </row>
    <row r="47" spans="2:4" x14ac:dyDescent="0.25">
      <c r="B47" s="248"/>
      <c r="C47" s="248"/>
      <c r="D47" s="248"/>
    </row>
    <row r="48" spans="2:4" x14ac:dyDescent="0.25">
      <c r="B48" s="248"/>
      <c r="C48" s="248"/>
      <c r="D48" s="248"/>
    </row>
    <row r="50" spans="2:2" x14ac:dyDescent="0.25">
      <c r="B50" s="38" t="s">
        <v>188</v>
      </c>
    </row>
  </sheetData>
  <mergeCells count="29">
    <mergeCell ref="B44:D48"/>
    <mergeCell ref="B35:C35"/>
    <mergeCell ref="B36:C36"/>
    <mergeCell ref="B37:C37"/>
    <mergeCell ref="B38:C38"/>
    <mergeCell ref="B39:C39"/>
    <mergeCell ref="B40:C40"/>
    <mergeCell ref="B41:C41"/>
    <mergeCell ref="B34:C34"/>
    <mergeCell ref="C11:D11"/>
    <mergeCell ref="C12:D12"/>
    <mergeCell ref="B15:D15"/>
    <mergeCell ref="B28:C28"/>
    <mergeCell ref="B22:D22"/>
    <mergeCell ref="B19:D19"/>
    <mergeCell ref="B18:D18"/>
    <mergeCell ref="B17:D17"/>
    <mergeCell ref="B16:D16"/>
    <mergeCell ref="B21:D21"/>
    <mergeCell ref="B20:D20"/>
    <mergeCell ref="B26:D26"/>
    <mergeCell ref="B32:C32"/>
    <mergeCell ref="B30:C30"/>
    <mergeCell ref="B33:C33"/>
    <mergeCell ref="B23:D23"/>
    <mergeCell ref="B25:D25"/>
    <mergeCell ref="B24:D24"/>
    <mergeCell ref="B29:C29"/>
    <mergeCell ref="B31:C31"/>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9">
    <tabColor rgb="FFFFC000"/>
  </sheetPr>
  <dimension ref="B4:F40"/>
  <sheetViews>
    <sheetView topLeftCell="A24"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
        <v>8</v>
      </c>
      <c r="D11" s="243"/>
      <c r="E11" s="31"/>
      <c r="F11" s="32"/>
    </row>
    <row r="12" spans="2:6" ht="15" customHeight="1" x14ac:dyDescent="0.25">
      <c r="B12" s="33" t="s">
        <v>180</v>
      </c>
      <c r="C12" s="244" t="s">
        <v>465</v>
      </c>
      <c r="D12" s="244"/>
      <c r="E12" s="31"/>
      <c r="F12" s="32"/>
    </row>
    <row r="13" spans="2:6" ht="15" customHeight="1" x14ac:dyDescent="0.25">
      <c r="B13" s="33"/>
      <c r="C13" s="115"/>
      <c r="D13" s="115"/>
      <c r="E13" s="31"/>
      <c r="F13" s="32"/>
    </row>
    <row r="14" spans="2:6" ht="15" customHeight="1" x14ac:dyDescent="0.25">
      <c r="B14" s="30" t="s">
        <v>182</v>
      </c>
      <c r="C14" s="115"/>
      <c r="D14" s="115"/>
      <c r="E14" s="31"/>
      <c r="F14" s="32"/>
    </row>
    <row r="15" spans="2:6" outlineLevel="1" x14ac:dyDescent="0.25">
      <c r="B15" s="245" t="s">
        <v>466</v>
      </c>
      <c r="C15" s="245"/>
      <c r="D15" s="245"/>
      <c r="E15" s="31"/>
      <c r="F15" s="32"/>
    </row>
    <row r="16" spans="2:6" outlineLevel="1" x14ac:dyDescent="0.25">
      <c r="B16" s="297" t="s">
        <v>467</v>
      </c>
      <c r="C16" s="297"/>
      <c r="D16" s="297"/>
      <c r="E16" s="31"/>
      <c r="F16" s="32"/>
    </row>
    <row r="17" spans="2:6" x14ac:dyDescent="0.25">
      <c r="B17" s="35"/>
      <c r="C17" s="34"/>
      <c r="E17" s="31"/>
      <c r="F17" s="32"/>
    </row>
    <row r="18" spans="2:6" x14ac:dyDescent="0.25">
      <c r="B18" s="265" t="s">
        <v>166</v>
      </c>
      <c r="C18" s="266"/>
      <c r="D18" s="39" t="s">
        <v>184</v>
      </c>
    </row>
    <row r="19" spans="2:6" ht="24" customHeight="1" x14ac:dyDescent="0.25">
      <c r="B19" s="269" t="s">
        <v>468</v>
      </c>
      <c r="C19" s="269"/>
      <c r="D19" s="270"/>
    </row>
    <row r="20" spans="2:6" x14ac:dyDescent="0.25">
      <c r="B20" s="277" t="s">
        <v>469</v>
      </c>
      <c r="C20" s="278"/>
      <c r="D20" s="271"/>
    </row>
    <row r="21" spans="2:6" x14ac:dyDescent="0.25">
      <c r="B21" s="277" t="s">
        <v>470</v>
      </c>
      <c r="C21" s="278"/>
      <c r="D21" s="271"/>
    </row>
    <row r="22" spans="2:6" x14ac:dyDescent="0.25">
      <c r="B22" s="277" t="s">
        <v>471</v>
      </c>
      <c r="C22" s="278"/>
      <c r="D22" s="271"/>
    </row>
    <row r="23" spans="2:6" x14ac:dyDescent="0.25">
      <c r="B23" s="277" t="s">
        <v>472</v>
      </c>
      <c r="C23" s="278"/>
      <c r="D23" s="271"/>
    </row>
    <row r="24" spans="2:6" x14ac:dyDescent="0.25">
      <c r="B24" s="279" t="s">
        <v>473</v>
      </c>
      <c r="C24" s="280"/>
      <c r="D24" s="272"/>
    </row>
    <row r="25" spans="2:6" ht="24" customHeight="1" x14ac:dyDescent="0.25">
      <c r="B25" s="269" t="s">
        <v>475</v>
      </c>
      <c r="C25" s="269"/>
      <c r="D25" s="270"/>
    </row>
    <row r="26" spans="2:6" ht="34.5" customHeight="1" x14ac:dyDescent="0.25">
      <c r="B26" s="277" t="s">
        <v>474</v>
      </c>
      <c r="C26" s="278"/>
      <c r="D26" s="271"/>
    </row>
    <row r="27" spans="2:6" ht="33" customHeight="1" x14ac:dyDescent="0.25">
      <c r="B27" s="277" t="s">
        <v>476</v>
      </c>
      <c r="C27" s="278"/>
      <c r="D27" s="271"/>
    </row>
    <row r="28" spans="2:6" ht="27" customHeight="1" x14ac:dyDescent="0.25">
      <c r="B28" s="277" t="s">
        <v>477</v>
      </c>
      <c r="C28" s="278"/>
      <c r="D28" s="271"/>
    </row>
    <row r="29" spans="2:6" ht="41.25" customHeight="1" x14ac:dyDescent="0.25">
      <c r="B29" s="277" t="s">
        <v>478</v>
      </c>
      <c r="C29" s="278"/>
      <c r="D29" s="271"/>
    </row>
    <row r="30" spans="2:6" ht="52.5" customHeight="1" x14ac:dyDescent="0.25">
      <c r="B30" s="269" t="s">
        <v>479</v>
      </c>
      <c r="C30" s="269"/>
      <c r="D30" s="154"/>
    </row>
    <row r="31" spans="2:6" ht="52.5" customHeight="1" x14ac:dyDescent="0.25">
      <c r="B31" s="267" t="s">
        <v>480</v>
      </c>
      <c r="C31" s="267"/>
      <c r="D31" s="116"/>
    </row>
    <row r="33" spans="2:4" x14ac:dyDescent="0.25">
      <c r="B33" s="38" t="s">
        <v>183</v>
      </c>
    </row>
    <row r="34" spans="2:4" x14ac:dyDescent="0.25">
      <c r="B34" s="248"/>
      <c r="C34" s="248"/>
      <c r="D34" s="248"/>
    </row>
    <row r="35" spans="2:4" x14ac:dyDescent="0.25">
      <c r="B35" s="248"/>
      <c r="C35" s="248"/>
      <c r="D35" s="248"/>
    </row>
    <row r="36" spans="2:4" x14ac:dyDescent="0.25">
      <c r="B36" s="248"/>
      <c r="C36" s="248"/>
      <c r="D36" s="248"/>
    </row>
    <row r="37" spans="2:4" x14ac:dyDescent="0.25">
      <c r="B37" s="248"/>
      <c r="C37" s="248"/>
      <c r="D37" s="248"/>
    </row>
    <row r="38" spans="2:4" x14ac:dyDescent="0.25">
      <c r="B38" s="248"/>
      <c r="C38" s="248"/>
      <c r="D38" s="248"/>
    </row>
    <row r="40" spans="2:4" x14ac:dyDescent="0.25">
      <c r="B40" s="38" t="s">
        <v>188</v>
      </c>
    </row>
  </sheetData>
  <mergeCells count="21">
    <mergeCell ref="B34:D38"/>
    <mergeCell ref="B28:C28"/>
    <mergeCell ref="B31:C31"/>
    <mergeCell ref="B24:C24"/>
    <mergeCell ref="B25:C25"/>
    <mergeCell ref="D25:D29"/>
    <mergeCell ref="B26:C26"/>
    <mergeCell ref="B27:C27"/>
    <mergeCell ref="B29:C29"/>
    <mergeCell ref="B30:C30"/>
    <mergeCell ref="B19:C19"/>
    <mergeCell ref="D19:D24"/>
    <mergeCell ref="B20:C20"/>
    <mergeCell ref="B21:C21"/>
    <mergeCell ref="B22:C22"/>
    <mergeCell ref="B23:C23"/>
    <mergeCell ref="C11:D11"/>
    <mergeCell ref="C12:D12"/>
    <mergeCell ref="B15:D15"/>
    <mergeCell ref="B16:D16"/>
    <mergeCell ref="B18:C18"/>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10">
    <tabColor rgb="FFFFC000"/>
  </sheetPr>
  <dimension ref="B4:F53"/>
  <sheetViews>
    <sheetView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
        <v>7</v>
      </c>
      <c r="D11" s="243"/>
      <c r="E11" s="31"/>
      <c r="F11" s="32"/>
    </row>
    <row r="12" spans="2:6" ht="15" customHeight="1" x14ac:dyDescent="0.25">
      <c r="B12" s="33" t="s">
        <v>180</v>
      </c>
      <c r="C12" s="244" t="s">
        <v>436</v>
      </c>
      <c r="D12" s="244"/>
      <c r="E12" s="31"/>
      <c r="F12" s="32"/>
    </row>
    <row r="13" spans="2:6" ht="15" customHeight="1" x14ac:dyDescent="0.25">
      <c r="B13" s="33"/>
      <c r="C13" s="115"/>
      <c r="D13" s="115"/>
      <c r="E13" s="31"/>
      <c r="F13" s="32"/>
    </row>
    <row r="14" spans="2:6" ht="15" customHeight="1" x14ac:dyDescent="0.25">
      <c r="B14" s="30" t="s">
        <v>182</v>
      </c>
      <c r="C14" s="115"/>
      <c r="D14" s="115"/>
      <c r="E14" s="31"/>
      <c r="F14" s="32"/>
    </row>
    <row r="15" spans="2:6" outlineLevel="1" x14ac:dyDescent="0.25">
      <c r="B15" s="245" t="s">
        <v>437</v>
      </c>
      <c r="C15" s="245"/>
      <c r="D15" s="245"/>
      <c r="E15" s="31"/>
      <c r="F15" s="32"/>
    </row>
    <row r="16" spans="2:6" outlineLevel="1" x14ac:dyDescent="0.25">
      <c r="B16" s="245" t="s">
        <v>438</v>
      </c>
      <c r="C16" s="245"/>
      <c r="D16" s="245"/>
      <c r="E16" s="31"/>
      <c r="F16" s="32"/>
    </row>
    <row r="17" spans="2:6" ht="28.5" customHeight="1" outlineLevel="1" x14ac:dyDescent="0.25">
      <c r="B17" s="245" t="s">
        <v>439</v>
      </c>
      <c r="C17" s="245"/>
      <c r="D17" s="245"/>
      <c r="E17" s="31"/>
      <c r="F17" s="32"/>
    </row>
    <row r="18" spans="2:6" ht="27.75" customHeight="1" outlineLevel="1" x14ac:dyDescent="0.25">
      <c r="B18" s="245" t="s">
        <v>440</v>
      </c>
      <c r="C18" s="245"/>
      <c r="D18" s="245"/>
      <c r="E18" s="31"/>
      <c r="F18" s="32"/>
    </row>
    <row r="19" spans="2:6" outlineLevel="1" x14ac:dyDescent="0.25">
      <c r="B19" s="245" t="s">
        <v>441</v>
      </c>
      <c r="C19" s="245"/>
      <c r="D19" s="245"/>
      <c r="E19" s="31"/>
      <c r="F19" s="32"/>
    </row>
    <row r="20" spans="2:6" outlineLevel="1" x14ac:dyDescent="0.25">
      <c r="B20" s="245" t="s">
        <v>442</v>
      </c>
      <c r="C20" s="245"/>
      <c r="D20" s="245"/>
      <c r="E20" s="31"/>
      <c r="F20" s="32"/>
    </row>
    <row r="21" spans="2:6" ht="40.5" customHeight="1" outlineLevel="1" x14ac:dyDescent="0.25">
      <c r="B21" s="245" t="s">
        <v>443</v>
      </c>
      <c r="C21" s="245"/>
      <c r="D21" s="245"/>
      <c r="E21" s="31"/>
      <c r="F21" s="32"/>
    </row>
    <row r="22" spans="2:6" x14ac:dyDescent="0.25">
      <c r="B22" s="35"/>
      <c r="C22" s="34"/>
      <c r="E22" s="31"/>
      <c r="F22" s="32"/>
    </row>
    <row r="23" spans="2:6" x14ac:dyDescent="0.25">
      <c r="B23" s="265" t="s">
        <v>166</v>
      </c>
      <c r="C23" s="266"/>
      <c r="D23" s="39" t="s">
        <v>184</v>
      </c>
    </row>
    <row r="24" spans="2:6" ht="24" customHeight="1" x14ac:dyDescent="0.25">
      <c r="B24" s="269" t="s">
        <v>444</v>
      </c>
      <c r="C24" s="269"/>
      <c r="D24" s="270"/>
    </row>
    <row r="25" spans="2:6" x14ac:dyDescent="0.25">
      <c r="B25" s="277" t="s">
        <v>445</v>
      </c>
      <c r="C25" s="278"/>
      <c r="D25" s="271"/>
    </row>
    <row r="26" spans="2:6" ht="22.5" customHeight="1" x14ac:dyDescent="0.25">
      <c r="B26" s="277" t="s">
        <v>450</v>
      </c>
      <c r="C26" s="278"/>
      <c r="D26" s="271"/>
    </row>
    <row r="27" spans="2:6" ht="27" customHeight="1" x14ac:dyDescent="0.25">
      <c r="B27" s="277" t="s">
        <v>446</v>
      </c>
      <c r="C27" s="278"/>
      <c r="D27" s="271"/>
    </row>
    <row r="28" spans="2:6" ht="23.25" customHeight="1" x14ac:dyDescent="0.25">
      <c r="B28" s="277" t="s">
        <v>447</v>
      </c>
      <c r="C28" s="278"/>
      <c r="D28" s="271"/>
    </row>
    <row r="29" spans="2:6" ht="27.75" customHeight="1" x14ac:dyDescent="0.25">
      <c r="B29" s="277" t="s">
        <v>448</v>
      </c>
      <c r="C29" s="278"/>
      <c r="D29" s="271"/>
    </row>
    <row r="30" spans="2:6" ht="27.75" customHeight="1" x14ac:dyDescent="0.25">
      <c r="B30" s="279" t="s">
        <v>449</v>
      </c>
      <c r="C30" s="280"/>
      <c r="D30" s="272"/>
    </row>
    <row r="31" spans="2:6" ht="24" customHeight="1" x14ac:dyDescent="0.25">
      <c r="B31" s="269" t="s">
        <v>451</v>
      </c>
      <c r="C31" s="269"/>
      <c r="D31" s="270"/>
    </row>
    <row r="32" spans="2:6" ht="24.75" customHeight="1" x14ac:dyDescent="0.25">
      <c r="B32" s="277" t="s">
        <v>452</v>
      </c>
      <c r="C32" s="278"/>
      <c r="D32" s="271"/>
    </row>
    <row r="33" spans="2:4" ht="33" customHeight="1" x14ac:dyDescent="0.25">
      <c r="B33" s="277" t="s">
        <v>453</v>
      </c>
      <c r="C33" s="278"/>
      <c r="D33" s="271"/>
    </row>
    <row r="34" spans="2:4" ht="27" customHeight="1" x14ac:dyDescent="0.25">
      <c r="B34" s="277" t="s">
        <v>454</v>
      </c>
      <c r="C34" s="278"/>
      <c r="D34" s="271"/>
    </row>
    <row r="35" spans="2:4" x14ac:dyDescent="0.25">
      <c r="B35" s="352" t="s">
        <v>455</v>
      </c>
      <c r="C35" s="353"/>
      <c r="D35" s="271"/>
    </row>
    <row r="36" spans="2:4" x14ac:dyDescent="0.25">
      <c r="B36" s="352" t="s">
        <v>456</v>
      </c>
      <c r="C36" s="353"/>
      <c r="D36" s="271"/>
    </row>
    <row r="37" spans="2:4" ht="27.75" customHeight="1" x14ac:dyDescent="0.25">
      <c r="B37" s="323" t="s">
        <v>457</v>
      </c>
      <c r="C37" s="324"/>
      <c r="D37" s="272"/>
    </row>
    <row r="38" spans="2:4" ht="24" customHeight="1" x14ac:dyDescent="0.25">
      <c r="B38" s="269" t="s">
        <v>458</v>
      </c>
      <c r="C38" s="269"/>
      <c r="D38" s="270"/>
    </row>
    <row r="39" spans="2:4" ht="24.75" customHeight="1" x14ac:dyDescent="0.25">
      <c r="B39" s="277" t="s">
        <v>459</v>
      </c>
      <c r="C39" s="278"/>
      <c r="D39" s="271"/>
    </row>
    <row r="40" spans="2:4" x14ac:dyDescent="0.25">
      <c r="B40" s="277" t="s">
        <v>461</v>
      </c>
      <c r="C40" s="278"/>
      <c r="D40" s="271"/>
    </row>
    <row r="41" spans="2:4" ht="27" customHeight="1" x14ac:dyDescent="0.25">
      <c r="B41" s="277" t="s">
        <v>460</v>
      </c>
      <c r="C41" s="278"/>
      <c r="D41" s="271"/>
    </row>
    <row r="42" spans="2:4" ht="27" customHeight="1" x14ac:dyDescent="0.25">
      <c r="B42" s="277" t="s">
        <v>462</v>
      </c>
      <c r="C42" s="278"/>
      <c r="D42" s="271"/>
    </row>
    <row r="43" spans="2:4" x14ac:dyDescent="0.25">
      <c r="B43" s="277" t="s">
        <v>463</v>
      </c>
      <c r="C43" s="278"/>
      <c r="D43" s="271"/>
    </row>
    <row r="44" spans="2:4" ht="27.75" customHeight="1" x14ac:dyDescent="0.25">
      <c r="B44" s="279" t="s">
        <v>464</v>
      </c>
      <c r="C44" s="280"/>
      <c r="D44" s="272"/>
    </row>
    <row r="46" spans="2:4" x14ac:dyDescent="0.25">
      <c r="B46" s="38" t="s">
        <v>183</v>
      </c>
    </row>
    <row r="47" spans="2:4" x14ac:dyDescent="0.25">
      <c r="B47" s="248"/>
      <c r="C47" s="248"/>
      <c r="D47" s="248"/>
    </row>
    <row r="48" spans="2:4" x14ac:dyDescent="0.25">
      <c r="B48" s="248"/>
      <c r="C48" s="248"/>
      <c r="D48" s="248"/>
    </row>
    <row r="49" spans="2:4" x14ac:dyDescent="0.25">
      <c r="B49" s="248"/>
      <c r="C49" s="248"/>
      <c r="D49" s="248"/>
    </row>
    <row r="50" spans="2:4" x14ac:dyDescent="0.25">
      <c r="B50" s="248"/>
      <c r="C50" s="248"/>
      <c r="D50" s="248"/>
    </row>
    <row r="51" spans="2:4" x14ac:dyDescent="0.25">
      <c r="B51" s="248"/>
      <c r="C51" s="248"/>
      <c r="D51" s="248"/>
    </row>
    <row r="53" spans="2:4" x14ac:dyDescent="0.25">
      <c r="B53" s="38" t="s">
        <v>188</v>
      </c>
    </row>
  </sheetData>
  <mergeCells count="35">
    <mergeCell ref="D38:D44"/>
    <mergeCell ref="B43:C43"/>
    <mergeCell ref="B44:C44"/>
    <mergeCell ref="B41:C41"/>
    <mergeCell ref="B42:C42"/>
    <mergeCell ref="B34:C34"/>
    <mergeCell ref="B35:C35"/>
    <mergeCell ref="B36:C36"/>
    <mergeCell ref="B37:C37"/>
    <mergeCell ref="B38:C38"/>
    <mergeCell ref="B23:C23"/>
    <mergeCell ref="B24:C24"/>
    <mergeCell ref="B39:C39"/>
    <mergeCell ref="B40:C40"/>
    <mergeCell ref="B47:D51"/>
    <mergeCell ref="B25:C25"/>
    <mergeCell ref="B31:C31"/>
    <mergeCell ref="B32:C32"/>
    <mergeCell ref="B28:C28"/>
    <mergeCell ref="B27:C27"/>
    <mergeCell ref="B26:C26"/>
    <mergeCell ref="B30:C30"/>
    <mergeCell ref="B29:C29"/>
    <mergeCell ref="D24:D30"/>
    <mergeCell ref="D31:D37"/>
    <mergeCell ref="B33:C33"/>
    <mergeCell ref="C11:D11"/>
    <mergeCell ref="C12:D12"/>
    <mergeCell ref="B15:D15"/>
    <mergeCell ref="B18:D18"/>
    <mergeCell ref="B21:D21"/>
    <mergeCell ref="B17:D17"/>
    <mergeCell ref="B16:D16"/>
    <mergeCell ref="B19:D19"/>
    <mergeCell ref="B20:D20"/>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11">
    <tabColor rgb="FFFFC000"/>
  </sheetPr>
  <dimension ref="B4:F33"/>
  <sheetViews>
    <sheetView topLeftCell="A28"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
        <v>6</v>
      </c>
      <c r="D11" s="243"/>
      <c r="E11" s="31"/>
      <c r="F11" s="32"/>
    </row>
    <row r="12" spans="2:6" ht="15" customHeight="1" x14ac:dyDescent="0.25">
      <c r="B12" s="33" t="s">
        <v>180</v>
      </c>
      <c r="C12" s="244" t="s">
        <v>181</v>
      </c>
      <c r="D12" s="244"/>
      <c r="E12" s="31"/>
      <c r="F12" s="32"/>
    </row>
    <row r="13" spans="2:6" ht="15" customHeight="1" x14ac:dyDescent="0.25">
      <c r="B13" s="33"/>
      <c r="C13" s="115"/>
      <c r="D13" s="115"/>
      <c r="E13" s="31"/>
      <c r="F13" s="32"/>
    </row>
    <row r="14" spans="2:6" ht="15" customHeight="1" x14ac:dyDescent="0.25">
      <c r="B14" s="30" t="s">
        <v>182</v>
      </c>
      <c r="C14" s="115"/>
      <c r="D14" s="115"/>
      <c r="E14" s="31"/>
      <c r="F14" s="32"/>
    </row>
    <row r="15" spans="2:6" ht="43.5" customHeight="1" outlineLevel="1" x14ac:dyDescent="0.25">
      <c r="B15" s="245" t="s">
        <v>190</v>
      </c>
      <c r="C15" s="245"/>
      <c r="D15" s="245"/>
      <c r="E15" s="31"/>
      <c r="F15" s="32"/>
    </row>
    <row r="16" spans="2:6" outlineLevel="1" x14ac:dyDescent="0.25">
      <c r="B16" s="245" t="s">
        <v>191</v>
      </c>
      <c r="C16" s="245"/>
      <c r="D16" s="245"/>
      <c r="E16" s="31"/>
      <c r="F16" s="32"/>
    </row>
    <row r="17" spans="2:6" ht="68.25" customHeight="1" outlineLevel="1" x14ac:dyDescent="0.25">
      <c r="B17" s="245" t="s">
        <v>192</v>
      </c>
      <c r="C17" s="245"/>
      <c r="D17" s="245"/>
      <c r="E17" s="31"/>
      <c r="F17" s="32"/>
    </row>
    <row r="18" spans="2:6" ht="48" customHeight="1" outlineLevel="1" x14ac:dyDescent="0.25">
      <c r="B18" s="245" t="s">
        <v>193</v>
      </c>
      <c r="C18" s="245"/>
      <c r="D18" s="245"/>
      <c r="E18" s="31"/>
      <c r="F18" s="32"/>
    </row>
    <row r="19" spans="2:6" x14ac:dyDescent="0.25">
      <c r="B19" s="35"/>
      <c r="C19" s="34"/>
      <c r="E19" s="31"/>
      <c r="F19" s="32"/>
    </row>
    <row r="20" spans="2:6" x14ac:dyDescent="0.25">
      <c r="B20" s="265" t="s">
        <v>166</v>
      </c>
      <c r="C20" s="266"/>
      <c r="D20" s="39" t="s">
        <v>184</v>
      </c>
    </row>
    <row r="21" spans="2:6" ht="47.25" customHeight="1" x14ac:dyDescent="0.25">
      <c r="B21" s="267" t="s">
        <v>189</v>
      </c>
      <c r="C21" s="267"/>
      <c r="D21" s="37"/>
    </row>
    <row r="22" spans="2:6" ht="75.75" customHeight="1" x14ac:dyDescent="0.25">
      <c r="B22" s="267" t="s">
        <v>185</v>
      </c>
      <c r="C22" s="267"/>
      <c r="D22" s="37"/>
    </row>
    <row r="23" spans="2:6" ht="80.25" customHeight="1" x14ac:dyDescent="0.25">
      <c r="B23" s="267" t="s">
        <v>186</v>
      </c>
      <c r="C23" s="267"/>
      <c r="D23" s="37"/>
    </row>
    <row r="24" spans="2:6" ht="33.75" customHeight="1" x14ac:dyDescent="0.25">
      <c r="B24" s="267" t="s">
        <v>187</v>
      </c>
      <c r="C24" s="267"/>
      <c r="D24" s="37"/>
    </row>
    <row r="26" spans="2:6" x14ac:dyDescent="0.25">
      <c r="B26" s="38" t="s">
        <v>183</v>
      </c>
    </row>
    <row r="27" spans="2:6" x14ac:dyDescent="0.25">
      <c r="B27" s="248"/>
      <c r="C27" s="248"/>
      <c r="D27" s="248"/>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3" spans="2:2" x14ac:dyDescent="0.25">
      <c r="B33" s="38" t="s">
        <v>188</v>
      </c>
    </row>
  </sheetData>
  <mergeCells count="12">
    <mergeCell ref="B27:D31"/>
    <mergeCell ref="C11:D11"/>
    <mergeCell ref="C12:D12"/>
    <mergeCell ref="B15:D15"/>
    <mergeCell ref="B16:D16"/>
    <mergeCell ref="B17:D17"/>
    <mergeCell ref="B18:D18"/>
    <mergeCell ref="B20:C20"/>
    <mergeCell ref="B21:C21"/>
    <mergeCell ref="B22:C22"/>
    <mergeCell ref="B23:C23"/>
    <mergeCell ref="B24:C2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3:Y173"/>
  <sheetViews>
    <sheetView zoomScale="115" zoomScaleNormal="115" workbookViewId="0">
      <pane ySplit="5" topLeftCell="A150" activePane="bottomLeft" state="frozen"/>
      <selection pane="bottomLeft" activeCell="I173" sqref="I173"/>
    </sheetView>
  </sheetViews>
  <sheetFormatPr baseColWidth="10" defaultColWidth="11.42578125" defaultRowHeight="12" x14ac:dyDescent="0.25"/>
  <cols>
    <col min="1" max="1" width="3.42578125" style="176" bestFit="1" customWidth="1"/>
    <col min="2" max="2" width="2.85546875" style="1" customWidth="1"/>
    <col min="3" max="3" width="3.140625" style="1" customWidth="1"/>
    <col min="4" max="7" width="11.42578125" style="1"/>
    <col min="8" max="8" width="13.140625" style="1" customWidth="1"/>
    <col min="9" max="10" width="11.42578125" style="1"/>
    <col min="11" max="11" width="11.42578125" style="155"/>
    <col min="12" max="12" width="2.7109375" style="1" customWidth="1"/>
    <col min="13" max="14" width="2" style="1" bestFit="1" customWidth="1"/>
    <col min="15" max="15" width="2.85546875" style="1" customWidth="1"/>
    <col min="16" max="16" width="3.28515625" style="1" customWidth="1"/>
    <col min="17" max="17" width="1.7109375" style="1" customWidth="1"/>
    <col min="18" max="19" width="2.140625" style="1" bestFit="1" customWidth="1"/>
    <col min="20" max="20" width="3.42578125" style="1" bestFit="1" customWidth="1"/>
    <col min="21" max="21" width="2.140625" style="1" bestFit="1" customWidth="1"/>
    <col min="22" max="22" width="3.140625" style="1" bestFit="1" customWidth="1"/>
    <col min="23" max="23" width="3.7109375" style="1" bestFit="1" customWidth="1"/>
    <col min="24" max="24" width="3" style="1" bestFit="1" customWidth="1"/>
    <col min="25" max="16384" width="11.42578125" style="1"/>
  </cols>
  <sheetData>
    <row r="3" spans="1:24" ht="15" customHeight="1" x14ac:dyDescent="0.25">
      <c r="K3" s="176"/>
    </row>
    <row r="4" spans="1:24" x14ac:dyDescent="0.25">
      <c r="M4" s="258" t="s">
        <v>712</v>
      </c>
      <c r="N4" s="259"/>
      <c r="O4" s="259"/>
      <c r="P4" s="260"/>
      <c r="R4" s="261" t="s">
        <v>714</v>
      </c>
      <c r="S4" s="261"/>
      <c r="T4" s="261"/>
      <c r="U4" s="261"/>
      <c r="V4" s="261"/>
      <c r="W4" s="261"/>
      <c r="X4" s="261"/>
    </row>
    <row r="5" spans="1:24" ht="15" customHeight="1" x14ac:dyDescent="0.25">
      <c r="B5" s="262" t="s">
        <v>0</v>
      </c>
      <c r="C5" s="263"/>
      <c r="D5" s="263"/>
      <c r="E5" s="263"/>
      <c r="F5" s="263"/>
      <c r="G5" s="263"/>
      <c r="H5" s="264"/>
      <c r="I5" s="3" t="s">
        <v>1</v>
      </c>
      <c r="J5" s="3" t="s">
        <v>2</v>
      </c>
      <c r="K5" s="3" t="s">
        <v>199</v>
      </c>
      <c r="M5" s="3" t="s">
        <v>289</v>
      </c>
      <c r="N5" s="3" t="s">
        <v>290</v>
      </c>
      <c r="O5" s="3" t="s">
        <v>291</v>
      </c>
      <c r="P5" s="3" t="s">
        <v>711</v>
      </c>
      <c r="R5" s="3" t="s">
        <v>289</v>
      </c>
      <c r="S5" s="3" t="s">
        <v>290</v>
      </c>
      <c r="T5" s="3" t="s">
        <v>295</v>
      </c>
      <c r="U5" s="3" t="s">
        <v>289</v>
      </c>
      <c r="V5" s="3" t="s">
        <v>297</v>
      </c>
      <c r="W5" s="3" t="s">
        <v>713</v>
      </c>
      <c r="X5" s="3" t="s">
        <v>298</v>
      </c>
    </row>
    <row r="6" spans="1:24" x14ac:dyDescent="0.25">
      <c r="B6" s="186" t="s">
        <v>194</v>
      </c>
      <c r="C6" s="187"/>
      <c r="D6" s="187"/>
      <c r="E6" s="187"/>
      <c r="F6" s="187"/>
      <c r="G6" s="187"/>
      <c r="H6" s="187"/>
      <c r="I6" s="187"/>
      <c r="J6" s="187"/>
      <c r="K6" s="194"/>
    </row>
    <row r="7" spans="1:24" x14ac:dyDescent="0.25">
      <c r="B7" s="178"/>
      <c r="C7" s="179" t="s">
        <v>3</v>
      </c>
      <c r="D7" s="180"/>
      <c r="E7" s="180"/>
      <c r="F7" s="180"/>
      <c r="G7" s="180"/>
      <c r="H7" s="180"/>
      <c r="I7" s="181"/>
      <c r="J7" s="182"/>
      <c r="K7" s="195"/>
    </row>
    <row r="8" spans="1:24" ht="24" x14ac:dyDescent="0.25">
      <c r="A8" s="177">
        <v>1</v>
      </c>
      <c r="B8" s="169"/>
      <c r="C8" s="170"/>
      <c r="D8" s="256" t="s">
        <v>6</v>
      </c>
      <c r="E8" s="256"/>
      <c r="F8" s="256"/>
      <c r="G8" s="256"/>
      <c r="H8" s="256"/>
      <c r="I8" s="171" t="s">
        <v>4</v>
      </c>
      <c r="J8" s="172" t="s">
        <v>5</v>
      </c>
      <c r="K8" s="196" t="s">
        <v>198</v>
      </c>
    </row>
    <row r="9" spans="1:24" x14ac:dyDescent="0.25">
      <c r="A9" s="177">
        <v>2</v>
      </c>
      <c r="B9" s="169"/>
      <c r="C9" s="170"/>
      <c r="D9" s="256" t="s">
        <v>7</v>
      </c>
      <c r="E9" s="256"/>
      <c r="F9" s="256"/>
      <c r="G9" s="256"/>
      <c r="H9" s="256"/>
      <c r="I9" s="171" t="s">
        <v>4</v>
      </c>
      <c r="J9" s="171">
        <v>210</v>
      </c>
      <c r="K9" s="196" t="s">
        <v>198</v>
      </c>
    </row>
    <row r="10" spans="1:24" x14ac:dyDescent="0.25">
      <c r="A10" s="177">
        <v>3</v>
      </c>
      <c r="B10" s="169"/>
      <c r="C10" s="170"/>
      <c r="D10" s="256" t="s">
        <v>8</v>
      </c>
      <c r="E10" s="256"/>
      <c r="F10" s="256"/>
      <c r="G10" s="256"/>
      <c r="H10" s="256"/>
      <c r="I10" s="171" t="s">
        <v>4</v>
      </c>
      <c r="J10" s="171">
        <v>300</v>
      </c>
      <c r="K10" s="196" t="s">
        <v>198</v>
      </c>
    </row>
    <row r="11" spans="1:24" x14ac:dyDescent="0.25">
      <c r="A11" s="177">
        <v>4</v>
      </c>
      <c r="B11" s="169"/>
      <c r="C11" s="170"/>
      <c r="D11" s="256" t="s">
        <v>10</v>
      </c>
      <c r="E11" s="256"/>
      <c r="F11" s="256"/>
      <c r="G11" s="256"/>
      <c r="H11" s="256"/>
      <c r="I11" s="171" t="s">
        <v>4</v>
      </c>
      <c r="J11" s="171">
        <v>220</v>
      </c>
      <c r="K11" s="196" t="s">
        <v>198</v>
      </c>
    </row>
    <row r="12" spans="1:24" x14ac:dyDescent="0.25">
      <c r="B12" s="6"/>
      <c r="C12" s="7" t="s">
        <v>11</v>
      </c>
      <c r="D12" s="8"/>
      <c r="E12" s="8"/>
      <c r="F12" s="8"/>
      <c r="G12" s="8"/>
      <c r="H12" s="8"/>
      <c r="I12" s="9"/>
      <c r="J12" s="9"/>
      <c r="K12" s="197"/>
    </row>
    <row r="13" spans="1:24" x14ac:dyDescent="0.25">
      <c r="A13" s="177">
        <v>5</v>
      </c>
      <c r="B13" s="169"/>
      <c r="C13" s="170"/>
      <c r="D13" s="256" t="s">
        <v>12</v>
      </c>
      <c r="E13" s="256"/>
      <c r="F13" s="256"/>
      <c r="G13" s="256"/>
      <c r="H13" s="256"/>
      <c r="I13" s="171" t="s">
        <v>4</v>
      </c>
      <c r="J13" s="171">
        <v>510</v>
      </c>
      <c r="K13" s="196" t="s">
        <v>198</v>
      </c>
    </row>
    <row r="14" spans="1:24" x14ac:dyDescent="0.25">
      <c r="A14" s="177">
        <v>6</v>
      </c>
      <c r="B14" s="169"/>
      <c r="C14" s="170"/>
      <c r="D14" s="256" t="s">
        <v>13</v>
      </c>
      <c r="E14" s="256"/>
      <c r="F14" s="256"/>
      <c r="G14" s="256"/>
      <c r="H14" s="256"/>
      <c r="I14" s="171" t="s">
        <v>4</v>
      </c>
      <c r="J14" s="171">
        <v>315</v>
      </c>
      <c r="K14" s="196" t="s">
        <v>198</v>
      </c>
    </row>
    <row r="15" spans="1:24" x14ac:dyDescent="0.25">
      <c r="A15" s="177">
        <v>7</v>
      </c>
      <c r="B15" s="169"/>
      <c r="C15" s="170"/>
      <c r="D15" s="256" t="s">
        <v>14</v>
      </c>
      <c r="E15" s="256"/>
      <c r="F15" s="256"/>
      <c r="G15" s="256"/>
      <c r="H15" s="256"/>
      <c r="I15" s="171" t="s">
        <v>4</v>
      </c>
      <c r="J15" s="171">
        <v>520</v>
      </c>
      <c r="K15" s="196" t="s">
        <v>198</v>
      </c>
    </row>
    <row r="16" spans="1:24" ht="23.25" customHeight="1" x14ac:dyDescent="0.25">
      <c r="A16" s="177">
        <v>8</v>
      </c>
      <c r="B16" s="169"/>
      <c r="C16" s="170"/>
      <c r="D16" s="256" t="s">
        <v>15</v>
      </c>
      <c r="E16" s="256"/>
      <c r="F16" s="256"/>
      <c r="G16" s="256"/>
      <c r="H16" s="256"/>
      <c r="I16" s="171" t="s">
        <v>4</v>
      </c>
      <c r="J16" s="171">
        <v>402</v>
      </c>
      <c r="K16" s="196" t="s">
        <v>198</v>
      </c>
    </row>
    <row r="17" spans="1:11" x14ac:dyDescent="0.25">
      <c r="A17" s="177">
        <v>9</v>
      </c>
      <c r="B17" s="169"/>
      <c r="C17" s="170"/>
      <c r="D17" s="256" t="s">
        <v>16</v>
      </c>
      <c r="E17" s="256"/>
      <c r="F17" s="256"/>
      <c r="G17" s="256"/>
      <c r="H17" s="256"/>
      <c r="I17" s="171" t="s">
        <v>4</v>
      </c>
      <c r="J17" s="171">
        <v>570</v>
      </c>
      <c r="K17" s="196" t="s">
        <v>198</v>
      </c>
    </row>
    <row r="18" spans="1:11" x14ac:dyDescent="0.25">
      <c r="A18" s="177">
        <v>10</v>
      </c>
      <c r="B18" s="169"/>
      <c r="C18" s="170"/>
      <c r="D18" s="256" t="s">
        <v>17</v>
      </c>
      <c r="E18" s="256"/>
      <c r="F18" s="256"/>
      <c r="G18" s="256"/>
      <c r="H18" s="256"/>
      <c r="I18" s="171" t="s">
        <v>4</v>
      </c>
      <c r="J18" s="171">
        <v>260</v>
      </c>
      <c r="K18" s="196" t="s">
        <v>198</v>
      </c>
    </row>
    <row r="19" spans="1:11" x14ac:dyDescent="0.25">
      <c r="A19" s="177">
        <v>11</v>
      </c>
      <c r="B19" s="169"/>
      <c r="C19" s="170"/>
      <c r="D19" s="256" t="s">
        <v>18</v>
      </c>
      <c r="E19" s="256"/>
      <c r="F19" s="256"/>
      <c r="G19" s="256"/>
      <c r="H19" s="256"/>
      <c r="I19" s="171" t="s">
        <v>4</v>
      </c>
      <c r="J19" s="171">
        <v>550</v>
      </c>
      <c r="K19" s="196" t="s">
        <v>198</v>
      </c>
    </row>
    <row r="20" spans="1:11" x14ac:dyDescent="0.25">
      <c r="A20" s="177">
        <v>12</v>
      </c>
      <c r="B20" s="169"/>
      <c r="C20" s="170"/>
      <c r="D20" s="256" t="s">
        <v>19</v>
      </c>
      <c r="E20" s="256"/>
      <c r="F20" s="256"/>
      <c r="G20" s="256"/>
      <c r="H20" s="256"/>
      <c r="I20" s="171" t="s">
        <v>4</v>
      </c>
      <c r="J20" s="171">
        <v>545</v>
      </c>
      <c r="K20" s="196" t="s">
        <v>198</v>
      </c>
    </row>
    <row r="21" spans="1:11" x14ac:dyDescent="0.25">
      <c r="B21" s="6"/>
      <c r="C21" s="7" t="s">
        <v>20</v>
      </c>
      <c r="D21" s="8"/>
      <c r="E21" s="8"/>
      <c r="F21" s="8"/>
      <c r="G21" s="8"/>
      <c r="H21" s="8"/>
      <c r="I21" s="8"/>
      <c r="J21" s="8"/>
      <c r="K21" s="198"/>
    </row>
    <row r="22" spans="1:11" ht="26.25" customHeight="1" x14ac:dyDescent="0.25">
      <c r="A22" s="177">
        <v>13</v>
      </c>
      <c r="B22" s="169"/>
      <c r="C22" s="170"/>
      <c r="D22" s="256" t="s">
        <v>21</v>
      </c>
      <c r="E22" s="256"/>
      <c r="F22" s="256"/>
      <c r="G22" s="256"/>
      <c r="H22" s="256"/>
      <c r="I22" s="171" t="s">
        <v>4</v>
      </c>
      <c r="J22" s="171">
        <v>315</v>
      </c>
      <c r="K22" s="196" t="s">
        <v>198</v>
      </c>
    </row>
    <row r="23" spans="1:11" x14ac:dyDescent="0.25">
      <c r="B23" s="6"/>
      <c r="C23" s="7" t="s">
        <v>22</v>
      </c>
      <c r="D23" s="8"/>
      <c r="E23" s="8"/>
      <c r="F23" s="8"/>
      <c r="G23" s="8"/>
      <c r="H23" s="8"/>
      <c r="I23" s="8"/>
      <c r="J23" s="8"/>
      <c r="K23" s="198"/>
    </row>
    <row r="24" spans="1:11" ht="12.75" x14ac:dyDescent="0.25">
      <c r="B24" s="169"/>
      <c r="C24" s="170"/>
      <c r="D24" s="256" t="s">
        <v>23</v>
      </c>
      <c r="E24" s="256"/>
      <c r="F24" s="256"/>
      <c r="G24" s="256"/>
      <c r="H24" s="256"/>
      <c r="I24" s="171" t="s">
        <v>4</v>
      </c>
      <c r="J24" s="171">
        <v>315</v>
      </c>
      <c r="K24" s="188" t="s">
        <v>230</v>
      </c>
    </row>
    <row r="25" spans="1:11" x14ac:dyDescent="0.25">
      <c r="A25" s="177">
        <v>14</v>
      </c>
      <c r="B25" s="169"/>
      <c r="C25" s="170"/>
      <c r="D25" s="256" t="s">
        <v>24</v>
      </c>
      <c r="E25" s="256"/>
      <c r="F25" s="256"/>
      <c r="G25" s="256"/>
      <c r="H25" s="256"/>
      <c r="I25" s="171" t="s">
        <v>4</v>
      </c>
      <c r="J25" s="171">
        <v>250</v>
      </c>
      <c r="K25" s="196" t="s">
        <v>198</v>
      </c>
    </row>
    <row r="26" spans="1:11" x14ac:dyDescent="0.25">
      <c r="A26" s="177">
        <v>15</v>
      </c>
      <c r="B26" s="169"/>
      <c r="C26" s="170"/>
      <c r="D26" s="256" t="s">
        <v>25</v>
      </c>
      <c r="E26" s="256"/>
      <c r="F26" s="256"/>
      <c r="G26" s="256"/>
      <c r="H26" s="256"/>
      <c r="I26" s="171" t="s">
        <v>4</v>
      </c>
      <c r="J26" s="171" t="s">
        <v>40</v>
      </c>
      <c r="K26" s="196" t="s">
        <v>198</v>
      </c>
    </row>
    <row r="27" spans="1:11" x14ac:dyDescent="0.25">
      <c r="A27" s="177">
        <v>16</v>
      </c>
      <c r="B27" s="169"/>
      <c r="C27" s="170"/>
      <c r="D27" s="256" t="s">
        <v>26</v>
      </c>
      <c r="E27" s="256"/>
      <c r="F27" s="256"/>
      <c r="G27" s="256"/>
      <c r="H27" s="256"/>
      <c r="I27" s="171" t="s">
        <v>4</v>
      </c>
      <c r="J27" s="171" t="s">
        <v>27</v>
      </c>
      <c r="K27" s="196" t="s">
        <v>198</v>
      </c>
    </row>
    <row r="28" spans="1:11" x14ac:dyDescent="0.25">
      <c r="B28" s="6"/>
      <c r="C28" s="7" t="s">
        <v>28</v>
      </c>
      <c r="D28" s="8"/>
      <c r="E28" s="8"/>
      <c r="F28" s="8"/>
      <c r="G28" s="8"/>
      <c r="H28" s="8"/>
      <c r="I28" s="9"/>
      <c r="J28" s="9"/>
      <c r="K28" s="198"/>
    </row>
    <row r="29" spans="1:11" ht="12" customHeight="1" x14ac:dyDescent="0.25">
      <c r="A29" s="177">
        <v>17</v>
      </c>
      <c r="B29" s="169"/>
      <c r="C29" s="170"/>
      <c r="D29" s="256" t="s">
        <v>29</v>
      </c>
      <c r="E29" s="256"/>
      <c r="F29" s="256"/>
      <c r="G29" s="256"/>
      <c r="H29" s="256"/>
      <c r="I29" s="171" t="s">
        <v>4</v>
      </c>
      <c r="J29" s="171">
        <v>320</v>
      </c>
      <c r="K29" s="196" t="s">
        <v>198</v>
      </c>
    </row>
    <row r="30" spans="1:11" x14ac:dyDescent="0.25">
      <c r="B30" s="6"/>
      <c r="C30" s="7" t="s">
        <v>30</v>
      </c>
      <c r="D30" s="8"/>
      <c r="E30" s="8"/>
      <c r="F30" s="8"/>
      <c r="G30" s="8"/>
      <c r="H30" s="8"/>
      <c r="I30" s="8"/>
      <c r="J30" s="8"/>
      <c r="K30" s="198"/>
    </row>
    <row r="31" spans="1:11" ht="12" customHeight="1" x14ac:dyDescent="0.25">
      <c r="A31" s="177">
        <v>18</v>
      </c>
      <c r="B31" s="169"/>
      <c r="C31" s="170"/>
      <c r="D31" s="256" t="s">
        <v>31</v>
      </c>
      <c r="E31" s="256"/>
      <c r="F31" s="256"/>
      <c r="G31" s="256"/>
      <c r="H31" s="256"/>
      <c r="I31" s="171" t="s">
        <v>4</v>
      </c>
      <c r="J31" s="171">
        <v>610</v>
      </c>
      <c r="K31" s="196" t="s">
        <v>198</v>
      </c>
    </row>
    <row r="32" spans="1:11" x14ac:dyDescent="0.25">
      <c r="A32" s="177">
        <v>19</v>
      </c>
      <c r="B32" s="225"/>
      <c r="C32" s="226"/>
      <c r="D32" s="252" t="s">
        <v>32</v>
      </c>
      <c r="E32" s="252"/>
      <c r="F32" s="252"/>
      <c r="G32" s="252"/>
      <c r="H32" s="252"/>
      <c r="I32" s="227" t="s">
        <v>4</v>
      </c>
      <c r="J32" s="227">
        <v>600</v>
      </c>
      <c r="K32" s="228" t="s">
        <v>198</v>
      </c>
    </row>
    <row r="33" spans="1:11" x14ac:dyDescent="0.25">
      <c r="A33" s="177">
        <v>20</v>
      </c>
      <c r="B33" s="229"/>
      <c r="C33" s="230"/>
      <c r="D33" s="257" t="s">
        <v>33</v>
      </c>
      <c r="E33" s="257"/>
      <c r="F33" s="257"/>
      <c r="G33" s="257"/>
      <c r="H33" s="257"/>
      <c r="I33" s="231" t="s">
        <v>4</v>
      </c>
      <c r="J33" s="231">
        <v>620</v>
      </c>
      <c r="K33" s="228" t="s">
        <v>198</v>
      </c>
    </row>
    <row r="34" spans="1:11" x14ac:dyDescent="0.25">
      <c r="B34" s="46" t="s">
        <v>195</v>
      </c>
      <c r="C34" s="47"/>
      <c r="D34" s="47"/>
      <c r="E34" s="47"/>
      <c r="F34" s="47"/>
      <c r="G34" s="47"/>
      <c r="H34" s="47"/>
      <c r="I34" s="47"/>
      <c r="J34" s="47"/>
      <c r="K34" s="199"/>
    </row>
    <row r="35" spans="1:11" x14ac:dyDescent="0.25">
      <c r="B35" s="6"/>
      <c r="C35" s="7" t="s">
        <v>34</v>
      </c>
      <c r="D35" s="8"/>
      <c r="E35" s="8"/>
      <c r="F35" s="8"/>
      <c r="G35" s="8"/>
      <c r="H35" s="8"/>
      <c r="I35" s="8"/>
      <c r="J35" s="8"/>
      <c r="K35" s="198"/>
    </row>
    <row r="36" spans="1:11" ht="25.5" customHeight="1" x14ac:dyDescent="0.25">
      <c r="B36" s="6"/>
      <c r="C36" s="8"/>
      <c r="D36" s="251" t="s">
        <v>35</v>
      </c>
      <c r="E36" s="251"/>
      <c r="F36" s="251"/>
      <c r="G36" s="251"/>
      <c r="H36" s="251"/>
      <c r="I36" s="9" t="s">
        <v>4</v>
      </c>
      <c r="J36" s="9" t="s">
        <v>36</v>
      </c>
      <c r="K36" s="188" t="s">
        <v>200</v>
      </c>
    </row>
    <row r="37" spans="1:11" x14ac:dyDescent="0.25">
      <c r="A37" s="177">
        <v>21</v>
      </c>
      <c r="B37" s="225"/>
      <c r="C37" s="226"/>
      <c r="D37" s="252" t="s">
        <v>37</v>
      </c>
      <c r="E37" s="252"/>
      <c r="F37" s="252"/>
      <c r="G37" s="252"/>
      <c r="H37" s="252"/>
      <c r="I37" s="227" t="s">
        <v>4</v>
      </c>
      <c r="J37" s="227">
        <v>505</v>
      </c>
      <c r="K37" s="228" t="s">
        <v>198</v>
      </c>
    </row>
    <row r="38" spans="1:11" x14ac:dyDescent="0.25">
      <c r="B38" s="6"/>
      <c r="C38" s="7" t="s">
        <v>38</v>
      </c>
      <c r="D38" s="8"/>
      <c r="E38" s="8"/>
      <c r="F38" s="8"/>
      <c r="G38" s="8"/>
      <c r="H38" s="8"/>
      <c r="I38" s="8"/>
      <c r="J38" s="8"/>
      <c r="K38" s="198"/>
    </row>
    <row r="39" spans="1:11" x14ac:dyDescent="0.25">
      <c r="A39" s="177">
        <v>22</v>
      </c>
      <c r="B39" s="225"/>
      <c r="C39" s="226"/>
      <c r="D39" s="252" t="s">
        <v>39</v>
      </c>
      <c r="E39" s="252"/>
      <c r="F39" s="252"/>
      <c r="G39" s="252"/>
      <c r="H39" s="252"/>
      <c r="I39" s="227" t="s">
        <v>4</v>
      </c>
      <c r="J39" s="227" t="s">
        <v>40</v>
      </c>
      <c r="K39" s="228" t="s">
        <v>198</v>
      </c>
    </row>
    <row r="40" spans="1:11" ht="26.25" customHeight="1" x14ac:dyDescent="0.25">
      <c r="A40" s="177">
        <v>23</v>
      </c>
      <c r="B40" s="229"/>
      <c r="C40" s="230"/>
      <c r="D40" s="257" t="s">
        <v>41</v>
      </c>
      <c r="E40" s="257"/>
      <c r="F40" s="257"/>
      <c r="G40" s="257"/>
      <c r="H40" s="257"/>
      <c r="I40" s="231" t="s">
        <v>4</v>
      </c>
      <c r="J40" s="231">
        <v>260</v>
      </c>
      <c r="K40" s="228" t="s">
        <v>198</v>
      </c>
    </row>
    <row r="41" spans="1:11" x14ac:dyDescent="0.25">
      <c r="B41" s="4" t="s">
        <v>197</v>
      </c>
      <c r="C41" s="5"/>
      <c r="D41" s="5"/>
      <c r="E41" s="5"/>
      <c r="F41" s="5"/>
      <c r="G41" s="5"/>
      <c r="H41" s="5"/>
      <c r="I41" s="5"/>
      <c r="J41" s="5"/>
      <c r="K41" s="200"/>
    </row>
    <row r="42" spans="1:11" x14ac:dyDescent="0.25">
      <c r="B42" s="6"/>
      <c r="C42" s="7" t="s">
        <v>42</v>
      </c>
      <c r="D42" s="8"/>
      <c r="E42" s="8"/>
      <c r="F42" s="8"/>
      <c r="G42" s="8"/>
      <c r="H42" s="8"/>
      <c r="I42" s="8"/>
      <c r="J42" s="9" t="s">
        <v>27</v>
      </c>
      <c r="K42" s="198"/>
    </row>
    <row r="43" spans="1:11" x14ac:dyDescent="0.25">
      <c r="B43" s="6"/>
      <c r="C43" s="8"/>
      <c r="D43" s="45" t="s">
        <v>43</v>
      </c>
      <c r="E43" s="8"/>
      <c r="F43" s="8"/>
      <c r="G43" s="8"/>
      <c r="H43" s="8"/>
      <c r="I43" s="8"/>
      <c r="J43" s="8"/>
      <c r="K43" s="198"/>
    </row>
    <row r="44" spans="1:11" x14ac:dyDescent="0.25">
      <c r="B44" s="6"/>
      <c r="C44" s="8"/>
      <c r="D44" s="251" t="s">
        <v>44</v>
      </c>
      <c r="E44" s="251"/>
      <c r="F44" s="251"/>
      <c r="G44" s="251"/>
      <c r="H44" s="251"/>
      <c r="I44" s="8"/>
      <c r="J44" s="8"/>
      <c r="K44" s="201" t="s">
        <v>268</v>
      </c>
    </row>
    <row r="45" spans="1:11" x14ac:dyDescent="0.25">
      <c r="B45" s="6"/>
      <c r="C45" s="8"/>
      <c r="D45" s="251" t="s">
        <v>45</v>
      </c>
      <c r="E45" s="251"/>
      <c r="F45" s="251"/>
      <c r="G45" s="251"/>
      <c r="H45" s="251"/>
      <c r="I45" s="8"/>
      <c r="J45" s="8"/>
      <c r="K45" s="201" t="s">
        <v>268</v>
      </c>
    </row>
    <row r="46" spans="1:11" x14ac:dyDescent="0.25">
      <c r="B46" s="6"/>
      <c r="C46" s="8"/>
      <c r="D46" s="251" t="s">
        <v>46</v>
      </c>
      <c r="E46" s="251"/>
      <c r="F46" s="251"/>
      <c r="G46" s="251"/>
      <c r="H46" s="251"/>
      <c r="I46" s="8"/>
      <c r="J46" s="8"/>
      <c r="K46" s="201" t="s">
        <v>268</v>
      </c>
    </row>
    <row r="47" spans="1:11" x14ac:dyDescent="0.25">
      <c r="B47" s="6"/>
      <c r="C47" s="8"/>
      <c r="D47" s="251" t="s">
        <v>47</v>
      </c>
      <c r="E47" s="251"/>
      <c r="F47" s="251"/>
      <c r="G47" s="251"/>
      <c r="H47" s="251"/>
      <c r="I47" s="8"/>
      <c r="J47" s="8"/>
      <c r="K47" s="201" t="s">
        <v>268</v>
      </c>
    </row>
    <row r="48" spans="1:11" x14ac:dyDescent="0.25">
      <c r="B48" s="6"/>
      <c r="C48" s="8"/>
      <c r="D48" s="251" t="s">
        <v>48</v>
      </c>
      <c r="E48" s="251"/>
      <c r="F48" s="251"/>
      <c r="G48" s="251"/>
      <c r="H48" s="251"/>
      <c r="I48" s="8"/>
      <c r="J48" s="8"/>
      <c r="K48" s="201" t="s">
        <v>268</v>
      </c>
    </row>
    <row r="49" spans="1:24" x14ac:dyDescent="0.25">
      <c r="B49" s="6"/>
      <c r="C49" s="8"/>
      <c r="D49" s="251" t="s">
        <v>49</v>
      </c>
      <c r="E49" s="251"/>
      <c r="F49" s="251"/>
      <c r="G49" s="251"/>
      <c r="H49" s="251"/>
      <c r="I49" s="8"/>
      <c r="J49" s="8"/>
      <c r="K49" s="201" t="s">
        <v>268</v>
      </c>
    </row>
    <row r="50" spans="1:24" x14ac:dyDescent="0.25">
      <c r="B50" s="6"/>
      <c r="C50" s="8"/>
      <c r="D50" s="251" t="s">
        <v>50</v>
      </c>
      <c r="E50" s="251"/>
      <c r="F50" s="251"/>
      <c r="G50" s="251"/>
      <c r="H50" s="251"/>
      <c r="I50" s="8"/>
      <c r="J50" s="8"/>
      <c r="K50" s="201" t="s">
        <v>268</v>
      </c>
    </row>
    <row r="51" spans="1:24" x14ac:dyDescent="0.25">
      <c r="B51" s="6"/>
      <c r="C51" s="8"/>
      <c r="D51" s="251" t="s">
        <v>51</v>
      </c>
      <c r="E51" s="251"/>
      <c r="F51" s="251"/>
      <c r="G51" s="251"/>
      <c r="H51" s="251"/>
      <c r="I51" s="8"/>
      <c r="J51" s="8"/>
      <c r="K51" s="201" t="s">
        <v>268</v>
      </c>
    </row>
    <row r="52" spans="1:24" x14ac:dyDescent="0.25">
      <c r="A52" s="177">
        <v>24</v>
      </c>
      <c r="B52" s="225"/>
      <c r="C52" s="226"/>
      <c r="D52" s="252" t="s">
        <v>52</v>
      </c>
      <c r="E52" s="252"/>
      <c r="F52" s="252"/>
      <c r="G52" s="252"/>
      <c r="H52" s="252"/>
      <c r="I52" s="226"/>
      <c r="J52" s="227" t="s">
        <v>27</v>
      </c>
      <c r="K52" s="228" t="s">
        <v>198</v>
      </c>
    </row>
    <row r="53" spans="1:24" ht="24" x14ac:dyDescent="0.25">
      <c r="B53" s="6"/>
      <c r="C53" s="7" t="s">
        <v>53</v>
      </c>
      <c r="D53" s="8"/>
      <c r="E53" s="8"/>
      <c r="F53" s="8"/>
      <c r="G53" s="8"/>
      <c r="H53" s="8"/>
      <c r="I53" s="8"/>
      <c r="J53" s="10" t="s">
        <v>54</v>
      </c>
      <c r="K53" s="198"/>
    </row>
    <row r="54" spans="1:24" x14ac:dyDescent="0.25">
      <c r="B54" s="6"/>
      <c r="C54" s="8"/>
      <c r="D54" s="255" t="s">
        <v>55</v>
      </c>
      <c r="E54" s="255"/>
      <c r="F54" s="255"/>
      <c r="G54" s="255"/>
      <c r="H54" s="255"/>
      <c r="I54" s="8"/>
      <c r="J54" s="8"/>
      <c r="K54" s="198"/>
    </row>
    <row r="55" spans="1:24" ht="12" customHeight="1" x14ac:dyDescent="0.25">
      <c r="B55" s="6"/>
      <c r="C55" s="8"/>
      <c r="D55" s="256" t="s">
        <v>56</v>
      </c>
      <c r="E55" s="256"/>
      <c r="F55" s="256"/>
      <c r="G55" s="256"/>
      <c r="H55" s="256"/>
      <c r="I55" s="170"/>
      <c r="J55" s="170"/>
      <c r="K55" s="202" t="s">
        <v>307</v>
      </c>
      <c r="L55" s="192"/>
      <c r="M55" s="192"/>
      <c r="N55" s="192"/>
      <c r="O55" s="192"/>
      <c r="P55" s="192"/>
      <c r="Q55" s="193"/>
      <c r="R55" s="193" t="s">
        <v>715</v>
      </c>
      <c r="S55" s="193"/>
      <c r="T55" s="193" t="s">
        <v>715</v>
      </c>
      <c r="U55" s="193"/>
      <c r="V55" s="193"/>
      <c r="W55" s="193" t="s">
        <v>715</v>
      </c>
    </row>
    <row r="56" spans="1:24" ht="12" customHeight="1" x14ac:dyDescent="0.25">
      <c r="B56" s="6"/>
      <c r="C56" s="8"/>
      <c r="D56" s="251" t="s">
        <v>57</v>
      </c>
      <c r="E56" s="251"/>
      <c r="F56" s="251"/>
      <c r="G56" s="251"/>
      <c r="H56" s="251"/>
      <c r="I56" s="8"/>
      <c r="J56" s="8"/>
      <c r="K56" s="201" t="s">
        <v>307</v>
      </c>
      <c r="Q56" s="191"/>
      <c r="R56" s="191" t="s">
        <v>715</v>
      </c>
      <c r="S56" s="191"/>
      <c r="T56" s="191"/>
      <c r="U56" s="191" t="s">
        <v>715</v>
      </c>
      <c r="V56" s="191" t="s">
        <v>715</v>
      </c>
      <c r="W56" s="191"/>
      <c r="X56" s="191"/>
    </row>
    <row r="57" spans="1:24" ht="23.25" customHeight="1" x14ac:dyDescent="0.25">
      <c r="B57" s="6"/>
      <c r="C57" s="8"/>
      <c r="D57" s="251" t="s">
        <v>58</v>
      </c>
      <c r="E57" s="251"/>
      <c r="F57" s="251"/>
      <c r="G57" s="251"/>
      <c r="H57" s="251"/>
      <c r="I57" s="8"/>
      <c r="J57" s="8"/>
      <c r="K57" s="201" t="s">
        <v>307</v>
      </c>
      <c r="Q57" s="191"/>
      <c r="R57" s="191" t="s">
        <v>715</v>
      </c>
      <c r="S57" s="191"/>
      <c r="T57" s="191" t="s">
        <v>715</v>
      </c>
      <c r="U57" s="191"/>
      <c r="V57" s="191" t="s">
        <v>715</v>
      </c>
      <c r="W57" s="191"/>
      <c r="X57" s="191"/>
    </row>
    <row r="58" spans="1:24" ht="12" customHeight="1" x14ac:dyDescent="0.25">
      <c r="B58" s="6"/>
      <c r="C58" s="8"/>
      <c r="D58" s="251" t="s">
        <v>59</v>
      </c>
      <c r="E58" s="251"/>
      <c r="F58" s="251"/>
      <c r="G58" s="251"/>
      <c r="H58" s="251"/>
      <c r="I58" s="8"/>
      <c r="J58" s="8"/>
      <c r="K58" s="201" t="s">
        <v>307</v>
      </c>
      <c r="Q58" s="191"/>
      <c r="R58" s="191" t="s">
        <v>715</v>
      </c>
      <c r="S58" s="191"/>
      <c r="T58" s="191" t="s">
        <v>715</v>
      </c>
      <c r="U58" s="191"/>
      <c r="V58" s="191" t="s">
        <v>715</v>
      </c>
      <c r="W58" s="191"/>
      <c r="X58" s="191"/>
    </row>
    <row r="59" spans="1:24" ht="12" customHeight="1" x14ac:dyDescent="0.25">
      <c r="B59" s="6"/>
      <c r="C59" s="8"/>
      <c r="D59" s="251" t="s">
        <v>716</v>
      </c>
      <c r="E59" s="251"/>
      <c r="F59" s="251"/>
      <c r="G59" s="251"/>
      <c r="H59" s="251"/>
      <c r="I59" s="8"/>
      <c r="J59" s="8"/>
      <c r="K59" s="201" t="s">
        <v>307</v>
      </c>
      <c r="Q59" s="191"/>
      <c r="R59" s="191" t="s">
        <v>715</v>
      </c>
      <c r="S59" s="191"/>
      <c r="T59" s="191"/>
      <c r="U59" s="191"/>
      <c r="V59" s="191" t="s">
        <v>715</v>
      </c>
      <c r="W59" s="191"/>
      <c r="X59" s="191" t="s">
        <v>715</v>
      </c>
    </row>
    <row r="60" spans="1:24" ht="12" customHeight="1" x14ac:dyDescent="0.25">
      <c r="B60" s="6"/>
      <c r="C60" s="8"/>
      <c r="D60" s="251" t="s">
        <v>60</v>
      </c>
      <c r="E60" s="251"/>
      <c r="F60" s="251"/>
      <c r="G60" s="251"/>
      <c r="H60" s="251"/>
      <c r="I60" s="8"/>
      <c r="J60" s="8"/>
      <c r="K60" s="201" t="s">
        <v>307</v>
      </c>
      <c r="Q60" s="191"/>
      <c r="R60" s="191"/>
      <c r="S60" s="191"/>
      <c r="T60" s="191"/>
      <c r="U60" s="191"/>
      <c r="V60" s="191"/>
      <c r="W60" s="191"/>
      <c r="X60" s="191" t="s">
        <v>715</v>
      </c>
    </row>
    <row r="61" spans="1:24" ht="12" customHeight="1" x14ac:dyDescent="0.25">
      <c r="B61" s="6"/>
      <c r="C61" s="8"/>
      <c r="D61" s="251" t="s">
        <v>61</v>
      </c>
      <c r="E61" s="251"/>
      <c r="F61" s="251"/>
      <c r="G61" s="251"/>
      <c r="H61" s="251"/>
      <c r="I61" s="8"/>
      <c r="J61" s="8"/>
      <c r="K61" s="203" t="s">
        <v>368</v>
      </c>
      <c r="Q61" s="191"/>
      <c r="R61" s="191"/>
      <c r="S61" s="191"/>
      <c r="T61" s="191"/>
      <c r="U61" s="191"/>
      <c r="V61" s="191"/>
      <c r="W61" s="191" t="s">
        <v>715</v>
      </c>
      <c r="X61" s="191"/>
    </row>
    <row r="62" spans="1:24" ht="12" customHeight="1" x14ac:dyDescent="0.25">
      <c r="B62" s="6"/>
      <c r="C62" s="8"/>
      <c r="D62" s="251" t="s">
        <v>62</v>
      </c>
      <c r="E62" s="251"/>
      <c r="F62" s="251"/>
      <c r="G62" s="251"/>
      <c r="H62" s="251"/>
      <c r="I62" s="8"/>
      <c r="J62" s="8"/>
      <c r="K62" s="201" t="s">
        <v>307</v>
      </c>
      <c r="Q62" s="191"/>
      <c r="R62" s="191"/>
      <c r="S62" s="191"/>
      <c r="T62" s="191"/>
      <c r="U62" s="191" t="s">
        <v>715</v>
      </c>
      <c r="V62" s="191"/>
      <c r="W62" s="191"/>
      <c r="X62" s="191"/>
    </row>
    <row r="63" spans="1:24" ht="12" customHeight="1" x14ac:dyDescent="0.25">
      <c r="B63" s="6"/>
      <c r="C63" s="8"/>
      <c r="D63" s="251" t="s">
        <v>63</v>
      </c>
      <c r="E63" s="251"/>
      <c r="F63" s="251"/>
      <c r="G63" s="251"/>
      <c r="H63" s="251"/>
      <c r="I63" s="8"/>
      <c r="J63" s="8"/>
      <c r="K63" s="201" t="s">
        <v>307</v>
      </c>
      <c r="Q63" s="191"/>
      <c r="R63" s="191" t="s">
        <v>715</v>
      </c>
      <c r="S63" s="191"/>
      <c r="T63" s="191" t="s">
        <v>715</v>
      </c>
      <c r="U63" s="191"/>
      <c r="V63" s="191" t="s">
        <v>715</v>
      </c>
      <c r="W63" s="191"/>
      <c r="X63" s="191" t="s">
        <v>715</v>
      </c>
    </row>
    <row r="64" spans="1:24" ht="12" customHeight="1" x14ac:dyDescent="0.25">
      <c r="B64" s="6"/>
      <c r="C64" s="8"/>
      <c r="D64" s="255" t="s">
        <v>64</v>
      </c>
      <c r="E64" s="255"/>
      <c r="F64" s="255"/>
      <c r="G64" s="255"/>
      <c r="H64" s="255"/>
      <c r="I64" s="8"/>
      <c r="J64" s="8"/>
      <c r="K64" s="198"/>
    </row>
    <row r="65" spans="2:24" x14ac:dyDescent="0.25">
      <c r="B65" s="6"/>
      <c r="C65" s="8"/>
      <c r="D65" s="251" t="s">
        <v>65</v>
      </c>
      <c r="E65" s="251"/>
      <c r="F65" s="251"/>
      <c r="G65" s="251"/>
      <c r="H65" s="251"/>
      <c r="I65" s="8"/>
      <c r="J65" s="8"/>
      <c r="K65" s="201" t="s">
        <v>307</v>
      </c>
      <c r="R65" s="191"/>
      <c r="S65" s="191" t="s">
        <v>715</v>
      </c>
      <c r="T65" s="191"/>
      <c r="U65" s="191"/>
      <c r="V65" s="191"/>
      <c r="W65" s="191"/>
      <c r="X65" s="191"/>
    </row>
    <row r="66" spans="2:24" x14ac:dyDescent="0.25">
      <c r="B66" s="6"/>
      <c r="C66" s="8"/>
      <c r="D66" s="251" t="s">
        <v>66</v>
      </c>
      <c r="E66" s="251"/>
      <c r="F66" s="251"/>
      <c r="G66" s="251"/>
      <c r="H66" s="251"/>
      <c r="I66" s="8"/>
      <c r="J66" s="8"/>
      <c r="K66" s="203" t="s">
        <v>368</v>
      </c>
      <c r="R66" s="191"/>
      <c r="S66" s="191"/>
      <c r="T66" s="191"/>
      <c r="U66" s="191"/>
      <c r="V66" s="191"/>
      <c r="W66" s="191" t="s">
        <v>715</v>
      </c>
      <c r="X66" s="191"/>
    </row>
    <row r="67" spans="2:24" x14ac:dyDescent="0.25">
      <c r="B67" s="6"/>
      <c r="C67" s="8"/>
      <c r="D67" s="251" t="s">
        <v>67</v>
      </c>
      <c r="E67" s="251"/>
      <c r="F67" s="251"/>
      <c r="G67" s="251"/>
      <c r="H67" s="251"/>
      <c r="I67" s="8"/>
      <c r="J67" s="8"/>
      <c r="K67" s="201" t="s">
        <v>307</v>
      </c>
      <c r="R67" s="191" t="s">
        <v>715</v>
      </c>
      <c r="S67" s="191" t="s">
        <v>715</v>
      </c>
      <c r="T67" s="191"/>
      <c r="U67" s="191"/>
      <c r="V67" s="191"/>
      <c r="W67" s="191"/>
      <c r="X67" s="191" t="s">
        <v>715</v>
      </c>
    </row>
    <row r="68" spans="2:24" x14ac:dyDescent="0.25">
      <c r="B68" s="6"/>
      <c r="C68" s="8"/>
      <c r="D68" s="251" t="s">
        <v>68</v>
      </c>
      <c r="E68" s="251"/>
      <c r="F68" s="251"/>
      <c r="G68" s="251"/>
      <c r="H68" s="251"/>
      <c r="I68" s="8"/>
      <c r="J68" s="8"/>
      <c r="K68" s="203" t="s">
        <v>368</v>
      </c>
      <c r="R68" s="191"/>
      <c r="S68" s="191"/>
      <c r="T68" s="191"/>
      <c r="U68" s="191"/>
      <c r="V68" s="191"/>
      <c r="W68" s="191" t="s">
        <v>715</v>
      </c>
      <c r="X68" s="191"/>
    </row>
    <row r="69" spans="2:24" x14ac:dyDescent="0.25">
      <c r="B69" s="6"/>
      <c r="C69" s="8"/>
      <c r="D69" s="251" t="s">
        <v>69</v>
      </c>
      <c r="E69" s="251"/>
      <c r="F69" s="251"/>
      <c r="G69" s="251"/>
      <c r="H69" s="251"/>
      <c r="I69" s="8"/>
      <c r="J69" s="8"/>
      <c r="K69" s="201" t="s">
        <v>307</v>
      </c>
      <c r="R69" s="191" t="s">
        <v>715</v>
      </c>
      <c r="S69" s="191" t="s">
        <v>715</v>
      </c>
      <c r="T69" s="191"/>
      <c r="U69" s="191"/>
      <c r="V69" s="191" t="s">
        <v>715</v>
      </c>
      <c r="W69" s="191" t="s">
        <v>715</v>
      </c>
      <c r="X69" s="191"/>
    </row>
    <row r="70" spans="2:24" x14ac:dyDescent="0.25">
      <c r="B70" s="6"/>
      <c r="C70" s="8"/>
      <c r="D70" s="251" t="s">
        <v>70</v>
      </c>
      <c r="E70" s="251"/>
      <c r="F70" s="251"/>
      <c r="G70" s="251"/>
      <c r="H70" s="251"/>
      <c r="I70" s="8"/>
      <c r="J70" s="8"/>
      <c r="K70" s="201" t="s">
        <v>307</v>
      </c>
      <c r="R70" s="191" t="s">
        <v>715</v>
      </c>
      <c r="S70" s="191"/>
      <c r="T70" s="191" t="s">
        <v>715</v>
      </c>
      <c r="U70" s="191"/>
      <c r="V70" s="191" t="s">
        <v>715</v>
      </c>
      <c r="W70" s="191" t="s">
        <v>715</v>
      </c>
      <c r="X70" s="191"/>
    </row>
    <row r="71" spans="2:24" x14ac:dyDescent="0.25">
      <c r="B71" s="6"/>
      <c r="C71" s="8"/>
      <c r="D71" s="251" t="s">
        <v>71</v>
      </c>
      <c r="E71" s="251"/>
      <c r="F71" s="251"/>
      <c r="G71" s="251"/>
      <c r="H71" s="251"/>
      <c r="I71" s="8"/>
      <c r="J71" s="8"/>
      <c r="K71" s="201" t="s">
        <v>307</v>
      </c>
      <c r="R71" s="191" t="s">
        <v>715</v>
      </c>
      <c r="S71" s="191"/>
      <c r="T71" s="191" t="s">
        <v>715</v>
      </c>
      <c r="U71" s="191"/>
      <c r="V71" s="191" t="s">
        <v>715</v>
      </c>
      <c r="W71" s="191" t="s">
        <v>715</v>
      </c>
      <c r="X71" s="191"/>
    </row>
    <row r="72" spans="2:24" x14ac:dyDescent="0.25">
      <c r="B72" s="6"/>
      <c r="C72" s="8"/>
      <c r="D72" s="251" t="s">
        <v>72</v>
      </c>
      <c r="E72" s="251"/>
      <c r="F72" s="251"/>
      <c r="G72" s="251"/>
      <c r="H72" s="251"/>
      <c r="I72" s="8"/>
      <c r="J72" s="8"/>
      <c r="K72" s="201" t="s">
        <v>307</v>
      </c>
      <c r="R72" s="191"/>
      <c r="S72" s="191"/>
      <c r="T72" s="191"/>
      <c r="U72" s="191" t="s">
        <v>715</v>
      </c>
      <c r="V72" s="191"/>
      <c r="W72" s="191"/>
      <c r="X72" s="191"/>
    </row>
    <row r="73" spans="2:24" x14ac:dyDescent="0.25">
      <c r="B73" s="6"/>
      <c r="C73" s="8"/>
      <c r="D73" s="251" t="s">
        <v>73</v>
      </c>
      <c r="E73" s="251"/>
      <c r="F73" s="251"/>
      <c r="G73" s="251"/>
      <c r="H73" s="251"/>
      <c r="I73" s="8"/>
      <c r="J73" s="8"/>
      <c r="K73" s="201" t="s">
        <v>307</v>
      </c>
      <c r="R73" s="191" t="s">
        <v>715</v>
      </c>
      <c r="S73" s="191" t="s">
        <v>715</v>
      </c>
      <c r="T73" s="191"/>
      <c r="U73" s="191"/>
      <c r="V73" s="191"/>
      <c r="W73" s="191"/>
      <c r="X73" s="191"/>
    </row>
    <row r="74" spans="2:24" x14ac:dyDescent="0.25">
      <c r="B74" s="6"/>
      <c r="C74" s="8"/>
      <c r="D74" s="251" t="s">
        <v>74</v>
      </c>
      <c r="E74" s="251"/>
      <c r="F74" s="251"/>
      <c r="G74" s="251"/>
      <c r="H74" s="251"/>
      <c r="I74" s="8"/>
      <c r="J74" s="8"/>
      <c r="K74" s="201" t="s">
        <v>307</v>
      </c>
      <c r="R74" s="191"/>
      <c r="S74" s="191"/>
      <c r="T74" s="191" t="s">
        <v>715</v>
      </c>
      <c r="U74" s="191"/>
      <c r="V74" s="191" t="s">
        <v>715</v>
      </c>
      <c r="W74" s="191" t="s">
        <v>715</v>
      </c>
      <c r="X74" s="191" t="s">
        <v>715</v>
      </c>
    </row>
    <row r="75" spans="2:24" x14ac:dyDescent="0.25">
      <c r="B75" s="6"/>
      <c r="C75" s="8"/>
      <c r="D75" s="251" t="s">
        <v>75</v>
      </c>
      <c r="E75" s="251"/>
      <c r="F75" s="251"/>
      <c r="G75" s="251"/>
      <c r="H75" s="251"/>
      <c r="I75" s="8"/>
      <c r="J75" s="8"/>
      <c r="K75" s="201" t="s">
        <v>307</v>
      </c>
      <c r="R75" s="191" t="s">
        <v>715</v>
      </c>
      <c r="S75" s="191" t="s">
        <v>715</v>
      </c>
      <c r="T75" s="191"/>
      <c r="U75" s="191"/>
      <c r="V75" s="191" t="s">
        <v>715</v>
      </c>
      <c r="W75" s="191" t="s">
        <v>715</v>
      </c>
      <c r="X75" s="191" t="s">
        <v>715</v>
      </c>
    </row>
    <row r="76" spans="2:24" x14ac:dyDescent="0.25">
      <c r="B76" s="6"/>
      <c r="C76" s="8"/>
      <c r="D76" s="251" t="s">
        <v>76</v>
      </c>
      <c r="E76" s="251"/>
      <c r="F76" s="251"/>
      <c r="G76" s="251"/>
      <c r="H76" s="251"/>
      <c r="I76" s="8"/>
      <c r="J76" s="8"/>
      <c r="K76" s="201" t="s">
        <v>307</v>
      </c>
      <c r="R76" s="191" t="s">
        <v>715</v>
      </c>
      <c r="S76" s="191"/>
      <c r="T76" s="191" t="s">
        <v>715</v>
      </c>
      <c r="U76" s="191"/>
      <c r="V76" s="191" t="s">
        <v>715</v>
      </c>
      <c r="W76" s="191" t="s">
        <v>715</v>
      </c>
      <c r="X76" s="191"/>
    </row>
    <row r="77" spans="2:24" x14ac:dyDescent="0.25">
      <c r="B77" s="6"/>
      <c r="C77" s="8"/>
      <c r="D77" s="251" t="s">
        <v>77</v>
      </c>
      <c r="E77" s="251"/>
      <c r="F77" s="251"/>
      <c r="G77" s="251"/>
      <c r="H77" s="251"/>
      <c r="I77" s="8"/>
      <c r="J77" s="8"/>
      <c r="K77" s="201" t="s">
        <v>307</v>
      </c>
      <c r="R77" s="191"/>
      <c r="S77" s="191" t="s">
        <v>715</v>
      </c>
      <c r="T77" s="191"/>
      <c r="U77" s="191"/>
      <c r="V77" s="191"/>
      <c r="W77" s="191"/>
      <c r="X77" s="191"/>
    </row>
    <row r="78" spans="2:24" x14ac:dyDescent="0.25">
      <c r="B78" s="6"/>
      <c r="C78" s="8"/>
      <c r="D78" s="251" t="s">
        <v>78</v>
      </c>
      <c r="E78" s="251"/>
      <c r="F78" s="251"/>
      <c r="G78" s="251"/>
      <c r="H78" s="251"/>
      <c r="I78" s="8"/>
      <c r="J78" s="8"/>
      <c r="K78" s="201" t="s">
        <v>307</v>
      </c>
      <c r="R78" s="191" t="s">
        <v>715</v>
      </c>
      <c r="S78" s="191" t="s">
        <v>715</v>
      </c>
      <c r="T78" s="191"/>
      <c r="U78" s="191"/>
      <c r="V78" s="191"/>
      <c r="W78" s="191" t="s">
        <v>715</v>
      </c>
      <c r="X78" s="191"/>
    </row>
    <row r="79" spans="2:24" x14ac:dyDescent="0.25">
      <c r="B79" s="6"/>
      <c r="C79" s="8"/>
      <c r="D79" s="251" t="s">
        <v>104</v>
      </c>
      <c r="E79" s="251"/>
      <c r="F79" s="251"/>
      <c r="G79" s="251"/>
      <c r="H79" s="251"/>
      <c r="I79" s="8"/>
      <c r="J79" s="8"/>
      <c r="K79" s="201" t="s">
        <v>307</v>
      </c>
      <c r="R79" s="191"/>
      <c r="S79" s="191"/>
      <c r="T79" s="191" t="s">
        <v>715</v>
      </c>
      <c r="U79" s="191"/>
      <c r="V79" s="191"/>
      <c r="W79" s="191"/>
    </row>
    <row r="80" spans="2:24" x14ac:dyDescent="0.25">
      <c r="B80" s="6"/>
      <c r="C80" s="8"/>
      <c r="D80" s="251" t="s">
        <v>105</v>
      </c>
      <c r="E80" s="251"/>
      <c r="F80" s="251"/>
      <c r="G80" s="251"/>
      <c r="H80" s="251"/>
      <c r="I80" s="8"/>
      <c r="J80" s="8"/>
      <c r="K80" s="201" t="s">
        <v>307</v>
      </c>
      <c r="R80" s="191"/>
      <c r="S80" s="191" t="s">
        <v>715</v>
      </c>
      <c r="T80" s="191" t="s">
        <v>715</v>
      </c>
      <c r="U80" s="191"/>
      <c r="V80" s="191" t="s">
        <v>715</v>
      </c>
      <c r="W80" s="191"/>
    </row>
    <row r="81" spans="2:24" ht="12" customHeight="1" x14ac:dyDescent="0.25">
      <c r="B81" s="6"/>
      <c r="C81" s="8"/>
      <c r="D81" s="255" t="s">
        <v>79</v>
      </c>
      <c r="E81" s="255"/>
      <c r="F81" s="255"/>
      <c r="G81" s="255"/>
      <c r="H81" s="255"/>
      <c r="I81" s="8"/>
      <c r="J81" s="8"/>
      <c r="K81" s="198"/>
      <c r="R81" s="191"/>
      <c r="S81" s="191"/>
      <c r="T81" s="191"/>
      <c r="U81" s="191"/>
      <c r="V81" s="191"/>
      <c r="W81" s="191"/>
      <c r="X81" s="191"/>
    </row>
    <row r="82" spans="2:24" x14ac:dyDescent="0.25">
      <c r="B82" s="6"/>
      <c r="C82" s="8"/>
      <c r="D82" s="251" t="s">
        <v>80</v>
      </c>
      <c r="E82" s="251"/>
      <c r="F82" s="251"/>
      <c r="G82" s="251"/>
      <c r="H82" s="251"/>
      <c r="I82" s="8"/>
      <c r="J82" s="8"/>
      <c r="K82" s="201" t="s">
        <v>307</v>
      </c>
      <c r="R82" s="191" t="s">
        <v>715</v>
      </c>
      <c r="S82" s="191" t="s">
        <v>715</v>
      </c>
      <c r="T82" s="191" t="s">
        <v>715</v>
      </c>
      <c r="U82" s="191"/>
      <c r="V82" s="191" t="s">
        <v>715</v>
      </c>
      <c r="W82" s="191"/>
      <c r="X82" s="191" t="s">
        <v>715</v>
      </c>
    </row>
    <row r="83" spans="2:24" x14ac:dyDescent="0.25">
      <c r="B83" s="6"/>
      <c r="C83" s="8"/>
      <c r="D83" s="251" t="s">
        <v>81</v>
      </c>
      <c r="E83" s="251"/>
      <c r="F83" s="251"/>
      <c r="G83" s="251"/>
      <c r="H83" s="251"/>
      <c r="I83" s="8"/>
      <c r="J83" s="8"/>
      <c r="K83" s="201" t="s">
        <v>307</v>
      </c>
      <c r="R83" s="191" t="s">
        <v>715</v>
      </c>
      <c r="S83" s="191" t="s">
        <v>715</v>
      </c>
      <c r="T83" s="191" t="s">
        <v>715</v>
      </c>
      <c r="U83" s="191"/>
      <c r="V83" s="191" t="s">
        <v>715</v>
      </c>
      <c r="W83" s="191"/>
      <c r="X83" s="191"/>
    </row>
    <row r="84" spans="2:24" x14ac:dyDescent="0.25">
      <c r="B84" s="6"/>
      <c r="C84" s="8"/>
      <c r="D84" s="251" t="s">
        <v>82</v>
      </c>
      <c r="E84" s="251"/>
      <c r="F84" s="251"/>
      <c r="G84" s="251"/>
      <c r="H84" s="251"/>
      <c r="I84" s="8"/>
      <c r="J84" s="8"/>
      <c r="K84" s="201" t="s">
        <v>307</v>
      </c>
      <c r="R84" s="191" t="s">
        <v>715</v>
      </c>
      <c r="S84" s="191"/>
      <c r="T84" s="191"/>
      <c r="U84" s="191" t="s">
        <v>715</v>
      </c>
      <c r="V84" s="191"/>
      <c r="W84" s="191" t="s">
        <v>715</v>
      </c>
      <c r="X84" s="191"/>
    </row>
    <row r="85" spans="2:24" x14ac:dyDescent="0.25">
      <c r="B85" s="6"/>
      <c r="C85" s="8"/>
      <c r="D85" s="255" t="s">
        <v>83</v>
      </c>
      <c r="E85" s="255"/>
      <c r="F85" s="255"/>
      <c r="G85" s="255"/>
      <c r="H85" s="255"/>
      <c r="I85" s="8"/>
      <c r="J85" s="8"/>
      <c r="K85" s="198"/>
      <c r="R85" s="191"/>
      <c r="S85" s="191"/>
      <c r="T85" s="191"/>
      <c r="U85" s="191"/>
      <c r="V85" s="191"/>
      <c r="W85" s="191"/>
      <c r="X85" s="191"/>
    </row>
    <row r="86" spans="2:24" x14ac:dyDescent="0.25">
      <c r="B86" s="6"/>
      <c r="C86" s="8"/>
      <c r="D86" s="251" t="s">
        <v>84</v>
      </c>
      <c r="E86" s="251"/>
      <c r="F86" s="251"/>
      <c r="G86" s="251"/>
      <c r="H86" s="251"/>
      <c r="I86" s="8"/>
      <c r="J86" s="8"/>
      <c r="K86" s="201" t="s">
        <v>307</v>
      </c>
      <c r="S86" s="191" t="s">
        <v>715</v>
      </c>
      <c r="X86" s="191"/>
    </row>
    <row r="87" spans="2:24" x14ac:dyDescent="0.25">
      <c r="B87" s="6"/>
      <c r="C87" s="8"/>
      <c r="D87" s="251" t="s">
        <v>85</v>
      </c>
      <c r="E87" s="251"/>
      <c r="F87" s="251"/>
      <c r="G87" s="251"/>
      <c r="H87" s="251"/>
      <c r="I87" s="8"/>
      <c r="J87" s="8"/>
      <c r="K87" s="203" t="s">
        <v>368</v>
      </c>
      <c r="W87" s="191" t="s">
        <v>715</v>
      </c>
    </row>
    <row r="88" spans="2:24" x14ac:dyDescent="0.25">
      <c r="B88" s="6"/>
      <c r="C88" s="8"/>
      <c r="D88" s="251" t="s">
        <v>86</v>
      </c>
      <c r="E88" s="251"/>
      <c r="F88" s="251"/>
      <c r="G88" s="251"/>
      <c r="H88" s="251"/>
      <c r="I88" s="8"/>
      <c r="J88" s="8"/>
      <c r="K88" s="201" t="s">
        <v>307</v>
      </c>
      <c r="R88" s="191" t="s">
        <v>715</v>
      </c>
      <c r="S88" s="191" t="s">
        <v>715</v>
      </c>
      <c r="X88" s="191" t="s">
        <v>715</v>
      </c>
    </row>
    <row r="89" spans="2:24" x14ac:dyDescent="0.25">
      <c r="B89" s="6"/>
      <c r="C89" s="8"/>
      <c r="D89" s="251" t="s">
        <v>87</v>
      </c>
      <c r="E89" s="251"/>
      <c r="F89" s="251"/>
      <c r="G89" s="251"/>
      <c r="H89" s="251"/>
      <c r="I89" s="8"/>
      <c r="J89" s="8"/>
      <c r="K89" s="201" t="s">
        <v>307</v>
      </c>
      <c r="U89" s="191" t="s">
        <v>715</v>
      </c>
      <c r="V89" s="191" t="s">
        <v>715</v>
      </c>
    </row>
    <row r="90" spans="2:24" x14ac:dyDescent="0.25">
      <c r="B90" s="6"/>
      <c r="C90" s="8"/>
      <c r="D90" s="251" t="s">
        <v>88</v>
      </c>
      <c r="E90" s="251"/>
      <c r="F90" s="251"/>
      <c r="G90" s="251"/>
      <c r="H90" s="251"/>
      <c r="I90" s="8"/>
      <c r="J90" s="8"/>
      <c r="K90" s="201" t="s">
        <v>307</v>
      </c>
      <c r="W90" s="191" t="s">
        <v>715</v>
      </c>
    </row>
    <row r="91" spans="2:24" x14ac:dyDescent="0.25">
      <c r="B91" s="6"/>
      <c r="C91" s="8"/>
      <c r="D91" s="251" t="s">
        <v>89</v>
      </c>
      <c r="E91" s="251"/>
      <c r="F91" s="251"/>
      <c r="G91" s="251"/>
      <c r="H91" s="251"/>
      <c r="I91" s="8"/>
      <c r="J91" s="8"/>
      <c r="K91" s="201" t="s">
        <v>307</v>
      </c>
      <c r="W91" s="191" t="s">
        <v>715</v>
      </c>
    </row>
    <row r="92" spans="2:24" x14ac:dyDescent="0.25">
      <c r="B92" s="6"/>
      <c r="C92" s="8"/>
      <c r="D92" s="251" t="s">
        <v>90</v>
      </c>
      <c r="E92" s="251"/>
      <c r="F92" s="251"/>
      <c r="G92" s="251"/>
      <c r="H92" s="251"/>
      <c r="I92" s="8"/>
      <c r="J92" s="8"/>
      <c r="K92" s="201" t="s">
        <v>307</v>
      </c>
      <c r="R92" s="191" t="s">
        <v>715</v>
      </c>
      <c r="S92" s="191" t="s">
        <v>715</v>
      </c>
      <c r="T92" s="191" t="s">
        <v>715</v>
      </c>
      <c r="U92" s="191" t="s">
        <v>715</v>
      </c>
      <c r="V92" s="191"/>
      <c r="W92" s="191" t="s">
        <v>715</v>
      </c>
    </row>
    <row r="93" spans="2:24" x14ac:dyDescent="0.25">
      <c r="B93" s="6"/>
      <c r="C93" s="8"/>
      <c r="D93" s="251" t="s">
        <v>91</v>
      </c>
      <c r="E93" s="251"/>
      <c r="F93" s="251"/>
      <c r="G93" s="251"/>
      <c r="H93" s="251"/>
      <c r="I93" s="8"/>
      <c r="J93" s="8"/>
      <c r="K93" s="201" t="s">
        <v>307</v>
      </c>
      <c r="R93" s="191" t="s">
        <v>715</v>
      </c>
      <c r="S93" s="191" t="s">
        <v>715</v>
      </c>
    </row>
    <row r="94" spans="2:24" x14ac:dyDescent="0.25">
      <c r="B94" s="6"/>
      <c r="C94" s="8"/>
      <c r="D94" s="251" t="s">
        <v>92</v>
      </c>
      <c r="E94" s="251"/>
      <c r="F94" s="251"/>
      <c r="G94" s="251"/>
      <c r="H94" s="251"/>
      <c r="I94" s="8"/>
      <c r="J94" s="8"/>
      <c r="K94" s="201" t="s">
        <v>307</v>
      </c>
      <c r="R94" s="191" t="s">
        <v>715</v>
      </c>
      <c r="S94" s="191" t="s">
        <v>715</v>
      </c>
    </row>
    <row r="95" spans="2:24" x14ac:dyDescent="0.25">
      <c r="B95" s="6"/>
      <c r="C95" s="8"/>
      <c r="D95" s="251" t="s">
        <v>93</v>
      </c>
      <c r="E95" s="251"/>
      <c r="F95" s="251"/>
      <c r="G95" s="251"/>
      <c r="H95" s="251"/>
      <c r="I95" s="8"/>
      <c r="J95" s="8"/>
      <c r="K95" s="201" t="s">
        <v>307</v>
      </c>
      <c r="U95" s="191" t="s">
        <v>715</v>
      </c>
    </row>
    <row r="96" spans="2:24" ht="12" customHeight="1" x14ac:dyDescent="0.25">
      <c r="B96" s="6"/>
      <c r="C96" s="8"/>
      <c r="D96" s="255" t="s">
        <v>94</v>
      </c>
      <c r="E96" s="255"/>
      <c r="F96" s="255"/>
      <c r="G96" s="255"/>
      <c r="H96" s="255"/>
      <c r="I96" s="8"/>
      <c r="J96" s="8"/>
      <c r="K96" s="198"/>
    </row>
    <row r="97" spans="2:25" x14ac:dyDescent="0.25">
      <c r="B97" s="6"/>
      <c r="C97" s="8"/>
      <c r="D97" s="251" t="s">
        <v>95</v>
      </c>
      <c r="E97" s="251"/>
      <c r="F97" s="251"/>
      <c r="G97" s="251"/>
      <c r="H97" s="251"/>
      <c r="I97" s="8"/>
      <c r="J97" s="8"/>
      <c r="K97" s="201" t="s">
        <v>307</v>
      </c>
      <c r="S97" s="191" t="s">
        <v>715</v>
      </c>
      <c r="X97" s="191" t="s">
        <v>715</v>
      </c>
    </row>
    <row r="98" spans="2:25" x14ac:dyDescent="0.25">
      <c r="B98" s="6"/>
      <c r="C98" s="8"/>
      <c r="D98" s="251" t="s">
        <v>96</v>
      </c>
      <c r="E98" s="251"/>
      <c r="F98" s="251"/>
      <c r="G98" s="251"/>
      <c r="H98" s="251"/>
      <c r="I98" s="8"/>
      <c r="J98" s="8"/>
      <c r="K98" s="201" t="s">
        <v>307</v>
      </c>
      <c r="R98" s="191" t="s">
        <v>715</v>
      </c>
      <c r="S98" s="191" t="s">
        <v>715</v>
      </c>
      <c r="X98" s="191"/>
    </row>
    <row r="99" spans="2:25" x14ac:dyDescent="0.25">
      <c r="B99" s="6"/>
      <c r="C99" s="8"/>
      <c r="D99" s="251" t="s">
        <v>97</v>
      </c>
      <c r="E99" s="251"/>
      <c r="F99" s="251"/>
      <c r="G99" s="251"/>
      <c r="H99" s="251"/>
      <c r="I99" s="8"/>
      <c r="J99" s="8"/>
      <c r="K99" s="201" t="s">
        <v>307</v>
      </c>
      <c r="T99" s="191" t="s">
        <v>715</v>
      </c>
      <c r="W99" s="191" t="s">
        <v>715</v>
      </c>
    </row>
    <row r="100" spans="2:25" x14ac:dyDescent="0.25">
      <c r="B100" s="6"/>
      <c r="C100" s="8"/>
      <c r="D100" s="251" t="s">
        <v>98</v>
      </c>
      <c r="E100" s="251"/>
      <c r="F100" s="251"/>
      <c r="G100" s="251"/>
      <c r="H100" s="251"/>
      <c r="I100" s="8"/>
      <c r="J100" s="8"/>
      <c r="K100" s="201" t="s">
        <v>307</v>
      </c>
      <c r="T100" s="191" t="s">
        <v>715</v>
      </c>
      <c r="W100" s="191" t="s">
        <v>715</v>
      </c>
    </row>
    <row r="101" spans="2:25" x14ac:dyDescent="0.25">
      <c r="B101" s="6"/>
      <c r="C101" s="8"/>
      <c r="D101" s="251" t="s">
        <v>99</v>
      </c>
      <c r="E101" s="251"/>
      <c r="F101" s="251"/>
      <c r="G101" s="251"/>
      <c r="H101" s="251"/>
      <c r="I101" s="8"/>
      <c r="J101" s="8"/>
      <c r="K101" s="203" t="s">
        <v>368</v>
      </c>
      <c r="S101" s="191" t="s">
        <v>715</v>
      </c>
      <c r="W101" s="191" t="s">
        <v>715</v>
      </c>
    </row>
    <row r="102" spans="2:25" ht="24.75" customHeight="1" x14ac:dyDescent="0.25">
      <c r="B102" s="6"/>
      <c r="C102" s="8"/>
      <c r="D102" s="251" t="s">
        <v>100</v>
      </c>
      <c r="E102" s="251"/>
      <c r="F102" s="251"/>
      <c r="G102" s="251"/>
      <c r="H102" s="251"/>
      <c r="I102" s="8"/>
      <c r="J102" s="8"/>
      <c r="K102" s="203" t="s">
        <v>368</v>
      </c>
      <c r="W102" s="191" t="s">
        <v>715</v>
      </c>
      <c r="X102" s="191" t="s">
        <v>715</v>
      </c>
    </row>
    <row r="103" spans="2:25" ht="12" customHeight="1" x14ac:dyDescent="0.25">
      <c r="B103" s="6"/>
      <c r="C103" s="8"/>
      <c r="D103" s="255" t="s">
        <v>101</v>
      </c>
      <c r="E103" s="255"/>
      <c r="F103" s="255"/>
      <c r="G103" s="255"/>
      <c r="H103" s="255"/>
      <c r="I103" s="8"/>
      <c r="J103" s="8"/>
      <c r="K103" s="198"/>
    </row>
    <row r="104" spans="2:25" x14ac:dyDescent="0.25">
      <c r="B104" s="6"/>
      <c r="C104" s="8"/>
      <c r="D104" s="251" t="s">
        <v>102</v>
      </c>
      <c r="E104" s="251"/>
      <c r="F104" s="251"/>
      <c r="G104" s="251"/>
      <c r="H104" s="251"/>
      <c r="I104" s="8"/>
      <c r="J104" s="8"/>
      <c r="K104" s="201" t="s">
        <v>307</v>
      </c>
      <c r="R104" s="191" t="s">
        <v>715</v>
      </c>
      <c r="S104" s="191" t="s">
        <v>715</v>
      </c>
      <c r="T104" s="191" t="s">
        <v>715</v>
      </c>
      <c r="U104" s="191" t="s">
        <v>715</v>
      </c>
      <c r="V104" s="191"/>
      <c r="W104" s="191"/>
      <c r="X104" s="191"/>
    </row>
    <row r="105" spans="2:25" ht="12" customHeight="1" x14ac:dyDescent="0.25">
      <c r="B105" s="6"/>
      <c r="C105" s="8"/>
      <c r="D105" s="251" t="s">
        <v>103</v>
      </c>
      <c r="E105" s="251"/>
      <c r="F105" s="251"/>
      <c r="G105" s="251"/>
      <c r="H105" s="251"/>
      <c r="I105" s="8"/>
      <c r="J105" s="8"/>
      <c r="K105" s="201" t="s">
        <v>307</v>
      </c>
      <c r="R105" s="191" t="s">
        <v>715</v>
      </c>
      <c r="S105" s="191" t="s">
        <v>715</v>
      </c>
      <c r="T105" s="191"/>
      <c r="U105" s="191"/>
      <c r="V105" s="191"/>
      <c r="W105" s="191" t="s">
        <v>715</v>
      </c>
      <c r="X105" s="191"/>
    </row>
    <row r="106" spans="2:25" x14ac:dyDescent="0.25">
      <c r="B106" s="6"/>
      <c r="C106" s="8"/>
      <c r="D106" s="251" t="s">
        <v>106</v>
      </c>
      <c r="E106" s="251"/>
      <c r="F106" s="251"/>
      <c r="G106" s="251"/>
      <c r="H106" s="251"/>
      <c r="I106" s="8"/>
      <c r="J106" s="8"/>
      <c r="K106" s="201" t="s">
        <v>307</v>
      </c>
      <c r="R106" s="191"/>
      <c r="S106" s="191"/>
      <c r="T106" s="191" t="s">
        <v>715</v>
      </c>
      <c r="U106" s="191"/>
      <c r="V106" s="191"/>
      <c r="W106" s="191"/>
      <c r="X106" s="191"/>
    </row>
    <row r="107" spans="2:25" x14ac:dyDescent="0.25">
      <c r="B107" s="6"/>
      <c r="C107" s="8"/>
      <c r="D107" s="251" t="s">
        <v>107</v>
      </c>
      <c r="E107" s="251"/>
      <c r="F107" s="251"/>
      <c r="G107" s="251"/>
      <c r="H107" s="251"/>
      <c r="I107" s="8"/>
      <c r="J107" s="8"/>
      <c r="K107" s="201" t="s">
        <v>307</v>
      </c>
      <c r="S107" s="191" t="s">
        <v>715</v>
      </c>
      <c r="T107" s="191" t="s">
        <v>715</v>
      </c>
      <c r="V107" s="191" t="s">
        <v>715</v>
      </c>
    </row>
    <row r="108" spans="2:25" x14ac:dyDescent="0.25">
      <c r="B108" s="6"/>
      <c r="C108" s="8"/>
      <c r="D108" s="251" t="s">
        <v>108</v>
      </c>
      <c r="E108" s="251"/>
      <c r="F108" s="251"/>
      <c r="G108" s="251"/>
      <c r="H108" s="251"/>
      <c r="I108" s="8"/>
      <c r="J108" s="8"/>
      <c r="K108" s="201" t="s">
        <v>307</v>
      </c>
      <c r="W108" s="191" t="s">
        <v>715</v>
      </c>
      <c r="X108" s="191" t="s">
        <v>715</v>
      </c>
    </row>
    <row r="109" spans="2:25" x14ac:dyDescent="0.25">
      <c r="B109" s="6"/>
      <c r="C109" s="8"/>
      <c r="D109" s="255" t="s">
        <v>109</v>
      </c>
      <c r="E109" s="255"/>
      <c r="F109" s="255"/>
      <c r="G109" s="255"/>
      <c r="H109" s="255"/>
      <c r="I109" s="8"/>
      <c r="J109" s="8"/>
      <c r="K109" s="198"/>
    </row>
    <row r="110" spans="2:25" x14ac:dyDescent="0.25">
      <c r="B110" s="6"/>
      <c r="C110" s="8"/>
      <c r="D110" s="251" t="s">
        <v>110</v>
      </c>
      <c r="E110" s="251"/>
      <c r="F110" s="251"/>
      <c r="G110" s="251"/>
      <c r="H110" s="251"/>
      <c r="I110" s="8"/>
      <c r="J110" s="8"/>
      <c r="K110" s="201" t="s">
        <v>307</v>
      </c>
      <c r="R110" s="191" t="s">
        <v>715</v>
      </c>
      <c r="S110" s="191" t="s">
        <v>715</v>
      </c>
      <c r="T110" s="191" t="s">
        <v>715</v>
      </c>
      <c r="U110" s="191" t="s">
        <v>715</v>
      </c>
      <c r="V110" s="191" t="s">
        <v>715</v>
      </c>
      <c r="W110" s="191" t="s">
        <v>715</v>
      </c>
      <c r="X110" s="191" t="s">
        <v>715</v>
      </c>
    </row>
    <row r="111" spans="2:25" ht="12" customHeight="1" x14ac:dyDescent="0.25">
      <c r="B111" s="6"/>
      <c r="C111" s="8"/>
      <c r="D111" s="255" t="s">
        <v>111</v>
      </c>
      <c r="E111" s="255"/>
      <c r="F111" s="255"/>
      <c r="G111" s="255"/>
      <c r="H111" s="255"/>
      <c r="I111" s="8"/>
      <c r="J111" s="8"/>
      <c r="K111" s="198"/>
    </row>
    <row r="112" spans="2:25" x14ac:dyDescent="0.25">
      <c r="B112" s="6"/>
      <c r="C112" s="8"/>
      <c r="D112" s="251" t="s">
        <v>112</v>
      </c>
      <c r="E112" s="251"/>
      <c r="F112" s="251"/>
      <c r="G112" s="251"/>
      <c r="H112" s="251"/>
      <c r="I112" s="8"/>
      <c r="J112" s="8"/>
      <c r="K112" s="201" t="s">
        <v>307</v>
      </c>
      <c r="R112" s="191"/>
      <c r="S112" s="191" t="s">
        <v>715</v>
      </c>
      <c r="T112" s="191"/>
      <c r="U112" s="191"/>
      <c r="V112" s="191"/>
      <c r="W112" s="191"/>
      <c r="X112" s="191"/>
      <c r="Y112" s="191"/>
    </row>
    <row r="113" spans="2:25" x14ac:dyDescent="0.25">
      <c r="B113" s="6"/>
      <c r="C113" s="8"/>
      <c r="D113" s="251" t="s">
        <v>113</v>
      </c>
      <c r="E113" s="251"/>
      <c r="F113" s="251"/>
      <c r="G113" s="251"/>
      <c r="H113" s="251"/>
      <c r="I113" s="8"/>
      <c r="J113" s="8"/>
      <c r="K113" s="203" t="s">
        <v>368</v>
      </c>
      <c r="R113" s="191"/>
      <c r="S113" s="191"/>
      <c r="T113" s="191"/>
      <c r="U113" s="191"/>
      <c r="V113" s="191"/>
      <c r="W113" s="191" t="s">
        <v>715</v>
      </c>
      <c r="X113" s="191"/>
      <c r="Y113" s="191"/>
    </row>
    <row r="114" spans="2:25" x14ac:dyDescent="0.25">
      <c r="B114" s="6"/>
      <c r="C114" s="8"/>
      <c r="D114" s="251" t="s">
        <v>114</v>
      </c>
      <c r="E114" s="251"/>
      <c r="F114" s="251"/>
      <c r="G114" s="251"/>
      <c r="H114" s="251"/>
      <c r="I114" s="8"/>
      <c r="J114" s="8"/>
      <c r="K114" s="201" t="s">
        <v>307</v>
      </c>
      <c r="R114" s="191" t="s">
        <v>715</v>
      </c>
      <c r="S114" s="191" t="s">
        <v>715</v>
      </c>
      <c r="T114" s="191" t="s">
        <v>715</v>
      </c>
      <c r="U114" s="191"/>
      <c r="V114" s="191" t="s">
        <v>715</v>
      </c>
      <c r="W114" s="191"/>
      <c r="X114" s="191"/>
      <c r="Y114" s="191"/>
    </row>
    <row r="115" spans="2:25" x14ac:dyDescent="0.25">
      <c r="B115" s="6"/>
      <c r="C115" s="8"/>
      <c r="D115" s="251" t="s">
        <v>115</v>
      </c>
      <c r="E115" s="251"/>
      <c r="F115" s="251"/>
      <c r="G115" s="251"/>
      <c r="H115" s="251"/>
      <c r="I115" s="8"/>
      <c r="J115" s="8"/>
      <c r="K115" s="201" t="s">
        <v>307</v>
      </c>
      <c r="R115" s="191" t="s">
        <v>715</v>
      </c>
      <c r="S115" s="191" t="s">
        <v>715</v>
      </c>
      <c r="T115" s="191" t="s">
        <v>715</v>
      </c>
      <c r="U115" s="191"/>
      <c r="V115" s="191" t="s">
        <v>715</v>
      </c>
      <c r="W115" s="191"/>
      <c r="X115" s="191"/>
      <c r="Y115" s="191"/>
    </row>
    <row r="116" spans="2:25" ht="26.25" customHeight="1" x14ac:dyDescent="0.25">
      <c r="B116" s="6"/>
      <c r="C116" s="8"/>
      <c r="D116" s="251" t="s">
        <v>717</v>
      </c>
      <c r="E116" s="251"/>
      <c r="F116" s="251"/>
      <c r="G116" s="251"/>
      <c r="H116" s="251"/>
      <c r="I116" s="8"/>
      <c r="J116" s="8"/>
      <c r="K116" s="201" t="s">
        <v>307</v>
      </c>
      <c r="R116" s="191" t="s">
        <v>715</v>
      </c>
      <c r="S116" s="191" t="s">
        <v>715</v>
      </c>
      <c r="T116" s="191" t="s">
        <v>715</v>
      </c>
      <c r="U116" s="191"/>
      <c r="V116" s="191"/>
      <c r="W116" s="191" t="s">
        <v>715</v>
      </c>
      <c r="X116" s="191"/>
      <c r="Y116" s="191"/>
    </row>
    <row r="117" spans="2:25" x14ac:dyDescent="0.25">
      <c r="B117" s="6"/>
      <c r="C117" s="8"/>
      <c r="D117" s="251" t="s">
        <v>116</v>
      </c>
      <c r="E117" s="251"/>
      <c r="F117" s="251"/>
      <c r="G117" s="251"/>
      <c r="H117" s="251"/>
      <c r="I117" s="8"/>
      <c r="J117" s="8"/>
      <c r="K117" s="201" t="s">
        <v>307</v>
      </c>
      <c r="R117" s="191" t="s">
        <v>715</v>
      </c>
      <c r="S117" s="191"/>
      <c r="T117" s="191"/>
      <c r="U117" s="191" t="s">
        <v>715</v>
      </c>
      <c r="V117" s="191"/>
      <c r="W117" s="191" t="s">
        <v>715</v>
      </c>
      <c r="X117" s="191"/>
      <c r="Y117" s="191"/>
    </row>
    <row r="118" spans="2:25" x14ac:dyDescent="0.25">
      <c r="B118" s="6"/>
      <c r="C118" s="8"/>
      <c r="D118" s="251" t="s">
        <v>117</v>
      </c>
      <c r="E118" s="251"/>
      <c r="F118" s="251"/>
      <c r="G118" s="251"/>
      <c r="H118" s="251"/>
      <c r="I118" s="8"/>
      <c r="J118" s="8"/>
      <c r="K118" s="201" t="s">
        <v>307</v>
      </c>
      <c r="R118" s="191"/>
      <c r="S118" s="191" t="s">
        <v>715</v>
      </c>
      <c r="T118" s="191"/>
      <c r="U118" s="191"/>
      <c r="V118" s="191"/>
      <c r="W118" s="191"/>
      <c r="X118" s="191"/>
      <c r="Y118" s="191"/>
    </row>
    <row r="119" spans="2:25" x14ac:dyDescent="0.25">
      <c r="B119" s="6"/>
      <c r="C119" s="8"/>
      <c r="D119" s="251" t="s">
        <v>118</v>
      </c>
      <c r="E119" s="251"/>
      <c r="F119" s="251"/>
      <c r="G119" s="251"/>
      <c r="H119" s="251"/>
      <c r="I119" s="8"/>
      <c r="J119" s="8"/>
      <c r="K119" s="201" t="s">
        <v>307</v>
      </c>
      <c r="R119" s="191"/>
      <c r="S119" s="191" t="s">
        <v>715</v>
      </c>
      <c r="T119" s="191" t="s">
        <v>715</v>
      </c>
      <c r="U119" s="191"/>
      <c r="V119" s="191" t="s">
        <v>715</v>
      </c>
      <c r="W119" s="191"/>
      <c r="X119" s="191"/>
      <c r="Y119" s="191"/>
    </row>
    <row r="120" spans="2:25" ht="12" customHeight="1" x14ac:dyDescent="0.25">
      <c r="B120" s="6"/>
      <c r="C120" s="8"/>
      <c r="D120" s="255" t="s">
        <v>119</v>
      </c>
      <c r="E120" s="255"/>
      <c r="F120" s="255"/>
      <c r="G120" s="255"/>
      <c r="H120" s="255"/>
      <c r="I120" s="8"/>
      <c r="J120" s="8"/>
      <c r="K120" s="198"/>
    </row>
    <row r="121" spans="2:25" x14ac:dyDescent="0.25">
      <c r="B121" s="6"/>
      <c r="C121" s="8"/>
      <c r="D121" s="251" t="s">
        <v>120</v>
      </c>
      <c r="E121" s="251"/>
      <c r="F121" s="251"/>
      <c r="G121" s="251"/>
      <c r="H121" s="251"/>
      <c r="I121" s="8"/>
      <c r="J121" s="8"/>
      <c r="K121" s="201" t="s">
        <v>307</v>
      </c>
      <c r="R121" s="191" t="s">
        <v>715</v>
      </c>
      <c r="S121" s="191" t="s">
        <v>715</v>
      </c>
      <c r="T121" s="191" t="s">
        <v>715</v>
      </c>
      <c r="U121" s="191" t="s">
        <v>715</v>
      </c>
      <c r="V121" s="191" t="s">
        <v>715</v>
      </c>
      <c r="W121" s="191" t="s">
        <v>715</v>
      </c>
      <c r="X121" s="191" t="s">
        <v>715</v>
      </c>
    </row>
    <row r="122" spans="2:25" x14ac:dyDescent="0.25">
      <c r="B122" s="6"/>
      <c r="C122" s="8"/>
      <c r="D122" s="251" t="s">
        <v>121</v>
      </c>
      <c r="E122" s="251"/>
      <c r="F122" s="251"/>
      <c r="G122" s="251"/>
      <c r="H122" s="251"/>
      <c r="I122" s="8"/>
      <c r="J122" s="8"/>
      <c r="K122" s="203" t="s">
        <v>368</v>
      </c>
      <c r="R122" s="191" t="s">
        <v>715</v>
      </c>
      <c r="S122" s="191" t="s">
        <v>715</v>
      </c>
      <c r="T122" s="191"/>
      <c r="U122" s="191" t="s">
        <v>715</v>
      </c>
      <c r="V122" s="191"/>
      <c r="W122" s="191"/>
      <c r="X122" s="191"/>
    </row>
    <row r="123" spans="2:25" x14ac:dyDescent="0.25">
      <c r="B123" s="6"/>
      <c r="C123" s="8"/>
      <c r="D123" s="251" t="s">
        <v>122</v>
      </c>
      <c r="E123" s="251"/>
      <c r="F123" s="251"/>
      <c r="G123" s="251"/>
      <c r="H123" s="251"/>
      <c r="I123" s="8"/>
      <c r="J123" s="8"/>
      <c r="K123" s="201" t="s">
        <v>307</v>
      </c>
      <c r="R123" s="191" t="s">
        <v>715</v>
      </c>
      <c r="S123" s="191"/>
      <c r="T123" s="191" t="s">
        <v>715</v>
      </c>
      <c r="U123" s="191"/>
      <c r="V123" s="191"/>
      <c r="W123" s="191"/>
      <c r="X123" s="191"/>
    </row>
    <row r="124" spans="2:25" x14ac:dyDescent="0.25">
      <c r="B124" s="6"/>
      <c r="C124" s="8"/>
      <c r="D124" s="251" t="s">
        <v>123</v>
      </c>
      <c r="E124" s="251"/>
      <c r="F124" s="251"/>
      <c r="G124" s="251"/>
      <c r="H124" s="251"/>
      <c r="I124" s="8"/>
      <c r="J124" s="8"/>
      <c r="K124" s="201" t="s">
        <v>307</v>
      </c>
      <c r="R124" s="191" t="s">
        <v>715</v>
      </c>
      <c r="S124" s="191"/>
      <c r="T124" s="191" t="s">
        <v>715</v>
      </c>
      <c r="U124" s="191"/>
      <c r="V124" s="191" t="s">
        <v>715</v>
      </c>
      <c r="W124" s="191"/>
    </row>
    <row r="125" spans="2:25" x14ac:dyDescent="0.25">
      <c r="B125" s="6"/>
      <c r="C125" s="8"/>
      <c r="D125" s="255" t="s">
        <v>124</v>
      </c>
      <c r="E125" s="255"/>
      <c r="F125" s="255"/>
      <c r="G125" s="255"/>
      <c r="H125" s="255"/>
      <c r="I125" s="8"/>
      <c r="J125" s="8"/>
      <c r="K125" s="198"/>
    </row>
    <row r="126" spans="2:25" x14ac:dyDescent="0.25">
      <c r="B126" s="6"/>
      <c r="C126" s="8"/>
      <c r="D126" s="251" t="s">
        <v>125</v>
      </c>
      <c r="E126" s="251"/>
      <c r="F126" s="251"/>
      <c r="G126" s="251"/>
      <c r="H126" s="251"/>
      <c r="I126" s="8"/>
      <c r="J126" s="8"/>
      <c r="K126" s="201" t="s">
        <v>307</v>
      </c>
      <c r="R126" s="191"/>
      <c r="S126" s="191" t="s">
        <v>715</v>
      </c>
      <c r="T126" s="191"/>
      <c r="U126" s="191"/>
      <c r="V126" s="191"/>
      <c r="W126" s="191"/>
      <c r="X126" s="191" t="s">
        <v>715</v>
      </c>
    </row>
    <row r="127" spans="2:25" x14ac:dyDescent="0.25">
      <c r="B127" s="6"/>
      <c r="C127" s="8"/>
      <c r="D127" s="251" t="s">
        <v>126</v>
      </c>
      <c r="E127" s="251"/>
      <c r="F127" s="251"/>
      <c r="G127" s="251"/>
      <c r="H127" s="251"/>
      <c r="I127" s="8"/>
      <c r="J127" s="8"/>
      <c r="K127" s="201" t="s">
        <v>307</v>
      </c>
      <c r="R127" s="191"/>
      <c r="S127" s="191" t="s">
        <v>715</v>
      </c>
      <c r="T127" s="191"/>
      <c r="U127" s="191"/>
      <c r="V127" s="191"/>
      <c r="W127" s="191"/>
      <c r="X127" s="191" t="s">
        <v>715</v>
      </c>
    </row>
    <row r="128" spans="2:25" x14ac:dyDescent="0.25">
      <c r="B128" s="6"/>
      <c r="C128" s="8"/>
      <c r="D128" s="251" t="s">
        <v>127</v>
      </c>
      <c r="E128" s="251"/>
      <c r="F128" s="251"/>
      <c r="G128" s="251"/>
      <c r="H128" s="251"/>
      <c r="I128" s="8"/>
      <c r="J128" s="8"/>
      <c r="K128" s="201" t="s">
        <v>307</v>
      </c>
      <c r="R128" s="191" t="s">
        <v>715</v>
      </c>
      <c r="S128" s="191" t="s">
        <v>715</v>
      </c>
      <c r="T128" s="191"/>
      <c r="U128" s="191"/>
      <c r="V128" s="191"/>
      <c r="W128" s="191"/>
      <c r="X128" s="191" t="s">
        <v>715</v>
      </c>
    </row>
    <row r="129" spans="2:24" x14ac:dyDescent="0.25">
      <c r="B129" s="6"/>
      <c r="C129" s="8"/>
      <c r="D129" s="251" t="s">
        <v>128</v>
      </c>
      <c r="E129" s="251"/>
      <c r="F129" s="251"/>
      <c r="G129" s="251"/>
      <c r="H129" s="251"/>
      <c r="I129" s="8"/>
      <c r="J129" s="8"/>
      <c r="K129" s="201" t="s">
        <v>307</v>
      </c>
      <c r="R129" s="191" t="s">
        <v>715</v>
      </c>
      <c r="S129" s="191" t="s">
        <v>715</v>
      </c>
      <c r="T129" s="191"/>
      <c r="U129" s="191"/>
      <c r="V129" s="191"/>
      <c r="W129" s="191"/>
      <c r="X129" s="191" t="s">
        <v>715</v>
      </c>
    </row>
    <row r="130" spans="2:24" x14ac:dyDescent="0.25">
      <c r="B130" s="6"/>
      <c r="C130" s="8"/>
      <c r="D130" s="251" t="s">
        <v>129</v>
      </c>
      <c r="E130" s="251"/>
      <c r="F130" s="251"/>
      <c r="G130" s="251"/>
      <c r="H130" s="251"/>
      <c r="I130" s="8"/>
      <c r="J130" s="8"/>
      <c r="K130" s="203" t="s">
        <v>368</v>
      </c>
      <c r="R130" s="191"/>
      <c r="S130" s="191"/>
      <c r="T130" s="191" t="s">
        <v>715</v>
      </c>
      <c r="U130" s="191"/>
      <c r="V130" s="191"/>
      <c r="W130" s="191" t="s">
        <v>715</v>
      </c>
      <c r="X130" s="191" t="s">
        <v>715</v>
      </c>
    </row>
    <row r="131" spans="2:24" ht="12" customHeight="1" x14ac:dyDescent="0.25">
      <c r="B131" s="6"/>
      <c r="C131" s="8"/>
      <c r="D131" s="255" t="s">
        <v>130</v>
      </c>
      <c r="E131" s="255"/>
      <c r="F131" s="255"/>
      <c r="G131" s="255"/>
      <c r="H131" s="255"/>
      <c r="I131" s="8"/>
      <c r="J131" s="8"/>
      <c r="K131" s="198"/>
    </row>
    <row r="132" spans="2:24" x14ac:dyDescent="0.25">
      <c r="B132" s="6"/>
      <c r="C132" s="8"/>
      <c r="D132" s="251" t="s">
        <v>131</v>
      </c>
      <c r="E132" s="251"/>
      <c r="F132" s="251"/>
      <c r="G132" s="251"/>
      <c r="H132" s="251"/>
      <c r="I132" s="8"/>
      <c r="J132" s="8"/>
      <c r="K132" s="201" t="s">
        <v>307</v>
      </c>
      <c r="R132" s="191"/>
      <c r="S132" s="191"/>
      <c r="T132" s="191" t="s">
        <v>715</v>
      </c>
      <c r="U132" s="191"/>
      <c r="V132" s="191"/>
      <c r="W132" s="191" t="s">
        <v>715</v>
      </c>
      <c r="X132" s="191" t="s">
        <v>715</v>
      </c>
    </row>
    <row r="133" spans="2:24" x14ac:dyDescent="0.25">
      <c r="B133" s="6"/>
      <c r="C133" s="8"/>
      <c r="D133" s="251" t="s">
        <v>132</v>
      </c>
      <c r="E133" s="251"/>
      <c r="F133" s="251"/>
      <c r="G133" s="251"/>
      <c r="H133" s="251"/>
      <c r="I133" s="8"/>
      <c r="J133" s="8"/>
      <c r="K133" s="201" t="s">
        <v>307</v>
      </c>
      <c r="R133" s="191" t="s">
        <v>715</v>
      </c>
      <c r="S133" s="191" t="s">
        <v>715</v>
      </c>
      <c r="T133" s="191"/>
      <c r="U133" s="191"/>
      <c r="V133" s="191"/>
      <c r="W133" s="191"/>
      <c r="X133" s="191" t="s">
        <v>715</v>
      </c>
    </row>
    <row r="134" spans="2:24" x14ac:dyDescent="0.25">
      <c r="B134" s="6"/>
      <c r="C134" s="8"/>
      <c r="D134" s="255" t="s">
        <v>133</v>
      </c>
      <c r="E134" s="255"/>
      <c r="F134" s="255"/>
      <c r="G134" s="255"/>
      <c r="H134" s="255"/>
      <c r="I134" s="8"/>
      <c r="J134" s="8"/>
      <c r="K134" s="198"/>
    </row>
    <row r="135" spans="2:24" x14ac:dyDescent="0.25">
      <c r="B135" s="6"/>
      <c r="C135" s="8"/>
      <c r="D135" s="251" t="s">
        <v>134</v>
      </c>
      <c r="E135" s="251"/>
      <c r="F135" s="251"/>
      <c r="G135" s="251"/>
      <c r="H135" s="251"/>
      <c r="I135" s="8"/>
      <c r="J135" s="8"/>
      <c r="K135" s="201" t="s">
        <v>307</v>
      </c>
      <c r="R135" s="191"/>
      <c r="S135" s="191" t="s">
        <v>715</v>
      </c>
      <c r="T135" s="191"/>
      <c r="U135" s="191"/>
      <c r="V135" s="191" t="s">
        <v>715</v>
      </c>
      <c r="W135" s="191"/>
      <c r="X135" s="191" t="s">
        <v>715</v>
      </c>
    </row>
    <row r="136" spans="2:24" x14ac:dyDescent="0.25">
      <c r="B136" s="6"/>
      <c r="C136" s="8"/>
      <c r="D136" s="251" t="s">
        <v>135</v>
      </c>
      <c r="E136" s="251"/>
      <c r="F136" s="251"/>
      <c r="G136" s="251"/>
      <c r="H136" s="251"/>
      <c r="I136" s="8"/>
      <c r="J136" s="8"/>
      <c r="K136" s="201" t="s">
        <v>307</v>
      </c>
      <c r="R136" s="191"/>
      <c r="S136" s="191"/>
      <c r="T136" s="191" t="s">
        <v>715</v>
      </c>
      <c r="U136" s="191"/>
      <c r="V136" s="191" t="s">
        <v>715</v>
      </c>
      <c r="W136" s="191"/>
      <c r="X136" s="191" t="s">
        <v>715</v>
      </c>
    </row>
    <row r="137" spans="2:24" x14ac:dyDescent="0.25">
      <c r="B137" s="6"/>
      <c r="C137" s="8"/>
      <c r="D137" s="251" t="s">
        <v>136</v>
      </c>
      <c r="E137" s="251"/>
      <c r="F137" s="251"/>
      <c r="G137" s="251"/>
      <c r="H137" s="251"/>
      <c r="I137" s="8"/>
      <c r="J137" s="8"/>
      <c r="K137" s="201" t="s">
        <v>307</v>
      </c>
      <c r="R137" s="191"/>
      <c r="S137" s="191" t="s">
        <v>715</v>
      </c>
      <c r="T137" s="191" t="s">
        <v>715</v>
      </c>
      <c r="U137" s="191" t="s">
        <v>715</v>
      </c>
      <c r="V137" s="191" t="s">
        <v>715</v>
      </c>
      <c r="W137" s="191" t="s">
        <v>715</v>
      </c>
      <c r="X137" s="191" t="s">
        <v>715</v>
      </c>
    </row>
    <row r="138" spans="2:24" x14ac:dyDescent="0.25">
      <c r="B138" s="6"/>
      <c r="C138" s="8"/>
      <c r="D138" s="251" t="s">
        <v>137</v>
      </c>
      <c r="E138" s="251"/>
      <c r="F138" s="251"/>
      <c r="G138" s="251"/>
      <c r="H138" s="251"/>
      <c r="I138" s="8"/>
      <c r="J138" s="8"/>
      <c r="K138" s="201" t="s">
        <v>307</v>
      </c>
      <c r="R138" s="191"/>
      <c r="S138" s="191" t="s">
        <v>715</v>
      </c>
      <c r="T138" s="191" t="s">
        <v>715</v>
      </c>
      <c r="U138" s="191"/>
      <c r="V138" s="191" t="s">
        <v>715</v>
      </c>
      <c r="W138" s="191"/>
      <c r="X138" s="191"/>
    </row>
    <row r="139" spans="2:24" x14ac:dyDescent="0.25">
      <c r="B139" s="6"/>
      <c r="C139" s="8"/>
      <c r="D139" s="251" t="s">
        <v>138</v>
      </c>
      <c r="E139" s="251"/>
      <c r="F139" s="251"/>
      <c r="G139" s="251"/>
      <c r="H139" s="251"/>
      <c r="I139" s="8"/>
      <c r="J139" s="8"/>
      <c r="K139" s="201" t="s">
        <v>307</v>
      </c>
      <c r="R139" s="191" t="s">
        <v>715</v>
      </c>
      <c r="S139" s="191" t="s">
        <v>715</v>
      </c>
      <c r="T139" s="191"/>
      <c r="U139" s="191"/>
      <c r="V139" s="191"/>
      <c r="W139" s="191"/>
      <c r="X139" s="191"/>
    </row>
    <row r="140" spans="2:24" x14ac:dyDescent="0.25">
      <c r="B140" s="6"/>
      <c r="C140" s="8"/>
      <c r="D140" s="251" t="s">
        <v>139</v>
      </c>
      <c r="E140" s="251"/>
      <c r="F140" s="251"/>
      <c r="G140" s="251"/>
      <c r="H140" s="251"/>
      <c r="I140" s="8"/>
      <c r="J140" s="8"/>
      <c r="K140" s="201" t="s">
        <v>307</v>
      </c>
      <c r="R140" s="191" t="s">
        <v>715</v>
      </c>
      <c r="S140" s="191" t="s">
        <v>715</v>
      </c>
      <c r="T140" s="191"/>
      <c r="U140" s="191"/>
      <c r="V140" s="191" t="s">
        <v>715</v>
      </c>
      <c r="W140" s="191" t="s">
        <v>715</v>
      </c>
      <c r="X140" s="191" t="s">
        <v>715</v>
      </c>
    </row>
    <row r="141" spans="2:24" x14ac:dyDescent="0.25">
      <c r="B141" s="6"/>
      <c r="C141" s="8"/>
      <c r="D141" s="251" t="s">
        <v>140</v>
      </c>
      <c r="E141" s="251"/>
      <c r="F141" s="251"/>
      <c r="G141" s="251"/>
      <c r="H141" s="251"/>
      <c r="I141" s="8"/>
      <c r="J141" s="8"/>
      <c r="K141" s="201" t="s">
        <v>307</v>
      </c>
      <c r="R141" s="191" t="s">
        <v>715</v>
      </c>
      <c r="S141" s="191" t="s">
        <v>715</v>
      </c>
      <c r="T141" s="191"/>
      <c r="U141" s="191" t="s">
        <v>715</v>
      </c>
      <c r="V141" s="191"/>
      <c r="W141" s="191" t="s">
        <v>715</v>
      </c>
      <c r="X141" s="191" t="s">
        <v>715</v>
      </c>
    </row>
    <row r="142" spans="2:24" x14ac:dyDescent="0.25">
      <c r="B142" s="6"/>
      <c r="C142" s="8"/>
      <c r="D142" s="255" t="s">
        <v>141</v>
      </c>
      <c r="E142" s="255"/>
      <c r="F142" s="255"/>
      <c r="G142" s="255"/>
      <c r="H142" s="255"/>
      <c r="I142" s="8"/>
      <c r="J142" s="8"/>
      <c r="K142" s="198"/>
    </row>
    <row r="143" spans="2:24" x14ac:dyDescent="0.25">
      <c r="B143" s="6"/>
      <c r="C143" s="8"/>
      <c r="D143" s="251" t="s">
        <v>142</v>
      </c>
      <c r="E143" s="251"/>
      <c r="F143" s="251"/>
      <c r="G143" s="251"/>
      <c r="H143" s="251"/>
      <c r="I143" s="8"/>
      <c r="J143" s="8"/>
      <c r="K143" s="201" t="s">
        <v>307</v>
      </c>
      <c r="S143" s="191" t="s">
        <v>715</v>
      </c>
    </row>
    <row r="144" spans="2:24" x14ac:dyDescent="0.25">
      <c r="B144" s="6"/>
      <c r="C144" s="8"/>
      <c r="D144" s="251" t="s">
        <v>143</v>
      </c>
      <c r="E144" s="251"/>
      <c r="F144" s="251"/>
      <c r="G144" s="251"/>
      <c r="H144" s="251"/>
      <c r="I144" s="8"/>
      <c r="J144" s="8"/>
      <c r="K144" s="201" t="s">
        <v>307</v>
      </c>
      <c r="V144" s="191" t="s">
        <v>715</v>
      </c>
      <c r="X144" s="191" t="s">
        <v>715</v>
      </c>
    </row>
    <row r="145" spans="1:24" ht="12" customHeight="1" x14ac:dyDescent="0.25">
      <c r="B145" s="6"/>
      <c r="C145" s="8"/>
      <c r="D145" s="255" t="s">
        <v>144</v>
      </c>
      <c r="E145" s="255"/>
      <c r="F145" s="255"/>
      <c r="G145" s="255"/>
      <c r="H145" s="255"/>
      <c r="I145" s="8"/>
      <c r="J145" s="8"/>
      <c r="K145" s="198"/>
      <c r="S145" s="191"/>
      <c r="T145" s="191"/>
      <c r="U145" s="191"/>
      <c r="V145" s="191"/>
      <c r="W145" s="191"/>
      <c r="X145" s="191"/>
    </row>
    <row r="146" spans="1:24" x14ac:dyDescent="0.25">
      <c r="B146" s="6"/>
      <c r="C146" s="8"/>
      <c r="D146" s="251" t="s">
        <v>145</v>
      </c>
      <c r="E146" s="251"/>
      <c r="F146" s="251"/>
      <c r="G146" s="251"/>
      <c r="H146" s="251"/>
      <c r="I146" s="8"/>
      <c r="J146" s="8"/>
      <c r="K146" s="203" t="s">
        <v>368</v>
      </c>
      <c r="S146" s="191" t="s">
        <v>715</v>
      </c>
      <c r="T146" s="191" t="s">
        <v>715</v>
      </c>
      <c r="U146" s="191" t="s">
        <v>715</v>
      </c>
      <c r="V146" s="191"/>
      <c r="W146" s="191" t="s">
        <v>715</v>
      </c>
      <c r="X146" s="191"/>
    </row>
    <row r="147" spans="1:24" x14ac:dyDescent="0.25">
      <c r="B147" s="6"/>
      <c r="C147" s="8"/>
      <c r="D147" s="251" t="s">
        <v>146</v>
      </c>
      <c r="E147" s="251"/>
      <c r="F147" s="251"/>
      <c r="G147" s="251"/>
      <c r="H147" s="251"/>
      <c r="I147" s="8"/>
      <c r="J147" s="8"/>
      <c r="K147" s="201" t="s">
        <v>307</v>
      </c>
      <c r="R147" s="191" t="s">
        <v>715</v>
      </c>
      <c r="S147" s="191" t="s">
        <v>715</v>
      </c>
      <c r="T147" s="191" t="s">
        <v>715</v>
      </c>
      <c r="U147" s="191"/>
      <c r="V147" s="191"/>
      <c r="W147" s="191" t="s">
        <v>715</v>
      </c>
      <c r="X147" s="191"/>
    </row>
    <row r="148" spans="1:24" x14ac:dyDescent="0.25">
      <c r="B148" s="6"/>
      <c r="C148" s="8"/>
      <c r="D148" s="251" t="s">
        <v>147</v>
      </c>
      <c r="E148" s="251"/>
      <c r="F148" s="251"/>
      <c r="G148" s="251"/>
      <c r="H148" s="251"/>
      <c r="I148" s="8"/>
      <c r="J148" s="8"/>
      <c r="K148" s="203" t="s">
        <v>368</v>
      </c>
      <c r="S148" s="191" t="s">
        <v>715</v>
      </c>
      <c r="T148" s="191" t="s">
        <v>715</v>
      </c>
      <c r="U148" s="191" t="s">
        <v>715</v>
      </c>
      <c r="V148" s="191"/>
      <c r="W148" s="191" t="s">
        <v>715</v>
      </c>
      <c r="X148" s="191"/>
    </row>
    <row r="149" spans="1:24" ht="12" customHeight="1" x14ac:dyDescent="0.25">
      <c r="B149" s="6"/>
      <c r="C149" s="8"/>
      <c r="D149" s="255" t="s">
        <v>498</v>
      </c>
      <c r="E149" s="255"/>
      <c r="F149" s="255"/>
      <c r="G149" s="255"/>
      <c r="H149" s="255"/>
      <c r="I149" s="8"/>
      <c r="J149" s="8"/>
      <c r="K149" s="198"/>
      <c r="S149" s="191"/>
    </row>
    <row r="150" spans="1:24" ht="12" customHeight="1" x14ac:dyDescent="0.25">
      <c r="B150" s="6"/>
      <c r="C150" s="8"/>
      <c r="D150" s="251" t="s">
        <v>495</v>
      </c>
      <c r="E150" s="251"/>
      <c r="F150" s="251"/>
      <c r="G150" s="251"/>
      <c r="H150" s="251"/>
      <c r="I150" s="8"/>
      <c r="J150" s="8"/>
      <c r="K150" s="201" t="s">
        <v>307</v>
      </c>
      <c r="W150" s="191" t="s">
        <v>715</v>
      </c>
    </row>
    <row r="151" spans="1:24" ht="12" customHeight="1" x14ac:dyDescent="0.25">
      <c r="B151" s="6"/>
      <c r="C151" s="8"/>
      <c r="D151" s="251" t="s">
        <v>496</v>
      </c>
      <c r="E151" s="251"/>
      <c r="F151" s="251"/>
      <c r="G151" s="251"/>
      <c r="H151" s="251"/>
      <c r="I151" s="8"/>
      <c r="J151" s="8"/>
      <c r="K151" s="201" t="s">
        <v>307</v>
      </c>
      <c r="W151" s="191" t="s">
        <v>715</v>
      </c>
      <c r="X151" s="191" t="s">
        <v>715</v>
      </c>
    </row>
    <row r="152" spans="1:24" ht="12" customHeight="1" x14ac:dyDescent="0.25">
      <c r="B152" s="6"/>
      <c r="C152" s="8"/>
      <c r="D152" s="251" t="s">
        <v>494</v>
      </c>
      <c r="E152" s="251"/>
      <c r="F152" s="251"/>
      <c r="G152" s="251"/>
      <c r="H152" s="251"/>
      <c r="I152" s="8"/>
      <c r="J152" s="8"/>
      <c r="K152" s="201" t="s">
        <v>307</v>
      </c>
      <c r="R152" s="191" t="s">
        <v>715</v>
      </c>
      <c r="S152" s="191" t="s">
        <v>715</v>
      </c>
      <c r="T152" s="191" t="s">
        <v>715</v>
      </c>
      <c r="U152" s="191" t="s">
        <v>715</v>
      </c>
      <c r="V152" s="191" t="s">
        <v>715</v>
      </c>
      <c r="W152" s="191" t="s">
        <v>715</v>
      </c>
      <c r="X152" s="191" t="s">
        <v>715</v>
      </c>
    </row>
    <row r="153" spans="1:24" ht="12" customHeight="1" x14ac:dyDescent="0.25">
      <c r="B153" s="6"/>
      <c r="C153" s="8"/>
      <c r="D153" s="251" t="s">
        <v>497</v>
      </c>
      <c r="E153" s="251"/>
      <c r="F153" s="251"/>
      <c r="G153" s="251"/>
      <c r="H153" s="251"/>
      <c r="I153" s="12"/>
      <c r="J153" s="12"/>
      <c r="K153" s="201" t="s">
        <v>307</v>
      </c>
      <c r="R153" s="191" t="s">
        <v>715</v>
      </c>
      <c r="S153" s="191" t="s">
        <v>715</v>
      </c>
      <c r="T153" s="191" t="s">
        <v>715</v>
      </c>
      <c r="U153" s="191" t="s">
        <v>715</v>
      </c>
      <c r="V153" s="191" t="s">
        <v>715</v>
      </c>
      <c r="W153" s="191" t="s">
        <v>715</v>
      </c>
      <c r="X153" s="191" t="s">
        <v>715</v>
      </c>
    </row>
    <row r="154" spans="1:24" x14ac:dyDescent="0.25">
      <c r="B154" s="4" t="s">
        <v>148</v>
      </c>
      <c r="C154" s="5"/>
      <c r="D154" s="5"/>
      <c r="E154" s="5"/>
      <c r="F154" s="5"/>
      <c r="G154" s="5"/>
      <c r="H154" s="5"/>
      <c r="I154" s="5"/>
      <c r="J154" s="5"/>
      <c r="K154" s="200"/>
    </row>
    <row r="155" spans="1:24" x14ac:dyDescent="0.25">
      <c r="B155" s="42"/>
      <c r="C155" s="43" t="s">
        <v>196</v>
      </c>
      <c r="D155" s="44"/>
      <c r="E155" s="44"/>
      <c r="F155" s="44"/>
      <c r="G155" s="44"/>
      <c r="H155" s="44"/>
      <c r="I155" s="44"/>
      <c r="J155" s="44"/>
      <c r="K155" s="204"/>
    </row>
    <row r="156" spans="1:24" x14ac:dyDescent="0.25">
      <c r="A156" s="177">
        <v>24</v>
      </c>
      <c r="B156" s="225"/>
      <c r="C156" s="226"/>
      <c r="D156" s="252" t="s">
        <v>149</v>
      </c>
      <c r="E156" s="252"/>
      <c r="F156" s="252"/>
      <c r="G156" s="252"/>
      <c r="H156" s="252"/>
      <c r="I156" s="227" t="s">
        <v>4</v>
      </c>
      <c r="J156" s="227">
        <v>520</v>
      </c>
      <c r="K156" s="228" t="s">
        <v>198</v>
      </c>
    </row>
    <row r="157" spans="1:24" ht="24" x14ac:dyDescent="0.25">
      <c r="A157" s="177">
        <v>25</v>
      </c>
      <c r="B157" s="225"/>
      <c r="C157" s="226"/>
      <c r="D157" s="252" t="s">
        <v>150</v>
      </c>
      <c r="E157" s="252"/>
      <c r="F157" s="252"/>
      <c r="G157" s="252"/>
      <c r="H157" s="252"/>
      <c r="I157" s="227" t="s">
        <v>4</v>
      </c>
      <c r="J157" s="232" t="s">
        <v>897</v>
      </c>
      <c r="K157" s="228" t="s">
        <v>198</v>
      </c>
    </row>
    <row r="158" spans="1:24" x14ac:dyDescent="0.25">
      <c r="A158" s="177">
        <v>26</v>
      </c>
      <c r="B158" s="235"/>
      <c r="C158" s="236"/>
      <c r="D158" s="254" t="s">
        <v>151</v>
      </c>
      <c r="E158" s="254"/>
      <c r="F158" s="254"/>
      <c r="G158" s="254"/>
      <c r="H158" s="254"/>
      <c r="I158" s="237" t="s">
        <v>4</v>
      </c>
      <c r="J158" s="237">
        <v>320</v>
      </c>
      <c r="K158" s="238" t="s">
        <v>198</v>
      </c>
    </row>
    <row r="159" spans="1:24" x14ac:dyDescent="0.25">
      <c r="A159" s="177">
        <v>27</v>
      </c>
      <c r="B159" s="225"/>
      <c r="C159" s="226"/>
      <c r="D159" s="252" t="s">
        <v>152</v>
      </c>
      <c r="E159" s="252"/>
      <c r="F159" s="252"/>
      <c r="G159" s="252"/>
      <c r="H159" s="252"/>
      <c r="I159" s="227" t="s">
        <v>4</v>
      </c>
      <c r="J159" s="227">
        <v>545</v>
      </c>
      <c r="K159" s="228" t="s">
        <v>198</v>
      </c>
    </row>
    <row r="160" spans="1:24" x14ac:dyDescent="0.25">
      <c r="A160" s="177">
        <v>28</v>
      </c>
      <c r="B160" s="225"/>
      <c r="C160" s="226"/>
      <c r="D160" s="252" t="s">
        <v>153</v>
      </c>
      <c r="E160" s="252"/>
      <c r="F160" s="252"/>
      <c r="G160" s="252"/>
      <c r="H160" s="252"/>
      <c r="I160" s="227" t="s">
        <v>4</v>
      </c>
      <c r="J160" s="227">
        <v>570</v>
      </c>
      <c r="K160" s="228" t="s">
        <v>198</v>
      </c>
    </row>
    <row r="161" spans="1:11" x14ac:dyDescent="0.25">
      <c r="A161" s="177">
        <v>29</v>
      </c>
      <c r="B161" s="225"/>
      <c r="C161" s="226"/>
      <c r="D161" s="252" t="s">
        <v>154</v>
      </c>
      <c r="E161" s="252"/>
      <c r="F161" s="252"/>
      <c r="G161" s="252"/>
      <c r="H161" s="252"/>
      <c r="I161" s="227" t="s">
        <v>4</v>
      </c>
      <c r="J161" s="227">
        <v>560</v>
      </c>
      <c r="K161" s="228" t="s">
        <v>198</v>
      </c>
    </row>
    <row r="162" spans="1:11" x14ac:dyDescent="0.25">
      <c r="A162" s="177">
        <v>30</v>
      </c>
      <c r="B162" s="225"/>
      <c r="C162" s="226"/>
      <c r="D162" s="252" t="s">
        <v>155</v>
      </c>
      <c r="E162" s="252"/>
      <c r="F162" s="252"/>
      <c r="G162" s="252"/>
      <c r="H162" s="252"/>
      <c r="I162" s="227" t="s">
        <v>4</v>
      </c>
      <c r="J162" s="227">
        <v>210</v>
      </c>
      <c r="K162" s="228" t="s">
        <v>198</v>
      </c>
    </row>
    <row r="163" spans="1:11" x14ac:dyDescent="0.25">
      <c r="B163" s="6"/>
      <c r="C163" s="7" t="s">
        <v>156</v>
      </c>
      <c r="D163" s="8"/>
      <c r="E163" s="8"/>
      <c r="F163" s="8"/>
      <c r="G163" s="8"/>
      <c r="H163" s="8"/>
      <c r="I163" s="8"/>
      <c r="J163" s="8"/>
      <c r="K163" s="198"/>
    </row>
    <row r="164" spans="1:11" x14ac:dyDescent="0.25">
      <c r="A164" s="176">
        <v>31</v>
      </c>
      <c r="B164" s="6"/>
      <c r="C164" s="8"/>
      <c r="D164" s="251" t="s">
        <v>157</v>
      </c>
      <c r="E164" s="251"/>
      <c r="F164" s="251"/>
      <c r="G164" s="251"/>
      <c r="H164" s="251"/>
      <c r="I164" s="9" t="s">
        <v>4</v>
      </c>
      <c r="J164" s="9" t="s">
        <v>158</v>
      </c>
      <c r="K164" s="197" t="s">
        <v>198</v>
      </c>
    </row>
    <row r="165" spans="1:11" x14ac:dyDescent="0.25">
      <c r="A165" s="177">
        <v>32</v>
      </c>
      <c r="B165" s="225"/>
      <c r="C165" s="226"/>
      <c r="D165" s="252" t="s">
        <v>159</v>
      </c>
      <c r="E165" s="252"/>
      <c r="F165" s="252"/>
      <c r="G165" s="252"/>
      <c r="H165" s="252"/>
      <c r="I165" s="227" t="s">
        <v>4</v>
      </c>
      <c r="J165" s="227">
        <v>580</v>
      </c>
      <c r="K165" s="228" t="s">
        <v>198</v>
      </c>
    </row>
    <row r="166" spans="1:11" x14ac:dyDescent="0.25">
      <c r="A166" s="176">
        <v>33</v>
      </c>
      <c r="B166" s="6"/>
      <c r="C166" s="8"/>
      <c r="D166" s="251" t="s">
        <v>160</v>
      </c>
      <c r="E166" s="251"/>
      <c r="F166" s="251"/>
      <c r="G166" s="251"/>
      <c r="H166" s="251"/>
      <c r="I166" s="9" t="s">
        <v>4</v>
      </c>
      <c r="J166" s="9">
        <v>720</v>
      </c>
      <c r="K166" s="197" t="s">
        <v>198</v>
      </c>
    </row>
    <row r="167" spans="1:11" x14ac:dyDescent="0.25">
      <c r="B167" s="6"/>
      <c r="C167" s="7" t="s">
        <v>161</v>
      </c>
      <c r="D167" s="8"/>
      <c r="E167" s="8"/>
      <c r="F167" s="8"/>
      <c r="G167" s="8"/>
      <c r="H167" s="8"/>
      <c r="I167" s="8"/>
      <c r="J167" s="8"/>
      <c r="K167" s="198"/>
    </row>
    <row r="168" spans="1:11" x14ac:dyDescent="0.25">
      <c r="A168" s="177">
        <v>34</v>
      </c>
      <c r="B168" s="225"/>
      <c r="C168" s="226"/>
      <c r="D168" s="252" t="s">
        <v>162</v>
      </c>
      <c r="E168" s="252"/>
      <c r="F168" s="252"/>
      <c r="G168" s="252"/>
      <c r="H168" s="252"/>
      <c r="I168" s="227" t="s">
        <v>4</v>
      </c>
      <c r="J168" s="227">
        <v>260</v>
      </c>
      <c r="K168" s="228" t="s">
        <v>198</v>
      </c>
    </row>
    <row r="169" spans="1:11" x14ac:dyDescent="0.25">
      <c r="B169" s="6"/>
      <c r="C169" s="8"/>
      <c r="D169" s="251" t="s">
        <v>163</v>
      </c>
      <c r="E169" s="251"/>
      <c r="F169" s="251"/>
      <c r="G169" s="251"/>
      <c r="H169" s="251"/>
      <c r="I169" s="8"/>
      <c r="J169" s="8"/>
      <c r="K169" s="205" t="s">
        <v>435</v>
      </c>
    </row>
    <row r="170" spans="1:11" x14ac:dyDescent="0.25">
      <c r="B170" s="11"/>
      <c r="C170" s="12"/>
      <c r="D170" s="253" t="s">
        <v>164</v>
      </c>
      <c r="E170" s="253"/>
      <c r="F170" s="253"/>
      <c r="G170" s="253"/>
      <c r="H170" s="253"/>
      <c r="I170" s="12"/>
      <c r="J170" s="12"/>
      <c r="K170" s="206" t="s">
        <v>435</v>
      </c>
    </row>
    <row r="172" spans="1:11" x14ac:dyDescent="0.25">
      <c r="C172" s="2"/>
      <c r="D172" s="13"/>
      <c r="E172" s="13"/>
      <c r="F172" s="13"/>
      <c r="G172" s="13"/>
      <c r="H172" s="13"/>
    </row>
    <row r="173" spans="1:11" x14ac:dyDescent="0.25">
      <c r="D173" s="250"/>
      <c r="E173" s="250"/>
      <c r="F173" s="250"/>
      <c r="G173" s="250"/>
      <c r="H173" s="250"/>
    </row>
  </sheetData>
  <mergeCells count="151">
    <mergeCell ref="M4:P4"/>
    <mergeCell ref="R4:X4"/>
    <mergeCell ref="D59:H59"/>
    <mergeCell ref="D105:H105"/>
    <mergeCell ref="D14:H14"/>
    <mergeCell ref="D15:H15"/>
    <mergeCell ref="D16:H16"/>
    <mergeCell ref="D17:H17"/>
    <mergeCell ref="D18:H18"/>
    <mergeCell ref="D19:H19"/>
    <mergeCell ref="B5:H5"/>
    <mergeCell ref="D8:H8"/>
    <mergeCell ref="D9:H9"/>
    <mergeCell ref="D10:H10"/>
    <mergeCell ref="D11:H11"/>
    <mergeCell ref="D13:H13"/>
    <mergeCell ref="D29:H29"/>
    <mergeCell ref="D31:H31"/>
    <mergeCell ref="D32:H32"/>
    <mergeCell ref="D33:H33"/>
    <mergeCell ref="D36:H36"/>
    <mergeCell ref="D37:H37"/>
    <mergeCell ref="D20:H20"/>
    <mergeCell ref="D22:H22"/>
    <mergeCell ref="D24:H24"/>
    <mergeCell ref="D25:H25"/>
    <mergeCell ref="D26:H26"/>
    <mergeCell ref="D27:H27"/>
    <mergeCell ref="D48:H48"/>
    <mergeCell ref="D49:H49"/>
    <mergeCell ref="D50:H50"/>
    <mergeCell ref="D51:H51"/>
    <mergeCell ref="D52:H52"/>
    <mergeCell ref="D54:H54"/>
    <mergeCell ref="D39:H39"/>
    <mergeCell ref="D40:H40"/>
    <mergeCell ref="D44:H44"/>
    <mergeCell ref="D45:H45"/>
    <mergeCell ref="D46:H46"/>
    <mergeCell ref="D47:H47"/>
    <mergeCell ref="D62:H62"/>
    <mergeCell ref="D63:H63"/>
    <mergeCell ref="D64:H64"/>
    <mergeCell ref="D65:H65"/>
    <mergeCell ref="D66:H66"/>
    <mergeCell ref="D67:H67"/>
    <mergeCell ref="D55:H55"/>
    <mergeCell ref="D56:H56"/>
    <mergeCell ref="D57:H57"/>
    <mergeCell ref="D58:H58"/>
    <mergeCell ref="D60:H60"/>
    <mergeCell ref="D61:H61"/>
    <mergeCell ref="D74:H74"/>
    <mergeCell ref="D75:H75"/>
    <mergeCell ref="D76:H76"/>
    <mergeCell ref="D77:H77"/>
    <mergeCell ref="D78:H78"/>
    <mergeCell ref="D81:H81"/>
    <mergeCell ref="D68:H68"/>
    <mergeCell ref="D69:H69"/>
    <mergeCell ref="D70:H70"/>
    <mergeCell ref="D71:H71"/>
    <mergeCell ref="D72:H72"/>
    <mergeCell ref="D73:H73"/>
    <mergeCell ref="D89:H89"/>
    <mergeCell ref="D90:H90"/>
    <mergeCell ref="D91:H91"/>
    <mergeCell ref="D92:H92"/>
    <mergeCell ref="D93:H93"/>
    <mergeCell ref="D82:H82"/>
    <mergeCell ref="D83:H83"/>
    <mergeCell ref="D84:H84"/>
    <mergeCell ref="D85:H85"/>
    <mergeCell ref="D86:H86"/>
    <mergeCell ref="D87:H87"/>
    <mergeCell ref="D110:H110"/>
    <mergeCell ref="D111:H111"/>
    <mergeCell ref="D112:H112"/>
    <mergeCell ref="D113:H113"/>
    <mergeCell ref="D114:H114"/>
    <mergeCell ref="D115:H115"/>
    <mergeCell ref="D79:H79"/>
    <mergeCell ref="D80:H80"/>
    <mergeCell ref="D106:H106"/>
    <mergeCell ref="D107:H107"/>
    <mergeCell ref="D108:H108"/>
    <mergeCell ref="D109:H109"/>
    <mergeCell ref="D100:H100"/>
    <mergeCell ref="D101:H101"/>
    <mergeCell ref="D102:H102"/>
    <mergeCell ref="D103:H103"/>
    <mergeCell ref="D104:H104"/>
    <mergeCell ref="D94:H94"/>
    <mergeCell ref="D95:H95"/>
    <mergeCell ref="D96:H96"/>
    <mergeCell ref="D97:H97"/>
    <mergeCell ref="D98:H98"/>
    <mergeCell ref="D99:H99"/>
    <mergeCell ref="D88:H88"/>
    <mergeCell ref="D122:H122"/>
    <mergeCell ref="D123:H123"/>
    <mergeCell ref="D124:H124"/>
    <mergeCell ref="D125:H125"/>
    <mergeCell ref="D126:H126"/>
    <mergeCell ref="D127:H127"/>
    <mergeCell ref="D116:H116"/>
    <mergeCell ref="D117:H117"/>
    <mergeCell ref="D118:H118"/>
    <mergeCell ref="D119:H119"/>
    <mergeCell ref="D120:H120"/>
    <mergeCell ref="D121:H121"/>
    <mergeCell ref="D134:H134"/>
    <mergeCell ref="D135:H135"/>
    <mergeCell ref="D136:H136"/>
    <mergeCell ref="D137:H137"/>
    <mergeCell ref="D138:H138"/>
    <mergeCell ref="D139:H139"/>
    <mergeCell ref="D128:H128"/>
    <mergeCell ref="D129:H129"/>
    <mergeCell ref="D130:H130"/>
    <mergeCell ref="D131:H131"/>
    <mergeCell ref="D132:H132"/>
    <mergeCell ref="D133:H133"/>
    <mergeCell ref="D146:H146"/>
    <mergeCell ref="D147:H147"/>
    <mergeCell ref="D148:H148"/>
    <mergeCell ref="D149:H149"/>
    <mergeCell ref="D153:H153"/>
    <mergeCell ref="D156:H156"/>
    <mergeCell ref="D140:H140"/>
    <mergeCell ref="D141:H141"/>
    <mergeCell ref="D142:H142"/>
    <mergeCell ref="D143:H143"/>
    <mergeCell ref="D144:H144"/>
    <mergeCell ref="D145:H145"/>
    <mergeCell ref="D152:H152"/>
    <mergeCell ref="D150:H150"/>
    <mergeCell ref="D151:H151"/>
    <mergeCell ref="D173:H173"/>
    <mergeCell ref="D164:H164"/>
    <mergeCell ref="D165:H165"/>
    <mergeCell ref="D166:H166"/>
    <mergeCell ref="D168:H168"/>
    <mergeCell ref="D169:H169"/>
    <mergeCell ref="D170:H170"/>
    <mergeCell ref="D157:H157"/>
    <mergeCell ref="D158:H158"/>
    <mergeCell ref="D159:H159"/>
    <mergeCell ref="D160:H160"/>
    <mergeCell ref="D161:H161"/>
    <mergeCell ref="D162:H162"/>
  </mergeCells>
  <hyperlinks>
    <hyperlink ref="A8" location="'1'!A1" display="'1'!A1" xr:uid="{00000000-0004-0000-0400-000000000000}"/>
    <hyperlink ref="A9" location="'2'!A1" display="'2'!A1" xr:uid="{00000000-0004-0000-0400-000001000000}"/>
    <hyperlink ref="A10" location="'3'!A1" display="'3'!A1" xr:uid="{00000000-0004-0000-0400-000002000000}"/>
    <hyperlink ref="A11" location="'4'!A1" display="'4'!A1" xr:uid="{00000000-0004-0000-0400-000003000000}"/>
    <hyperlink ref="A13" location="'5'!A1" display="'5'!A1" xr:uid="{00000000-0004-0000-0400-000004000000}"/>
    <hyperlink ref="A14" location="'6'!A1" display="'6'!A1" xr:uid="{00000000-0004-0000-0400-000005000000}"/>
    <hyperlink ref="A15" location="'7'!A1" display="'7'!A1" xr:uid="{00000000-0004-0000-0400-000006000000}"/>
    <hyperlink ref="A16" location="'8'!A1" display="'8'!A1" xr:uid="{00000000-0004-0000-0400-000007000000}"/>
    <hyperlink ref="A17" location="'9'!A1" display="'9'!A1" xr:uid="{00000000-0004-0000-0400-000008000000}"/>
    <hyperlink ref="A18" location="'10'!A1" display="'10'!A1" xr:uid="{00000000-0004-0000-0400-000009000000}"/>
    <hyperlink ref="A19" location="'11'!A1" display="'11'!A1" xr:uid="{00000000-0004-0000-0400-00000A000000}"/>
    <hyperlink ref="A20" location="'12'!A1" display="'12'!A1" xr:uid="{00000000-0004-0000-0400-00000B000000}"/>
    <hyperlink ref="A22" location="'13'!A1" display="'13'!A1" xr:uid="{00000000-0004-0000-0400-00000C000000}"/>
    <hyperlink ref="K24" location="'Mod E3'!A1" display="Mod E3" xr:uid="{00000000-0004-0000-0400-00000D000000}"/>
    <hyperlink ref="A25" location="'14'!A1" display="'14'!A1" xr:uid="{00000000-0004-0000-0400-00000E000000}"/>
    <hyperlink ref="K36" location="'Mod E2'!A1" display="Mod E2" xr:uid="{00000000-0004-0000-0400-00000F000000}"/>
    <hyperlink ref="A26" location="'15'!A1" display="'15'!A1" xr:uid="{00000000-0004-0000-0400-000010000000}"/>
    <hyperlink ref="A27" location="'16'!A1" display="'16'!A1" xr:uid="{00000000-0004-0000-0400-000011000000}"/>
    <hyperlink ref="A29" location="'17'!A1" display="'17'!A1" xr:uid="{00000000-0004-0000-0400-000012000000}"/>
    <hyperlink ref="A31" location="'18'!A1" display="'18'!A1" xr:uid="{00000000-0004-0000-0400-000013000000}"/>
    <hyperlink ref="A32" location="'19'!A1" display="'19'!A1" xr:uid="{00000000-0004-0000-0400-000014000000}"/>
    <hyperlink ref="A33" location="'20'!A1" display="'20'!A1" xr:uid="{00000000-0004-0000-0400-000015000000}"/>
    <hyperlink ref="A37" location="'21'!A1" display="'21'!A1" xr:uid="{00000000-0004-0000-0400-000016000000}"/>
    <hyperlink ref="A39" location="'22'!A1" display="'22'!A1" xr:uid="{00000000-0004-0000-0400-000017000000}"/>
    <hyperlink ref="A40" location="'23'!A1" display="'23'!A1" xr:uid="{00000000-0004-0000-0400-000018000000}"/>
    <hyperlink ref="A52" location="'24'!A1" display="'24'!A1" xr:uid="{00000000-0004-0000-0400-000019000000}"/>
    <hyperlink ref="A156" location="'25'!A1" display="'25'!A1" xr:uid="{00000000-0004-0000-0400-00001A000000}"/>
    <hyperlink ref="A157" location="'25'!A1" display="'25'!A1" xr:uid="{00000000-0004-0000-0400-00001B000000}"/>
    <hyperlink ref="A160" location="'28'!A1" display="'28'!A1" xr:uid="{00000000-0004-0000-0400-00001C000000}"/>
    <hyperlink ref="A162" location="'30'!A1" display="'30'!A1" xr:uid="{00000000-0004-0000-0400-00001D000000}"/>
    <hyperlink ref="A161" location="'29'!A1" display="'29'!A1" xr:uid="{00000000-0004-0000-0400-00001E000000}"/>
    <hyperlink ref="A165" location="'32'!A1" display="'32'!A1" xr:uid="{00000000-0004-0000-0400-00001F000000}"/>
    <hyperlink ref="A159" location="'27'!A1" display="'27'!A1" xr:uid="{00000000-0004-0000-0400-000020000000}"/>
    <hyperlink ref="A158" location="'26'!A1" display="'26'!A1" xr:uid="{00000000-0004-0000-0400-000021000000}"/>
    <hyperlink ref="A168" location="'34'!A1" display="'34'!A1" xr:uid="{00000000-0004-0000-0400-000022000000}"/>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12">
    <tabColor theme="4" tint="-0.249977111117893"/>
  </sheetPr>
  <dimension ref="B1:F33"/>
  <sheetViews>
    <sheetView workbookViewId="0">
      <selection activeCell="B1" sqref="B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1" spans="2:6" x14ac:dyDescent="0.25">
      <c r="B1" t="s">
        <v>481</v>
      </c>
    </row>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
        <v>6</v>
      </c>
      <c r="D11" s="243"/>
      <c r="E11" s="31"/>
      <c r="F11" s="32"/>
    </row>
    <row r="12" spans="2:6" ht="15" customHeight="1" x14ac:dyDescent="0.25">
      <c r="B12" s="33" t="s">
        <v>180</v>
      </c>
      <c r="C12" s="244" t="s">
        <v>181</v>
      </c>
      <c r="D12" s="244"/>
      <c r="E12" s="31"/>
      <c r="F12" s="32"/>
    </row>
    <row r="13" spans="2:6" ht="15" customHeight="1" x14ac:dyDescent="0.25">
      <c r="B13" s="33"/>
      <c r="C13" s="36"/>
      <c r="D13" s="36"/>
      <c r="E13" s="31"/>
      <c r="F13" s="32"/>
    </row>
    <row r="14" spans="2:6" ht="15" customHeight="1" x14ac:dyDescent="0.25">
      <c r="B14" s="30" t="s">
        <v>182</v>
      </c>
      <c r="C14" s="36"/>
      <c r="D14" s="36"/>
      <c r="E14" s="31"/>
      <c r="F14" s="32"/>
    </row>
    <row r="15" spans="2:6" ht="43.5" customHeight="1" outlineLevel="1" x14ac:dyDescent="0.25">
      <c r="B15" s="245" t="s">
        <v>190</v>
      </c>
      <c r="C15" s="245"/>
      <c r="D15" s="245"/>
      <c r="E15" s="31"/>
      <c r="F15" s="32"/>
    </row>
    <row r="16" spans="2:6" outlineLevel="1" x14ac:dyDescent="0.25">
      <c r="B16" s="245" t="s">
        <v>191</v>
      </c>
      <c r="C16" s="245"/>
      <c r="D16" s="245"/>
      <c r="E16" s="31"/>
      <c r="F16" s="32"/>
    </row>
    <row r="17" spans="2:6" ht="68.25" customHeight="1" outlineLevel="1" x14ac:dyDescent="0.25">
      <c r="B17" s="245" t="s">
        <v>192</v>
      </c>
      <c r="C17" s="245"/>
      <c r="D17" s="245"/>
      <c r="E17" s="31"/>
      <c r="F17" s="32"/>
    </row>
    <row r="18" spans="2:6" ht="48" customHeight="1" outlineLevel="1" x14ac:dyDescent="0.25">
      <c r="B18" s="245" t="s">
        <v>193</v>
      </c>
      <c r="C18" s="245"/>
      <c r="D18" s="245"/>
      <c r="E18" s="31"/>
      <c r="F18" s="32"/>
    </row>
    <row r="19" spans="2:6" x14ac:dyDescent="0.25">
      <c r="B19" s="35"/>
      <c r="C19" s="34"/>
      <c r="E19" s="31"/>
      <c r="F19" s="32"/>
    </row>
    <row r="20" spans="2:6" x14ac:dyDescent="0.25">
      <c r="B20" s="265" t="s">
        <v>166</v>
      </c>
      <c r="C20" s="266"/>
      <c r="D20" s="39" t="s">
        <v>184</v>
      </c>
    </row>
    <row r="21" spans="2:6" ht="47.25" customHeight="1" x14ac:dyDescent="0.25">
      <c r="B21" s="267" t="s">
        <v>189</v>
      </c>
      <c r="C21" s="267"/>
      <c r="D21" s="37"/>
    </row>
    <row r="22" spans="2:6" ht="75.75" customHeight="1" x14ac:dyDescent="0.25">
      <c r="B22" s="267" t="s">
        <v>185</v>
      </c>
      <c r="C22" s="267"/>
      <c r="D22" s="37"/>
    </row>
    <row r="23" spans="2:6" ht="80.25" customHeight="1" x14ac:dyDescent="0.25">
      <c r="B23" s="267" t="s">
        <v>186</v>
      </c>
      <c r="C23" s="267"/>
      <c r="D23" s="37"/>
    </row>
    <row r="24" spans="2:6" ht="33.75" customHeight="1" x14ac:dyDescent="0.25">
      <c r="B24" s="267" t="s">
        <v>187</v>
      </c>
      <c r="C24" s="267"/>
      <c r="D24" s="37"/>
    </row>
    <row r="26" spans="2:6" x14ac:dyDescent="0.25">
      <c r="B26" s="38" t="s">
        <v>183</v>
      </c>
    </row>
    <row r="27" spans="2:6" x14ac:dyDescent="0.25">
      <c r="B27" s="248"/>
      <c r="C27" s="248"/>
      <c r="D27" s="248"/>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3" spans="2:2" x14ac:dyDescent="0.25">
      <c r="B33" s="38" t="s">
        <v>188</v>
      </c>
    </row>
  </sheetData>
  <mergeCells count="12">
    <mergeCell ref="C12:D12"/>
    <mergeCell ref="C11:D11"/>
    <mergeCell ref="B16:D16"/>
    <mergeCell ref="B18:D18"/>
    <mergeCell ref="B20:C20"/>
    <mergeCell ref="B15:D15"/>
    <mergeCell ref="B17:D17"/>
    <mergeCell ref="B21:C21"/>
    <mergeCell ref="B22:C22"/>
    <mergeCell ref="B23:C23"/>
    <mergeCell ref="B24:C24"/>
    <mergeCell ref="B27:D31"/>
  </mergeCells>
  <pageMargins left="0.7" right="0.7" top="0.75" bottom="0.75" header="0.3" footer="0.3"/>
  <pageSetup paperSize="9" orientation="portrait" r:id="rId1"/>
  <drawing r:id="rId2"/>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17">
    <tabColor rgb="FFFF0000"/>
    <pageSetUpPr fitToPage="1"/>
  </sheetPr>
  <dimension ref="B1:J76"/>
  <sheetViews>
    <sheetView showGridLines="0" topLeftCell="A51" workbookViewId="0">
      <selection activeCell="C30" sqref="C30:F32"/>
    </sheetView>
  </sheetViews>
  <sheetFormatPr baseColWidth="10" defaultColWidth="11.42578125" defaultRowHeight="11.25" outlineLevelRow="1" x14ac:dyDescent="0.2"/>
  <cols>
    <col min="1" max="1" width="0.85546875" style="80" customWidth="1"/>
    <col min="2" max="2" width="0.7109375" style="80" customWidth="1"/>
    <col min="3" max="3" width="13.140625" style="80" customWidth="1"/>
    <col min="4" max="4" width="16.28515625" style="80" customWidth="1"/>
    <col min="5" max="5" width="13.140625" style="80" customWidth="1"/>
    <col min="6" max="9" width="12.7109375" style="80" customWidth="1"/>
    <col min="10" max="10" width="0.7109375" style="80" customWidth="1"/>
    <col min="11" max="16384" width="11.42578125" style="80"/>
  </cols>
  <sheetData>
    <row r="1" spans="2:10" x14ac:dyDescent="0.2">
      <c r="B1" s="77"/>
      <c r="C1" s="78"/>
      <c r="D1" s="78"/>
      <c r="E1" s="78"/>
      <c r="F1" s="78"/>
      <c r="G1" s="78"/>
      <c r="H1" s="78"/>
      <c r="I1" s="78"/>
      <c r="J1" s="79"/>
    </row>
    <row r="2" spans="2:10" x14ac:dyDescent="0.2">
      <c r="B2" s="77"/>
      <c r="C2" s="78"/>
      <c r="D2" s="78"/>
      <c r="E2" s="78"/>
      <c r="F2" s="78"/>
      <c r="G2" s="78"/>
      <c r="H2" s="78"/>
      <c r="I2" s="78"/>
      <c r="J2" s="79"/>
    </row>
    <row r="3" spans="2:10" x14ac:dyDescent="0.2">
      <c r="B3" s="81"/>
      <c r="C3" s="78"/>
      <c r="D3" s="78"/>
      <c r="E3" s="78"/>
      <c r="F3" s="78"/>
      <c r="G3" s="78"/>
      <c r="H3" s="78"/>
      <c r="I3" s="78"/>
      <c r="J3" s="82"/>
    </row>
    <row r="4" spans="2:10" x14ac:dyDescent="0.2">
      <c r="B4" s="81"/>
      <c r="C4" s="78"/>
      <c r="D4" s="78"/>
      <c r="E4" s="78"/>
      <c r="F4" s="78"/>
      <c r="G4" s="78"/>
      <c r="H4" s="78"/>
      <c r="I4" s="78"/>
      <c r="J4" s="82"/>
    </row>
    <row r="5" spans="2:10" x14ac:dyDescent="0.2">
      <c r="B5" s="81"/>
      <c r="C5" s="78"/>
      <c r="D5" s="78"/>
      <c r="E5" s="78"/>
      <c r="F5" s="78"/>
      <c r="G5" s="78"/>
      <c r="H5" s="78"/>
      <c r="I5" s="78"/>
      <c r="J5" s="82"/>
    </row>
    <row r="6" spans="2:10" x14ac:dyDescent="0.2">
      <c r="B6" s="81"/>
      <c r="C6" s="78"/>
      <c r="D6" s="78"/>
      <c r="E6" s="78"/>
      <c r="F6" s="78"/>
      <c r="G6" s="78"/>
      <c r="H6" s="78"/>
      <c r="I6" s="78"/>
      <c r="J6" s="82"/>
    </row>
    <row r="7" spans="2:10" x14ac:dyDescent="0.2">
      <c r="B7" s="81"/>
      <c r="C7" s="78"/>
      <c r="D7" s="78"/>
      <c r="E7" s="78"/>
      <c r="F7" s="78"/>
      <c r="G7" s="78"/>
      <c r="H7" s="78"/>
      <c r="I7" s="78"/>
      <c r="J7" s="82"/>
    </row>
    <row r="8" spans="2:10" x14ac:dyDescent="0.2">
      <c r="B8" s="81"/>
      <c r="C8" s="78"/>
      <c r="D8" s="78"/>
      <c r="E8" s="78"/>
      <c r="F8" s="78"/>
      <c r="G8" s="78"/>
      <c r="H8" s="78"/>
      <c r="I8" s="78"/>
      <c r="J8" s="82"/>
    </row>
    <row r="9" spans="2:10" s="84" customFormat="1" x14ac:dyDescent="0.2">
      <c r="B9" s="83"/>
      <c r="J9" s="85"/>
    </row>
    <row r="10" spans="2:10" s="84" customFormat="1" x14ac:dyDescent="0.2">
      <c r="B10" s="83"/>
      <c r="J10" s="85"/>
    </row>
    <row r="11" spans="2:10" s="84" customFormat="1" x14ac:dyDescent="0.2">
      <c r="B11" s="83"/>
      <c r="C11" s="392" t="s">
        <v>168</v>
      </c>
      <c r="D11" s="393"/>
      <c r="E11" s="393"/>
      <c r="F11" s="393"/>
      <c r="G11" s="393"/>
      <c r="H11" s="393"/>
      <c r="I11" s="394"/>
      <c r="J11" s="85"/>
    </row>
    <row r="12" spans="2:10" s="84" customFormat="1" x14ac:dyDescent="0.2">
      <c r="B12" s="83"/>
      <c r="C12" s="395" t="s">
        <v>308</v>
      </c>
      <c r="D12" s="396"/>
      <c r="E12" s="396"/>
      <c r="F12" s="396"/>
      <c r="G12" s="396"/>
      <c r="H12" s="396"/>
      <c r="I12" s="397"/>
      <c r="J12" s="85"/>
    </row>
    <row r="13" spans="2:10" s="84" customFormat="1" x14ac:dyDescent="0.2">
      <c r="B13" s="83"/>
      <c r="C13" s="395" t="s">
        <v>309</v>
      </c>
      <c r="D13" s="396"/>
      <c r="E13" s="396"/>
      <c r="F13" s="396"/>
      <c r="G13" s="396"/>
      <c r="H13" s="396"/>
      <c r="I13" s="397"/>
      <c r="J13" s="85"/>
    </row>
    <row r="14" spans="2:10" s="84" customFormat="1" x14ac:dyDescent="0.2">
      <c r="B14" s="83"/>
      <c r="C14" s="395" t="s">
        <v>310</v>
      </c>
      <c r="D14" s="396"/>
      <c r="E14" s="396"/>
      <c r="F14" s="396"/>
      <c r="G14" s="396"/>
      <c r="H14" s="396"/>
      <c r="I14" s="397"/>
      <c r="J14" s="85"/>
    </row>
    <row r="15" spans="2:10" s="84" customFormat="1" x14ac:dyDescent="0.2">
      <c r="B15" s="83"/>
      <c r="C15" s="398" t="s">
        <v>311</v>
      </c>
      <c r="D15" s="399"/>
      <c r="E15" s="399"/>
      <c r="F15" s="399"/>
      <c r="G15" s="399"/>
      <c r="H15" s="399"/>
      <c r="I15" s="400"/>
      <c r="J15" s="85"/>
    </row>
    <row r="16" spans="2:10" x14ac:dyDescent="0.2">
      <c r="B16" s="81"/>
      <c r="C16" s="86" t="s">
        <v>312</v>
      </c>
      <c r="D16" s="391" t="s">
        <v>313</v>
      </c>
      <c r="E16" s="391"/>
      <c r="F16" s="87" t="s">
        <v>314</v>
      </c>
      <c r="G16" s="391" t="s">
        <v>313</v>
      </c>
      <c r="H16" s="391"/>
      <c r="I16" s="88"/>
      <c r="J16" s="82"/>
    </row>
    <row r="17" spans="2:10" x14ac:dyDescent="0.2">
      <c r="B17" s="81"/>
      <c r="C17" s="106" t="s">
        <v>340</v>
      </c>
      <c r="D17" s="107"/>
      <c r="E17" s="107"/>
      <c r="F17" s="108"/>
      <c r="G17" s="107"/>
      <c r="H17" s="107"/>
      <c r="I17" s="109"/>
      <c r="J17" s="82"/>
    </row>
    <row r="18" spans="2:10" outlineLevel="1" x14ac:dyDescent="0.2">
      <c r="B18" s="81"/>
      <c r="C18" s="106"/>
      <c r="D18" s="107"/>
      <c r="E18" s="107"/>
      <c r="F18" s="108"/>
      <c r="G18" s="107"/>
      <c r="H18" s="107"/>
      <c r="I18" s="109"/>
      <c r="J18" s="82"/>
    </row>
    <row r="19" spans="2:10" outlineLevel="1" x14ac:dyDescent="0.2">
      <c r="B19" s="81"/>
      <c r="C19" s="106"/>
      <c r="D19" s="107"/>
      <c r="E19" s="107"/>
      <c r="F19" s="108"/>
      <c r="G19" s="107"/>
      <c r="H19" s="107"/>
      <c r="I19" s="109"/>
      <c r="J19" s="82"/>
    </row>
    <row r="20" spans="2:10" outlineLevel="1" x14ac:dyDescent="0.2">
      <c r="B20" s="81"/>
      <c r="C20" s="106"/>
      <c r="D20" s="107"/>
      <c r="E20" s="107"/>
      <c r="F20" s="108"/>
      <c r="G20" s="107"/>
      <c r="H20" s="107"/>
      <c r="I20" s="109"/>
      <c r="J20" s="82"/>
    </row>
    <row r="21" spans="2:10" outlineLevel="1" x14ac:dyDescent="0.2">
      <c r="B21" s="81"/>
      <c r="C21" s="106"/>
      <c r="D21" s="107"/>
      <c r="E21" s="107"/>
      <c r="F21" s="108"/>
      <c r="G21" s="107"/>
      <c r="H21" s="107"/>
      <c r="I21" s="109"/>
      <c r="J21" s="82"/>
    </row>
    <row r="22" spans="2:10" outlineLevel="1" x14ac:dyDescent="0.2">
      <c r="B22" s="81"/>
      <c r="C22" s="106"/>
      <c r="D22" s="107"/>
      <c r="E22" s="107"/>
      <c r="F22" s="108"/>
      <c r="G22" s="107"/>
      <c r="H22" s="107"/>
      <c r="I22" s="109"/>
      <c r="J22" s="82"/>
    </row>
    <row r="23" spans="2:10" ht="15" customHeight="1" x14ac:dyDescent="0.2">
      <c r="B23" s="81"/>
      <c r="C23" s="382" t="s">
        <v>315</v>
      </c>
      <c r="D23" s="383"/>
      <c r="E23" s="383"/>
      <c r="F23" s="383"/>
      <c r="G23" s="383"/>
      <c r="H23" s="383"/>
      <c r="I23" s="384"/>
      <c r="J23" s="82"/>
    </row>
    <row r="24" spans="2:10" ht="15" customHeight="1" x14ac:dyDescent="0.2">
      <c r="B24" s="81"/>
      <c r="C24" s="385"/>
      <c r="D24" s="386"/>
      <c r="E24" s="386"/>
      <c r="F24" s="386"/>
      <c r="G24" s="386"/>
      <c r="H24" s="386"/>
      <c r="I24" s="387"/>
      <c r="J24" s="82"/>
    </row>
    <row r="25" spans="2:10" ht="15" customHeight="1" x14ac:dyDescent="0.2">
      <c r="B25" s="81"/>
      <c r="C25" s="388"/>
      <c r="D25" s="389"/>
      <c r="E25" s="389"/>
      <c r="F25" s="389"/>
      <c r="G25" s="389"/>
      <c r="H25" s="389"/>
      <c r="I25" s="390"/>
      <c r="J25" s="82"/>
    </row>
    <row r="26" spans="2:10" x14ac:dyDescent="0.2">
      <c r="B26" s="81"/>
      <c r="C26" s="89"/>
      <c r="D26" s="89"/>
      <c r="E26" s="89"/>
      <c r="F26" s="89"/>
      <c r="G26" s="89"/>
      <c r="H26" s="89"/>
      <c r="I26" s="89"/>
      <c r="J26" s="82"/>
    </row>
    <row r="27" spans="2:10" x14ac:dyDescent="0.2">
      <c r="B27" s="81"/>
      <c r="C27" s="363" t="s">
        <v>369</v>
      </c>
      <c r="D27" s="363"/>
      <c r="E27" s="363"/>
      <c r="F27" s="363"/>
      <c r="G27" s="363"/>
      <c r="H27" s="363"/>
      <c r="I27" s="363"/>
      <c r="J27" s="82"/>
    </row>
    <row r="28" spans="2:10" ht="15" customHeight="1" x14ac:dyDescent="0.2">
      <c r="B28" s="81"/>
      <c r="C28" s="299" t="s">
        <v>343</v>
      </c>
      <c r="D28" s="300"/>
      <c r="E28" s="300"/>
      <c r="F28" s="110" t="s">
        <v>371</v>
      </c>
      <c r="G28" s="90"/>
      <c r="H28" s="90"/>
      <c r="I28" s="91"/>
      <c r="J28" s="82"/>
    </row>
    <row r="29" spans="2:10" ht="15" customHeight="1" x14ac:dyDescent="0.2">
      <c r="B29" s="81"/>
      <c r="C29" s="299" t="s">
        <v>344</v>
      </c>
      <c r="D29" s="300"/>
      <c r="E29" s="300"/>
      <c r="F29" s="119">
        <v>43100</v>
      </c>
      <c r="G29" s="90"/>
      <c r="H29" s="90"/>
      <c r="I29" s="91"/>
      <c r="J29" s="82"/>
    </row>
    <row r="30" spans="2:10" ht="15" customHeight="1" x14ac:dyDescent="0.2">
      <c r="B30" s="81"/>
      <c r="C30" s="299" t="s">
        <v>345</v>
      </c>
      <c r="D30" s="300"/>
      <c r="E30" s="300"/>
      <c r="F30" s="114">
        <v>10000</v>
      </c>
      <c r="G30" s="90"/>
      <c r="H30" s="90"/>
      <c r="I30" s="91"/>
      <c r="J30" s="82"/>
    </row>
    <row r="31" spans="2:10" ht="15" customHeight="1" x14ac:dyDescent="0.2">
      <c r="B31" s="81"/>
      <c r="C31" s="299" t="s">
        <v>346</v>
      </c>
      <c r="D31" s="300"/>
      <c r="E31" s="300"/>
      <c r="F31" s="114">
        <v>9000</v>
      </c>
      <c r="G31" s="90"/>
      <c r="H31" s="90"/>
      <c r="I31" s="91"/>
      <c r="J31" s="82"/>
    </row>
    <row r="32" spans="2:10" ht="15" customHeight="1" x14ac:dyDescent="0.2">
      <c r="B32" s="81"/>
      <c r="C32" s="299" t="s">
        <v>347</v>
      </c>
      <c r="D32" s="300"/>
      <c r="E32" s="300"/>
      <c r="F32" s="114">
        <v>900</v>
      </c>
      <c r="G32" s="90"/>
      <c r="H32" s="90"/>
      <c r="I32" s="91"/>
      <c r="J32" s="82"/>
    </row>
    <row r="33" spans="2:10" ht="15" customHeight="1" x14ac:dyDescent="0.2">
      <c r="B33" s="81"/>
      <c r="C33" s="379" t="s">
        <v>316</v>
      </c>
      <c r="D33" s="380"/>
      <c r="E33" s="380"/>
      <c r="F33" s="117" t="s">
        <v>341</v>
      </c>
      <c r="G33" s="90"/>
      <c r="H33" s="90"/>
      <c r="I33" s="91"/>
      <c r="J33" s="82"/>
    </row>
    <row r="34" spans="2:10" ht="15" customHeight="1" x14ac:dyDescent="0.2">
      <c r="B34" s="81"/>
      <c r="C34" s="111"/>
      <c r="D34" s="111"/>
      <c r="E34" s="111"/>
      <c r="F34" s="112"/>
      <c r="G34" s="113"/>
      <c r="H34" s="113"/>
      <c r="I34" s="113"/>
      <c r="J34" s="82"/>
    </row>
    <row r="35" spans="2:10" ht="15" customHeight="1" x14ac:dyDescent="0.2">
      <c r="B35" s="81"/>
      <c r="C35" s="111"/>
      <c r="D35" s="111"/>
      <c r="E35" s="111"/>
      <c r="F35" s="112"/>
      <c r="G35" s="113"/>
      <c r="H35" s="113"/>
      <c r="I35" s="113"/>
      <c r="J35" s="82"/>
    </row>
    <row r="36" spans="2:10" ht="15" customHeight="1" x14ac:dyDescent="0.2">
      <c r="B36" s="81"/>
      <c r="C36" s="111"/>
      <c r="D36" s="111"/>
      <c r="E36" s="111"/>
      <c r="F36" s="112"/>
      <c r="G36" s="113"/>
      <c r="H36" s="113"/>
      <c r="I36" s="113"/>
      <c r="J36" s="82"/>
    </row>
    <row r="37" spans="2:10" x14ac:dyDescent="0.2">
      <c r="B37" s="81"/>
      <c r="C37" s="89"/>
      <c r="D37" s="89"/>
      <c r="E37" s="89"/>
      <c r="F37" s="89"/>
      <c r="G37" s="89"/>
      <c r="H37" s="89"/>
      <c r="I37" s="89"/>
      <c r="J37" s="82"/>
    </row>
    <row r="38" spans="2:10" x14ac:dyDescent="0.2">
      <c r="B38" s="81"/>
      <c r="C38" s="381" t="s">
        <v>372</v>
      </c>
      <c r="D38" s="381"/>
      <c r="E38" s="381"/>
      <c r="F38" s="381"/>
      <c r="G38" s="381"/>
      <c r="H38" s="381"/>
      <c r="I38" s="381"/>
      <c r="J38" s="82"/>
    </row>
    <row r="39" spans="2:10" ht="15" customHeight="1" x14ac:dyDescent="0.2">
      <c r="B39" s="81"/>
      <c r="C39" s="357" t="s">
        <v>370</v>
      </c>
      <c r="D39" s="358"/>
      <c r="E39" s="358"/>
      <c r="F39" s="358"/>
      <c r="G39" s="358"/>
      <c r="H39" s="358"/>
      <c r="I39" s="359"/>
      <c r="J39" s="82"/>
    </row>
    <row r="40" spans="2:10" ht="15" customHeight="1" x14ac:dyDescent="0.2">
      <c r="B40" s="81"/>
      <c r="C40" s="360"/>
      <c r="D40" s="361"/>
      <c r="E40" s="361"/>
      <c r="F40" s="361"/>
      <c r="G40" s="361"/>
      <c r="H40" s="361"/>
      <c r="I40" s="362"/>
      <c r="J40" s="82"/>
    </row>
    <row r="41" spans="2:10" ht="15" customHeight="1" x14ac:dyDescent="0.2">
      <c r="B41" s="81"/>
      <c r="C41" s="123"/>
      <c r="D41" s="124"/>
      <c r="E41" s="124"/>
      <c r="F41" s="124"/>
      <c r="G41" s="124"/>
      <c r="H41" s="124"/>
      <c r="I41" s="125"/>
      <c r="J41" s="82"/>
    </row>
    <row r="42" spans="2:10" x14ac:dyDescent="0.2">
      <c r="B42" s="81"/>
      <c r="C42" s="363" t="s">
        <v>373</v>
      </c>
      <c r="D42" s="363"/>
      <c r="E42" s="363"/>
      <c r="F42" s="363"/>
      <c r="G42" s="363"/>
      <c r="H42" s="363"/>
      <c r="I42" s="363"/>
      <c r="J42" s="82"/>
    </row>
    <row r="43" spans="2:10" ht="15" customHeight="1" x14ac:dyDescent="0.2">
      <c r="B43" s="81"/>
      <c r="C43" s="357" t="s">
        <v>374</v>
      </c>
      <c r="D43" s="358"/>
      <c r="E43" s="358"/>
      <c r="F43" s="358"/>
      <c r="G43" s="358"/>
      <c r="H43" s="358"/>
      <c r="I43" s="359"/>
      <c r="J43" s="82"/>
    </row>
    <row r="44" spans="2:10" ht="15" customHeight="1" x14ac:dyDescent="0.2">
      <c r="B44" s="81"/>
      <c r="C44" s="360"/>
      <c r="D44" s="361"/>
      <c r="E44" s="361"/>
      <c r="F44" s="361"/>
      <c r="G44" s="361"/>
      <c r="H44" s="361"/>
      <c r="I44" s="362"/>
      <c r="J44" s="82"/>
    </row>
    <row r="45" spans="2:10" x14ac:dyDescent="0.2">
      <c r="B45" s="81"/>
      <c r="C45" s="92"/>
      <c r="D45" s="92"/>
      <c r="E45" s="92"/>
      <c r="F45" s="92"/>
      <c r="G45" s="92"/>
      <c r="H45" s="92"/>
      <c r="I45" s="92"/>
      <c r="J45" s="82"/>
    </row>
    <row r="46" spans="2:10" x14ac:dyDescent="0.2">
      <c r="B46" s="81"/>
      <c r="C46" s="363" t="s">
        <v>375</v>
      </c>
      <c r="D46" s="363"/>
      <c r="E46" s="363"/>
      <c r="F46" s="363"/>
      <c r="G46" s="363"/>
      <c r="H46" s="363"/>
      <c r="I46" s="363"/>
      <c r="J46" s="82"/>
    </row>
    <row r="47" spans="2:10" ht="15" customHeight="1" x14ac:dyDescent="0.2">
      <c r="B47" s="81"/>
      <c r="C47" s="357" t="s">
        <v>376</v>
      </c>
      <c r="D47" s="358"/>
      <c r="E47" s="358"/>
      <c r="F47" s="358"/>
      <c r="G47" s="358"/>
      <c r="H47" s="358"/>
      <c r="I47" s="359"/>
      <c r="J47" s="82"/>
    </row>
    <row r="48" spans="2:10" ht="93" customHeight="1" x14ac:dyDescent="0.2">
      <c r="B48" s="81"/>
      <c r="C48" s="360"/>
      <c r="D48" s="361"/>
      <c r="E48" s="361"/>
      <c r="F48" s="361"/>
      <c r="G48" s="361"/>
      <c r="H48" s="361"/>
      <c r="I48" s="362"/>
      <c r="J48" s="82"/>
    </row>
    <row r="49" spans="2:10" x14ac:dyDescent="0.2">
      <c r="B49" s="81"/>
      <c r="C49" s="92"/>
      <c r="D49" s="92"/>
      <c r="E49" s="92"/>
      <c r="F49" s="92"/>
      <c r="G49" s="92"/>
      <c r="H49" s="92"/>
      <c r="I49" s="92"/>
      <c r="J49" s="82"/>
    </row>
    <row r="50" spans="2:10" x14ac:dyDescent="0.2">
      <c r="B50" s="81"/>
      <c r="C50" s="363" t="s">
        <v>377</v>
      </c>
      <c r="D50" s="363"/>
      <c r="E50" s="363"/>
      <c r="F50" s="363"/>
      <c r="G50" s="363"/>
      <c r="H50" s="363"/>
      <c r="I50" s="363"/>
      <c r="J50" s="82"/>
    </row>
    <row r="51" spans="2:10" x14ac:dyDescent="0.2">
      <c r="B51" s="81"/>
      <c r="C51" s="373" t="s">
        <v>325</v>
      </c>
      <c r="D51" s="374"/>
      <c r="E51" s="374"/>
      <c r="F51" s="374"/>
      <c r="G51" s="374"/>
      <c r="H51" s="374"/>
      <c r="I51" s="375"/>
      <c r="J51" s="82"/>
    </row>
    <row r="52" spans="2:10" x14ac:dyDescent="0.2">
      <c r="B52" s="81"/>
      <c r="C52" s="376"/>
      <c r="D52" s="377"/>
      <c r="E52" s="377"/>
      <c r="F52" s="377"/>
      <c r="G52" s="377"/>
      <c r="H52" s="377"/>
      <c r="I52" s="378"/>
      <c r="J52" s="82"/>
    </row>
    <row r="53" spans="2:10" x14ac:dyDescent="0.2">
      <c r="B53" s="81"/>
      <c r="C53" s="89"/>
      <c r="D53" s="89"/>
      <c r="E53" s="89"/>
      <c r="F53" s="89"/>
      <c r="G53" s="89"/>
      <c r="H53" s="89"/>
      <c r="I53" s="89"/>
      <c r="J53" s="82"/>
    </row>
    <row r="54" spans="2:10" x14ac:dyDescent="0.2">
      <c r="B54" s="81"/>
      <c r="C54" s="89"/>
      <c r="D54" s="89"/>
      <c r="E54" s="89"/>
      <c r="F54" s="89"/>
      <c r="G54" s="89"/>
      <c r="H54" s="89"/>
      <c r="I54" s="89"/>
      <c r="J54" s="82"/>
    </row>
    <row r="55" spans="2:10" x14ac:dyDescent="0.2">
      <c r="B55" s="81"/>
      <c r="C55" s="89"/>
      <c r="D55" s="89"/>
      <c r="E55" s="89"/>
      <c r="F55" s="89"/>
      <c r="G55" s="89"/>
      <c r="H55" s="89"/>
      <c r="I55" s="89"/>
      <c r="J55" s="82"/>
    </row>
    <row r="56" spans="2:10" x14ac:dyDescent="0.2">
      <c r="B56" s="81"/>
      <c r="C56" s="89"/>
      <c r="D56" s="89"/>
      <c r="E56" s="89"/>
      <c r="F56" s="89"/>
      <c r="G56" s="89"/>
      <c r="H56" s="89"/>
      <c r="I56" s="89"/>
      <c r="J56" s="82"/>
    </row>
    <row r="57" spans="2:10" x14ac:dyDescent="0.2">
      <c r="B57" s="81"/>
      <c r="C57" s="96" t="s">
        <v>328</v>
      </c>
      <c r="D57" s="89"/>
      <c r="E57" s="89"/>
      <c r="F57" s="89"/>
      <c r="G57" s="89"/>
      <c r="H57" s="89"/>
      <c r="I57" s="89"/>
      <c r="J57" s="82"/>
    </row>
    <row r="58" spans="2:10" x14ac:dyDescent="0.2">
      <c r="B58" s="81"/>
      <c r="C58" s="97" t="s">
        <v>329</v>
      </c>
      <c r="D58" s="98" t="s">
        <v>330</v>
      </c>
      <c r="E58" s="89"/>
      <c r="F58" s="89"/>
      <c r="G58" s="89"/>
      <c r="H58" s="89"/>
      <c r="I58" s="89"/>
      <c r="J58" s="82"/>
    </row>
    <row r="59" spans="2:10" x14ac:dyDescent="0.2">
      <c r="B59" s="81"/>
      <c r="C59" s="97" t="s">
        <v>9</v>
      </c>
      <c r="D59" s="89"/>
      <c r="E59" s="89"/>
      <c r="F59" s="89"/>
      <c r="G59" s="89"/>
      <c r="H59" s="89"/>
      <c r="I59" s="89"/>
      <c r="J59" s="82"/>
    </row>
    <row r="60" spans="2:10" x14ac:dyDescent="0.2">
      <c r="B60" s="81"/>
      <c r="C60" s="89"/>
      <c r="D60" s="89"/>
      <c r="E60" s="89"/>
      <c r="F60" s="89"/>
      <c r="G60" s="89"/>
      <c r="H60" s="89"/>
      <c r="I60" s="89"/>
      <c r="J60" s="82"/>
    </row>
    <row r="61" spans="2:10" x14ac:dyDescent="0.2">
      <c r="B61" s="81"/>
      <c r="C61" s="364" t="s">
        <v>331</v>
      </c>
      <c r="D61" s="364"/>
      <c r="E61" s="364"/>
      <c r="F61" s="364"/>
      <c r="G61" s="364"/>
      <c r="H61" s="364"/>
      <c r="I61" s="364"/>
      <c r="J61" s="82"/>
    </row>
    <row r="62" spans="2:10" ht="15" customHeight="1" x14ac:dyDescent="0.2">
      <c r="B62" s="81"/>
      <c r="C62" s="367"/>
      <c r="D62" s="367"/>
      <c r="E62" s="369"/>
      <c r="F62" s="369"/>
      <c r="G62" s="369"/>
      <c r="H62" s="369"/>
      <c r="I62" s="370"/>
      <c r="J62" s="82"/>
    </row>
    <row r="63" spans="2:10" ht="15" customHeight="1" x14ac:dyDescent="0.2">
      <c r="B63" s="81"/>
      <c r="C63" s="368"/>
      <c r="D63" s="368"/>
      <c r="E63" s="371"/>
      <c r="F63" s="371"/>
      <c r="G63" s="371"/>
      <c r="H63" s="371"/>
      <c r="I63" s="372"/>
      <c r="J63" s="82"/>
    </row>
    <row r="64" spans="2:10" x14ac:dyDescent="0.2">
      <c r="B64" s="81"/>
      <c r="C64" s="354" t="s">
        <v>332</v>
      </c>
      <c r="D64" s="355"/>
      <c r="E64" s="355"/>
      <c r="F64" s="355"/>
      <c r="G64" s="355"/>
      <c r="H64" s="355"/>
      <c r="I64" s="356"/>
      <c r="J64" s="82"/>
    </row>
    <row r="65" spans="2:10" x14ac:dyDescent="0.2">
      <c r="B65" s="81"/>
      <c r="C65" s="89"/>
      <c r="D65" s="89"/>
      <c r="E65" s="89"/>
      <c r="F65" s="89"/>
      <c r="G65" s="89"/>
      <c r="H65" s="89"/>
      <c r="I65" s="89"/>
      <c r="J65" s="82"/>
    </row>
    <row r="66" spans="2:10" x14ac:dyDescent="0.2">
      <c r="B66" s="81"/>
      <c r="C66" s="96" t="s">
        <v>333</v>
      </c>
      <c r="D66" s="89"/>
      <c r="E66" s="89"/>
      <c r="F66" s="89"/>
      <c r="G66" s="89"/>
      <c r="H66" s="89"/>
      <c r="I66" s="89"/>
      <c r="J66" s="82"/>
    </row>
    <row r="67" spans="2:10" x14ac:dyDescent="0.2">
      <c r="B67" s="81"/>
      <c r="C67" s="97" t="s">
        <v>329</v>
      </c>
      <c r="D67" s="99" t="s">
        <v>330</v>
      </c>
      <c r="F67" s="89"/>
      <c r="G67" s="89"/>
      <c r="H67" s="89"/>
      <c r="I67" s="89"/>
      <c r="J67" s="82"/>
    </row>
    <row r="68" spans="2:10" x14ac:dyDescent="0.2">
      <c r="B68" s="81"/>
      <c r="C68" s="97" t="s">
        <v>9</v>
      </c>
      <c r="D68" s="89"/>
      <c r="F68" s="89"/>
      <c r="G68" s="89"/>
      <c r="H68" s="89"/>
      <c r="I68" s="89"/>
      <c r="J68" s="82"/>
    </row>
    <row r="69" spans="2:10" x14ac:dyDescent="0.2">
      <c r="B69" s="81"/>
      <c r="C69" s="89"/>
      <c r="D69" s="89"/>
      <c r="E69" s="89"/>
      <c r="F69" s="89"/>
      <c r="G69" s="89"/>
      <c r="H69" s="89"/>
      <c r="I69" s="89"/>
      <c r="J69" s="82"/>
    </row>
    <row r="70" spans="2:10" x14ac:dyDescent="0.2">
      <c r="B70" s="81"/>
      <c r="C70" s="364" t="s">
        <v>331</v>
      </c>
      <c r="D70" s="364"/>
      <c r="E70" s="364"/>
      <c r="F70" s="364"/>
      <c r="G70" s="364"/>
      <c r="H70" s="364"/>
      <c r="I70" s="364"/>
      <c r="J70" s="82"/>
    </row>
    <row r="71" spans="2:10" ht="15" customHeight="1" x14ac:dyDescent="0.2">
      <c r="B71" s="81"/>
      <c r="C71" s="100" t="s">
        <v>334</v>
      </c>
      <c r="D71" s="101" t="s">
        <v>335</v>
      </c>
      <c r="E71" s="365" t="s">
        <v>336</v>
      </c>
      <c r="F71" s="365"/>
      <c r="G71" s="366"/>
      <c r="H71" s="102" t="s">
        <v>337</v>
      </c>
      <c r="I71" s="102" t="s">
        <v>338</v>
      </c>
      <c r="J71" s="82"/>
    </row>
    <row r="72" spans="2:10" x14ac:dyDescent="0.2">
      <c r="B72" s="81"/>
      <c r="C72" s="100"/>
      <c r="D72" s="101"/>
      <c r="E72" s="365"/>
      <c r="F72" s="365"/>
      <c r="G72" s="366"/>
      <c r="H72" s="102"/>
      <c r="I72" s="102"/>
      <c r="J72" s="82"/>
    </row>
    <row r="73" spans="2:10" x14ac:dyDescent="0.2">
      <c r="B73" s="81"/>
      <c r="C73" s="367"/>
      <c r="D73" s="367"/>
      <c r="E73" s="369"/>
      <c r="F73" s="369"/>
      <c r="G73" s="369"/>
      <c r="H73" s="369"/>
      <c r="I73" s="370"/>
      <c r="J73" s="82"/>
    </row>
    <row r="74" spans="2:10" x14ac:dyDescent="0.2">
      <c r="B74" s="81"/>
      <c r="C74" s="368"/>
      <c r="D74" s="368"/>
      <c r="E74" s="371"/>
      <c r="F74" s="371"/>
      <c r="G74" s="371"/>
      <c r="H74" s="371"/>
      <c r="I74" s="372"/>
      <c r="J74" s="82"/>
    </row>
    <row r="75" spans="2:10" x14ac:dyDescent="0.2">
      <c r="B75" s="81"/>
      <c r="C75" s="354" t="s">
        <v>339</v>
      </c>
      <c r="D75" s="355"/>
      <c r="E75" s="355"/>
      <c r="F75" s="355"/>
      <c r="G75" s="355"/>
      <c r="H75" s="355"/>
      <c r="I75" s="356"/>
      <c r="J75" s="82"/>
    </row>
    <row r="76" spans="2:10" x14ac:dyDescent="0.2">
      <c r="B76" s="103"/>
      <c r="C76" s="104"/>
      <c r="D76" s="104"/>
      <c r="E76" s="104"/>
      <c r="F76" s="104"/>
      <c r="G76" s="104"/>
      <c r="H76" s="104"/>
      <c r="I76" s="104"/>
      <c r="J76" s="105"/>
    </row>
  </sheetData>
  <mergeCells count="33">
    <mergeCell ref="D16:E16"/>
    <mergeCell ref="G16:H16"/>
    <mergeCell ref="C11:I11"/>
    <mergeCell ref="C12:I12"/>
    <mergeCell ref="C13:I13"/>
    <mergeCell ref="C14:I14"/>
    <mergeCell ref="C15:I15"/>
    <mergeCell ref="C42:I42"/>
    <mergeCell ref="C32:E32"/>
    <mergeCell ref="C33:E33"/>
    <mergeCell ref="C38:I38"/>
    <mergeCell ref="C23:I25"/>
    <mergeCell ref="C27:I27"/>
    <mergeCell ref="C28:E28"/>
    <mergeCell ref="C29:E29"/>
    <mergeCell ref="C30:E30"/>
    <mergeCell ref="C31:E31"/>
    <mergeCell ref="C75:I75"/>
    <mergeCell ref="C39:I40"/>
    <mergeCell ref="C46:I46"/>
    <mergeCell ref="C47:I48"/>
    <mergeCell ref="C64:I64"/>
    <mergeCell ref="C70:I70"/>
    <mergeCell ref="E71:G71"/>
    <mergeCell ref="E72:G72"/>
    <mergeCell ref="C73:C74"/>
    <mergeCell ref="D73:I74"/>
    <mergeCell ref="C50:I50"/>
    <mergeCell ref="C51:I52"/>
    <mergeCell ref="C61:I61"/>
    <mergeCell ref="C62:C63"/>
    <mergeCell ref="D62:I63"/>
    <mergeCell ref="C43:I44"/>
  </mergeCells>
  <pageMargins left="0.70866141732283472" right="0.70866141732283472" top="0.74803149606299213" bottom="0.74803149606299213" header="0.31496062992125984" footer="0.31496062992125984"/>
  <pageSetup scale="94" fitToHeight="2" orientation="portrait" r:id="rId1"/>
  <drawing r:id="rId2"/>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16">
    <tabColor rgb="FFFF0000"/>
    <pageSetUpPr fitToPage="1"/>
  </sheetPr>
  <dimension ref="B1:J105"/>
  <sheetViews>
    <sheetView showGridLines="0" topLeftCell="A25" zoomScale="130" zoomScaleNormal="130" workbookViewId="0">
      <selection activeCell="F42" sqref="F42"/>
    </sheetView>
  </sheetViews>
  <sheetFormatPr baseColWidth="10" defaultColWidth="11.42578125" defaultRowHeight="11.25" outlineLevelRow="1" x14ac:dyDescent="0.2"/>
  <cols>
    <col min="1" max="1" width="0.85546875" style="80" customWidth="1"/>
    <col min="2" max="2" width="0.7109375" style="80" customWidth="1"/>
    <col min="3" max="3" width="13.140625" style="80" customWidth="1"/>
    <col min="4" max="4" width="16.28515625" style="80" customWidth="1"/>
    <col min="5" max="5" width="13.140625" style="80" customWidth="1"/>
    <col min="6" max="9" width="12.7109375" style="80" customWidth="1"/>
    <col min="10" max="10" width="0.7109375" style="80" customWidth="1"/>
    <col min="11" max="16384" width="11.42578125" style="80"/>
  </cols>
  <sheetData>
    <row r="1" spans="2:10" x14ac:dyDescent="0.2">
      <c r="B1" s="77"/>
      <c r="C1" s="78"/>
      <c r="D1" s="78"/>
      <c r="E1" s="78"/>
      <c r="F1" s="78"/>
      <c r="G1" s="78"/>
      <c r="H1" s="78"/>
      <c r="I1" s="78"/>
      <c r="J1" s="79"/>
    </row>
    <row r="2" spans="2:10" x14ac:dyDescent="0.2">
      <c r="B2" s="77"/>
      <c r="C2" s="78"/>
      <c r="D2" s="78"/>
      <c r="E2" s="78"/>
      <c r="F2" s="78"/>
      <c r="G2" s="78"/>
      <c r="H2" s="78"/>
      <c r="I2" s="78"/>
      <c r="J2" s="79"/>
    </row>
    <row r="3" spans="2:10" x14ac:dyDescent="0.2">
      <c r="B3" s="77"/>
      <c r="C3" s="78"/>
      <c r="D3" s="78"/>
      <c r="E3" s="78"/>
      <c r="F3" s="78"/>
      <c r="G3" s="78"/>
      <c r="H3" s="78"/>
      <c r="I3" s="78"/>
      <c r="J3" s="79"/>
    </row>
    <row r="4" spans="2:10" x14ac:dyDescent="0.2">
      <c r="B4" s="77"/>
      <c r="C4" s="78"/>
      <c r="D4" s="78"/>
      <c r="E4" s="78"/>
      <c r="F4" s="78"/>
      <c r="G4" s="78"/>
      <c r="H4" s="78"/>
      <c r="I4" s="78"/>
      <c r="J4" s="79"/>
    </row>
    <row r="5" spans="2:10" x14ac:dyDescent="0.2">
      <c r="B5" s="77"/>
      <c r="C5" s="78"/>
      <c r="D5" s="78"/>
      <c r="E5" s="78"/>
      <c r="F5" s="78"/>
      <c r="G5" s="78"/>
      <c r="H5" s="78"/>
      <c r="I5" s="78"/>
      <c r="J5" s="79"/>
    </row>
    <row r="6" spans="2:10" x14ac:dyDescent="0.2">
      <c r="B6" s="77"/>
      <c r="C6" s="78"/>
      <c r="D6" s="78"/>
      <c r="E6" s="78"/>
      <c r="F6" s="78"/>
      <c r="G6" s="78"/>
      <c r="H6" s="78"/>
      <c r="I6" s="78"/>
      <c r="J6" s="79"/>
    </row>
    <row r="7" spans="2:10" x14ac:dyDescent="0.2">
      <c r="B7" s="77"/>
      <c r="C7" s="78"/>
      <c r="D7" s="78"/>
      <c r="E7" s="78"/>
      <c r="F7" s="78"/>
      <c r="G7" s="78"/>
      <c r="H7" s="78"/>
      <c r="I7" s="78"/>
      <c r="J7" s="79"/>
    </row>
    <row r="8" spans="2:10" x14ac:dyDescent="0.2">
      <c r="B8" s="77"/>
      <c r="C8" s="78"/>
      <c r="D8" s="78"/>
      <c r="E8" s="78"/>
      <c r="F8" s="78"/>
      <c r="G8" s="78"/>
      <c r="H8" s="78"/>
      <c r="I8" s="78"/>
      <c r="J8" s="79"/>
    </row>
    <row r="9" spans="2:10" x14ac:dyDescent="0.2">
      <c r="B9" s="77"/>
      <c r="C9" s="78"/>
      <c r="D9" s="78"/>
      <c r="E9" s="78"/>
      <c r="F9" s="78"/>
      <c r="G9" s="78"/>
      <c r="H9" s="78"/>
      <c r="I9" s="78"/>
      <c r="J9" s="79"/>
    </row>
    <row r="10" spans="2:10" x14ac:dyDescent="0.2">
      <c r="B10" s="77"/>
      <c r="C10" s="78" t="s">
        <v>784</v>
      </c>
      <c r="D10" s="78"/>
      <c r="E10" s="78"/>
      <c r="F10" s="78"/>
      <c r="G10" s="78"/>
      <c r="H10" s="78"/>
      <c r="I10" s="78"/>
      <c r="J10" s="79"/>
    </row>
    <row r="11" spans="2:10" ht="38.25" customHeight="1" x14ac:dyDescent="0.2">
      <c r="B11" s="77"/>
      <c r="C11" s="419" t="s">
        <v>783</v>
      </c>
      <c r="D11" s="419"/>
      <c r="E11" s="419"/>
      <c r="F11" s="419"/>
      <c r="G11" s="419"/>
      <c r="H11" s="419"/>
      <c r="I11" s="419"/>
      <c r="J11" s="420"/>
    </row>
    <row r="12" spans="2:10" x14ac:dyDescent="0.2">
      <c r="B12" s="77"/>
      <c r="C12" s="78"/>
      <c r="D12" s="78"/>
      <c r="E12" s="78"/>
      <c r="F12" s="78"/>
      <c r="G12" s="78"/>
      <c r="H12" s="78"/>
      <c r="I12" s="78"/>
      <c r="J12" s="79"/>
    </row>
    <row r="13" spans="2:10" x14ac:dyDescent="0.2">
      <c r="B13" s="77"/>
      <c r="C13" s="78"/>
      <c r="D13" s="78"/>
      <c r="E13" s="78"/>
      <c r="F13" s="78"/>
      <c r="G13" s="78"/>
      <c r="H13" s="78"/>
      <c r="I13" s="78"/>
      <c r="J13" s="79"/>
    </row>
    <row r="14" spans="2:10" x14ac:dyDescent="0.2">
      <c r="B14" s="77"/>
      <c r="C14" s="78"/>
      <c r="D14" s="78"/>
      <c r="E14" s="78"/>
      <c r="F14" s="78"/>
      <c r="G14" s="78"/>
      <c r="H14" s="78"/>
      <c r="I14" s="78"/>
      <c r="J14" s="79"/>
    </row>
    <row r="15" spans="2:10" x14ac:dyDescent="0.2">
      <c r="B15" s="81"/>
      <c r="C15" s="78"/>
      <c r="D15" s="78"/>
      <c r="E15" s="78"/>
      <c r="F15" s="78"/>
      <c r="G15" s="78"/>
      <c r="H15" s="78"/>
      <c r="I15" s="78"/>
      <c r="J15" s="82"/>
    </row>
    <row r="16" spans="2:10" x14ac:dyDescent="0.2">
      <c r="B16" s="81"/>
      <c r="C16" s="78"/>
      <c r="D16" s="78"/>
      <c r="E16" s="78"/>
      <c r="F16" s="78"/>
      <c r="G16" s="78"/>
      <c r="H16" s="78"/>
      <c r="I16" s="78"/>
      <c r="J16" s="82"/>
    </row>
    <row r="17" spans="2:10" x14ac:dyDescent="0.2">
      <c r="B17" s="81"/>
      <c r="C17" s="78"/>
      <c r="D17" s="78"/>
      <c r="E17" s="78"/>
      <c r="F17" s="78"/>
      <c r="G17" s="78"/>
      <c r="H17" s="78"/>
      <c r="I17" s="78"/>
      <c r="J17" s="82"/>
    </row>
    <row r="18" spans="2:10" x14ac:dyDescent="0.2">
      <c r="B18" s="81"/>
      <c r="C18" s="78"/>
      <c r="D18" s="78"/>
      <c r="E18" s="78"/>
      <c r="F18" s="78"/>
      <c r="G18" s="78"/>
      <c r="H18" s="78"/>
      <c r="I18" s="78"/>
      <c r="J18" s="82"/>
    </row>
    <row r="19" spans="2:10" x14ac:dyDescent="0.2">
      <c r="B19" s="81"/>
      <c r="C19" s="78"/>
      <c r="D19" s="78"/>
      <c r="E19" s="78"/>
      <c r="F19" s="78"/>
      <c r="G19" s="78"/>
      <c r="H19" s="78"/>
      <c r="I19" s="78"/>
      <c r="J19" s="82"/>
    </row>
    <row r="20" spans="2:10" x14ac:dyDescent="0.2">
      <c r="B20" s="81"/>
      <c r="C20" s="78"/>
      <c r="D20" s="78"/>
      <c r="E20" s="78"/>
      <c r="F20" s="78"/>
      <c r="G20" s="78"/>
      <c r="H20" s="78"/>
      <c r="I20" s="78"/>
      <c r="J20" s="82"/>
    </row>
    <row r="21" spans="2:10" s="84" customFormat="1" x14ac:dyDescent="0.2">
      <c r="B21" s="83"/>
      <c r="J21" s="85"/>
    </row>
    <row r="22" spans="2:10" s="84" customFormat="1" x14ac:dyDescent="0.2">
      <c r="B22" s="83"/>
      <c r="J22" s="85"/>
    </row>
    <row r="23" spans="2:10" s="84" customFormat="1" x14ac:dyDescent="0.2">
      <c r="B23" s="83"/>
      <c r="C23" s="392" t="s">
        <v>168</v>
      </c>
      <c r="D23" s="393"/>
      <c r="E23" s="393"/>
      <c r="F23" s="393"/>
      <c r="G23" s="393"/>
      <c r="H23" s="393"/>
      <c r="I23" s="394"/>
      <c r="J23" s="85"/>
    </row>
    <row r="24" spans="2:10" s="84" customFormat="1" x14ac:dyDescent="0.2">
      <c r="B24" s="83"/>
      <c r="C24" s="395" t="s">
        <v>308</v>
      </c>
      <c r="D24" s="396"/>
      <c r="E24" s="396"/>
      <c r="F24" s="396"/>
      <c r="G24" s="396"/>
      <c r="H24" s="396"/>
      <c r="I24" s="397"/>
      <c r="J24" s="85"/>
    </row>
    <row r="25" spans="2:10" s="84" customFormat="1" x14ac:dyDescent="0.2">
      <c r="B25" s="83"/>
      <c r="C25" s="395" t="s">
        <v>309</v>
      </c>
      <c r="D25" s="396"/>
      <c r="E25" s="396"/>
      <c r="F25" s="396"/>
      <c r="G25" s="396"/>
      <c r="H25" s="396"/>
      <c r="I25" s="397"/>
      <c r="J25" s="85"/>
    </row>
    <row r="26" spans="2:10" s="84" customFormat="1" x14ac:dyDescent="0.2">
      <c r="B26" s="83"/>
      <c r="C26" s="395" t="s">
        <v>310</v>
      </c>
      <c r="D26" s="396"/>
      <c r="E26" s="396"/>
      <c r="F26" s="396"/>
      <c r="G26" s="396"/>
      <c r="H26" s="396"/>
      <c r="I26" s="397"/>
      <c r="J26" s="85"/>
    </row>
    <row r="27" spans="2:10" s="84" customFormat="1" x14ac:dyDescent="0.2">
      <c r="B27" s="83"/>
      <c r="C27" s="398" t="s">
        <v>311</v>
      </c>
      <c r="D27" s="399"/>
      <c r="E27" s="399"/>
      <c r="F27" s="399"/>
      <c r="G27" s="399"/>
      <c r="H27" s="399"/>
      <c r="I27" s="400"/>
      <c r="J27" s="85"/>
    </row>
    <row r="28" spans="2:10" x14ac:dyDescent="0.2">
      <c r="B28" s="81"/>
      <c r="C28" s="86" t="s">
        <v>312</v>
      </c>
      <c r="D28" s="391" t="s">
        <v>313</v>
      </c>
      <c r="E28" s="391"/>
      <c r="F28" s="87" t="s">
        <v>314</v>
      </c>
      <c r="G28" s="391" t="s">
        <v>313</v>
      </c>
      <c r="H28" s="391"/>
      <c r="I28" s="88"/>
      <c r="J28" s="82"/>
    </row>
    <row r="29" spans="2:10" x14ac:dyDescent="0.2">
      <c r="B29" s="81"/>
      <c r="C29" s="106" t="s">
        <v>340</v>
      </c>
      <c r="D29" s="107"/>
      <c r="E29" s="107"/>
      <c r="F29" s="108"/>
      <c r="G29" s="107"/>
      <c r="H29" s="107"/>
      <c r="I29" s="109"/>
      <c r="J29" s="82"/>
    </row>
    <row r="30" spans="2:10" outlineLevel="1" x14ac:dyDescent="0.2">
      <c r="B30" s="81"/>
      <c r="C30" s="106"/>
      <c r="D30" s="107"/>
      <c r="E30" s="107"/>
      <c r="F30" s="108"/>
      <c r="G30" s="107"/>
      <c r="H30" s="107"/>
      <c r="I30" s="109"/>
      <c r="J30" s="82"/>
    </row>
    <row r="31" spans="2:10" outlineLevel="1" x14ac:dyDescent="0.2">
      <c r="B31" s="81"/>
      <c r="C31" s="106"/>
      <c r="D31" s="107"/>
      <c r="E31" s="107"/>
      <c r="F31" s="108"/>
      <c r="G31" s="107"/>
      <c r="H31" s="107"/>
      <c r="I31" s="109"/>
      <c r="J31" s="82"/>
    </row>
    <row r="32" spans="2:10" outlineLevel="1" x14ac:dyDescent="0.2">
      <c r="B32" s="81"/>
      <c r="C32" s="106"/>
      <c r="D32" s="107"/>
      <c r="E32" s="107"/>
      <c r="F32" s="108"/>
      <c r="G32" s="107"/>
      <c r="H32" s="107"/>
      <c r="I32" s="109"/>
      <c r="J32" s="82"/>
    </row>
    <row r="33" spans="2:10" outlineLevel="1" x14ac:dyDescent="0.2">
      <c r="B33" s="81"/>
      <c r="C33" s="106"/>
      <c r="D33" s="107"/>
      <c r="E33" s="107"/>
      <c r="F33" s="108"/>
      <c r="G33" s="107"/>
      <c r="H33" s="107"/>
      <c r="I33" s="109"/>
      <c r="J33" s="82"/>
    </row>
    <row r="34" spans="2:10" outlineLevel="1" x14ac:dyDescent="0.2">
      <c r="B34" s="81"/>
      <c r="C34" s="106"/>
      <c r="D34" s="107"/>
      <c r="E34" s="107"/>
      <c r="F34" s="108"/>
      <c r="G34" s="107"/>
      <c r="H34" s="107"/>
      <c r="I34" s="109"/>
      <c r="J34" s="82"/>
    </row>
    <row r="35" spans="2:10" ht="15" customHeight="1" x14ac:dyDescent="0.2">
      <c r="B35" s="81"/>
      <c r="C35" s="382" t="s">
        <v>315</v>
      </c>
      <c r="D35" s="383"/>
      <c r="E35" s="383"/>
      <c r="F35" s="383"/>
      <c r="G35" s="383"/>
      <c r="H35" s="383"/>
      <c r="I35" s="384"/>
      <c r="J35" s="82"/>
    </row>
    <row r="36" spans="2:10" ht="15" customHeight="1" x14ac:dyDescent="0.2">
      <c r="B36" s="81"/>
      <c r="C36" s="385"/>
      <c r="D36" s="386"/>
      <c r="E36" s="386"/>
      <c r="F36" s="386"/>
      <c r="G36" s="386"/>
      <c r="H36" s="386"/>
      <c r="I36" s="387"/>
      <c r="J36" s="82"/>
    </row>
    <row r="37" spans="2:10" ht="15" customHeight="1" x14ac:dyDescent="0.2">
      <c r="B37" s="81"/>
      <c r="C37" s="388"/>
      <c r="D37" s="389"/>
      <c r="E37" s="389"/>
      <c r="F37" s="389"/>
      <c r="G37" s="389"/>
      <c r="H37" s="389"/>
      <c r="I37" s="390"/>
      <c r="J37" s="82"/>
    </row>
    <row r="38" spans="2:10" x14ac:dyDescent="0.2">
      <c r="B38" s="81"/>
      <c r="C38" s="89"/>
      <c r="D38" s="89"/>
      <c r="E38" s="89"/>
      <c r="F38" s="89"/>
      <c r="G38" s="89"/>
      <c r="H38" s="89"/>
      <c r="I38" s="89"/>
      <c r="J38" s="82"/>
    </row>
    <row r="39" spans="2:10" x14ac:dyDescent="0.2">
      <c r="B39" s="81"/>
      <c r="C39" s="363" t="s">
        <v>342</v>
      </c>
      <c r="D39" s="363"/>
      <c r="E39" s="363"/>
      <c r="F39" s="363"/>
      <c r="G39" s="363"/>
      <c r="H39" s="363"/>
      <c r="I39" s="363"/>
      <c r="J39" s="82"/>
    </row>
    <row r="40" spans="2:10" ht="15" customHeight="1" x14ac:dyDescent="0.2">
      <c r="B40" s="81"/>
      <c r="C40" s="299" t="s">
        <v>343</v>
      </c>
      <c r="D40" s="300"/>
      <c r="E40" s="300"/>
      <c r="F40" s="110" t="s">
        <v>357</v>
      </c>
      <c r="G40" s="90"/>
      <c r="H40" s="90"/>
      <c r="I40" s="91"/>
      <c r="J40" s="82"/>
    </row>
    <row r="41" spans="2:10" ht="15" customHeight="1" x14ac:dyDescent="0.2">
      <c r="B41" s="81"/>
      <c r="C41" s="299" t="s">
        <v>344</v>
      </c>
      <c r="D41" s="300"/>
      <c r="E41" s="300"/>
      <c r="F41" s="119">
        <v>43100</v>
      </c>
      <c r="G41" s="90"/>
      <c r="H41" s="90"/>
      <c r="I41" s="91"/>
      <c r="J41" s="82"/>
    </row>
    <row r="42" spans="2:10" ht="15" customHeight="1" x14ac:dyDescent="0.2">
      <c r="B42" s="81"/>
      <c r="C42" s="299" t="s">
        <v>345</v>
      </c>
      <c r="D42" s="300"/>
      <c r="E42" s="300"/>
      <c r="F42" s="114">
        <v>10000</v>
      </c>
      <c r="G42" s="90"/>
      <c r="H42" s="90"/>
      <c r="I42" s="91"/>
      <c r="J42" s="82"/>
    </row>
    <row r="43" spans="2:10" ht="15" customHeight="1" x14ac:dyDescent="0.2">
      <c r="B43" s="81"/>
      <c r="C43" s="299" t="s">
        <v>346</v>
      </c>
      <c r="D43" s="300"/>
      <c r="E43" s="300"/>
      <c r="F43" s="114">
        <v>9000</v>
      </c>
      <c r="G43" s="90"/>
      <c r="H43" s="90"/>
      <c r="I43" s="91"/>
      <c r="J43" s="82"/>
    </row>
    <row r="44" spans="2:10" ht="15" customHeight="1" x14ac:dyDescent="0.2">
      <c r="B44" s="81"/>
      <c r="C44" s="299" t="s">
        <v>347</v>
      </c>
      <c r="D44" s="300"/>
      <c r="E44" s="300"/>
      <c r="F44" s="114">
        <v>900</v>
      </c>
      <c r="G44" s="90"/>
      <c r="H44" s="90"/>
      <c r="I44" s="91"/>
      <c r="J44" s="82"/>
    </row>
    <row r="45" spans="2:10" ht="15" customHeight="1" x14ac:dyDescent="0.2">
      <c r="B45" s="81"/>
      <c r="C45" s="379" t="s">
        <v>316</v>
      </c>
      <c r="D45" s="380"/>
      <c r="E45" s="380"/>
      <c r="F45" s="117" t="s">
        <v>341</v>
      </c>
      <c r="G45" s="90"/>
      <c r="H45" s="90"/>
      <c r="I45" s="91"/>
      <c r="J45" s="82"/>
    </row>
    <row r="46" spans="2:10" ht="15" customHeight="1" x14ac:dyDescent="0.2">
      <c r="B46" s="81"/>
      <c r="C46" s="111"/>
      <c r="D46" s="111"/>
      <c r="E46" s="111"/>
      <c r="F46" s="112"/>
      <c r="G46" s="113"/>
      <c r="H46" s="113"/>
      <c r="I46" s="113"/>
      <c r="J46" s="82"/>
    </row>
    <row r="47" spans="2:10" ht="15" customHeight="1" x14ac:dyDescent="0.2">
      <c r="B47" s="81"/>
      <c r="C47" s="111"/>
      <c r="D47" s="111"/>
      <c r="E47" s="111"/>
      <c r="F47" s="112"/>
      <c r="G47" s="113"/>
      <c r="H47" s="113"/>
      <c r="I47" s="113"/>
      <c r="J47" s="82"/>
    </row>
    <row r="48" spans="2:10" ht="15" customHeight="1" x14ac:dyDescent="0.2">
      <c r="B48" s="81"/>
      <c r="C48" s="111"/>
      <c r="D48" s="111"/>
      <c r="E48" s="111"/>
      <c r="F48" s="112"/>
      <c r="G48" s="113"/>
      <c r="H48" s="113"/>
      <c r="I48" s="113"/>
      <c r="J48" s="82"/>
    </row>
    <row r="49" spans="2:10" x14ac:dyDescent="0.2">
      <c r="B49" s="81"/>
      <c r="C49" s="89"/>
      <c r="D49" s="89"/>
      <c r="E49" s="89"/>
      <c r="F49" s="89"/>
      <c r="G49" s="89"/>
      <c r="H49" s="89"/>
      <c r="I49" s="89"/>
      <c r="J49" s="82"/>
    </row>
    <row r="50" spans="2:10" x14ac:dyDescent="0.2">
      <c r="B50" s="81"/>
      <c r="C50" s="381" t="s">
        <v>348</v>
      </c>
      <c r="D50" s="381"/>
      <c r="E50" s="381"/>
      <c r="F50" s="381"/>
      <c r="G50" s="381"/>
      <c r="H50" s="381"/>
      <c r="I50" s="381"/>
      <c r="J50" s="82"/>
    </row>
    <row r="51" spans="2:10" ht="18" customHeight="1" x14ac:dyDescent="0.2">
      <c r="B51" s="81"/>
      <c r="C51" s="299" t="s">
        <v>349</v>
      </c>
      <c r="D51" s="300"/>
      <c r="E51" s="300"/>
      <c r="F51" s="110" t="s">
        <v>358</v>
      </c>
      <c r="G51" s="90"/>
      <c r="H51" s="90"/>
      <c r="I51" s="91"/>
      <c r="J51" s="82"/>
    </row>
    <row r="52" spans="2:10" ht="18" customHeight="1" x14ac:dyDescent="0.2">
      <c r="B52" s="81"/>
      <c r="C52" s="299" t="s">
        <v>350</v>
      </c>
      <c r="D52" s="300"/>
      <c r="E52" s="300"/>
      <c r="F52" s="110" t="s">
        <v>359</v>
      </c>
      <c r="G52" s="90"/>
      <c r="H52" s="90"/>
      <c r="I52" s="91"/>
      <c r="J52" s="82"/>
    </row>
    <row r="53" spans="2:10" ht="18" customHeight="1" x14ac:dyDescent="0.2">
      <c r="B53" s="81"/>
      <c r="C53" s="299" t="s">
        <v>351</v>
      </c>
      <c r="D53" s="300"/>
      <c r="E53" s="300"/>
      <c r="F53" s="114">
        <v>672000</v>
      </c>
      <c r="G53" s="90"/>
      <c r="H53" s="90"/>
      <c r="I53" s="91"/>
      <c r="J53" s="82"/>
    </row>
    <row r="54" spans="2:10" ht="18" customHeight="1" x14ac:dyDescent="0.2">
      <c r="B54" s="81"/>
      <c r="C54" s="299" t="s">
        <v>352</v>
      </c>
      <c r="D54" s="300"/>
      <c r="E54" s="300"/>
      <c r="F54" s="110">
        <v>12</v>
      </c>
      <c r="G54" s="90"/>
      <c r="H54" s="90"/>
      <c r="I54" s="91"/>
      <c r="J54" s="82"/>
    </row>
    <row r="55" spans="2:10" ht="27" customHeight="1" x14ac:dyDescent="0.2">
      <c r="B55" s="81"/>
      <c r="C55" s="299" t="s">
        <v>353</v>
      </c>
      <c r="D55" s="300"/>
      <c r="E55" s="300"/>
      <c r="F55" s="403" t="s">
        <v>360</v>
      </c>
      <c r="G55" s="403"/>
      <c r="H55" s="403"/>
      <c r="I55" s="404"/>
      <c r="J55" s="82"/>
    </row>
    <row r="56" spans="2:10" ht="30" customHeight="1" x14ac:dyDescent="0.2">
      <c r="B56" s="81"/>
      <c r="C56" s="299" t="s">
        <v>354</v>
      </c>
      <c r="D56" s="300"/>
      <c r="E56" s="300"/>
      <c r="F56" s="403" t="s">
        <v>361</v>
      </c>
      <c r="G56" s="403"/>
      <c r="H56" s="403"/>
      <c r="I56" s="404"/>
      <c r="J56" s="82"/>
    </row>
    <row r="57" spans="2:10" x14ac:dyDescent="0.2">
      <c r="B57" s="81"/>
      <c r="C57" s="89"/>
      <c r="D57" s="89"/>
      <c r="E57" s="89"/>
      <c r="F57" s="89"/>
      <c r="G57" s="89"/>
      <c r="H57" s="89"/>
      <c r="I57" s="89"/>
      <c r="J57" s="82"/>
    </row>
    <row r="58" spans="2:10" x14ac:dyDescent="0.2">
      <c r="B58" s="81"/>
      <c r="C58" s="363" t="s">
        <v>317</v>
      </c>
      <c r="D58" s="363"/>
      <c r="E58" s="363"/>
      <c r="F58" s="363"/>
      <c r="G58" s="363"/>
      <c r="H58" s="363"/>
      <c r="I58" s="363"/>
      <c r="J58" s="82"/>
    </row>
    <row r="59" spans="2:10" ht="15" customHeight="1" x14ac:dyDescent="0.2">
      <c r="B59" s="81"/>
      <c r="C59" s="357" t="s">
        <v>362</v>
      </c>
      <c r="D59" s="358"/>
      <c r="E59" s="358"/>
      <c r="F59" s="358"/>
      <c r="G59" s="358"/>
      <c r="H59" s="358"/>
      <c r="I59" s="359"/>
      <c r="J59" s="82"/>
    </row>
    <row r="60" spans="2:10" ht="15" customHeight="1" x14ac:dyDescent="0.2">
      <c r="B60" s="81"/>
      <c r="C60" s="360"/>
      <c r="D60" s="361"/>
      <c r="E60" s="361"/>
      <c r="F60" s="361"/>
      <c r="G60" s="361"/>
      <c r="H60" s="361"/>
      <c r="I60" s="362"/>
      <c r="J60" s="82"/>
    </row>
    <row r="61" spans="2:10" x14ac:dyDescent="0.2">
      <c r="B61" s="81"/>
      <c r="C61" s="92"/>
      <c r="D61" s="92"/>
      <c r="E61" s="92"/>
      <c r="F61" s="92"/>
      <c r="G61" s="92"/>
      <c r="H61" s="92"/>
      <c r="I61" s="92"/>
      <c r="J61" s="82"/>
    </row>
    <row r="62" spans="2:10" x14ac:dyDescent="0.2">
      <c r="B62" s="81"/>
      <c r="C62" s="363" t="s">
        <v>318</v>
      </c>
      <c r="D62" s="363"/>
      <c r="E62" s="364"/>
      <c r="F62" s="364"/>
      <c r="G62" s="364"/>
      <c r="H62" s="364"/>
      <c r="I62" s="364"/>
      <c r="J62" s="82"/>
    </row>
    <row r="63" spans="2:10" ht="15" customHeight="1" x14ac:dyDescent="0.2">
      <c r="B63" s="93"/>
      <c r="C63" s="405" t="s">
        <v>319</v>
      </c>
      <c r="D63" s="405"/>
      <c r="E63" s="402" t="s">
        <v>355</v>
      </c>
      <c r="F63" s="402"/>
      <c r="G63" s="402" t="s">
        <v>356</v>
      </c>
      <c r="H63" s="402"/>
      <c r="I63" s="118" t="s">
        <v>363</v>
      </c>
      <c r="J63" s="82"/>
    </row>
    <row r="64" spans="2:10" x14ac:dyDescent="0.2">
      <c r="B64" s="93"/>
      <c r="C64" s="94" t="s">
        <v>320</v>
      </c>
      <c r="D64" s="95"/>
      <c r="E64" s="401">
        <v>5</v>
      </c>
      <c r="F64" s="401"/>
      <c r="G64" s="401">
        <v>514300</v>
      </c>
      <c r="H64" s="401"/>
      <c r="I64" s="122">
        <f>+G64/$F$53</f>
        <v>0.76532738095238095</v>
      </c>
      <c r="J64" s="82"/>
    </row>
    <row r="65" spans="2:10" x14ac:dyDescent="0.2">
      <c r="B65" s="93"/>
      <c r="C65" s="94" t="s">
        <v>321</v>
      </c>
      <c r="D65" s="95"/>
      <c r="E65" s="401">
        <v>0</v>
      </c>
      <c r="F65" s="401"/>
      <c r="G65" s="401">
        <v>0</v>
      </c>
      <c r="H65" s="401"/>
      <c r="I65" s="122">
        <f>+G65/$F$53</f>
        <v>0</v>
      </c>
      <c r="J65" s="82"/>
    </row>
    <row r="66" spans="2:10" x14ac:dyDescent="0.2">
      <c r="B66" s="93"/>
      <c r="C66" s="94" t="s">
        <v>322</v>
      </c>
      <c r="D66" s="95"/>
      <c r="E66" s="401">
        <v>0</v>
      </c>
      <c r="F66" s="401"/>
      <c r="G66" s="401">
        <v>0</v>
      </c>
      <c r="H66" s="401"/>
      <c r="I66" s="122">
        <f>+G66/$F$53</f>
        <v>0</v>
      </c>
      <c r="J66" s="82"/>
    </row>
    <row r="67" spans="2:10" x14ac:dyDescent="0.2">
      <c r="B67" s="93"/>
      <c r="C67" s="393" t="s">
        <v>364</v>
      </c>
      <c r="D67" s="393"/>
      <c r="E67" s="401">
        <f>+SUM(E64:F66)</f>
        <v>5</v>
      </c>
      <c r="F67" s="401"/>
      <c r="G67" s="401">
        <f>+SUM(G64:H66)</f>
        <v>514300</v>
      </c>
      <c r="H67" s="401"/>
      <c r="I67" s="122">
        <f>+G67/$F$53</f>
        <v>0.76532738095238095</v>
      </c>
      <c r="J67" s="82"/>
    </row>
    <row r="68" spans="2:10" x14ac:dyDescent="0.2">
      <c r="B68" s="93"/>
      <c r="C68" s="396" t="s">
        <v>323</v>
      </c>
      <c r="D68" s="396"/>
      <c r="E68" s="401">
        <f>+F54-E67</f>
        <v>7</v>
      </c>
      <c r="F68" s="401"/>
      <c r="G68" s="415">
        <f>+F53-G67</f>
        <v>157700</v>
      </c>
      <c r="H68" s="416"/>
      <c r="I68" s="122">
        <f>+G68/$F$53</f>
        <v>0.23467261904761905</v>
      </c>
      <c r="J68" s="82"/>
    </row>
    <row r="69" spans="2:10" ht="22.5" customHeight="1" x14ac:dyDescent="0.2">
      <c r="B69" s="81"/>
      <c r="C69" s="120" t="s">
        <v>324</v>
      </c>
      <c r="D69" s="121"/>
      <c r="E69" s="417" t="s">
        <v>365</v>
      </c>
      <c r="F69" s="417"/>
      <c r="G69" s="417"/>
      <c r="H69" s="417"/>
      <c r="I69" s="418"/>
      <c r="J69" s="82"/>
    </row>
    <row r="70" spans="2:10" x14ac:dyDescent="0.2">
      <c r="B70" s="81"/>
      <c r="C70" s="89"/>
      <c r="D70" s="89"/>
      <c r="E70" s="89"/>
      <c r="F70" s="89"/>
      <c r="G70" s="89"/>
      <c r="H70" s="89"/>
      <c r="I70" s="89"/>
      <c r="J70" s="82"/>
    </row>
    <row r="71" spans="2:10" x14ac:dyDescent="0.2">
      <c r="B71" s="81"/>
      <c r="C71" s="89"/>
      <c r="D71" s="89"/>
      <c r="E71" s="89"/>
      <c r="F71" s="89"/>
      <c r="G71" s="89"/>
      <c r="H71" s="89"/>
      <c r="I71" s="89"/>
      <c r="J71" s="82"/>
    </row>
    <row r="72" spans="2:10" x14ac:dyDescent="0.2">
      <c r="B72" s="81"/>
      <c r="C72" s="363" t="s">
        <v>366</v>
      </c>
      <c r="D72" s="363"/>
      <c r="E72" s="363"/>
      <c r="F72" s="363"/>
      <c r="G72" s="363"/>
      <c r="H72" s="363"/>
      <c r="I72" s="363"/>
      <c r="J72" s="82"/>
    </row>
    <row r="73" spans="2:10" x14ac:dyDescent="0.2">
      <c r="B73" s="81"/>
      <c r="C73" s="373" t="s">
        <v>325</v>
      </c>
      <c r="D73" s="374"/>
      <c r="E73" s="374"/>
      <c r="F73" s="374"/>
      <c r="G73" s="374"/>
      <c r="H73" s="374"/>
      <c r="I73" s="375"/>
      <c r="J73" s="82"/>
    </row>
    <row r="74" spans="2:10" x14ac:dyDescent="0.2">
      <c r="B74" s="81"/>
      <c r="C74" s="376"/>
      <c r="D74" s="377"/>
      <c r="E74" s="377"/>
      <c r="F74" s="377"/>
      <c r="G74" s="377"/>
      <c r="H74" s="377"/>
      <c r="I74" s="378"/>
      <c r="J74" s="82"/>
    </row>
    <row r="75" spans="2:10" ht="15" customHeight="1" x14ac:dyDescent="0.2">
      <c r="B75" s="81"/>
      <c r="C75" s="406" t="s">
        <v>326</v>
      </c>
      <c r="D75" s="407"/>
      <c r="E75" s="407"/>
      <c r="F75" s="407"/>
      <c r="G75" s="407"/>
      <c r="H75" s="407"/>
      <c r="I75" s="408"/>
      <c r="J75" s="82"/>
    </row>
    <row r="76" spans="2:10" x14ac:dyDescent="0.2">
      <c r="B76" s="81"/>
      <c r="C76" s="409"/>
      <c r="D76" s="410"/>
      <c r="E76" s="410"/>
      <c r="F76" s="410"/>
      <c r="G76" s="410"/>
      <c r="H76" s="410"/>
      <c r="I76" s="411"/>
      <c r="J76" s="82"/>
    </row>
    <row r="77" spans="2:10" x14ac:dyDescent="0.2">
      <c r="B77" s="81"/>
      <c r="C77" s="412" t="s">
        <v>327</v>
      </c>
      <c r="D77" s="413"/>
      <c r="E77" s="413"/>
      <c r="F77" s="413"/>
      <c r="G77" s="413"/>
      <c r="H77" s="413"/>
      <c r="I77" s="414"/>
      <c r="J77" s="82"/>
    </row>
    <row r="78" spans="2:10" x14ac:dyDescent="0.2">
      <c r="B78" s="81"/>
      <c r="C78" s="89"/>
      <c r="D78" s="89"/>
      <c r="E78" s="89"/>
      <c r="F78" s="89"/>
      <c r="G78" s="89"/>
      <c r="H78" s="89"/>
      <c r="I78" s="89"/>
      <c r="J78" s="82"/>
    </row>
    <row r="79" spans="2:10" x14ac:dyDescent="0.2">
      <c r="B79" s="81"/>
      <c r="C79" s="363" t="s">
        <v>367</v>
      </c>
      <c r="D79" s="363"/>
      <c r="E79" s="363"/>
      <c r="F79" s="363"/>
      <c r="G79" s="363"/>
      <c r="H79" s="363"/>
      <c r="I79" s="363"/>
      <c r="J79" s="82"/>
    </row>
    <row r="80" spans="2:10" x14ac:dyDescent="0.2">
      <c r="B80" s="81"/>
      <c r="C80" s="373" t="s">
        <v>325</v>
      </c>
      <c r="D80" s="374"/>
      <c r="E80" s="374"/>
      <c r="F80" s="374"/>
      <c r="G80" s="374"/>
      <c r="H80" s="374"/>
      <c r="I80" s="375"/>
      <c r="J80" s="82"/>
    </row>
    <row r="81" spans="2:10" x14ac:dyDescent="0.2">
      <c r="B81" s="81"/>
      <c r="C81" s="376"/>
      <c r="D81" s="377"/>
      <c r="E81" s="377"/>
      <c r="F81" s="377"/>
      <c r="G81" s="377"/>
      <c r="H81" s="377"/>
      <c r="I81" s="378"/>
      <c r="J81" s="82"/>
    </row>
    <row r="82" spans="2:10" x14ac:dyDescent="0.2">
      <c r="B82" s="81"/>
      <c r="C82" s="89"/>
      <c r="D82" s="89"/>
      <c r="E82" s="89"/>
      <c r="F82" s="89"/>
      <c r="G82" s="89"/>
      <c r="H82" s="89"/>
      <c r="I82" s="89"/>
      <c r="J82" s="82"/>
    </row>
    <row r="83" spans="2:10" x14ac:dyDescent="0.2">
      <c r="B83" s="81"/>
      <c r="C83" s="89"/>
      <c r="D83" s="89"/>
      <c r="E83" s="89"/>
      <c r="F83" s="89"/>
      <c r="G83" s="89"/>
      <c r="H83" s="89"/>
      <c r="I83" s="89"/>
      <c r="J83" s="82"/>
    </row>
    <row r="84" spans="2:10" x14ac:dyDescent="0.2">
      <c r="B84" s="81"/>
      <c r="C84" s="89"/>
      <c r="D84" s="89"/>
      <c r="E84" s="89"/>
      <c r="F84" s="89"/>
      <c r="G84" s="89"/>
      <c r="H84" s="89"/>
      <c r="I84" s="89"/>
      <c r="J84" s="82"/>
    </row>
    <row r="85" spans="2:10" x14ac:dyDescent="0.2">
      <c r="B85" s="81"/>
      <c r="C85" s="89"/>
      <c r="D85" s="89"/>
      <c r="E85" s="89"/>
      <c r="F85" s="89"/>
      <c r="G85" s="89"/>
      <c r="H85" s="89"/>
      <c r="I85" s="89"/>
      <c r="J85" s="82"/>
    </row>
    <row r="86" spans="2:10" x14ac:dyDescent="0.2">
      <c r="B86" s="81"/>
      <c r="C86" s="96" t="s">
        <v>328</v>
      </c>
      <c r="D86" s="89"/>
      <c r="E86" s="89"/>
      <c r="F86" s="89"/>
      <c r="G86" s="89"/>
      <c r="H86" s="89"/>
      <c r="I86" s="89"/>
      <c r="J86" s="82"/>
    </row>
    <row r="87" spans="2:10" x14ac:dyDescent="0.2">
      <c r="B87" s="81"/>
      <c r="C87" s="97" t="s">
        <v>329</v>
      </c>
      <c r="D87" s="98" t="s">
        <v>330</v>
      </c>
      <c r="E87" s="89"/>
      <c r="F87" s="89"/>
      <c r="G87" s="89"/>
      <c r="H87" s="89"/>
      <c r="I87" s="89"/>
      <c r="J87" s="82"/>
    </row>
    <row r="88" spans="2:10" x14ac:dyDescent="0.2">
      <c r="B88" s="81"/>
      <c r="C88" s="97" t="s">
        <v>9</v>
      </c>
      <c r="D88" s="89"/>
      <c r="E88" s="89"/>
      <c r="F88" s="89"/>
      <c r="G88" s="89"/>
      <c r="H88" s="89"/>
      <c r="I88" s="89"/>
      <c r="J88" s="82"/>
    </row>
    <row r="89" spans="2:10" x14ac:dyDescent="0.2">
      <c r="B89" s="81"/>
      <c r="C89" s="89"/>
      <c r="D89" s="89"/>
      <c r="E89" s="89"/>
      <c r="F89" s="89"/>
      <c r="G89" s="89"/>
      <c r="H89" s="89"/>
      <c r="I89" s="89"/>
      <c r="J89" s="82"/>
    </row>
    <row r="90" spans="2:10" x14ac:dyDescent="0.2">
      <c r="B90" s="81"/>
      <c r="C90" s="364" t="s">
        <v>331</v>
      </c>
      <c r="D90" s="364"/>
      <c r="E90" s="364"/>
      <c r="F90" s="364"/>
      <c r="G90" s="364"/>
      <c r="H90" s="364"/>
      <c r="I90" s="364"/>
      <c r="J90" s="82"/>
    </row>
    <row r="91" spans="2:10" ht="15" customHeight="1" x14ac:dyDescent="0.2">
      <c r="B91" s="81"/>
      <c r="C91" s="367"/>
      <c r="D91" s="367"/>
      <c r="E91" s="369"/>
      <c r="F91" s="369"/>
      <c r="G91" s="369"/>
      <c r="H91" s="369"/>
      <c r="I91" s="370"/>
      <c r="J91" s="82"/>
    </row>
    <row r="92" spans="2:10" ht="15" customHeight="1" x14ac:dyDescent="0.2">
      <c r="B92" s="81"/>
      <c r="C92" s="368"/>
      <c r="D92" s="368"/>
      <c r="E92" s="371"/>
      <c r="F92" s="371"/>
      <c r="G92" s="371"/>
      <c r="H92" s="371"/>
      <c r="I92" s="372"/>
      <c r="J92" s="82"/>
    </row>
    <row r="93" spans="2:10" x14ac:dyDescent="0.2">
      <c r="B93" s="81"/>
      <c r="C93" s="354" t="s">
        <v>332</v>
      </c>
      <c r="D93" s="355"/>
      <c r="E93" s="355"/>
      <c r="F93" s="355"/>
      <c r="G93" s="355"/>
      <c r="H93" s="355"/>
      <c r="I93" s="356"/>
      <c r="J93" s="82"/>
    </row>
    <row r="94" spans="2:10" x14ac:dyDescent="0.2">
      <c r="B94" s="81"/>
      <c r="C94" s="89"/>
      <c r="D94" s="89"/>
      <c r="E94" s="89"/>
      <c r="F94" s="89"/>
      <c r="G94" s="89"/>
      <c r="H94" s="89"/>
      <c r="I94" s="89"/>
      <c r="J94" s="82"/>
    </row>
    <row r="95" spans="2:10" x14ac:dyDescent="0.2">
      <c r="B95" s="81"/>
      <c r="C95" s="96" t="s">
        <v>333</v>
      </c>
      <c r="D95" s="89"/>
      <c r="E95" s="89"/>
      <c r="F95" s="89"/>
      <c r="G95" s="89"/>
      <c r="H95" s="89"/>
      <c r="I95" s="89"/>
      <c r="J95" s="82"/>
    </row>
    <row r="96" spans="2:10" x14ac:dyDescent="0.2">
      <c r="B96" s="81"/>
      <c r="C96" s="97" t="s">
        <v>329</v>
      </c>
      <c r="D96" s="99" t="s">
        <v>330</v>
      </c>
      <c r="F96" s="89"/>
      <c r="G96" s="89"/>
      <c r="H96" s="89"/>
      <c r="I96" s="89"/>
      <c r="J96" s="82"/>
    </row>
    <row r="97" spans="2:10" x14ac:dyDescent="0.2">
      <c r="B97" s="81"/>
      <c r="C97" s="97" t="s">
        <v>9</v>
      </c>
      <c r="D97" s="89"/>
      <c r="F97" s="89"/>
      <c r="G97" s="89"/>
      <c r="H97" s="89"/>
      <c r="I97" s="89"/>
      <c r="J97" s="82"/>
    </row>
    <row r="98" spans="2:10" x14ac:dyDescent="0.2">
      <c r="B98" s="81"/>
      <c r="C98" s="89"/>
      <c r="D98" s="89"/>
      <c r="E98" s="89"/>
      <c r="F98" s="89"/>
      <c r="G98" s="89"/>
      <c r="H98" s="89"/>
      <c r="I98" s="89"/>
      <c r="J98" s="82"/>
    </row>
    <row r="99" spans="2:10" x14ac:dyDescent="0.2">
      <c r="B99" s="81"/>
      <c r="C99" s="364" t="s">
        <v>331</v>
      </c>
      <c r="D99" s="364"/>
      <c r="E99" s="364"/>
      <c r="F99" s="364"/>
      <c r="G99" s="364"/>
      <c r="H99" s="364"/>
      <c r="I99" s="364"/>
      <c r="J99" s="82"/>
    </row>
    <row r="100" spans="2:10" ht="15" customHeight="1" x14ac:dyDescent="0.2">
      <c r="B100" s="81"/>
      <c r="C100" s="100" t="s">
        <v>334</v>
      </c>
      <c r="D100" s="101" t="s">
        <v>335</v>
      </c>
      <c r="E100" s="365" t="s">
        <v>336</v>
      </c>
      <c r="F100" s="365"/>
      <c r="G100" s="366"/>
      <c r="H100" s="102" t="s">
        <v>337</v>
      </c>
      <c r="I100" s="102" t="s">
        <v>338</v>
      </c>
      <c r="J100" s="82"/>
    </row>
    <row r="101" spans="2:10" x14ac:dyDescent="0.2">
      <c r="B101" s="81"/>
      <c r="C101" s="100"/>
      <c r="D101" s="101"/>
      <c r="E101" s="365"/>
      <c r="F101" s="365"/>
      <c r="G101" s="366"/>
      <c r="H101" s="102"/>
      <c r="I101" s="102"/>
      <c r="J101" s="82"/>
    </row>
    <row r="102" spans="2:10" x14ac:dyDescent="0.2">
      <c r="B102" s="81"/>
      <c r="C102" s="367"/>
      <c r="D102" s="367"/>
      <c r="E102" s="369"/>
      <c r="F102" s="369"/>
      <c r="G102" s="369"/>
      <c r="H102" s="369"/>
      <c r="I102" s="370"/>
      <c r="J102" s="82"/>
    </row>
    <row r="103" spans="2:10" x14ac:dyDescent="0.2">
      <c r="B103" s="81"/>
      <c r="C103" s="368"/>
      <c r="D103" s="368"/>
      <c r="E103" s="371"/>
      <c r="F103" s="371"/>
      <c r="G103" s="371"/>
      <c r="H103" s="371"/>
      <c r="I103" s="372"/>
      <c r="J103" s="82"/>
    </row>
    <row r="104" spans="2:10" x14ac:dyDescent="0.2">
      <c r="B104" s="81"/>
      <c r="C104" s="354" t="s">
        <v>339</v>
      </c>
      <c r="D104" s="355"/>
      <c r="E104" s="355"/>
      <c r="F104" s="355"/>
      <c r="G104" s="355"/>
      <c r="H104" s="355"/>
      <c r="I104" s="356"/>
      <c r="J104" s="82"/>
    </row>
    <row r="105" spans="2:10" x14ac:dyDescent="0.2">
      <c r="B105" s="103"/>
      <c r="C105" s="104"/>
      <c r="D105" s="104"/>
      <c r="E105" s="104"/>
      <c r="F105" s="104"/>
      <c r="G105" s="104"/>
      <c r="H105" s="104"/>
      <c r="I105" s="104"/>
      <c r="J105" s="105"/>
    </row>
  </sheetData>
  <mergeCells count="60">
    <mergeCell ref="C11:J11"/>
    <mergeCell ref="C51:E51"/>
    <mergeCell ref="C52:E52"/>
    <mergeCell ref="D28:E28"/>
    <mergeCell ref="G28:H28"/>
    <mergeCell ref="C23:I23"/>
    <mergeCell ref="C24:I24"/>
    <mergeCell ref="C25:I25"/>
    <mergeCell ref="C26:I26"/>
    <mergeCell ref="C27:I27"/>
    <mergeCell ref="C35:I37"/>
    <mergeCell ref="C39:I39"/>
    <mergeCell ref="C44:E44"/>
    <mergeCell ref="C45:E45"/>
    <mergeCell ref="C50:I50"/>
    <mergeCell ref="C42:E42"/>
    <mergeCell ref="C43:E43"/>
    <mergeCell ref="C90:I90"/>
    <mergeCell ref="C67:D67"/>
    <mergeCell ref="C68:D68"/>
    <mergeCell ref="C72:I72"/>
    <mergeCell ref="E67:F67"/>
    <mergeCell ref="G67:H67"/>
    <mergeCell ref="E68:F68"/>
    <mergeCell ref="G68:H68"/>
    <mergeCell ref="E69:I69"/>
    <mergeCell ref="C55:E55"/>
    <mergeCell ref="C53:E53"/>
    <mergeCell ref="C54:E54"/>
    <mergeCell ref="C56:E56"/>
    <mergeCell ref="E63:F63"/>
    <mergeCell ref="F55:I55"/>
    <mergeCell ref="C102:C103"/>
    <mergeCell ref="D102:I103"/>
    <mergeCell ref="C104:I104"/>
    <mergeCell ref="C40:E40"/>
    <mergeCell ref="C41:E41"/>
    <mergeCell ref="C91:C92"/>
    <mergeCell ref="D91:I92"/>
    <mergeCell ref="C93:I93"/>
    <mergeCell ref="C99:I99"/>
    <mergeCell ref="E100:G100"/>
    <mergeCell ref="E101:G101"/>
    <mergeCell ref="C73:I74"/>
    <mergeCell ref="C75:I76"/>
    <mergeCell ref="C77:I77"/>
    <mergeCell ref="C79:I79"/>
    <mergeCell ref="C80:I81"/>
    <mergeCell ref="F56:I56"/>
    <mergeCell ref="C63:D63"/>
    <mergeCell ref="C58:I58"/>
    <mergeCell ref="C59:I60"/>
    <mergeCell ref="C62:I62"/>
    <mergeCell ref="E64:F64"/>
    <mergeCell ref="E65:F65"/>
    <mergeCell ref="E66:F66"/>
    <mergeCell ref="G63:H63"/>
    <mergeCell ref="G64:H64"/>
    <mergeCell ref="G65:H65"/>
    <mergeCell ref="G66:H66"/>
  </mergeCells>
  <pageMargins left="0.70866141732283472" right="0.70866141732283472" top="0.74803149606299213" bottom="0.74803149606299213" header="0.31496062992125984" footer="0.31496062992125984"/>
  <pageSetup scale="69" fitToHeight="2" orientation="portrait" r:id="rId1"/>
  <drawing r:id="rId2"/>
  <legacy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30"/>
  <dimension ref="C2:H31"/>
  <sheetViews>
    <sheetView topLeftCell="A22" workbookViewId="0">
      <selection activeCell="D34" sqref="D34"/>
    </sheetView>
  </sheetViews>
  <sheetFormatPr baseColWidth="10" defaultRowHeight="15" x14ac:dyDescent="0.25"/>
  <cols>
    <col min="3" max="3" width="32.140625" bestFit="1" customWidth="1"/>
  </cols>
  <sheetData>
    <row r="2" spans="3:6" x14ac:dyDescent="0.25">
      <c r="C2" t="s">
        <v>738</v>
      </c>
      <c r="D2" t="s">
        <v>715</v>
      </c>
    </row>
    <row r="3" spans="3:6" x14ac:dyDescent="0.25">
      <c r="C3" t="s">
        <v>737</v>
      </c>
      <c r="D3" t="s">
        <v>739</v>
      </c>
    </row>
    <row r="5" spans="3:6" x14ac:dyDescent="0.25">
      <c r="C5" s="48" t="s">
        <v>718</v>
      </c>
      <c r="D5" s="207" t="s">
        <v>355</v>
      </c>
      <c r="E5" s="207" t="s">
        <v>356</v>
      </c>
      <c r="F5" s="207" t="s">
        <v>363</v>
      </c>
    </row>
    <row r="6" spans="3:6" x14ac:dyDescent="0.25">
      <c r="C6" s="48" t="s">
        <v>719</v>
      </c>
      <c r="D6" s="156" t="s">
        <v>290</v>
      </c>
      <c r="E6" s="156" t="s">
        <v>725</v>
      </c>
      <c r="F6" s="156" t="s">
        <v>289</v>
      </c>
    </row>
    <row r="7" spans="3:6" x14ac:dyDescent="0.25">
      <c r="C7" s="48" t="s">
        <v>720</v>
      </c>
      <c r="D7" s="156" t="s">
        <v>727</v>
      </c>
      <c r="E7" s="156" t="s">
        <v>728</v>
      </c>
      <c r="F7" s="156" t="s">
        <v>729</v>
      </c>
    </row>
    <row r="8" spans="3:6" x14ac:dyDescent="0.25">
      <c r="C8" s="48" t="s">
        <v>721</v>
      </c>
      <c r="D8" s="156" t="s">
        <v>730</v>
      </c>
      <c r="E8" s="156" t="s">
        <v>731</v>
      </c>
      <c r="F8" s="156" t="s">
        <v>726</v>
      </c>
    </row>
    <row r="9" spans="3:6" x14ac:dyDescent="0.25">
      <c r="C9" s="48" t="s">
        <v>722</v>
      </c>
      <c r="D9" s="156" t="s">
        <v>732</v>
      </c>
      <c r="E9" s="156" t="s">
        <v>733</v>
      </c>
      <c r="F9" s="156" t="s">
        <v>734</v>
      </c>
    </row>
    <row r="10" spans="3:6" x14ac:dyDescent="0.25">
      <c r="C10" s="48" t="s">
        <v>723</v>
      </c>
      <c r="D10" s="156" t="s">
        <v>300</v>
      </c>
      <c r="E10" s="156" t="s">
        <v>735</v>
      </c>
      <c r="F10" s="156" t="s">
        <v>724</v>
      </c>
    </row>
    <row r="11" spans="3:6" x14ac:dyDescent="0.25">
      <c r="D11" s="156"/>
      <c r="E11" s="156"/>
      <c r="F11" s="156"/>
    </row>
    <row r="12" spans="3:6" x14ac:dyDescent="0.25">
      <c r="C12" s="48"/>
    </row>
    <row r="13" spans="3:6" x14ac:dyDescent="0.25">
      <c r="C13" s="48" t="s">
        <v>736</v>
      </c>
      <c r="D13" s="208" t="s">
        <v>740</v>
      </c>
    </row>
    <row r="14" spans="3:6" x14ac:dyDescent="0.25">
      <c r="C14" s="48" t="s">
        <v>745</v>
      </c>
      <c r="D14" s="208" t="s">
        <v>742</v>
      </c>
    </row>
    <row r="15" spans="3:6" x14ac:dyDescent="0.25">
      <c r="C15" s="48" t="s">
        <v>746</v>
      </c>
      <c r="D15" s="208" t="s">
        <v>744</v>
      </c>
    </row>
    <row r="17" spans="3:8" x14ac:dyDescent="0.25">
      <c r="C17" s="48" t="s">
        <v>741</v>
      </c>
      <c r="D17" s="208" t="s">
        <v>749</v>
      </c>
    </row>
    <row r="18" spans="3:8" x14ac:dyDescent="0.25">
      <c r="C18" s="48" t="s">
        <v>747</v>
      </c>
      <c r="D18" s="208" t="s">
        <v>777</v>
      </c>
    </row>
    <row r="19" spans="3:8" x14ac:dyDescent="0.25">
      <c r="C19" s="48" t="s">
        <v>748</v>
      </c>
      <c r="D19" s="208" t="s">
        <v>778</v>
      </c>
    </row>
    <row r="21" spans="3:8" x14ac:dyDescent="0.25">
      <c r="C21" s="48" t="s">
        <v>743</v>
      </c>
      <c r="D21" s="208" t="s">
        <v>767</v>
      </c>
      <c r="E21" s="208"/>
      <c r="G21" t="s">
        <v>769</v>
      </c>
      <c r="H21" s="208" t="s">
        <v>752</v>
      </c>
    </row>
    <row r="22" spans="3:8" x14ac:dyDescent="0.25">
      <c r="C22" s="48" t="s">
        <v>750</v>
      </c>
      <c r="D22" s="208" t="s">
        <v>768</v>
      </c>
      <c r="E22" s="208"/>
      <c r="G22" t="s">
        <v>769</v>
      </c>
      <c r="H22" s="208" t="s">
        <v>753</v>
      </c>
    </row>
    <row r="23" spans="3:8" x14ac:dyDescent="0.25">
      <c r="C23" s="48" t="s">
        <v>751</v>
      </c>
      <c r="D23" s="208" t="s">
        <v>770</v>
      </c>
      <c r="E23" s="208"/>
      <c r="G23" t="s">
        <v>769</v>
      </c>
      <c r="H23" s="208" t="s">
        <v>754</v>
      </c>
    </row>
    <row r="25" spans="3:8" x14ac:dyDescent="0.25">
      <c r="C25" s="48" t="s">
        <v>755</v>
      </c>
      <c r="D25" s="208" t="s">
        <v>772</v>
      </c>
      <c r="G25" t="s">
        <v>769</v>
      </c>
      <c r="H25" s="208" t="s">
        <v>756</v>
      </c>
    </row>
    <row r="26" spans="3:8" x14ac:dyDescent="0.25">
      <c r="C26" s="48" t="s">
        <v>757</v>
      </c>
      <c r="D26" s="208" t="s">
        <v>773</v>
      </c>
      <c r="G26" t="s">
        <v>769</v>
      </c>
      <c r="H26" s="208" t="s">
        <v>758</v>
      </c>
    </row>
    <row r="27" spans="3:8" x14ac:dyDescent="0.25">
      <c r="C27" s="48" t="s">
        <v>759</v>
      </c>
      <c r="D27" s="208" t="s">
        <v>771</v>
      </c>
      <c r="G27" t="s">
        <v>769</v>
      </c>
      <c r="H27" s="208" t="s">
        <v>760</v>
      </c>
    </row>
    <row r="29" spans="3:8" x14ac:dyDescent="0.25">
      <c r="C29" s="48" t="s">
        <v>761</v>
      </c>
      <c r="D29" s="208" t="s">
        <v>774</v>
      </c>
      <c r="G29" t="s">
        <v>769</v>
      </c>
      <c r="H29" s="208" t="s">
        <v>764</v>
      </c>
    </row>
    <row r="30" spans="3:8" x14ac:dyDescent="0.25">
      <c r="C30" s="48" t="s">
        <v>762</v>
      </c>
      <c r="D30" s="208" t="s">
        <v>775</v>
      </c>
      <c r="G30" t="s">
        <v>769</v>
      </c>
      <c r="H30" s="208" t="s">
        <v>765</v>
      </c>
    </row>
    <row r="31" spans="3:8" x14ac:dyDescent="0.25">
      <c r="C31" s="48" t="s">
        <v>763</v>
      </c>
      <c r="D31" s="208" t="s">
        <v>776</v>
      </c>
      <c r="G31" t="s">
        <v>769</v>
      </c>
      <c r="H31" s="208" t="s">
        <v>766</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18">
    <tabColor rgb="FFFF0000"/>
  </sheetPr>
  <dimension ref="A1:E275"/>
  <sheetViews>
    <sheetView workbookViewId="0">
      <selection activeCell="H14" sqref="H14"/>
    </sheetView>
  </sheetViews>
  <sheetFormatPr baseColWidth="10" defaultColWidth="9.140625" defaultRowHeight="12" x14ac:dyDescent="0.2"/>
  <cols>
    <col min="1" max="1" width="11.7109375" style="130" customWidth="1"/>
    <col min="2" max="2" width="5.7109375" style="146" customWidth="1"/>
    <col min="3" max="3" width="58" style="130" customWidth="1"/>
    <col min="4" max="4" width="14.7109375" style="147" customWidth="1"/>
    <col min="5" max="5" width="23.7109375" style="130" customWidth="1"/>
    <col min="6" max="256" width="9.140625" style="130"/>
    <col min="257" max="257" width="11.7109375" style="130" customWidth="1"/>
    <col min="258" max="258" width="5.7109375" style="130" customWidth="1"/>
    <col min="259" max="259" width="58" style="130" customWidth="1"/>
    <col min="260" max="260" width="14.7109375" style="130" customWidth="1"/>
    <col min="261" max="261" width="23.7109375" style="130" customWidth="1"/>
    <col min="262" max="512" width="9.140625" style="130"/>
    <col min="513" max="513" width="11.7109375" style="130" customWidth="1"/>
    <col min="514" max="514" width="5.7109375" style="130" customWidth="1"/>
    <col min="515" max="515" width="58" style="130" customWidth="1"/>
    <col min="516" max="516" width="14.7109375" style="130" customWidth="1"/>
    <col min="517" max="517" width="23.7109375" style="130" customWidth="1"/>
    <col min="518" max="768" width="9.140625" style="130"/>
    <col min="769" max="769" width="11.7109375" style="130" customWidth="1"/>
    <col min="770" max="770" width="5.7109375" style="130" customWidth="1"/>
    <col min="771" max="771" width="58" style="130" customWidth="1"/>
    <col min="772" max="772" width="14.7109375" style="130" customWidth="1"/>
    <col min="773" max="773" width="23.7109375" style="130" customWidth="1"/>
    <col min="774" max="1024" width="9.140625" style="130"/>
    <col min="1025" max="1025" width="11.7109375" style="130" customWidth="1"/>
    <col min="1026" max="1026" width="5.7109375" style="130" customWidth="1"/>
    <col min="1027" max="1027" width="58" style="130" customWidth="1"/>
    <col min="1028" max="1028" width="14.7109375" style="130" customWidth="1"/>
    <col min="1029" max="1029" width="23.7109375" style="130" customWidth="1"/>
    <col min="1030" max="1280" width="9.140625" style="130"/>
    <col min="1281" max="1281" width="11.7109375" style="130" customWidth="1"/>
    <col min="1282" max="1282" width="5.7109375" style="130" customWidth="1"/>
    <col min="1283" max="1283" width="58" style="130" customWidth="1"/>
    <col min="1284" max="1284" width="14.7109375" style="130" customWidth="1"/>
    <col min="1285" max="1285" width="23.7109375" style="130" customWidth="1"/>
    <col min="1286" max="1536" width="9.140625" style="130"/>
    <col min="1537" max="1537" width="11.7109375" style="130" customWidth="1"/>
    <col min="1538" max="1538" width="5.7109375" style="130" customWidth="1"/>
    <col min="1539" max="1539" width="58" style="130" customWidth="1"/>
    <col min="1540" max="1540" width="14.7109375" style="130" customWidth="1"/>
    <col min="1541" max="1541" width="23.7109375" style="130" customWidth="1"/>
    <col min="1542" max="1792" width="9.140625" style="130"/>
    <col min="1793" max="1793" width="11.7109375" style="130" customWidth="1"/>
    <col min="1794" max="1794" width="5.7109375" style="130" customWidth="1"/>
    <col min="1795" max="1795" width="58" style="130" customWidth="1"/>
    <col min="1796" max="1796" width="14.7109375" style="130" customWidth="1"/>
    <col min="1797" max="1797" width="23.7109375" style="130" customWidth="1"/>
    <col min="1798" max="2048" width="9.140625" style="130"/>
    <col min="2049" max="2049" width="11.7109375" style="130" customWidth="1"/>
    <col min="2050" max="2050" width="5.7109375" style="130" customWidth="1"/>
    <col min="2051" max="2051" width="58" style="130" customWidth="1"/>
    <col min="2052" max="2052" width="14.7109375" style="130" customWidth="1"/>
    <col min="2053" max="2053" width="23.7109375" style="130" customWidth="1"/>
    <col min="2054" max="2304" width="9.140625" style="130"/>
    <col min="2305" max="2305" width="11.7109375" style="130" customWidth="1"/>
    <col min="2306" max="2306" width="5.7109375" style="130" customWidth="1"/>
    <col min="2307" max="2307" width="58" style="130" customWidth="1"/>
    <col min="2308" max="2308" width="14.7109375" style="130" customWidth="1"/>
    <col min="2309" max="2309" width="23.7109375" style="130" customWidth="1"/>
    <col min="2310" max="2560" width="9.140625" style="130"/>
    <col min="2561" max="2561" width="11.7109375" style="130" customWidth="1"/>
    <col min="2562" max="2562" width="5.7109375" style="130" customWidth="1"/>
    <col min="2563" max="2563" width="58" style="130" customWidth="1"/>
    <col min="2564" max="2564" width="14.7109375" style="130" customWidth="1"/>
    <col min="2565" max="2565" width="23.7109375" style="130" customWidth="1"/>
    <col min="2566" max="2816" width="9.140625" style="130"/>
    <col min="2817" max="2817" width="11.7109375" style="130" customWidth="1"/>
    <col min="2818" max="2818" width="5.7109375" style="130" customWidth="1"/>
    <col min="2819" max="2819" width="58" style="130" customWidth="1"/>
    <col min="2820" max="2820" width="14.7109375" style="130" customWidth="1"/>
    <col min="2821" max="2821" width="23.7109375" style="130" customWidth="1"/>
    <col min="2822" max="3072" width="9.140625" style="130"/>
    <col min="3073" max="3073" width="11.7109375" style="130" customWidth="1"/>
    <col min="3074" max="3074" width="5.7109375" style="130" customWidth="1"/>
    <col min="3075" max="3075" width="58" style="130" customWidth="1"/>
    <col min="3076" max="3076" width="14.7109375" style="130" customWidth="1"/>
    <col min="3077" max="3077" width="23.7109375" style="130" customWidth="1"/>
    <col min="3078" max="3328" width="9.140625" style="130"/>
    <col min="3329" max="3329" width="11.7109375" style="130" customWidth="1"/>
    <col min="3330" max="3330" width="5.7109375" style="130" customWidth="1"/>
    <col min="3331" max="3331" width="58" style="130" customWidth="1"/>
    <col min="3332" max="3332" width="14.7109375" style="130" customWidth="1"/>
    <col min="3333" max="3333" width="23.7109375" style="130" customWidth="1"/>
    <col min="3334" max="3584" width="9.140625" style="130"/>
    <col min="3585" max="3585" width="11.7109375" style="130" customWidth="1"/>
    <col min="3586" max="3586" width="5.7109375" style="130" customWidth="1"/>
    <col min="3587" max="3587" width="58" style="130" customWidth="1"/>
    <col min="3588" max="3588" width="14.7109375" style="130" customWidth="1"/>
    <col min="3589" max="3589" width="23.7109375" style="130" customWidth="1"/>
    <col min="3590" max="3840" width="9.140625" style="130"/>
    <col min="3841" max="3841" width="11.7109375" style="130" customWidth="1"/>
    <col min="3842" max="3842" width="5.7109375" style="130" customWidth="1"/>
    <col min="3843" max="3843" width="58" style="130" customWidth="1"/>
    <col min="3844" max="3844" width="14.7109375" style="130" customWidth="1"/>
    <col min="3845" max="3845" width="23.7109375" style="130" customWidth="1"/>
    <col min="3846" max="4096" width="9.140625" style="130"/>
    <col min="4097" max="4097" width="11.7109375" style="130" customWidth="1"/>
    <col min="4098" max="4098" width="5.7109375" style="130" customWidth="1"/>
    <col min="4099" max="4099" width="58" style="130" customWidth="1"/>
    <col min="4100" max="4100" width="14.7109375" style="130" customWidth="1"/>
    <col min="4101" max="4101" width="23.7109375" style="130" customWidth="1"/>
    <col min="4102" max="4352" width="9.140625" style="130"/>
    <col min="4353" max="4353" width="11.7109375" style="130" customWidth="1"/>
    <col min="4354" max="4354" width="5.7109375" style="130" customWidth="1"/>
    <col min="4355" max="4355" width="58" style="130" customWidth="1"/>
    <col min="4356" max="4356" width="14.7109375" style="130" customWidth="1"/>
    <col min="4357" max="4357" width="23.7109375" style="130" customWidth="1"/>
    <col min="4358" max="4608" width="9.140625" style="130"/>
    <col min="4609" max="4609" width="11.7109375" style="130" customWidth="1"/>
    <col min="4610" max="4610" width="5.7109375" style="130" customWidth="1"/>
    <col min="4611" max="4611" width="58" style="130" customWidth="1"/>
    <col min="4612" max="4612" width="14.7109375" style="130" customWidth="1"/>
    <col min="4613" max="4613" width="23.7109375" style="130" customWidth="1"/>
    <col min="4614" max="4864" width="9.140625" style="130"/>
    <col min="4865" max="4865" width="11.7109375" style="130" customWidth="1"/>
    <col min="4866" max="4866" width="5.7109375" style="130" customWidth="1"/>
    <col min="4867" max="4867" width="58" style="130" customWidth="1"/>
    <col min="4868" max="4868" width="14.7109375" style="130" customWidth="1"/>
    <col min="4869" max="4869" width="23.7109375" style="130" customWidth="1"/>
    <col min="4870" max="5120" width="9.140625" style="130"/>
    <col min="5121" max="5121" width="11.7109375" style="130" customWidth="1"/>
    <col min="5122" max="5122" width="5.7109375" style="130" customWidth="1"/>
    <col min="5123" max="5123" width="58" style="130" customWidth="1"/>
    <col min="5124" max="5124" width="14.7109375" style="130" customWidth="1"/>
    <col min="5125" max="5125" width="23.7109375" style="130" customWidth="1"/>
    <col min="5126" max="5376" width="9.140625" style="130"/>
    <col min="5377" max="5377" width="11.7109375" style="130" customWidth="1"/>
    <col min="5378" max="5378" width="5.7109375" style="130" customWidth="1"/>
    <col min="5379" max="5379" width="58" style="130" customWidth="1"/>
    <col min="5380" max="5380" width="14.7109375" style="130" customWidth="1"/>
    <col min="5381" max="5381" width="23.7109375" style="130" customWidth="1"/>
    <col min="5382" max="5632" width="9.140625" style="130"/>
    <col min="5633" max="5633" width="11.7109375" style="130" customWidth="1"/>
    <col min="5634" max="5634" width="5.7109375" style="130" customWidth="1"/>
    <col min="5635" max="5635" width="58" style="130" customWidth="1"/>
    <col min="5636" max="5636" width="14.7109375" style="130" customWidth="1"/>
    <col min="5637" max="5637" width="23.7109375" style="130" customWidth="1"/>
    <col min="5638" max="5888" width="9.140625" style="130"/>
    <col min="5889" max="5889" width="11.7109375" style="130" customWidth="1"/>
    <col min="5890" max="5890" width="5.7109375" style="130" customWidth="1"/>
    <col min="5891" max="5891" width="58" style="130" customWidth="1"/>
    <col min="5892" max="5892" width="14.7109375" style="130" customWidth="1"/>
    <col min="5893" max="5893" width="23.7109375" style="130" customWidth="1"/>
    <col min="5894" max="6144" width="9.140625" style="130"/>
    <col min="6145" max="6145" width="11.7109375" style="130" customWidth="1"/>
    <col min="6146" max="6146" width="5.7109375" style="130" customWidth="1"/>
    <col min="6147" max="6147" width="58" style="130" customWidth="1"/>
    <col min="6148" max="6148" width="14.7109375" style="130" customWidth="1"/>
    <col min="6149" max="6149" width="23.7109375" style="130" customWidth="1"/>
    <col min="6150" max="6400" width="9.140625" style="130"/>
    <col min="6401" max="6401" width="11.7109375" style="130" customWidth="1"/>
    <col min="6402" max="6402" width="5.7109375" style="130" customWidth="1"/>
    <col min="6403" max="6403" width="58" style="130" customWidth="1"/>
    <col min="6404" max="6404" width="14.7109375" style="130" customWidth="1"/>
    <col min="6405" max="6405" width="23.7109375" style="130" customWidth="1"/>
    <col min="6406" max="6656" width="9.140625" style="130"/>
    <col min="6657" max="6657" width="11.7109375" style="130" customWidth="1"/>
    <col min="6658" max="6658" width="5.7109375" style="130" customWidth="1"/>
    <col min="6659" max="6659" width="58" style="130" customWidth="1"/>
    <col min="6660" max="6660" width="14.7109375" style="130" customWidth="1"/>
    <col min="6661" max="6661" width="23.7109375" style="130" customWidth="1"/>
    <col min="6662" max="6912" width="9.140625" style="130"/>
    <col min="6913" max="6913" width="11.7109375" style="130" customWidth="1"/>
    <col min="6914" max="6914" width="5.7109375" style="130" customWidth="1"/>
    <col min="6915" max="6915" width="58" style="130" customWidth="1"/>
    <col min="6916" max="6916" width="14.7109375" style="130" customWidth="1"/>
    <col min="6917" max="6917" width="23.7109375" style="130" customWidth="1"/>
    <col min="6918" max="7168" width="9.140625" style="130"/>
    <col min="7169" max="7169" width="11.7109375" style="130" customWidth="1"/>
    <col min="7170" max="7170" width="5.7109375" style="130" customWidth="1"/>
    <col min="7171" max="7171" width="58" style="130" customWidth="1"/>
    <col min="7172" max="7172" width="14.7109375" style="130" customWidth="1"/>
    <col min="7173" max="7173" width="23.7109375" style="130" customWidth="1"/>
    <col min="7174" max="7424" width="9.140625" style="130"/>
    <col min="7425" max="7425" width="11.7109375" style="130" customWidth="1"/>
    <col min="7426" max="7426" width="5.7109375" style="130" customWidth="1"/>
    <col min="7427" max="7427" width="58" style="130" customWidth="1"/>
    <col min="7428" max="7428" width="14.7109375" style="130" customWidth="1"/>
    <col min="7429" max="7429" width="23.7109375" style="130" customWidth="1"/>
    <col min="7430" max="7680" width="9.140625" style="130"/>
    <col min="7681" max="7681" width="11.7109375" style="130" customWidth="1"/>
    <col min="7682" max="7682" width="5.7109375" style="130" customWidth="1"/>
    <col min="7683" max="7683" width="58" style="130" customWidth="1"/>
    <col min="7684" max="7684" width="14.7109375" style="130" customWidth="1"/>
    <col min="7685" max="7685" width="23.7109375" style="130" customWidth="1"/>
    <col min="7686" max="7936" width="9.140625" style="130"/>
    <col min="7937" max="7937" width="11.7109375" style="130" customWidth="1"/>
    <col min="7938" max="7938" width="5.7109375" style="130" customWidth="1"/>
    <col min="7939" max="7939" width="58" style="130" customWidth="1"/>
    <col min="7940" max="7940" width="14.7109375" style="130" customWidth="1"/>
    <col min="7941" max="7941" width="23.7109375" style="130" customWidth="1"/>
    <col min="7942" max="8192" width="9.140625" style="130"/>
    <col min="8193" max="8193" width="11.7109375" style="130" customWidth="1"/>
    <col min="8194" max="8194" width="5.7109375" style="130" customWidth="1"/>
    <col min="8195" max="8195" width="58" style="130" customWidth="1"/>
    <col min="8196" max="8196" width="14.7109375" style="130" customWidth="1"/>
    <col min="8197" max="8197" width="23.7109375" style="130" customWidth="1"/>
    <col min="8198" max="8448" width="9.140625" style="130"/>
    <col min="8449" max="8449" width="11.7109375" style="130" customWidth="1"/>
    <col min="8450" max="8450" width="5.7109375" style="130" customWidth="1"/>
    <col min="8451" max="8451" width="58" style="130" customWidth="1"/>
    <col min="8452" max="8452" width="14.7109375" style="130" customWidth="1"/>
    <col min="8453" max="8453" width="23.7109375" style="130" customWidth="1"/>
    <col min="8454" max="8704" width="9.140625" style="130"/>
    <col min="8705" max="8705" width="11.7109375" style="130" customWidth="1"/>
    <col min="8706" max="8706" width="5.7109375" style="130" customWidth="1"/>
    <col min="8707" max="8707" width="58" style="130" customWidth="1"/>
    <col min="8708" max="8708" width="14.7109375" style="130" customWidth="1"/>
    <col min="8709" max="8709" width="23.7109375" style="130" customWidth="1"/>
    <col min="8710" max="8960" width="9.140625" style="130"/>
    <col min="8961" max="8961" width="11.7109375" style="130" customWidth="1"/>
    <col min="8962" max="8962" width="5.7109375" style="130" customWidth="1"/>
    <col min="8963" max="8963" width="58" style="130" customWidth="1"/>
    <col min="8964" max="8964" width="14.7109375" style="130" customWidth="1"/>
    <col min="8965" max="8965" width="23.7109375" style="130" customWidth="1"/>
    <col min="8966" max="9216" width="9.140625" style="130"/>
    <col min="9217" max="9217" width="11.7109375" style="130" customWidth="1"/>
    <col min="9218" max="9218" width="5.7109375" style="130" customWidth="1"/>
    <col min="9219" max="9219" width="58" style="130" customWidth="1"/>
    <col min="9220" max="9220" width="14.7109375" style="130" customWidth="1"/>
    <col min="9221" max="9221" width="23.7109375" style="130" customWidth="1"/>
    <col min="9222" max="9472" width="9.140625" style="130"/>
    <col min="9473" max="9473" width="11.7109375" style="130" customWidth="1"/>
    <col min="9474" max="9474" width="5.7109375" style="130" customWidth="1"/>
    <col min="9475" max="9475" width="58" style="130" customWidth="1"/>
    <col min="9476" max="9476" width="14.7109375" style="130" customWidth="1"/>
    <col min="9477" max="9477" width="23.7109375" style="130" customWidth="1"/>
    <col min="9478" max="9728" width="9.140625" style="130"/>
    <col min="9729" max="9729" width="11.7109375" style="130" customWidth="1"/>
    <col min="9730" max="9730" width="5.7109375" style="130" customWidth="1"/>
    <col min="9731" max="9731" width="58" style="130" customWidth="1"/>
    <col min="9732" max="9732" width="14.7109375" style="130" customWidth="1"/>
    <col min="9733" max="9733" width="23.7109375" style="130" customWidth="1"/>
    <col min="9734" max="9984" width="9.140625" style="130"/>
    <col min="9985" max="9985" width="11.7109375" style="130" customWidth="1"/>
    <col min="9986" max="9986" width="5.7109375" style="130" customWidth="1"/>
    <col min="9987" max="9987" width="58" style="130" customWidth="1"/>
    <col min="9988" max="9988" width="14.7109375" style="130" customWidth="1"/>
    <col min="9989" max="9989" width="23.7109375" style="130" customWidth="1"/>
    <col min="9990" max="10240" width="9.140625" style="130"/>
    <col min="10241" max="10241" width="11.7109375" style="130" customWidth="1"/>
    <col min="10242" max="10242" width="5.7109375" style="130" customWidth="1"/>
    <col min="10243" max="10243" width="58" style="130" customWidth="1"/>
    <col min="10244" max="10244" width="14.7109375" style="130" customWidth="1"/>
    <col min="10245" max="10245" width="23.7109375" style="130" customWidth="1"/>
    <col min="10246" max="10496" width="9.140625" style="130"/>
    <col min="10497" max="10497" width="11.7109375" style="130" customWidth="1"/>
    <col min="10498" max="10498" width="5.7109375" style="130" customWidth="1"/>
    <col min="10499" max="10499" width="58" style="130" customWidth="1"/>
    <col min="10500" max="10500" width="14.7109375" style="130" customWidth="1"/>
    <col min="10501" max="10501" width="23.7109375" style="130" customWidth="1"/>
    <col min="10502" max="10752" width="9.140625" style="130"/>
    <col min="10753" max="10753" width="11.7109375" style="130" customWidth="1"/>
    <col min="10754" max="10754" width="5.7109375" style="130" customWidth="1"/>
    <col min="10755" max="10755" width="58" style="130" customWidth="1"/>
    <col min="10756" max="10756" width="14.7109375" style="130" customWidth="1"/>
    <col min="10757" max="10757" width="23.7109375" style="130" customWidth="1"/>
    <col min="10758" max="11008" width="9.140625" style="130"/>
    <col min="11009" max="11009" width="11.7109375" style="130" customWidth="1"/>
    <col min="11010" max="11010" width="5.7109375" style="130" customWidth="1"/>
    <col min="11011" max="11011" width="58" style="130" customWidth="1"/>
    <col min="11012" max="11012" width="14.7109375" style="130" customWidth="1"/>
    <col min="11013" max="11013" width="23.7109375" style="130" customWidth="1"/>
    <col min="11014" max="11264" width="9.140625" style="130"/>
    <col min="11265" max="11265" width="11.7109375" style="130" customWidth="1"/>
    <col min="11266" max="11266" width="5.7109375" style="130" customWidth="1"/>
    <col min="11267" max="11267" width="58" style="130" customWidth="1"/>
    <col min="11268" max="11268" width="14.7109375" style="130" customWidth="1"/>
    <col min="11269" max="11269" width="23.7109375" style="130" customWidth="1"/>
    <col min="11270" max="11520" width="9.140625" style="130"/>
    <col min="11521" max="11521" width="11.7109375" style="130" customWidth="1"/>
    <col min="11522" max="11522" width="5.7109375" style="130" customWidth="1"/>
    <col min="11523" max="11523" width="58" style="130" customWidth="1"/>
    <col min="11524" max="11524" width="14.7109375" style="130" customWidth="1"/>
    <col min="11525" max="11525" width="23.7109375" style="130" customWidth="1"/>
    <col min="11526" max="11776" width="9.140625" style="130"/>
    <col min="11777" max="11777" width="11.7109375" style="130" customWidth="1"/>
    <col min="11778" max="11778" width="5.7109375" style="130" customWidth="1"/>
    <col min="11779" max="11779" width="58" style="130" customWidth="1"/>
    <col min="11780" max="11780" width="14.7109375" style="130" customWidth="1"/>
    <col min="11781" max="11781" width="23.7109375" style="130" customWidth="1"/>
    <col min="11782" max="12032" width="9.140625" style="130"/>
    <col min="12033" max="12033" width="11.7109375" style="130" customWidth="1"/>
    <col min="12034" max="12034" width="5.7109375" style="130" customWidth="1"/>
    <col min="12035" max="12035" width="58" style="130" customWidth="1"/>
    <col min="12036" max="12036" width="14.7109375" style="130" customWidth="1"/>
    <col min="12037" max="12037" width="23.7109375" style="130" customWidth="1"/>
    <col min="12038" max="12288" width="9.140625" style="130"/>
    <col min="12289" max="12289" width="11.7109375" style="130" customWidth="1"/>
    <col min="12290" max="12290" width="5.7109375" style="130" customWidth="1"/>
    <col min="12291" max="12291" width="58" style="130" customWidth="1"/>
    <col min="12292" max="12292" width="14.7109375" style="130" customWidth="1"/>
    <col min="12293" max="12293" width="23.7109375" style="130" customWidth="1"/>
    <col min="12294" max="12544" width="9.140625" style="130"/>
    <col min="12545" max="12545" width="11.7109375" style="130" customWidth="1"/>
    <col min="12546" max="12546" width="5.7109375" style="130" customWidth="1"/>
    <col min="12547" max="12547" width="58" style="130" customWidth="1"/>
    <col min="12548" max="12548" width="14.7109375" style="130" customWidth="1"/>
    <col min="12549" max="12549" width="23.7109375" style="130" customWidth="1"/>
    <col min="12550" max="12800" width="9.140625" style="130"/>
    <col min="12801" max="12801" width="11.7109375" style="130" customWidth="1"/>
    <col min="12802" max="12802" width="5.7109375" style="130" customWidth="1"/>
    <col min="12803" max="12803" width="58" style="130" customWidth="1"/>
    <col min="12804" max="12804" width="14.7109375" style="130" customWidth="1"/>
    <col min="12805" max="12805" width="23.7109375" style="130" customWidth="1"/>
    <col min="12806" max="13056" width="9.140625" style="130"/>
    <col min="13057" max="13057" width="11.7109375" style="130" customWidth="1"/>
    <col min="13058" max="13058" width="5.7109375" style="130" customWidth="1"/>
    <col min="13059" max="13059" width="58" style="130" customWidth="1"/>
    <col min="13060" max="13060" width="14.7109375" style="130" customWidth="1"/>
    <col min="13061" max="13061" width="23.7109375" style="130" customWidth="1"/>
    <col min="13062" max="13312" width="9.140625" style="130"/>
    <col min="13313" max="13313" width="11.7109375" style="130" customWidth="1"/>
    <col min="13314" max="13314" width="5.7109375" style="130" customWidth="1"/>
    <col min="13315" max="13315" width="58" style="130" customWidth="1"/>
    <col min="13316" max="13316" width="14.7109375" style="130" customWidth="1"/>
    <col min="13317" max="13317" width="23.7109375" style="130" customWidth="1"/>
    <col min="13318" max="13568" width="9.140625" style="130"/>
    <col min="13569" max="13569" width="11.7109375" style="130" customWidth="1"/>
    <col min="13570" max="13570" width="5.7109375" style="130" customWidth="1"/>
    <col min="13571" max="13571" width="58" style="130" customWidth="1"/>
    <col min="13572" max="13572" width="14.7109375" style="130" customWidth="1"/>
    <col min="13573" max="13573" width="23.7109375" style="130" customWidth="1"/>
    <col min="13574" max="13824" width="9.140625" style="130"/>
    <col min="13825" max="13825" width="11.7109375" style="130" customWidth="1"/>
    <col min="13826" max="13826" width="5.7109375" style="130" customWidth="1"/>
    <col min="13827" max="13827" width="58" style="130" customWidth="1"/>
    <col min="13828" max="13828" width="14.7109375" style="130" customWidth="1"/>
    <col min="13829" max="13829" width="23.7109375" style="130" customWidth="1"/>
    <col min="13830" max="14080" width="9.140625" style="130"/>
    <col min="14081" max="14081" width="11.7109375" style="130" customWidth="1"/>
    <col min="14082" max="14082" width="5.7109375" style="130" customWidth="1"/>
    <col min="14083" max="14083" width="58" style="130" customWidth="1"/>
    <col min="14084" max="14084" width="14.7109375" style="130" customWidth="1"/>
    <col min="14085" max="14085" width="23.7109375" style="130" customWidth="1"/>
    <col min="14086" max="14336" width="9.140625" style="130"/>
    <col min="14337" max="14337" width="11.7109375" style="130" customWidth="1"/>
    <col min="14338" max="14338" width="5.7109375" style="130" customWidth="1"/>
    <col min="14339" max="14339" width="58" style="130" customWidth="1"/>
    <col min="14340" max="14340" width="14.7109375" style="130" customWidth="1"/>
    <col min="14341" max="14341" width="23.7109375" style="130" customWidth="1"/>
    <col min="14342" max="14592" width="9.140625" style="130"/>
    <col min="14593" max="14593" width="11.7109375" style="130" customWidth="1"/>
    <col min="14594" max="14594" width="5.7109375" style="130" customWidth="1"/>
    <col min="14595" max="14595" width="58" style="130" customWidth="1"/>
    <col min="14596" max="14596" width="14.7109375" style="130" customWidth="1"/>
    <col min="14597" max="14597" width="23.7109375" style="130" customWidth="1"/>
    <col min="14598" max="14848" width="9.140625" style="130"/>
    <col min="14849" max="14849" width="11.7109375" style="130" customWidth="1"/>
    <col min="14850" max="14850" width="5.7109375" style="130" customWidth="1"/>
    <col min="14851" max="14851" width="58" style="130" customWidth="1"/>
    <col min="14852" max="14852" width="14.7109375" style="130" customWidth="1"/>
    <col min="14853" max="14853" width="23.7109375" style="130" customWidth="1"/>
    <col min="14854" max="15104" width="9.140625" style="130"/>
    <col min="15105" max="15105" width="11.7109375" style="130" customWidth="1"/>
    <col min="15106" max="15106" width="5.7109375" style="130" customWidth="1"/>
    <col min="15107" max="15107" width="58" style="130" customWidth="1"/>
    <col min="15108" max="15108" width="14.7109375" style="130" customWidth="1"/>
    <col min="15109" max="15109" width="23.7109375" style="130" customWidth="1"/>
    <col min="15110" max="15360" width="9.140625" style="130"/>
    <col min="15361" max="15361" width="11.7109375" style="130" customWidth="1"/>
    <col min="15362" max="15362" width="5.7109375" style="130" customWidth="1"/>
    <col min="15363" max="15363" width="58" style="130" customWidth="1"/>
    <col min="15364" max="15364" width="14.7109375" style="130" customWidth="1"/>
    <col min="15365" max="15365" width="23.7109375" style="130" customWidth="1"/>
    <col min="15366" max="15616" width="9.140625" style="130"/>
    <col min="15617" max="15617" width="11.7109375" style="130" customWidth="1"/>
    <col min="15618" max="15618" width="5.7109375" style="130" customWidth="1"/>
    <col min="15619" max="15619" width="58" style="130" customWidth="1"/>
    <col min="15620" max="15620" width="14.7109375" style="130" customWidth="1"/>
    <col min="15621" max="15621" width="23.7109375" style="130" customWidth="1"/>
    <col min="15622" max="15872" width="9.140625" style="130"/>
    <col min="15873" max="15873" width="11.7109375" style="130" customWidth="1"/>
    <col min="15874" max="15874" width="5.7109375" style="130" customWidth="1"/>
    <col min="15875" max="15875" width="58" style="130" customWidth="1"/>
    <col min="15876" max="15876" width="14.7109375" style="130" customWidth="1"/>
    <col min="15877" max="15877" width="23.7109375" style="130" customWidth="1"/>
    <col min="15878" max="16128" width="9.140625" style="130"/>
    <col min="16129" max="16129" width="11.7109375" style="130" customWidth="1"/>
    <col min="16130" max="16130" width="5.7109375" style="130" customWidth="1"/>
    <col min="16131" max="16131" width="58" style="130" customWidth="1"/>
    <col min="16132" max="16132" width="14.7109375" style="130" customWidth="1"/>
    <col min="16133" max="16133" width="23.7109375" style="130" customWidth="1"/>
    <col min="16134" max="16384" width="9.140625" style="130"/>
  </cols>
  <sheetData>
    <row r="1" spans="1:5" x14ac:dyDescent="0.2">
      <c r="A1" s="126" t="s">
        <v>378</v>
      </c>
      <c r="B1" s="127"/>
      <c r="C1" s="128"/>
      <c r="D1" s="129"/>
      <c r="E1" s="128"/>
    </row>
    <row r="2" spans="1:5" x14ac:dyDescent="0.2">
      <c r="A2" s="126" t="s">
        <v>379</v>
      </c>
      <c r="B2" s="127"/>
      <c r="C2" s="128"/>
      <c r="D2" s="129"/>
      <c r="E2" s="128"/>
    </row>
    <row r="3" spans="1:5" x14ac:dyDescent="0.2">
      <c r="A3" s="131"/>
      <c r="B3" s="127"/>
      <c r="C3" s="128"/>
      <c r="D3" s="129"/>
      <c r="E3" s="128"/>
    </row>
    <row r="4" spans="1:5" x14ac:dyDescent="0.2">
      <c r="A4" s="132" t="s">
        <v>336</v>
      </c>
      <c r="B4" s="133"/>
      <c r="C4" s="132"/>
      <c r="D4" s="132" t="s">
        <v>380</v>
      </c>
      <c r="E4" s="132" t="s">
        <v>381</v>
      </c>
    </row>
    <row r="5" spans="1:5" x14ac:dyDescent="0.2">
      <c r="A5" s="134" t="s">
        <v>382</v>
      </c>
      <c r="B5" s="135"/>
      <c r="C5" s="136"/>
      <c r="D5" s="137"/>
      <c r="E5" s="138"/>
    </row>
    <row r="6" spans="1:5" ht="24" x14ac:dyDescent="0.2">
      <c r="A6" s="139" t="s">
        <v>383</v>
      </c>
      <c r="B6" s="140" t="s">
        <v>384</v>
      </c>
      <c r="C6" s="141" t="s">
        <v>385</v>
      </c>
      <c r="D6" s="142"/>
      <c r="E6" s="139"/>
    </row>
    <row r="7" spans="1:5" x14ac:dyDescent="0.2">
      <c r="A7" s="139"/>
      <c r="B7" s="140"/>
      <c r="C7" s="143" t="s">
        <v>386</v>
      </c>
      <c r="D7" s="142" t="s">
        <v>387</v>
      </c>
      <c r="E7" s="139"/>
    </row>
    <row r="8" spans="1:5" x14ac:dyDescent="0.2">
      <c r="A8" s="139"/>
      <c r="B8" s="140"/>
      <c r="C8" s="143" t="s">
        <v>388</v>
      </c>
      <c r="D8" s="142" t="s">
        <v>387</v>
      </c>
      <c r="E8" s="139"/>
    </row>
    <row r="9" spans="1:5" ht="48" x14ac:dyDescent="0.2">
      <c r="A9" s="139" t="s">
        <v>389</v>
      </c>
      <c r="B9" s="140"/>
      <c r="C9" s="144" t="s">
        <v>390</v>
      </c>
      <c r="D9" s="142"/>
      <c r="E9" s="139"/>
    </row>
    <row r="10" spans="1:5" ht="72" x14ac:dyDescent="0.2">
      <c r="A10" s="139"/>
      <c r="B10" s="140"/>
      <c r="C10" s="144" t="s">
        <v>391</v>
      </c>
      <c r="D10" s="142"/>
      <c r="E10" s="139"/>
    </row>
    <row r="11" spans="1:5" ht="36" x14ac:dyDescent="0.2">
      <c r="A11" s="139" t="s">
        <v>392</v>
      </c>
      <c r="B11" s="140" t="s">
        <v>393</v>
      </c>
      <c r="C11" s="141" t="s">
        <v>394</v>
      </c>
      <c r="D11" s="142"/>
      <c r="E11" s="139"/>
    </row>
    <row r="12" spans="1:5" ht="36" x14ac:dyDescent="0.2">
      <c r="A12" s="139"/>
      <c r="B12" s="140"/>
      <c r="C12" s="143" t="s">
        <v>395</v>
      </c>
      <c r="D12" s="142" t="s">
        <v>387</v>
      </c>
      <c r="E12" s="139"/>
    </row>
    <row r="13" spans="1:5" ht="60" x14ac:dyDescent="0.2">
      <c r="A13" s="139"/>
      <c r="B13" s="140"/>
      <c r="C13" s="143" t="s">
        <v>396</v>
      </c>
      <c r="D13" s="142" t="s">
        <v>387</v>
      </c>
      <c r="E13" s="139"/>
    </row>
    <row r="14" spans="1:5" ht="48" x14ac:dyDescent="0.2">
      <c r="A14" s="139"/>
      <c r="B14" s="140"/>
      <c r="C14" s="143" t="s">
        <v>397</v>
      </c>
      <c r="D14" s="142" t="s">
        <v>387</v>
      </c>
      <c r="E14" s="139"/>
    </row>
    <row r="15" spans="1:5" ht="36" x14ac:dyDescent="0.2">
      <c r="A15" s="139"/>
      <c r="B15" s="140"/>
      <c r="C15" s="143" t="s">
        <v>398</v>
      </c>
      <c r="D15" s="142" t="s">
        <v>387</v>
      </c>
      <c r="E15" s="139"/>
    </row>
    <row r="16" spans="1:5" ht="24" x14ac:dyDescent="0.2">
      <c r="A16" s="139" t="s">
        <v>399</v>
      </c>
      <c r="B16" s="140" t="s">
        <v>400</v>
      </c>
      <c r="C16" s="141" t="s">
        <v>401</v>
      </c>
      <c r="D16" s="142"/>
      <c r="E16" s="139"/>
    </row>
    <row r="17" spans="1:5" x14ac:dyDescent="0.2">
      <c r="A17" s="139"/>
      <c r="B17" s="140"/>
      <c r="C17" s="143" t="s">
        <v>402</v>
      </c>
      <c r="D17" s="142" t="s">
        <v>387</v>
      </c>
      <c r="E17" s="139"/>
    </row>
    <row r="18" spans="1:5" x14ac:dyDescent="0.2">
      <c r="A18" s="139"/>
      <c r="B18" s="140"/>
      <c r="C18" s="143" t="s">
        <v>403</v>
      </c>
      <c r="D18" s="142" t="s">
        <v>387</v>
      </c>
      <c r="E18" s="139"/>
    </row>
    <row r="19" spans="1:5" x14ac:dyDescent="0.2">
      <c r="A19" s="139"/>
      <c r="B19" s="140"/>
      <c r="C19" s="143" t="s">
        <v>404</v>
      </c>
      <c r="D19" s="142"/>
      <c r="E19" s="139"/>
    </row>
    <row r="20" spans="1:5" x14ac:dyDescent="0.2">
      <c r="A20" s="139"/>
      <c r="B20" s="140"/>
      <c r="C20" s="145" t="s">
        <v>405</v>
      </c>
      <c r="D20" s="142" t="s">
        <v>387</v>
      </c>
      <c r="E20" s="139"/>
    </row>
    <row r="21" spans="1:5" ht="36" x14ac:dyDescent="0.2">
      <c r="A21" s="139"/>
      <c r="B21" s="140"/>
      <c r="C21" s="145" t="s">
        <v>406</v>
      </c>
      <c r="D21" s="142" t="s">
        <v>387</v>
      </c>
      <c r="E21" s="139"/>
    </row>
    <row r="22" spans="1:5" x14ac:dyDescent="0.2">
      <c r="A22" s="139"/>
      <c r="B22" s="140"/>
      <c r="C22" s="143" t="s">
        <v>407</v>
      </c>
      <c r="D22" s="142" t="s">
        <v>387</v>
      </c>
      <c r="E22" s="139"/>
    </row>
    <row r="23" spans="1:5" x14ac:dyDescent="0.2">
      <c r="A23" s="139"/>
      <c r="B23" s="140"/>
      <c r="C23" s="143" t="s">
        <v>408</v>
      </c>
      <c r="D23" s="142" t="s">
        <v>387</v>
      </c>
      <c r="E23" s="139"/>
    </row>
    <row r="24" spans="1:5" ht="72" x14ac:dyDescent="0.2">
      <c r="A24" s="139" t="s">
        <v>409</v>
      </c>
      <c r="B24" s="140" t="s">
        <v>410</v>
      </c>
      <c r="C24" s="141" t="s">
        <v>411</v>
      </c>
      <c r="D24" s="142" t="s">
        <v>387</v>
      </c>
      <c r="E24" s="139"/>
    </row>
    <row r="25" spans="1:5" ht="36" x14ac:dyDescent="0.2">
      <c r="A25" s="139" t="s">
        <v>412</v>
      </c>
      <c r="B25" s="140" t="s">
        <v>413</v>
      </c>
      <c r="C25" s="141" t="s">
        <v>414</v>
      </c>
      <c r="D25" s="142" t="s">
        <v>387</v>
      </c>
      <c r="E25" s="139"/>
    </row>
    <row r="26" spans="1:5" ht="48" x14ac:dyDescent="0.2">
      <c r="A26" s="139" t="s">
        <v>415</v>
      </c>
      <c r="B26" s="140" t="s">
        <v>416</v>
      </c>
      <c r="C26" s="141" t="s">
        <v>417</v>
      </c>
      <c r="D26" s="142"/>
      <c r="E26" s="139"/>
    </row>
    <row r="27" spans="1:5" ht="72" x14ac:dyDescent="0.2">
      <c r="A27" s="139"/>
      <c r="B27" s="140"/>
      <c r="C27" s="143" t="s">
        <v>418</v>
      </c>
      <c r="D27" s="142" t="s">
        <v>387</v>
      </c>
      <c r="E27" s="139"/>
    </row>
    <row r="28" spans="1:5" ht="24" x14ac:dyDescent="0.2">
      <c r="A28" s="139"/>
      <c r="B28" s="140"/>
      <c r="C28" s="143" t="s">
        <v>419</v>
      </c>
      <c r="D28" s="142" t="s">
        <v>387</v>
      </c>
      <c r="E28" s="139"/>
    </row>
    <row r="29" spans="1:5" ht="36" x14ac:dyDescent="0.2">
      <c r="A29" s="139"/>
      <c r="B29" s="140"/>
      <c r="C29" s="143" t="s">
        <v>420</v>
      </c>
      <c r="D29" s="142" t="s">
        <v>387</v>
      </c>
      <c r="E29" s="139"/>
    </row>
    <row r="30" spans="1:5" ht="72" x14ac:dyDescent="0.2">
      <c r="A30" s="139"/>
      <c r="B30" s="140"/>
      <c r="C30" s="143" t="s">
        <v>421</v>
      </c>
      <c r="D30" s="142" t="s">
        <v>387</v>
      </c>
      <c r="E30" s="139"/>
    </row>
    <row r="31" spans="1:5" ht="24" x14ac:dyDescent="0.2">
      <c r="A31" s="139"/>
      <c r="B31" s="140"/>
      <c r="C31" s="143" t="s">
        <v>422</v>
      </c>
      <c r="D31" s="142" t="s">
        <v>387</v>
      </c>
      <c r="E31" s="139"/>
    </row>
    <row r="32" spans="1:5" ht="36" x14ac:dyDescent="0.2">
      <c r="A32" s="139"/>
      <c r="B32" s="140"/>
      <c r="C32" s="143" t="s">
        <v>423</v>
      </c>
      <c r="D32" s="142" t="s">
        <v>387</v>
      </c>
      <c r="E32" s="139"/>
    </row>
    <row r="33" spans="1:5" ht="24" x14ac:dyDescent="0.2">
      <c r="A33" s="139"/>
      <c r="B33" s="140"/>
      <c r="C33" s="143" t="s">
        <v>424</v>
      </c>
      <c r="D33" s="142" t="s">
        <v>387</v>
      </c>
      <c r="E33" s="139"/>
    </row>
    <row r="34" spans="1:5" ht="36" x14ac:dyDescent="0.2">
      <c r="A34" s="139"/>
      <c r="B34" s="140"/>
      <c r="C34" s="143" t="s">
        <v>425</v>
      </c>
      <c r="D34" s="142" t="s">
        <v>387</v>
      </c>
      <c r="E34" s="139"/>
    </row>
    <row r="35" spans="1:5" ht="60" x14ac:dyDescent="0.2">
      <c r="A35" s="139"/>
      <c r="B35" s="140"/>
      <c r="C35" s="143" t="s">
        <v>426</v>
      </c>
      <c r="D35" s="142" t="s">
        <v>387</v>
      </c>
      <c r="E35" s="139"/>
    </row>
    <row r="36" spans="1:5" ht="24" x14ac:dyDescent="0.2">
      <c r="A36" s="139"/>
      <c r="B36" s="140"/>
      <c r="C36" s="143" t="s">
        <v>427</v>
      </c>
      <c r="D36" s="142" t="s">
        <v>387</v>
      </c>
      <c r="E36" s="139"/>
    </row>
    <row r="37" spans="1:5" ht="36" x14ac:dyDescent="0.2">
      <c r="A37" s="139" t="s">
        <v>415</v>
      </c>
      <c r="B37" s="140" t="s">
        <v>428</v>
      </c>
      <c r="C37" s="141" t="s">
        <v>429</v>
      </c>
      <c r="D37" s="142" t="s">
        <v>387</v>
      </c>
      <c r="E37" s="139"/>
    </row>
    <row r="38" spans="1:5" ht="24" x14ac:dyDescent="0.2">
      <c r="A38" s="139" t="s">
        <v>430</v>
      </c>
      <c r="B38" s="140" t="s">
        <v>431</v>
      </c>
      <c r="C38" s="141" t="s">
        <v>432</v>
      </c>
      <c r="D38" s="142" t="s">
        <v>387</v>
      </c>
      <c r="E38" s="139"/>
    </row>
    <row r="39" spans="1:5" x14ac:dyDescent="0.2">
      <c r="A39" s="128"/>
    </row>
    <row r="40" spans="1:5" x14ac:dyDescent="0.2">
      <c r="A40" s="128"/>
    </row>
    <row r="41" spans="1:5" x14ac:dyDescent="0.2">
      <c r="A41" s="128"/>
    </row>
    <row r="42" spans="1:5" x14ac:dyDescent="0.2">
      <c r="A42" s="128"/>
      <c r="C42" s="133" t="s">
        <v>433</v>
      </c>
    </row>
    <row r="43" spans="1:5" x14ac:dyDescent="0.2">
      <c r="A43" s="128"/>
      <c r="C43" s="148" t="s">
        <v>4</v>
      </c>
      <c r="D43" s="149">
        <f>+COUNTIF($D$5:$D$38,C43)</f>
        <v>0</v>
      </c>
      <c r="E43" s="150">
        <f>+D43/$D$47</f>
        <v>0</v>
      </c>
    </row>
    <row r="44" spans="1:5" x14ac:dyDescent="0.2">
      <c r="A44" s="128"/>
      <c r="C44" s="151" t="s">
        <v>9</v>
      </c>
      <c r="D44" s="152">
        <f>+COUNTIF($D$5:$D$38,C44)</f>
        <v>0</v>
      </c>
      <c r="E44" s="150">
        <f>+D44/$D$47</f>
        <v>0</v>
      </c>
    </row>
    <row r="45" spans="1:5" x14ac:dyDescent="0.2">
      <c r="A45" s="128"/>
      <c r="C45" s="148" t="s">
        <v>387</v>
      </c>
      <c r="D45" s="149">
        <f>+COUNTIF($D$5:$D$38,C45)</f>
        <v>26</v>
      </c>
      <c r="E45" s="150">
        <f>+D45/$D$47</f>
        <v>1</v>
      </c>
    </row>
    <row r="46" spans="1:5" x14ac:dyDescent="0.2">
      <c r="A46" s="128"/>
      <c r="C46" s="148" t="s">
        <v>434</v>
      </c>
      <c r="D46" s="149">
        <f>+COUNTIF($D$5:$D$38,C46)</f>
        <v>0</v>
      </c>
      <c r="E46" s="150">
        <f>+D46/$D$47</f>
        <v>0</v>
      </c>
    </row>
    <row r="47" spans="1:5" ht="12.75" thickBot="1" x14ac:dyDescent="0.25">
      <c r="A47" s="128"/>
      <c r="D47" s="153">
        <f>+SUM(D43:D46)</f>
        <v>26</v>
      </c>
    </row>
    <row r="48" spans="1:5" ht="12.75" thickTop="1" x14ac:dyDescent="0.2">
      <c r="A48" s="128"/>
    </row>
    <row r="49" spans="1:1" x14ac:dyDescent="0.2">
      <c r="A49" s="128"/>
    </row>
    <row r="50" spans="1:1" x14ac:dyDescent="0.2">
      <c r="A50" s="128"/>
    </row>
    <row r="51" spans="1:1" x14ac:dyDescent="0.2">
      <c r="A51" s="128"/>
    </row>
    <row r="52" spans="1:1" x14ac:dyDescent="0.2">
      <c r="A52" s="128"/>
    </row>
    <row r="53" spans="1:1" x14ac:dyDescent="0.2">
      <c r="A53" s="128"/>
    </row>
    <row r="54" spans="1:1" x14ac:dyDescent="0.2">
      <c r="A54" s="128"/>
    </row>
    <row r="55" spans="1:1" x14ac:dyDescent="0.2">
      <c r="A55" s="128"/>
    </row>
    <row r="56" spans="1:1" x14ac:dyDescent="0.2">
      <c r="A56" s="128"/>
    </row>
    <row r="57" spans="1:1" x14ac:dyDescent="0.2">
      <c r="A57" s="128"/>
    </row>
    <row r="58" spans="1:1" x14ac:dyDescent="0.2">
      <c r="A58" s="128"/>
    </row>
    <row r="59" spans="1:1" x14ac:dyDescent="0.2">
      <c r="A59" s="128"/>
    </row>
    <row r="60" spans="1:1" x14ac:dyDescent="0.2">
      <c r="A60" s="128"/>
    </row>
    <row r="61" spans="1:1" x14ac:dyDescent="0.2">
      <c r="A61" s="128"/>
    </row>
    <row r="62" spans="1:1" x14ac:dyDescent="0.2">
      <c r="A62" s="128"/>
    </row>
    <row r="63" spans="1:1" x14ac:dyDescent="0.2">
      <c r="A63" s="128"/>
    </row>
    <row r="64" spans="1:1" x14ac:dyDescent="0.2">
      <c r="A64" s="128"/>
    </row>
    <row r="65" spans="1:1" x14ac:dyDescent="0.2">
      <c r="A65" s="128"/>
    </row>
    <row r="66" spans="1:1" x14ac:dyDescent="0.2">
      <c r="A66" s="128"/>
    </row>
    <row r="67" spans="1:1" x14ac:dyDescent="0.2">
      <c r="A67" s="128"/>
    </row>
    <row r="68" spans="1:1" x14ac:dyDescent="0.2">
      <c r="A68" s="128"/>
    </row>
    <row r="69" spans="1:1" x14ac:dyDescent="0.2">
      <c r="A69" s="128"/>
    </row>
    <row r="70" spans="1:1" x14ac:dyDescent="0.2">
      <c r="A70" s="128"/>
    </row>
    <row r="71" spans="1:1" x14ac:dyDescent="0.2">
      <c r="A71" s="128"/>
    </row>
    <row r="72" spans="1:1" x14ac:dyDescent="0.2">
      <c r="A72" s="128"/>
    </row>
    <row r="73" spans="1:1" x14ac:dyDescent="0.2">
      <c r="A73" s="128"/>
    </row>
    <row r="74" spans="1:1" x14ac:dyDescent="0.2">
      <c r="A74" s="128"/>
    </row>
    <row r="75" spans="1:1" x14ac:dyDescent="0.2">
      <c r="A75" s="128"/>
    </row>
    <row r="76" spans="1:1" x14ac:dyDescent="0.2">
      <c r="A76" s="128"/>
    </row>
    <row r="77" spans="1:1" x14ac:dyDescent="0.2">
      <c r="A77" s="128"/>
    </row>
    <row r="78" spans="1:1" x14ac:dyDescent="0.2">
      <c r="A78" s="128"/>
    </row>
    <row r="79" spans="1:1" x14ac:dyDescent="0.2">
      <c r="A79" s="128"/>
    </row>
    <row r="80" spans="1:1" x14ac:dyDescent="0.2">
      <c r="A80" s="128"/>
    </row>
    <row r="81" spans="1:1" x14ac:dyDescent="0.2">
      <c r="A81" s="128"/>
    </row>
    <row r="82" spans="1:1" x14ac:dyDescent="0.2">
      <c r="A82" s="128"/>
    </row>
    <row r="83" spans="1:1" x14ac:dyDescent="0.2">
      <c r="A83" s="128"/>
    </row>
    <row r="84" spans="1:1" x14ac:dyDescent="0.2">
      <c r="A84" s="128"/>
    </row>
    <row r="85" spans="1:1" x14ac:dyDescent="0.2">
      <c r="A85" s="128"/>
    </row>
    <row r="86" spans="1:1" x14ac:dyDescent="0.2">
      <c r="A86" s="128"/>
    </row>
    <row r="87" spans="1:1" x14ac:dyDescent="0.2">
      <c r="A87" s="128"/>
    </row>
    <row r="88" spans="1:1" x14ac:dyDescent="0.2">
      <c r="A88" s="128"/>
    </row>
    <row r="89" spans="1:1" x14ac:dyDescent="0.2">
      <c r="A89" s="128"/>
    </row>
    <row r="90" spans="1:1" x14ac:dyDescent="0.2">
      <c r="A90" s="128"/>
    </row>
    <row r="91" spans="1:1" x14ac:dyDescent="0.2">
      <c r="A91" s="128"/>
    </row>
    <row r="92" spans="1:1" x14ac:dyDescent="0.2">
      <c r="A92" s="128"/>
    </row>
    <row r="93" spans="1:1" x14ac:dyDescent="0.2">
      <c r="A93" s="128"/>
    </row>
    <row r="94" spans="1:1" x14ac:dyDescent="0.2">
      <c r="A94" s="128"/>
    </row>
    <row r="95" spans="1:1" x14ac:dyDescent="0.2">
      <c r="A95" s="128"/>
    </row>
    <row r="96" spans="1:1" x14ac:dyDescent="0.2">
      <c r="A96" s="128"/>
    </row>
    <row r="97" spans="1:1" x14ac:dyDescent="0.2">
      <c r="A97" s="128"/>
    </row>
    <row r="98" spans="1:1" x14ac:dyDescent="0.2">
      <c r="A98" s="128"/>
    </row>
    <row r="99" spans="1:1" x14ac:dyDescent="0.2">
      <c r="A99" s="128"/>
    </row>
    <row r="100" spans="1:1" x14ac:dyDescent="0.2">
      <c r="A100" s="128"/>
    </row>
    <row r="101" spans="1:1" x14ac:dyDescent="0.2">
      <c r="A101" s="128"/>
    </row>
    <row r="102" spans="1:1" x14ac:dyDescent="0.2">
      <c r="A102" s="128"/>
    </row>
    <row r="103" spans="1:1" x14ac:dyDescent="0.2">
      <c r="A103" s="128"/>
    </row>
    <row r="104" spans="1:1" x14ac:dyDescent="0.2">
      <c r="A104" s="128"/>
    </row>
    <row r="105" spans="1:1" x14ac:dyDescent="0.2">
      <c r="A105" s="128"/>
    </row>
    <row r="106" spans="1:1" x14ac:dyDescent="0.2">
      <c r="A106" s="128"/>
    </row>
    <row r="107" spans="1:1" x14ac:dyDescent="0.2">
      <c r="A107" s="128"/>
    </row>
    <row r="108" spans="1:1" x14ac:dyDescent="0.2">
      <c r="A108" s="128"/>
    </row>
    <row r="109" spans="1:1" x14ac:dyDescent="0.2">
      <c r="A109" s="128"/>
    </row>
    <row r="110" spans="1:1" x14ac:dyDescent="0.2">
      <c r="A110" s="128"/>
    </row>
    <row r="111" spans="1:1" x14ac:dyDescent="0.2">
      <c r="A111" s="128"/>
    </row>
    <row r="112" spans="1:1" x14ac:dyDescent="0.2">
      <c r="A112" s="128"/>
    </row>
    <row r="113" spans="1:1" x14ac:dyDescent="0.2">
      <c r="A113" s="128"/>
    </row>
    <row r="114" spans="1:1" x14ac:dyDescent="0.2">
      <c r="A114" s="128"/>
    </row>
    <row r="115" spans="1:1" x14ac:dyDescent="0.2">
      <c r="A115" s="128"/>
    </row>
    <row r="116" spans="1:1" x14ac:dyDescent="0.2">
      <c r="A116" s="128"/>
    </row>
    <row r="117" spans="1:1" x14ac:dyDescent="0.2">
      <c r="A117" s="128"/>
    </row>
    <row r="118" spans="1:1" x14ac:dyDescent="0.2">
      <c r="A118" s="128"/>
    </row>
    <row r="119" spans="1:1" x14ac:dyDescent="0.2">
      <c r="A119" s="128"/>
    </row>
    <row r="120" spans="1:1" x14ac:dyDescent="0.2">
      <c r="A120" s="128"/>
    </row>
    <row r="121" spans="1:1" x14ac:dyDescent="0.2">
      <c r="A121" s="128"/>
    </row>
    <row r="122" spans="1:1" x14ac:dyDescent="0.2">
      <c r="A122" s="128"/>
    </row>
    <row r="123" spans="1:1" x14ac:dyDescent="0.2">
      <c r="A123" s="128"/>
    </row>
    <row r="124" spans="1:1" x14ac:dyDescent="0.2">
      <c r="A124" s="128"/>
    </row>
    <row r="125" spans="1:1" x14ac:dyDescent="0.2">
      <c r="A125" s="128"/>
    </row>
    <row r="126" spans="1:1" x14ac:dyDescent="0.2">
      <c r="A126" s="128"/>
    </row>
    <row r="127" spans="1:1" x14ac:dyDescent="0.2">
      <c r="A127" s="128"/>
    </row>
    <row r="128" spans="1:1" x14ac:dyDescent="0.2">
      <c r="A128" s="128"/>
    </row>
    <row r="129" spans="1:1" x14ac:dyDescent="0.2">
      <c r="A129" s="128"/>
    </row>
    <row r="130" spans="1:1" x14ac:dyDescent="0.2">
      <c r="A130" s="128"/>
    </row>
    <row r="131" spans="1:1" x14ac:dyDescent="0.2">
      <c r="A131" s="128"/>
    </row>
    <row r="132" spans="1:1" x14ac:dyDescent="0.2">
      <c r="A132" s="128"/>
    </row>
    <row r="133" spans="1:1" x14ac:dyDescent="0.2">
      <c r="A133" s="128"/>
    </row>
    <row r="134" spans="1:1" x14ac:dyDescent="0.2">
      <c r="A134" s="128"/>
    </row>
    <row r="135" spans="1:1" x14ac:dyDescent="0.2">
      <c r="A135" s="128"/>
    </row>
    <row r="136" spans="1:1" x14ac:dyDescent="0.2">
      <c r="A136" s="128"/>
    </row>
    <row r="137" spans="1:1" x14ac:dyDescent="0.2">
      <c r="A137" s="128"/>
    </row>
    <row r="138" spans="1:1" x14ac:dyDescent="0.2">
      <c r="A138" s="128"/>
    </row>
    <row r="139" spans="1:1" x14ac:dyDescent="0.2">
      <c r="A139" s="128"/>
    </row>
    <row r="140" spans="1:1" x14ac:dyDescent="0.2">
      <c r="A140" s="128"/>
    </row>
    <row r="141" spans="1:1" x14ac:dyDescent="0.2">
      <c r="A141" s="128"/>
    </row>
    <row r="142" spans="1:1" x14ac:dyDescent="0.2">
      <c r="A142" s="128"/>
    </row>
    <row r="143" spans="1:1" x14ac:dyDescent="0.2">
      <c r="A143" s="128"/>
    </row>
    <row r="144" spans="1:1" x14ac:dyDescent="0.2">
      <c r="A144" s="128"/>
    </row>
    <row r="145" spans="1:1" x14ac:dyDescent="0.2">
      <c r="A145" s="128"/>
    </row>
    <row r="146" spans="1:1" x14ac:dyDescent="0.2">
      <c r="A146" s="128"/>
    </row>
    <row r="147" spans="1:1" x14ac:dyDescent="0.2">
      <c r="A147" s="128"/>
    </row>
    <row r="148" spans="1:1" x14ac:dyDescent="0.2">
      <c r="A148" s="128"/>
    </row>
    <row r="149" spans="1:1" x14ac:dyDescent="0.2">
      <c r="A149" s="128"/>
    </row>
    <row r="150" spans="1:1" x14ac:dyDescent="0.2">
      <c r="A150" s="128"/>
    </row>
    <row r="151" spans="1:1" x14ac:dyDescent="0.2">
      <c r="A151" s="128"/>
    </row>
    <row r="152" spans="1:1" x14ac:dyDescent="0.2">
      <c r="A152" s="128"/>
    </row>
    <row r="153" spans="1:1" x14ac:dyDescent="0.2">
      <c r="A153" s="128"/>
    </row>
    <row r="154" spans="1:1" x14ac:dyDescent="0.2">
      <c r="A154" s="128"/>
    </row>
    <row r="155" spans="1:1" x14ac:dyDescent="0.2">
      <c r="A155" s="128"/>
    </row>
    <row r="156" spans="1:1" x14ac:dyDescent="0.2">
      <c r="A156" s="128"/>
    </row>
    <row r="157" spans="1:1" x14ac:dyDescent="0.2">
      <c r="A157" s="128"/>
    </row>
    <row r="158" spans="1:1" x14ac:dyDescent="0.2">
      <c r="A158" s="128"/>
    </row>
    <row r="159" spans="1:1" x14ac:dyDescent="0.2">
      <c r="A159" s="128"/>
    </row>
    <row r="160" spans="1:1" x14ac:dyDescent="0.2">
      <c r="A160" s="128"/>
    </row>
    <row r="161" spans="1:1" x14ac:dyDescent="0.2">
      <c r="A161" s="128"/>
    </row>
    <row r="162" spans="1:1" x14ac:dyDescent="0.2">
      <c r="A162" s="128"/>
    </row>
    <row r="163" spans="1:1" x14ac:dyDescent="0.2">
      <c r="A163" s="128"/>
    </row>
    <row r="164" spans="1:1" x14ac:dyDescent="0.2">
      <c r="A164" s="128"/>
    </row>
    <row r="165" spans="1:1" x14ac:dyDescent="0.2">
      <c r="A165" s="128"/>
    </row>
    <row r="166" spans="1:1" x14ac:dyDescent="0.2">
      <c r="A166" s="128"/>
    </row>
    <row r="167" spans="1:1" x14ac:dyDescent="0.2">
      <c r="A167" s="128"/>
    </row>
    <row r="168" spans="1:1" x14ac:dyDescent="0.2">
      <c r="A168" s="128"/>
    </row>
    <row r="169" spans="1:1" x14ac:dyDescent="0.2">
      <c r="A169" s="128"/>
    </row>
    <row r="170" spans="1:1" x14ac:dyDescent="0.2">
      <c r="A170" s="128"/>
    </row>
    <row r="171" spans="1:1" x14ac:dyDescent="0.2">
      <c r="A171" s="128"/>
    </row>
    <row r="172" spans="1:1" x14ac:dyDescent="0.2">
      <c r="A172" s="128"/>
    </row>
    <row r="173" spans="1:1" x14ac:dyDescent="0.2">
      <c r="A173" s="128"/>
    </row>
    <row r="174" spans="1:1" x14ac:dyDescent="0.2">
      <c r="A174" s="128"/>
    </row>
    <row r="175" spans="1:1" x14ac:dyDescent="0.2">
      <c r="A175" s="128"/>
    </row>
    <row r="176" spans="1:1" x14ac:dyDescent="0.2">
      <c r="A176" s="128"/>
    </row>
    <row r="177" spans="1:1" x14ac:dyDescent="0.2">
      <c r="A177" s="128"/>
    </row>
    <row r="178" spans="1:1" x14ac:dyDescent="0.2">
      <c r="A178" s="128"/>
    </row>
    <row r="179" spans="1:1" x14ac:dyDescent="0.2">
      <c r="A179" s="128"/>
    </row>
    <row r="180" spans="1:1" x14ac:dyDescent="0.2">
      <c r="A180" s="128"/>
    </row>
    <row r="181" spans="1:1" x14ac:dyDescent="0.2">
      <c r="A181" s="128"/>
    </row>
    <row r="182" spans="1:1" x14ac:dyDescent="0.2">
      <c r="A182" s="128"/>
    </row>
    <row r="183" spans="1:1" x14ac:dyDescent="0.2">
      <c r="A183" s="128"/>
    </row>
    <row r="184" spans="1:1" x14ac:dyDescent="0.2">
      <c r="A184" s="128"/>
    </row>
    <row r="185" spans="1:1" x14ac:dyDescent="0.2">
      <c r="A185" s="128"/>
    </row>
    <row r="186" spans="1:1" x14ac:dyDescent="0.2">
      <c r="A186" s="128"/>
    </row>
    <row r="187" spans="1:1" x14ac:dyDescent="0.2">
      <c r="A187" s="128"/>
    </row>
    <row r="188" spans="1:1" x14ac:dyDescent="0.2">
      <c r="A188" s="128"/>
    </row>
    <row r="189" spans="1:1" x14ac:dyDescent="0.2">
      <c r="A189" s="128"/>
    </row>
    <row r="190" spans="1:1" x14ac:dyDescent="0.2">
      <c r="A190" s="128"/>
    </row>
    <row r="191" spans="1:1" x14ac:dyDescent="0.2">
      <c r="A191" s="128"/>
    </row>
    <row r="192" spans="1:1" x14ac:dyDescent="0.2">
      <c r="A192" s="128"/>
    </row>
    <row r="193" spans="1:1" x14ac:dyDescent="0.2">
      <c r="A193" s="128"/>
    </row>
    <row r="194" spans="1:1" x14ac:dyDescent="0.2">
      <c r="A194" s="128"/>
    </row>
    <row r="195" spans="1:1" x14ac:dyDescent="0.2">
      <c r="A195" s="128"/>
    </row>
    <row r="196" spans="1:1" x14ac:dyDescent="0.2">
      <c r="A196" s="128"/>
    </row>
    <row r="197" spans="1:1" x14ac:dyDescent="0.2">
      <c r="A197" s="128"/>
    </row>
    <row r="198" spans="1:1" x14ac:dyDescent="0.2">
      <c r="A198" s="128"/>
    </row>
    <row r="199" spans="1:1" x14ac:dyDescent="0.2">
      <c r="A199" s="128"/>
    </row>
    <row r="200" spans="1:1" x14ac:dyDescent="0.2">
      <c r="A200" s="128"/>
    </row>
    <row r="201" spans="1:1" x14ac:dyDescent="0.2">
      <c r="A201" s="128"/>
    </row>
    <row r="202" spans="1:1" x14ac:dyDescent="0.2">
      <c r="A202" s="128"/>
    </row>
    <row r="203" spans="1:1" x14ac:dyDescent="0.2">
      <c r="A203" s="128"/>
    </row>
    <row r="204" spans="1:1" x14ac:dyDescent="0.2">
      <c r="A204" s="128"/>
    </row>
    <row r="205" spans="1:1" x14ac:dyDescent="0.2">
      <c r="A205" s="128"/>
    </row>
    <row r="206" spans="1:1" x14ac:dyDescent="0.2">
      <c r="A206" s="128"/>
    </row>
    <row r="207" spans="1:1" x14ac:dyDescent="0.2">
      <c r="A207" s="128"/>
    </row>
    <row r="208" spans="1:1" x14ac:dyDescent="0.2">
      <c r="A208" s="128"/>
    </row>
    <row r="209" spans="1:1" x14ac:dyDescent="0.2">
      <c r="A209" s="128"/>
    </row>
    <row r="210" spans="1:1" x14ac:dyDescent="0.2">
      <c r="A210" s="128"/>
    </row>
    <row r="211" spans="1:1" x14ac:dyDescent="0.2">
      <c r="A211" s="128"/>
    </row>
    <row r="212" spans="1:1" x14ac:dyDescent="0.2">
      <c r="A212" s="128"/>
    </row>
    <row r="213" spans="1:1" x14ac:dyDescent="0.2">
      <c r="A213" s="128"/>
    </row>
    <row r="214" spans="1:1" x14ac:dyDescent="0.2">
      <c r="A214" s="128"/>
    </row>
    <row r="215" spans="1:1" x14ac:dyDescent="0.2">
      <c r="A215" s="128"/>
    </row>
    <row r="216" spans="1:1" x14ac:dyDescent="0.2">
      <c r="A216" s="128"/>
    </row>
    <row r="217" spans="1:1" x14ac:dyDescent="0.2">
      <c r="A217" s="128"/>
    </row>
    <row r="218" spans="1:1" x14ac:dyDescent="0.2">
      <c r="A218" s="128"/>
    </row>
    <row r="219" spans="1:1" x14ac:dyDescent="0.2">
      <c r="A219" s="128"/>
    </row>
    <row r="220" spans="1:1" x14ac:dyDescent="0.2">
      <c r="A220" s="128"/>
    </row>
    <row r="221" spans="1:1" x14ac:dyDescent="0.2">
      <c r="A221" s="128"/>
    </row>
    <row r="222" spans="1:1" x14ac:dyDescent="0.2">
      <c r="A222" s="128"/>
    </row>
    <row r="223" spans="1:1" x14ac:dyDescent="0.2">
      <c r="A223" s="128"/>
    </row>
    <row r="224" spans="1:1" x14ac:dyDescent="0.2">
      <c r="A224" s="128"/>
    </row>
    <row r="225" spans="1:1" x14ac:dyDescent="0.2">
      <c r="A225" s="128"/>
    </row>
    <row r="226" spans="1:1" x14ac:dyDescent="0.2">
      <c r="A226" s="128"/>
    </row>
    <row r="227" spans="1:1" x14ac:dyDescent="0.2">
      <c r="A227" s="128"/>
    </row>
    <row r="228" spans="1:1" x14ac:dyDescent="0.2">
      <c r="A228" s="128"/>
    </row>
    <row r="229" spans="1:1" x14ac:dyDescent="0.2">
      <c r="A229" s="128"/>
    </row>
    <row r="230" spans="1:1" x14ac:dyDescent="0.2">
      <c r="A230" s="128"/>
    </row>
    <row r="231" spans="1:1" x14ac:dyDescent="0.2">
      <c r="A231" s="128"/>
    </row>
    <row r="232" spans="1:1" x14ac:dyDescent="0.2">
      <c r="A232" s="128"/>
    </row>
    <row r="233" spans="1:1" x14ac:dyDescent="0.2">
      <c r="A233" s="128"/>
    </row>
    <row r="234" spans="1:1" x14ac:dyDescent="0.2">
      <c r="A234" s="128"/>
    </row>
    <row r="235" spans="1:1" x14ac:dyDescent="0.2">
      <c r="A235" s="128"/>
    </row>
    <row r="236" spans="1:1" x14ac:dyDescent="0.2">
      <c r="A236" s="128"/>
    </row>
    <row r="237" spans="1:1" x14ac:dyDescent="0.2">
      <c r="A237" s="128"/>
    </row>
    <row r="238" spans="1:1" x14ac:dyDescent="0.2">
      <c r="A238" s="128"/>
    </row>
    <row r="239" spans="1:1" x14ac:dyDescent="0.2">
      <c r="A239" s="128"/>
    </row>
    <row r="240" spans="1:1" x14ac:dyDescent="0.2">
      <c r="A240" s="128"/>
    </row>
    <row r="241" spans="1:1" x14ac:dyDescent="0.2">
      <c r="A241" s="128"/>
    </row>
    <row r="242" spans="1:1" x14ac:dyDescent="0.2">
      <c r="A242" s="128"/>
    </row>
    <row r="243" spans="1:1" x14ac:dyDescent="0.2">
      <c r="A243" s="128"/>
    </row>
    <row r="244" spans="1:1" x14ac:dyDescent="0.2">
      <c r="A244" s="128"/>
    </row>
    <row r="245" spans="1:1" x14ac:dyDescent="0.2">
      <c r="A245" s="128"/>
    </row>
    <row r="246" spans="1:1" x14ac:dyDescent="0.2">
      <c r="A246" s="128"/>
    </row>
    <row r="247" spans="1:1" x14ac:dyDescent="0.2">
      <c r="A247" s="128"/>
    </row>
    <row r="248" spans="1:1" x14ac:dyDescent="0.2">
      <c r="A248" s="128"/>
    </row>
    <row r="249" spans="1:1" x14ac:dyDescent="0.2">
      <c r="A249" s="128"/>
    </row>
    <row r="250" spans="1:1" x14ac:dyDescent="0.2">
      <c r="A250" s="128"/>
    </row>
    <row r="251" spans="1:1" x14ac:dyDescent="0.2">
      <c r="A251" s="128"/>
    </row>
    <row r="252" spans="1:1" x14ac:dyDescent="0.2">
      <c r="A252" s="128"/>
    </row>
    <row r="253" spans="1:1" x14ac:dyDescent="0.2">
      <c r="A253" s="128"/>
    </row>
    <row r="254" spans="1:1" x14ac:dyDescent="0.2">
      <c r="A254" s="128"/>
    </row>
    <row r="255" spans="1:1" x14ac:dyDescent="0.2">
      <c r="A255" s="128"/>
    </row>
    <row r="256" spans="1:1" x14ac:dyDescent="0.2">
      <c r="A256" s="128"/>
    </row>
    <row r="257" spans="1:1" x14ac:dyDescent="0.2">
      <c r="A257" s="128"/>
    </row>
    <row r="258" spans="1:1" x14ac:dyDescent="0.2">
      <c r="A258" s="128"/>
    </row>
    <row r="259" spans="1:1" x14ac:dyDescent="0.2">
      <c r="A259" s="128"/>
    </row>
    <row r="260" spans="1:1" x14ac:dyDescent="0.2">
      <c r="A260" s="128"/>
    </row>
    <row r="261" spans="1:1" x14ac:dyDescent="0.2">
      <c r="A261" s="128"/>
    </row>
    <row r="262" spans="1:1" x14ac:dyDescent="0.2">
      <c r="A262" s="128"/>
    </row>
    <row r="263" spans="1:1" x14ac:dyDescent="0.2">
      <c r="A263" s="128"/>
    </row>
    <row r="264" spans="1:1" x14ac:dyDescent="0.2">
      <c r="A264" s="128"/>
    </row>
    <row r="265" spans="1:1" x14ac:dyDescent="0.2">
      <c r="A265" s="128"/>
    </row>
    <row r="266" spans="1:1" x14ac:dyDescent="0.2">
      <c r="A266" s="128"/>
    </row>
    <row r="267" spans="1:1" x14ac:dyDescent="0.2">
      <c r="A267" s="128"/>
    </row>
    <row r="268" spans="1:1" x14ac:dyDescent="0.2">
      <c r="A268" s="128"/>
    </row>
    <row r="269" spans="1:1" x14ac:dyDescent="0.2">
      <c r="A269" s="128"/>
    </row>
    <row r="270" spans="1:1" x14ac:dyDescent="0.2">
      <c r="A270" s="128"/>
    </row>
    <row r="271" spans="1:1" x14ac:dyDescent="0.2">
      <c r="A271" s="128"/>
    </row>
    <row r="272" spans="1:1" x14ac:dyDescent="0.2">
      <c r="A272" s="128"/>
    </row>
    <row r="273" spans="1:1" x14ac:dyDescent="0.2">
      <c r="A273" s="128"/>
    </row>
    <row r="274" spans="1:1" x14ac:dyDescent="0.2">
      <c r="A274" s="128"/>
    </row>
    <row r="275" spans="1:1" x14ac:dyDescent="0.2">
      <c r="A275" s="1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4">
    <tabColor rgb="FF92D050"/>
  </sheetPr>
  <dimension ref="B4:F28"/>
  <sheetViews>
    <sheetView topLeftCell="A18"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tr">
        <f>+'Plan de auditoria General'!D168</f>
        <v>Comunicaciones de los asuntos importantes al gobierno de la entidad</v>
      </c>
      <c r="D11" s="243"/>
      <c r="E11" s="31"/>
      <c r="F11" s="32"/>
    </row>
    <row r="12" spans="2:6" ht="15" customHeight="1" x14ac:dyDescent="0.25">
      <c r="B12" s="33" t="s">
        <v>180</v>
      </c>
      <c r="C12" s="244">
        <f>+'Plan de auditoria General'!J168</f>
        <v>260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outlineLevel="1" x14ac:dyDescent="0.25">
      <c r="B15" s="245" t="s">
        <v>595</v>
      </c>
      <c r="C15" s="245"/>
      <c r="D15" s="245"/>
      <c r="E15" s="31"/>
      <c r="F15" s="32"/>
    </row>
    <row r="16" spans="2:6" ht="156" customHeight="1" outlineLevel="1" x14ac:dyDescent="0.25">
      <c r="B16" s="245" t="s">
        <v>953</v>
      </c>
      <c r="C16" s="245"/>
      <c r="D16" s="245"/>
      <c r="E16" s="31"/>
      <c r="F16" s="32"/>
    </row>
    <row r="17" spans="2:6" x14ac:dyDescent="0.25">
      <c r="B17" s="35"/>
      <c r="C17" s="34"/>
      <c r="E17" s="31"/>
      <c r="F17" s="32"/>
    </row>
    <row r="18" spans="2:6" x14ac:dyDescent="0.25">
      <c r="B18" s="265" t="s">
        <v>166</v>
      </c>
      <c r="C18" s="266"/>
      <c r="D18" s="220" t="s">
        <v>184</v>
      </c>
    </row>
    <row r="19" spans="2:6" ht="130.5" customHeight="1" x14ac:dyDescent="0.25">
      <c r="B19" s="267" t="s">
        <v>954</v>
      </c>
      <c r="C19" s="267"/>
      <c r="D19" s="224"/>
    </row>
    <row r="21" spans="2:6" x14ac:dyDescent="0.25">
      <c r="B21" s="38" t="s">
        <v>183</v>
      </c>
    </row>
    <row r="22" spans="2:6" x14ac:dyDescent="0.25">
      <c r="B22" s="248"/>
      <c r="C22" s="248"/>
      <c r="D22" s="248"/>
    </row>
    <row r="23" spans="2:6" x14ac:dyDescent="0.25">
      <c r="B23" s="248"/>
      <c r="C23" s="248"/>
      <c r="D23" s="248"/>
    </row>
    <row r="24" spans="2:6" x14ac:dyDescent="0.25">
      <c r="B24" s="248"/>
      <c r="C24" s="248"/>
      <c r="D24" s="248"/>
    </row>
    <row r="25" spans="2:6" x14ac:dyDescent="0.25">
      <c r="B25" s="248"/>
      <c r="C25" s="248"/>
      <c r="D25" s="248"/>
    </row>
    <row r="26" spans="2:6" x14ac:dyDescent="0.25">
      <c r="B26" s="248"/>
      <c r="C26" s="248"/>
      <c r="D26" s="248"/>
    </row>
    <row r="28" spans="2:6" x14ac:dyDescent="0.25">
      <c r="B28" s="38" t="s">
        <v>188</v>
      </c>
    </row>
  </sheetData>
  <mergeCells count="7">
    <mergeCell ref="B22:D26"/>
    <mergeCell ref="B18:C18"/>
    <mergeCell ref="B19:C19"/>
    <mergeCell ref="C11:D11"/>
    <mergeCell ref="C12:D12"/>
    <mergeCell ref="B15:D15"/>
    <mergeCell ref="B16:D1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2">
    <tabColor rgb="FF92D050"/>
  </sheetPr>
  <dimension ref="B4:F34"/>
  <sheetViews>
    <sheetView topLeftCell="A20" zoomScaleNormal="100"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tr">
        <f>+'Plan de auditoria General'!D165</f>
        <v>Carta de representaciòn de la gerencia</v>
      </c>
      <c r="D11" s="243"/>
      <c r="E11" s="31"/>
      <c r="F11" s="32"/>
    </row>
    <row r="12" spans="2:6" ht="15" customHeight="1" x14ac:dyDescent="0.25">
      <c r="B12" s="33" t="s">
        <v>180</v>
      </c>
      <c r="C12" s="244">
        <f>+'Plan de auditoria General'!J165</f>
        <v>580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outlineLevel="1" x14ac:dyDescent="0.25">
      <c r="B15" s="245" t="s">
        <v>944</v>
      </c>
      <c r="C15" s="245"/>
      <c r="D15" s="245"/>
      <c r="E15" s="31"/>
      <c r="F15" s="32"/>
    </row>
    <row r="16" spans="2:6" outlineLevel="1" x14ac:dyDescent="0.25">
      <c r="B16" s="268" t="s">
        <v>945</v>
      </c>
      <c r="C16" s="268"/>
      <c r="D16" s="268"/>
      <c r="E16" s="31"/>
      <c r="F16" s="32"/>
    </row>
    <row r="17" spans="2:6" ht="54.75" customHeight="1" outlineLevel="1" x14ac:dyDescent="0.25">
      <c r="B17" s="245" t="s">
        <v>946</v>
      </c>
      <c r="C17" s="245"/>
      <c r="D17" s="245"/>
      <c r="E17" s="31"/>
      <c r="F17" s="32"/>
    </row>
    <row r="18" spans="2:6" ht="59.25" customHeight="1" outlineLevel="1" x14ac:dyDescent="0.25">
      <c r="B18" s="245" t="s">
        <v>947</v>
      </c>
      <c r="C18" s="245"/>
      <c r="D18" s="245"/>
      <c r="E18" s="31"/>
      <c r="F18" s="32"/>
    </row>
    <row r="19" spans="2:6" ht="45" customHeight="1" outlineLevel="1" x14ac:dyDescent="0.25">
      <c r="B19" s="245" t="s">
        <v>948</v>
      </c>
      <c r="C19" s="245"/>
      <c r="D19" s="245"/>
      <c r="E19" s="31"/>
      <c r="F19" s="32"/>
    </row>
    <row r="20" spans="2:6" ht="36" customHeight="1" outlineLevel="1" x14ac:dyDescent="0.25">
      <c r="B20" s="245" t="s">
        <v>949</v>
      </c>
      <c r="C20" s="245"/>
      <c r="D20" s="245"/>
      <c r="E20" s="31"/>
      <c r="F20" s="32"/>
    </row>
    <row r="21" spans="2:6" x14ac:dyDescent="0.25">
      <c r="B21" s="35"/>
      <c r="C21" s="34"/>
      <c r="E21" s="31"/>
      <c r="F21" s="32"/>
    </row>
    <row r="22" spans="2:6" x14ac:dyDescent="0.25">
      <c r="B22" s="265" t="s">
        <v>166</v>
      </c>
      <c r="C22" s="266"/>
      <c r="D22" s="220" t="s">
        <v>184</v>
      </c>
    </row>
    <row r="23" spans="2:6" ht="52.5" customHeight="1" x14ac:dyDescent="0.25">
      <c r="B23" s="269" t="s">
        <v>950</v>
      </c>
      <c r="C23" s="269"/>
      <c r="D23" s="270"/>
    </row>
    <row r="24" spans="2:6" ht="66" customHeight="1" x14ac:dyDescent="0.25">
      <c r="B24" s="273" t="s">
        <v>951</v>
      </c>
      <c r="C24" s="274"/>
      <c r="D24" s="271"/>
    </row>
    <row r="25" spans="2:6" ht="324" customHeight="1" x14ac:dyDescent="0.25">
      <c r="B25" s="275" t="s">
        <v>952</v>
      </c>
      <c r="C25" s="276"/>
      <c r="D25" s="272"/>
    </row>
    <row r="27" spans="2:6" x14ac:dyDescent="0.25">
      <c r="B27" s="38" t="s">
        <v>183</v>
      </c>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2" spans="2:6" x14ac:dyDescent="0.25">
      <c r="B32" s="248"/>
      <c r="C32" s="248"/>
      <c r="D32" s="248"/>
    </row>
    <row r="34" spans="2:2" x14ac:dyDescent="0.25">
      <c r="B34" s="38" t="s">
        <v>188</v>
      </c>
    </row>
  </sheetData>
  <mergeCells count="14">
    <mergeCell ref="B28:D32"/>
    <mergeCell ref="B19:D19"/>
    <mergeCell ref="B20:D20"/>
    <mergeCell ref="B22:C22"/>
    <mergeCell ref="B23:C23"/>
    <mergeCell ref="D23:D25"/>
    <mergeCell ref="B24:C24"/>
    <mergeCell ref="B25:C25"/>
    <mergeCell ref="B18:D18"/>
    <mergeCell ref="C11:D11"/>
    <mergeCell ref="C12:D12"/>
    <mergeCell ref="B15:D15"/>
    <mergeCell ref="B16:D16"/>
    <mergeCell ref="B17:D1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38">
    <tabColor rgb="FF92D050"/>
  </sheetPr>
  <dimension ref="B4:F39"/>
  <sheetViews>
    <sheetView topLeftCell="A11"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ht="28.5" customHeight="1" x14ac:dyDescent="0.25">
      <c r="B11" s="33" t="s">
        <v>179</v>
      </c>
      <c r="C11" s="243" t="s">
        <v>7</v>
      </c>
      <c r="D11" s="243"/>
      <c r="E11" s="31"/>
      <c r="F11" s="32"/>
    </row>
    <row r="12" spans="2:6" ht="15" customHeight="1" x14ac:dyDescent="0.25">
      <c r="B12" s="33" t="s">
        <v>180</v>
      </c>
      <c r="C12" s="244" t="s">
        <v>436</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outlineLevel="1" x14ac:dyDescent="0.25">
      <c r="B15" s="245" t="s">
        <v>437</v>
      </c>
      <c r="C15" s="245"/>
      <c r="D15" s="245"/>
      <c r="E15" s="31"/>
      <c r="F15" s="32"/>
    </row>
    <row r="16" spans="2:6" outlineLevel="1" x14ac:dyDescent="0.25">
      <c r="B16" s="245" t="s">
        <v>438</v>
      </c>
      <c r="C16" s="245"/>
      <c r="D16" s="245"/>
      <c r="E16" s="31"/>
      <c r="F16" s="32"/>
    </row>
    <row r="17" spans="2:6" ht="28.5" customHeight="1" outlineLevel="1" x14ac:dyDescent="0.25">
      <c r="B17" s="245" t="s">
        <v>439</v>
      </c>
      <c r="C17" s="245"/>
      <c r="D17" s="245"/>
      <c r="E17" s="31"/>
      <c r="F17" s="32"/>
    </row>
    <row r="18" spans="2:6" ht="27.75" customHeight="1" outlineLevel="1" x14ac:dyDescent="0.25">
      <c r="B18" s="245" t="s">
        <v>440</v>
      </c>
      <c r="C18" s="245"/>
      <c r="D18" s="245"/>
      <c r="E18" s="31"/>
      <c r="F18" s="32"/>
    </row>
    <row r="19" spans="2:6" outlineLevel="1" x14ac:dyDescent="0.25">
      <c r="B19" s="245" t="s">
        <v>441</v>
      </c>
      <c r="C19" s="245"/>
      <c r="D19" s="245"/>
      <c r="E19" s="31"/>
      <c r="F19" s="32"/>
    </row>
    <row r="20" spans="2:6" outlineLevel="1" x14ac:dyDescent="0.25">
      <c r="B20" s="245" t="s">
        <v>442</v>
      </c>
      <c r="C20" s="245"/>
      <c r="D20" s="245"/>
      <c r="E20" s="31"/>
      <c r="F20" s="32"/>
    </row>
    <row r="21" spans="2:6" ht="40.5" customHeight="1" outlineLevel="1" x14ac:dyDescent="0.25">
      <c r="B21" s="245" t="s">
        <v>443</v>
      </c>
      <c r="C21" s="245"/>
      <c r="D21" s="245"/>
      <c r="E21" s="31"/>
      <c r="F21" s="32"/>
    </row>
    <row r="22" spans="2:6" x14ac:dyDescent="0.25">
      <c r="B22" s="35"/>
      <c r="C22" s="34"/>
      <c r="E22" s="31"/>
      <c r="F22" s="32"/>
    </row>
    <row r="23" spans="2:6" x14ac:dyDescent="0.25">
      <c r="B23" s="265" t="s">
        <v>166</v>
      </c>
      <c r="C23" s="266"/>
      <c r="D23" s="220" t="s">
        <v>184</v>
      </c>
    </row>
    <row r="24" spans="2:6" ht="24" customHeight="1" x14ac:dyDescent="0.25">
      <c r="B24" s="269" t="s">
        <v>927</v>
      </c>
      <c r="C24" s="269"/>
      <c r="D24" s="270"/>
    </row>
    <row r="25" spans="2:6" ht="24.75" customHeight="1" x14ac:dyDescent="0.25">
      <c r="B25" s="277" t="s">
        <v>459</v>
      </c>
      <c r="C25" s="278"/>
      <c r="D25" s="271"/>
    </row>
    <row r="26" spans="2:6" x14ac:dyDescent="0.25">
      <c r="B26" s="277" t="s">
        <v>461</v>
      </c>
      <c r="C26" s="278"/>
      <c r="D26" s="271"/>
    </row>
    <row r="27" spans="2:6" ht="27" customHeight="1" x14ac:dyDescent="0.25">
      <c r="B27" s="277" t="s">
        <v>460</v>
      </c>
      <c r="C27" s="278"/>
      <c r="D27" s="271"/>
    </row>
    <row r="28" spans="2:6" ht="27" customHeight="1" x14ac:dyDescent="0.25">
      <c r="B28" s="277" t="s">
        <v>462</v>
      </c>
      <c r="C28" s="278"/>
      <c r="D28" s="271"/>
    </row>
    <row r="29" spans="2:6" x14ac:dyDescent="0.25">
      <c r="B29" s="277" t="s">
        <v>463</v>
      </c>
      <c r="C29" s="278"/>
      <c r="D29" s="271"/>
    </row>
    <row r="30" spans="2:6" ht="27.75" customHeight="1" x14ac:dyDescent="0.25">
      <c r="B30" s="279" t="s">
        <v>464</v>
      </c>
      <c r="C30" s="280"/>
      <c r="D30" s="272"/>
    </row>
    <row r="32" spans="2:6" x14ac:dyDescent="0.25">
      <c r="B32" s="38" t="s">
        <v>183</v>
      </c>
    </row>
    <row r="33" spans="2:4" x14ac:dyDescent="0.25">
      <c r="B33" s="248"/>
      <c r="C33" s="248"/>
      <c r="D33" s="248"/>
    </row>
    <row r="34" spans="2:4" x14ac:dyDescent="0.25">
      <c r="B34" s="248"/>
      <c r="C34" s="248"/>
      <c r="D34" s="248"/>
    </row>
    <row r="35" spans="2:4" x14ac:dyDescent="0.25">
      <c r="B35" s="248"/>
      <c r="C35" s="248"/>
      <c r="D35" s="248"/>
    </row>
    <row r="36" spans="2:4" x14ac:dyDescent="0.25">
      <c r="B36" s="248"/>
      <c r="C36" s="248"/>
      <c r="D36" s="248"/>
    </row>
    <row r="37" spans="2:4" x14ac:dyDescent="0.25">
      <c r="B37" s="248"/>
      <c r="C37" s="248"/>
      <c r="D37" s="248"/>
    </row>
    <row r="39" spans="2:4" x14ac:dyDescent="0.25">
      <c r="B39" s="38" t="s">
        <v>188</v>
      </c>
    </row>
  </sheetData>
  <mergeCells count="19">
    <mergeCell ref="B33:D37"/>
    <mergeCell ref="B24:C24"/>
    <mergeCell ref="D24:D30"/>
    <mergeCell ref="B25:C25"/>
    <mergeCell ref="B26:C26"/>
    <mergeCell ref="B27:C27"/>
    <mergeCell ref="B28:C28"/>
    <mergeCell ref="B29:C29"/>
    <mergeCell ref="B30:C30"/>
    <mergeCell ref="B19:D19"/>
    <mergeCell ref="B20:D20"/>
    <mergeCell ref="B21:D21"/>
    <mergeCell ref="B23:C23"/>
    <mergeCell ref="C11:D11"/>
    <mergeCell ref="C12:D12"/>
    <mergeCell ref="B15:D15"/>
    <mergeCell ref="B16:D16"/>
    <mergeCell ref="B17:D17"/>
    <mergeCell ref="B18:D1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40">
    <tabColor rgb="FF92D050"/>
  </sheetPr>
  <dimension ref="B4:F34"/>
  <sheetViews>
    <sheetView topLeftCell="A13" zoomScale="85" zoomScaleNormal="85" workbookViewId="0">
      <selection activeCell="B21" sqref="B21:C21"/>
    </sheetView>
  </sheetViews>
  <sheetFormatPr baseColWidth="10" defaultRowHeight="15" outlineLevelRow="1" x14ac:dyDescent="0.25"/>
  <cols>
    <col min="1" max="1" width="11.42578125" customWidth="1"/>
    <col min="2" max="2" width="27.85546875" customWidth="1"/>
    <col min="3" max="3" width="38.570312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General'!D161</f>
        <v>Evaluaciòn de hechos posteriores</v>
      </c>
      <c r="D11" s="243"/>
      <c r="E11" s="31"/>
      <c r="F11" s="32"/>
    </row>
    <row r="12" spans="2:6" ht="15" customHeight="1" x14ac:dyDescent="0.25">
      <c r="B12" s="33" t="s">
        <v>180</v>
      </c>
      <c r="C12" s="244">
        <f>+'Plan de auditoria General'!J161</f>
        <v>560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20.25" customHeight="1" outlineLevel="1" x14ac:dyDescent="0.25">
      <c r="B15" s="245" t="s">
        <v>929</v>
      </c>
      <c r="C15" s="245"/>
      <c r="D15" s="245"/>
      <c r="E15" s="31"/>
      <c r="F15" s="32"/>
    </row>
    <row r="16" spans="2:6" ht="84.75" customHeight="1" outlineLevel="1" x14ac:dyDescent="0.25">
      <c r="B16" s="281" t="s">
        <v>928</v>
      </c>
      <c r="C16" s="281"/>
      <c r="D16" s="281"/>
      <c r="E16" s="31"/>
      <c r="F16" s="32"/>
    </row>
    <row r="17" spans="2:6" x14ac:dyDescent="0.25">
      <c r="B17" s="35"/>
      <c r="C17" s="34"/>
      <c r="E17" s="31"/>
      <c r="F17" s="32"/>
    </row>
    <row r="18" spans="2:6" x14ac:dyDescent="0.25">
      <c r="B18" s="249" t="s">
        <v>166</v>
      </c>
      <c r="C18" s="249"/>
      <c r="D18" s="220" t="s">
        <v>184</v>
      </c>
    </row>
    <row r="19" spans="2:6" ht="336" customHeight="1" x14ac:dyDescent="0.25">
      <c r="B19" s="246" t="s">
        <v>930</v>
      </c>
      <c r="C19" s="247"/>
      <c r="D19" s="222"/>
    </row>
    <row r="20" spans="2:6" ht="142.5" customHeight="1" x14ac:dyDescent="0.25">
      <c r="B20" s="246" t="s">
        <v>931</v>
      </c>
      <c r="C20" s="247"/>
      <c r="D20" s="222"/>
    </row>
    <row r="21" spans="2:6" s="185" customFormat="1" ht="155.25" customHeight="1" x14ac:dyDescent="0.25">
      <c r="B21" s="246" t="s">
        <v>932</v>
      </c>
      <c r="C21" s="247"/>
      <c r="D21" s="184"/>
    </row>
    <row r="22" spans="2:6" ht="44.25" customHeight="1" x14ac:dyDescent="0.25">
      <c r="B22" s="246" t="s">
        <v>933</v>
      </c>
      <c r="C22" s="247"/>
      <c r="D22" s="222"/>
    </row>
    <row r="23" spans="2:6" ht="72.75" customHeight="1" x14ac:dyDescent="0.25">
      <c r="B23" s="246" t="s">
        <v>934</v>
      </c>
      <c r="C23" s="247"/>
      <c r="D23" s="222"/>
    </row>
    <row r="24" spans="2:6" ht="408.75" customHeight="1" x14ac:dyDescent="0.25">
      <c r="B24" s="246" t="s">
        <v>935</v>
      </c>
      <c r="C24" s="247"/>
      <c r="D24" s="222"/>
    </row>
    <row r="25" spans="2:6" ht="87.75" customHeight="1" x14ac:dyDescent="0.25">
      <c r="B25" s="246" t="s">
        <v>936</v>
      </c>
      <c r="C25" s="247"/>
      <c r="D25" s="222"/>
    </row>
    <row r="27" spans="2:6" x14ac:dyDescent="0.25">
      <c r="B27" s="38" t="s">
        <v>183</v>
      </c>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2" spans="2:6" x14ac:dyDescent="0.25">
      <c r="B32" s="248"/>
      <c r="C32" s="248"/>
      <c r="D32" s="248"/>
    </row>
    <row r="34" spans="2:2" x14ac:dyDescent="0.25">
      <c r="B34" s="38" t="s">
        <v>188</v>
      </c>
    </row>
  </sheetData>
  <mergeCells count="13">
    <mergeCell ref="B28:D32"/>
    <mergeCell ref="B23:C23"/>
    <mergeCell ref="B19:C19"/>
    <mergeCell ref="B20:C20"/>
    <mergeCell ref="B21:C21"/>
    <mergeCell ref="B22:C22"/>
    <mergeCell ref="B24:C24"/>
    <mergeCell ref="B25:C25"/>
    <mergeCell ref="C11:D11"/>
    <mergeCell ref="C12:D12"/>
    <mergeCell ref="B15:D15"/>
    <mergeCell ref="B16:D16"/>
    <mergeCell ref="B18:C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39">
    <tabColor rgb="FF92D050"/>
  </sheetPr>
  <dimension ref="B4:F34"/>
  <sheetViews>
    <sheetView topLeftCell="A16" workbookViewId="0">
      <selection activeCell="B21" sqref="B21:C21"/>
    </sheetView>
  </sheetViews>
  <sheetFormatPr baseColWidth="10" defaultRowHeight="15" outlineLevelRow="1" x14ac:dyDescent="0.25"/>
  <cols>
    <col min="1" max="1" width="11.42578125" customWidth="1"/>
    <col min="2" max="3" width="27.85546875" customWidth="1"/>
    <col min="4" max="4" width="72.140625" customWidth="1"/>
    <col min="5" max="5" width="18.28515625" customWidth="1"/>
    <col min="6" max="6" width="15.85546875" customWidth="1"/>
  </cols>
  <sheetData>
    <row r="4" spans="2:6" x14ac:dyDescent="0.25">
      <c r="B4" t="s">
        <v>167</v>
      </c>
      <c r="C4" t="s">
        <v>168</v>
      </c>
      <c r="E4" s="27" t="s">
        <v>172</v>
      </c>
      <c r="F4" s="28" t="s">
        <v>173</v>
      </c>
    </row>
    <row r="5" spans="2:6" x14ac:dyDescent="0.25">
      <c r="B5" t="s">
        <v>169</v>
      </c>
      <c r="C5" s="25" t="s">
        <v>170</v>
      </c>
      <c r="F5" s="28" t="s">
        <v>174</v>
      </c>
    </row>
    <row r="6" spans="2:6" x14ac:dyDescent="0.25">
      <c r="B6" s="24" t="s">
        <v>171</v>
      </c>
      <c r="C6" s="26">
        <v>42735</v>
      </c>
      <c r="F6" s="29">
        <v>42752</v>
      </c>
    </row>
    <row r="7" spans="2:6" x14ac:dyDescent="0.25">
      <c r="E7" s="27" t="s">
        <v>175</v>
      </c>
      <c r="F7" s="28" t="s">
        <v>176</v>
      </c>
    </row>
    <row r="8" spans="2:6" x14ac:dyDescent="0.25">
      <c r="E8" s="30"/>
      <c r="F8" s="28" t="s">
        <v>174</v>
      </c>
    </row>
    <row r="9" spans="2:6" x14ac:dyDescent="0.25">
      <c r="E9" s="30"/>
      <c r="F9" s="29">
        <v>42755</v>
      </c>
    </row>
    <row r="10" spans="2:6" x14ac:dyDescent="0.25">
      <c r="E10" s="31" t="s">
        <v>177</v>
      </c>
      <c r="F10" s="32" t="s">
        <v>178</v>
      </c>
    </row>
    <row r="11" spans="2:6" x14ac:dyDescent="0.25">
      <c r="B11" s="33" t="s">
        <v>179</v>
      </c>
      <c r="C11" s="243" t="str">
        <f>+'Plan de auditoria General'!D17</f>
        <v>Evaluación de empresa en marcha</v>
      </c>
      <c r="D11" s="243"/>
      <c r="E11" s="31"/>
      <c r="F11" s="32"/>
    </row>
    <row r="12" spans="2:6" ht="15" customHeight="1" x14ac:dyDescent="0.25">
      <c r="B12" s="33" t="s">
        <v>180</v>
      </c>
      <c r="C12" s="244">
        <f>+'Plan de auditoria General'!J17</f>
        <v>570</v>
      </c>
      <c r="D12" s="244"/>
      <c r="E12" s="31"/>
      <c r="F12" s="32"/>
    </row>
    <row r="13" spans="2:6" ht="15" customHeight="1" x14ac:dyDescent="0.25">
      <c r="B13" s="33"/>
      <c r="C13" s="219"/>
      <c r="D13" s="219"/>
      <c r="E13" s="31"/>
      <c r="F13" s="32"/>
    </row>
    <row r="14" spans="2:6" ht="15" customHeight="1" x14ac:dyDescent="0.25">
      <c r="B14" s="30" t="s">
        <v>182</v>
      </c>
      <c r="C14" s="219"/>
      <c r="D14" s="219"/>
      <c r="E14" s="31"/>
      <c r="F14" s="32"/>
    </row>
    <row r="15" spans="2:6" ht="44.25" customHeight="1" outlineLevel="1" x14ac:dyDescent="0.25">
      <c r="B15" s="245" t="s">
        <v>594</v>
      </c>
      <c r="C15" s="245"/>
      <c r="D15" s="245"/>
      <c r="E15" s="31"/>
      <c r="F15" s="32"/>
    </row>
    <row r="16" spans="2:6" ht="39" customHeight="1" outlineLevel="1" x14ac:dyDescent="0.25">
      <c r="B16" s="281" t="s">
        <v>586</v>
      </c>
      <c r="C16" s="281"/>
      <c r="D16" s="281"/>
      <c r="E16" s="31"/>
      <c r="F16" s="32"/>
    </row>
    <row r="17" spans="2:6" ht="28.5" customHeight="1" outlineLevel="1" x14ac:dyDescent="0.25">
      <c r="B17" s="281" t="s">
        <v>587</v>
      </c>
      <c r="C17" s="281"/>
      <c r="D17" s="281"/>
      <c r="E17" s="31"/>
      <c r="F17" s="32"/>
    </row>
    <row r="18" spans="2:6" x14ac:dyDescent="0.25">
      <c r="B18" s="35"/>
      <c r="C18" s="34"/>
      <c r="E18" s="31"/>
      <c r="F18" s="32"/>
    </row>
    <row r="19" spans="2:6" x14ac:dyDescent="0.25">
      <c r="B19" s="249" t="s">
        <v>166</v>
      </c>
      <c r="C19" s="249"/>
      <c r="D19" s="220" t="s">
        <v>184</v>
      </c>
    </row>
    <row r="20" spans="2:6" ht="48" customHeight="1" x14ac:dyDescent="0.25">
      <c r="B20" s="246" t="s">
        <v>926</v>
      </c>
      <c r="C20" s="247"/>
      <c r="D20" s="222"/>
    </row>
    <row r="21" spans="2:6" ht="15" customHeight="1" x14ac:dyDescent="0.25">
      <c r="B21" s="246" t="s">
        <v>589</v>
      </c>
      <c r="C21" s="247"/>
      <c r="D21" s="222"/>
    </row>
    <row r="22" spans="2:6" s="185" customFormat="1" ht="30.75" customHeight="1" x14ac:dyDescent="0.25">
      <c r="B22" s="282" t="s">
        <v>590</v>
      </c>
      <c r="C22" s="283"/>
      <c r="D22" s="184"/>
    </row>
    <row r="23" spans="2:6" ht="27.75" customHeight="1" x14ac:dyDescent="0.25">
      <c r="B23" s="282" t="s">
        <v>591</v>
      </c>
      <c r="C23" s="283"/>
      <c r="D23" s="222"/>
    </row>
    <row r="24" spans="2:6" ht="44.25" customHeight="1" x14ac:dyDescent="0.25">
      <c r="B24" s="282" t="s">
        <v>592</v>
      </c>
      <c r="C24" s="283"/>
      <c r="D24" s="222"/>
    </row>
    <row r="25" spans="2:6" ht="28.5" customHeight="1" x14ac:dyDescent="0.25">
      <c r="B25" s="282" t="s">
        <v>593</v>
      </c>
      <c r="C25" s="283"/>
      <c r="D25" s="222"/>
    </row>
    <row r="27" spans="2:6" x14ac:dyDescent="0.25">
      <c r="B27" s="38" t="s">
        <v>183</v>
      </c>
    </row>
    <row r="28" spans="2:6" x14ac:dyDescent="0.25">
      <c r="B28" s="248"/>
      <c r="C28" s="248"/>
      <c r="D28" s="248"/>
    </row>
    <row r="29" spans="2:6" x14ac:dyDescent="0.25">
      <c r="B29" s="248"/>
      <c r="C29" s="248"/>
      <c r="D29" s="248"/>
    </row>
    <row r="30" spans="2:6" x14ac:dyDescent="0.25">
      <c r="B30" s="248"/>
      <c r="C30" s="248"/>
      <c r="D30" s="248"/>
    </row>
    <row r="31" spans="2:6" x14ac:dyDescent="0.25">
      <c r="B31" s="248"/>
      <c r="C31" s="248"/>
      <c r="D31" s="248"/>
    </row>
    <row r="32" spans="2:6" x14ac:dyDescent="0.25">
      <c r="B32" s="248"/>
      <c r="C32" s="248"/>
      <c r="D32" s="248"/>
    </row>
    <row r="34" spans="2:2" x14ac:dyDescent="0.25">
      <c r="B34" s="38" t="s">
        <v>188</v>
      </c>
    </row>
  </sheetData>
  <mergeCells count="13">
    <mergeCell ref="B28:D32"/>
    <mergeCell ref="B20:C20"/>
    <mergeCell ref="B21:C21"/>
    <mergeCell ref="B22:C22"/>
    <mergeCell ref="B23:C23"/>
    <mergeCell ref="B24:C24"/>
    <mergeCell ref="B25:C25"/>
    <mergeCell ref="B19:C19"/>
    <mergeCell ref="C11:D11"/>
    <mergeCell ref="C12:D12"/>
    <mergeCell ref="B15:D15"/>
    <mergeCell ref="B16:D16"/>
    <mergeCell ref="B17:D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44</vt:i4>
      </vt:variant>
      <vt:variant>
        <vt:lpstr>Rangos con nombre</vt:lpstr>
      </vt:variant>
      <vt:variant>
        <vt:i4>9</vt:i4>
      </vt:variant>
    </vt:vector>
  </HeadingPairs>
  <TitlesOfParts>
    <vt:vector size="53" baseType="lpstr">
      <vt:lpstr>Hoja3</vt:lpstr>
      <vt:lpstr>26</vt:lpstr>
      <vt:lpstr>Fases Proyecto Auditoria</vt:lpstr>
      <vt:lpstr>Plan de auditoria General</vt:lpstr>
      <vt:lpstr>34</vt:lpstr>
      <vt:lpstr>32</vt:lpstr>
      <vt:lpstr>30</vt:lpstr>
      <vt:lpstr>29</vt:lpstr>
      <vt:lpstr>28</vt:lpstr>
      <vt:lpstr>27</vt:lpstr>
      <vt:lpstr>25</vt:lpstr>
      <vt:lpstr>24</vt:lpstr>
      <vt:lpstr>31</vt:lpstr>
      <vt:lpstr>Mod E4</vt:lpstr>
      <vt:lpstr>23</vt:lpstr>
      <vt:lpstr>22</vt:lpstr>
      <vt:lpstr>21</vt:lpstr>
      <vt:lpstr>20</vt:lpstr>
      <vt:lpstr>19</vt:lpstr>
      <vt:lpstr>18</vt:lpstr>
      <vt:lpstr>17</vt:lpstr>
      <vt:lpstr>16</vt:lpstr>
      <vt:lpstr>Mod E2</vt:lpstr>
      <vt:lpstr>15</vt:lpstr>
      <vt:lpstr>14</vt:lpstr>
      <vt:lpstr>Mod E3</vt:lpstr>
      <vt:lpstr>13</vt:lpstr>
      <vt:lpstr>12</vt:lpstr>
      <vt:lpstr>11</vt:lpstr>
      <vt:lpstr>10</vt:lpstr>
      <vt:lpstr>9</vt:lpstr>
      <vt:lpstr>8</vt:lpstr>
      <vt:lpstr>7</vt:lpstr>
      <vt:lpstr>6</vt:lpstr>
      <vt:lpstr>5</vt:lpstr>
      <vt:lpstr>4</vt:lpstr>
      <vt:lpstr>3</vt:lpstr>
      <vt:lpstr>2</vt:lpstr>
      <vt:lpstr>1</vt:lpstr>
      <vt:lpstr>Mod E1</vt:lpstr>
      <vt:lpstr>Mod E6 - Analitica</vt:lpstr>
      <vt:lpstr>Mod E5 - Prueba de Detalle</vt:lpstr>
      <vt:lpstr>nomenclatura</vt:lpstr>
      <vt:lpstr>Modelo 7</vt:lpstr>
      <vt:lpstr>EFECTIVO</vt:lpstr>
      <vt:lpstr>EFECTIVO2</vt:lpstr>
      <vt:lpstr>EFECTIVO3</vt:lpstr>
      <vt:lpstr>escoger</vt:lpstr>
      <vt:lpstr>escoger2</vt:lpstr>
      <vt:lpstr>escoger3</vt:lpstr>
      <vt:lpstr>escoger4</vt:lpstr>
      <vt:lpstr>'Mod E5 - Prueba de Detalle'!Títulos_a_imprimir</vt:lpstr>
      <vt:lpstr>'Mod E6 - Analitica'!Títulos_a_imprimir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sagra</cp:lastModifiedBy>
  <cp:lastPrinted>2018-08-15T13:36:00Z</cp:lastPrinted>
  <dcterms:created xsi:type="dcterms:W3CDTF">2018-05-08T13:09:35Z</dcterms:created>
  <dcterms:modified xsi:type="dcterms:W3CDTF">2022-06-24T21:21:20Z</dcterms:modified>
</cp:coreProperties>
</file>