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25.xml" ContentType="application/vnd.ms-office.chartcolorstyle+xml"/>
  <Override PartName="/xl/charts/style25.xml" ContentType="application/vnd.ms-office.chartstyle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olors24.xml" ContentType="application/vnd.ms-office.chartcolorstyle+xml"/>
  <Override PartName="/xl/charts/style24.xml" ContentType="application/vnd.ms-office.chartstyle+xml"/>
  <Override PartName="/xl/charts/chart24.xml" ContentType="application/vnd.openxmlformats-officedocument.drawingml.chart+xml"/>
  <Override PartName="/xl/charts/colors23.xml" ContentType="application/vnd.ms-office.chartcolorstyle+xml"/>
  <Override PartName="/xl/drawings/drawing9.xml" ContentType="application/vnd.openxmlformats-officedocument.drawing+xml"/>
  <Override PartName="/xl/charts/colors20.xml" ContentType="application/vnd.ms-office.chartcolorstyle+xml"/>
  <Override PartName="/xl/charts/style20.xml" ContentType="application/vnd.ms-office.chartstyle+xml"/>
  <Override PartName="/xl/charts/chart20.xml" ContentType="application/vnd.openxmlformats-officedocument.drawingml.chart+xml"/>
  <Override PartName="/xl/charts/colors19.xml" ContentType="application/vnd.ms-office.chartcolorstyle+xml"/>
  <Override PartName="/xl/charts/style19.xml" ContentType="application/vnd.ms-office.chartstyle+xml"/>
  <Override PartName="/xl/worksheets/sheet1.xml" ContentType="application/vnd.openxmlformats-officedocument.spreadsheetml.worksheet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style23.xml" ContentType="application/vnd.ms-office.chartstyle+xml"/>
  <Override PartName="/xl/charts/chart23.xml" ContentType="application/vnd.openxmlformats-officedocument.drawingml.chart+xml"/>
  <Override PartName="/xl/drawings/drawing10.xml" ContentType="application/vnd.openxmlformats-officedocument.drawing+xml"/>
  <Override PartName="/xl/charts/colors22.xml" ContentType="application/vnd.ms-office.chartcolorstyle+xml"/>
  <Override PartName="/xl/charts/style22.xml" ContentType="application/vnd.ms-office.chartstyle+xml"/>
  <Override PartName="/xl/charts/chart22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hart5.xml" ContentType="application/vnd.openxmlformats-officedocument.drawingml.chart+xml"/>
  <Override PartName="/xl/charts/colors4.xml" ContentType="application/vnd.ms-office.chartcolorstyle+xml"/>
  <Override PartName="/xl/charts/style4.xml" ContentType="application/vnd.ms-office.chartstyle+xml"/>
  <Override PartName="/xl/charts/chart4.xml" ContentType="application/vnd.openxmlformats-officedocument.drawingml.chart+xml"/>
  <Override PartName="/xl/charts/colors3.xml" ContentType="application/vnd.ms-office.chartcolorstyle+xml"/>
  <Override PartName="/xl/charts/style3.xml" ContentType="application/vnd.ms-office.chart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olors18.xml" ContentType="application/vnd.ms-office.chartcolorstyle+xml"/>
  <Override PartName="/xl/charts/colors7.xml" ContentType="application/vnd.ms-office.chartcolorstyle+xml"/>
  <Override PartName="/xl/charts/style7.xml" ContentType="application/vnd.ms-office.chartstyle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olors6.xml" ContentType="application/vnd.ms-office.chartcolorstyle+xml"/>
  <Override PartName="/xl/charts/style6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harts/style8.xml" ContentType="application/vnd.ms-office.chartstyle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olors14.xml" ContentType="application/vnd.ms-office.chartcolorstyle+xml"/>
  <Override PartName="/xl/charts/style14.xml" ContentType="application/vnd.ms-office.chartstyle+xml"/>
  <Override PartName="/xl/charts/chart14.xml" ContentType="application/vnd.openxmlformats-officedocument.drawingml.chart+xml"/>
  <Override PartName="/xl/charts/colors13.xml" ContentType="application/vnd.ms-office.chartcolorstyle+xml"/>
  <Override PartName="/xl/charts/style13.xml" ContentType="application/vnd.ms-office.chartstyle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chart18.xml" ContentType="application/vnd.openxmlformats-officedocument.drawingml.chart+xml"/>
  <Override PartName="/xl/charts/colors17.xml" ContentType="application/vnd.ms-office.chartcolorstyle+xml"/>
  <Override PartName="/xl/charts/style17.xml" ContentType="application/vnd.ms-office.chartstyle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olors16.xml" ContentType="application/vnd.ms-office.chartcolorstyle+xml"/>
  <Override PartName="/xl/charts/style16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colors12.xml" ContentType="application/vnd.ms-office.chartcolorstyle+xml"/>
  <Override PartName="/xl/drawings/drawing4.xml" ContentType="application/vnd.openxmlformats-officedocument.drawing+xml"/>
  <Override PartName="/xl/charts/colors10.xml" ContentType="application/vnd.ms-office.chartcolorstyle+xml"/>
  <Override PartName="/xl/charts/style10.xml" ContentType="application/vnd.ms-office.chartstyle+xml"/>
  <Override PartName="/xl/charts/chart10.xml" ContentType="application/vnd.openxmlformats-officedocument.drawingml.chart+xml"/>
  <Override PartName="/xl/charts/colors9.xml" ContentType="application/vnd.ms-office.chartcolorstyle+xml"/>
  <Override PartName="/xl/charts/style9.xml" ContentType="application/vnd.ms-office.chartstyle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hart12.xml" ContentType="application/vnd.openxmlformats-officedocument.drawingml.chart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\\GSA01\DeptFiles\Energy Management\Utility Acquisition &amp; Payment Processing\Interval_Electricity_Data\City\"/>
    </mc:Choice>
  </mc:AlternateContent>
  <bookViews>
    <workbookView xWindow="0" yWindow="0" windowWidth="28800" windowHeight="12210" activeTab="9"/>
  </bookViews>
  <sheets>
    <sheet name="Weather" sheetId="7" r:id="rId1"/>
    <sheet name="history-kw" sheetId="1" r:id="rId2"/>
    <sheet name="Sept" sheetId="2" r:id="rId3"/>
    <sheet name="Oct" sheetId="3" r:id="rId4"/>
    <sheet name="Nov" sheetId="4" r:id="rId5"/>
    <sheet name="Dec" sheetId="5" r:id="rId6"/>
    <sheet name="Jan" sheetId="6" r:id="rId7"/>
    <sheet name="Feb" sheetId="8" r:id="rId8"/>
    <sheet name="Mar" sheetId="11" r:id="rId9"/>
    <sheet name="Apr" sheetId="12" r:id="rId10"/>
    <sheet name="Avg.WeekdayCurve" sheetId="9" r:id="rId11"/>
    <sheet name="kWhPerBill" sheetId="10" r:id="rId12"/>
  </sheets>
  <externalReferences>
    <externalReference r:id="rId13"/>
  </externalReferences>
  <calcPr calcId="171027"/>
</workbook>
</file>

<file path=xl/calcChain.xml><?xml version="1.0" encoding="utf-8"?>
<calcChain xmlns="http://schemas.openxmlformats.org/spreadsheetml/2006/main">
  <c r="E2" i="12" l="1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E21" i="12"/>
  <c r="F21" i="12"/>
  <c r="G21" i="12"/>
  <c r="BA21" i="12" s="1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E29" i="12"/>
  <c r="F29" i="12"/>
  <c r="G29" i="12"/>
  <c r="BA29" i="12" s="1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BA22" i="12" s="1"/>
  <c r="D23" i="12"/>
  <c r="D24" i="12"/>
  <c r="D25" i="12"/>
  <c r="D26" i="12"/>
  <c r="D27" i="12"/>
  <c r="D28" i="12"/>
  <c r="D29" i="12"/>
  <c r="C3" i="12"/>
  <c r="C4" i="12"/>
  <c r="C5" i="12"/>
  <c r="C6" i="12"/>
  <c r="C7" i="12"/>
  <c r="AZ7" i="12" s="1"/>
  <c r="C8" i="12"/>
  <c r="C9" i="12"/>
  <c r="C10" i="12"/>
  <c r="C11" i="12"/>
  <c r="AZ11" i="12" s="1"/>
  <c r="C12" i="12"/>
  <c r="C13" i="12"/>
  <c r="C14" i="12"/>
  <c r="C15" i="12"/>
  <c r="AZ15" i="12" s="1"/>
  <c r="C16" i="12"/>
  <c r="C17" i="12"/>
  <c r="C18" i="12"/>
  <c r="C19" i="12"/>
  <c r="C20" i="12"/>
  <c r="C21" i="12"/>
  <c r="C22" i="12"/>
  <c r="C23" i="12"/>
  <c r="AZ23" i="12" s="1"/>
  <c r="C24" i="12"/>
  <c r="C25" i="12"/>
  <c r="C26" i="12"/>
  <c r="C27" i="12"/>
  <c r="AZ27" i="12" s="1"/>
  <c r="C28" i="12"/>
  <c r="C29" i="12"/>
  <c r="D2" i="12"/>
  <c r="C2" i="12"/>
  <c r="AZ29" i="12"/>
  <c r="B29" i="12"/>
  <c r="A29" i="12"/>
  <c r="B28" i="12"/>
  <c r="A28" i="12"/>
  <c r="B27" i="12"/>
  <c r="A27" i="12"/>
  <c r="B26" i="12"/>
  <c r="A26" i="12"/>
  <c r="AZ25" i="12"/>
  <c r="B25" i="12"/>
  <c r="A25" i="12"/>
  <c r="B24" i="12"/>
  <c r="A24" i="12"/>
  <c r="B23" i="12"/>
  <c r="A23" i="12"/>
  <c r="B22" i="12"/>
  <c r="A22" i="12"/>
  <c r="AZ21" i="12"/>
  <c r="B21" i="12"/>
  <c r="A21" i="12"/>
  <c r="B20" i="12"/>
  <c r="A20" i="12"/>
  <c r="AZ19" i="12"/>
  <c r="B19" i="12"/>
  <c r="A19" i="12"/>
  <c r="B18" i="12"/>
  <c r="A18" i="12"/>
  <c r="AZ17" i="12"/>
  <c r="B17" i="12"/>
  <c r="A17" i="12"/>
  <c r="B16" i="12"/>
  <c r="A16" i="12"/>
  <c r="B15" i="12"/>
  <c r="A15" i="12"/>
  <c r="B14" i="12"/>
  <c r="A14" i="12"/>
  <c r="AZ13" i="12"/>
  <c r="B13" i="12"/>
  <c r="A13" i="12"/>
  <c r="B12" i="12"/>
  <c r="A12" i="12"/>
  <c r="B11" i="12"/>
  <c r="A11" i="12"/>
  <c r="B10" i="12"/>
  <c r="A10" i="12"/>
  <c r="AZ9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A18" i="12" l="1"/>
  <c r="BA14" i="12"/>
  <c r="BA23" i="12"/>
  <c r="BA12" i="12"/>
  <c r="BA11" i="12"/>
  <c r="BA7" i="12"/>
  <c r="AT34" i="12"/>
  <c r="AH36" i="12"/>
  <c r="V34" i="12"/>
  <c r="J36" i="12"/>
  <c r="AS34" i="12"/>
  <c r="AG34" i="12"/>
  <c r="Y34" i="12"/>
  <c r="I34" i="12"/>
  <c r="BA25" i="12"/>
  <c r="BA24" i="12"/>
  <c r="BA17" i="12"/>
  <c r="BA16" i="12"/>
  <c r="BA9" i="12"/>
  <c r="BA8" i="12"/>
  <c r="BA27" i="12"/>
  <c r="BA19" i="12"/>
  <c r="BA13" i="12"/>
  <c r="AP36" i="12"/>
  <c r="Z34" i="12"/>
  <c r="F36" i="12"/>
  <c r="AO34" i="12"/>
  <c r="Q34" i="12"/>
  <c r="BA26" i="12"/>
  <c r="BA15" i="12"/>
  <c r="BA10" i="12"/>
  <c r="AX36" i="12"/>
  <c r="AL36" i="12"/>
  <c r="AD34" i="12"/>
  <c r="R36" i="12"/>
  <c r="N34" i="12"/>
  <c r="AW34" i="12"/>
  <c r="AK34" i="12"/>
  <c r="AC34" i="12"/>
  <c r="U34" i="12"/>
  <c r="M34" i="12"/>
  <c r="AV35" i="12"/>
  <c r="AN34" i="12"/>
  <c r="AF35" i="12"/>
  <c r="T36" i="12"/>
  <c r="H36" i="12"/>
  <c r="AR35" i="12"/>
  <c r="AJ36" i="12"/>
  <c r="AB35" i="12"/>
  <c r="X34" i="12"/>
  <c r="L35" i="12"/>
  <c r="AT36" i="12"/>
  <c r="P35" i="12"/>
  <c r="AJ35" i="12"/>
  <c r="R34" i="12"/>
  <c r="N36" i="12"/>
  <c r="AH34" i="12"/>
  <c r="X36" i="12"/>
  <c r="AD36" i="12"/>
  <c r="AJ34" i="12"/>
  <c r="T34" i="12"/>
  <c r="T35" i="12"/>
  <c r="AN36" i="12"/>
  <c r="BA5" i="12"/>
  <c r="BA3" i="12"/>
  <c r="H34" i="12"/>
  <c r="AX34" i="12"/>
  <c r="D36" i="12"/>
  <c r="E34" i="12"/>
  <c r="P34" i="12"/>
  <c r="Z36" i="12"/>
  <c r="AV34" i="12"/>
  <c r="F34" i="12"/>
  <c r="AL34" i="12"/>
  <c r="H35" i="12"/>
  <c r="AN35" i="12"/>
  <c r="L36" i="12"/>
  <c r="AB36" i="12"/>
  <c r="AR36" i="12"/>
  <c r="L34" i="12"/>
  <c r="V36" i="12"/>
  <c r="AB34" i="12"/>
  <c r="AR34" i="12"/>
  <c r="J34" i="12"/>
  <c r="AP34" i="12"/>
  <c r="P36" i="12"/>
  <c r="AF36" i="12"/>
  <c r="AV36" i="12"/>
  <c r="BA28" i="12"/>
  <c r="BA20" i="12"/>
  <c r="AF34" i="12"/>
  <c r="X35" i="12"/>
  <c r="D34" i="12"/>
  <c r="D35" i="12"/>
  <c r="BA6" i="12"/>
  <c r="G36" i="12"/>
  <c r="G35" i="12"/>
  <c r="G34" i="12"/>
  <c r="K36" i="12"/>
  <c r="K35" i="12"/>
  <c r="K34" i="12"/>
  <c r="O36" i="12"/>
  <c r="O35" i="12"/>
  <c r="O34" i="12"/>
  <c r="S36" i="12"/>
  <c r="S35" i="12"/>
  <c r="S34" i="12"/>
  <c r="W36" i="12"/>
  <c r="W35" i="12"/>
  <c r="W34" i="12"/>
  <c r="AA36" i="12"/>
  <c r="AA35" i="12"/>
  <c r="AA34" i="12"/>
  <c r="AE36" i="12"/>
  <c r="AE35" i="12"/>
  <c r="AE34" i="12"/>
  <c r="AI36" i="12"/>
  <c r="AI35" i="12"/>
  <c r="AI34" i="12"/>
  <c r="AM36" i="12"/>
  <c r="AM35" i="12"/>
  <c r="AM34" i="12"/>
  <c r="AQ36" i="12"/>
  <c r="AQ35" i="12"/>
  <c r="AQ34" i="12"/>
  <c r="AU36" i="12"/>
  <c r="AU35" i="12"/>
  <c r="AU34" i="12"/>
  <c r="AY36" i="12"/>
  <c r="AY35" i="12"/>
  <c r="AY34" i="12"/>
  <c r="BA4" i="12"/>
  <c r="AZ10" i="12"/>
  <c r="AZ8" i="12"/>
  <c r="AZ12" i="12"/>
  <c r="AZ14" i="12"/>
  <c r="AZ16" i="12"/>
  <c r="AZ18" i="12"/>
  <c r="AZ20" i="12"/>
  <c r="AZ22" i="12"/>
  <c r="AZ24" i="12"/>
  <c r="AZ26" i="12"/>
  <c r="AZ28" i="12"/>
  <c r="E35" i="12"/>
  <c r="I35" i="12"/>
  <c r="M35" i="12"/>
  <c r="Q35" i="12"/>
  <c r="U35" i="12"/>
  <c r="Y35" i="12"/>
  <c r="AC35" i="12"/>
  <c r="AG35" i="12"/>
  <c r="AK35" i="12"/>
  <c r="AO35" i="12"/>
  <c r="AS35" i="12"/>
  <c r="AW35" i="12"/>
  <c r="E36" i="12"/>
  <c r="I36" i="12"/>
  <c r="M36" i="12"/>
  <c r="Q36" i="12"/>
  <c r="U36" i="12"/>
  <c r="Y36" i="12"/>
  <c r="AC36" i="12"/>
  <c r="AG36" i="12"/>
  <c r="AK36" i="12"/>
  <c r="AO36" i="12"/>
  <c r="AS36" i="12"/>
  <c r="AW36" i="12"/>
  <c r="BA2" i="12"/>
  <c r="F35" i="12"/>
  <c r="J35" i="12"/>
  <c r="N35" i="12"/>
  <c r="R35" i="12"/>
  <c r="V35" i="12"/>
  <c r="Z35" i="12"/>
  <c r="AD35" i="12"/>
  <c r="AH35" i="12"/>
  <c r="AL35" i="12"/>
  <c r="AP35" i="12"/>
  <c r="AT35" i="12"/>
  <c r="AX35" i="12"/>
  <c r="A3369" i="7"/>
  <c r="B3369" i="7"/>
  <c r="C3369" i="7"/>
  <c r="E3369" i="7"/>
  <c r="F3369" i="7" s="1"/>
  <c r="A3370" i="7"/>
  <c r="B3370" i="7"/>
  <c r="C3370" i="7"/>
  <c r="E3370" i="7"/>
  <c r="F3370" i="7" s="1"/>
  <c r="A3371" i="7"/>
  <c r="B3371" i="7"/>
  <c r="C3371" i="7"/>
  <c r="E3371" i="7"/>
  <c r="F3371" i="7" s="1"/>
  <c r="A3372" i="7"/>
  <c r="B3372" i="7"/>
  <c r="C3372" i="7"/>
  <c r="E3372" i="7"/>
  <c r="F3372" i="7" s="1"/>
  <c r="A3373" i="7"/>
  <c r="B3373" i="7"/>
  <c r="C3373" i="7"/>
  <c r="E3373" i="7"/>
  <c r="F3373" i="7" s="1"/>
  <c r="A3374" i="7"/>
  <c r="B3374" i="7"/>
  <c r="C3374" i="7"/>
  <c r="E3374" i="7"/>
  <c r="F3374" i="7" s="1"/>
  <c r="A3375" i="7"/>
  <c r="B3375" i="7"/>
  <c r="C3375" i="7"/>
  <c r="E3375" i="7"/>
  <c r="F3375" i="7" s="1"/>
  <c r="A3376" i="7"/>
  <c r="B3376" i="7"/>
  <c r="C3376" i="7"/>
  <c r="E3376" i="7"/>
  <c r="F3376" i="7" s="1"/>
  <c r="A3377" i="7"/>
  <c r="B3377" i="7"/>
  <c r="C3377" i="7"/>
  <c r="E3377" i="7"/>
  <c r="F3377" i="7" s="1"/>
  <c r="A3378" i="7"/>
  <c r="B3378" i="7"/>
  <c r="C3378" i="7"/>
  <c r="E3378" i="7"/>
  <c r="F3378" i="7" s="1"/>
  <c r="A3379" i="7"/>
  <c r="B3379" i="7"/>
  <c r="C3379" i="7"/>
  <c r="E3379" i="7"/>
  <c r="AZ6" i="12" s="1"/>
  <c r="A3365" i="7"/>
  <c r="B3365" i="7"/>
  <c r="C3365" i="7"/>
  <c r="E3365" i="7"/>
  <c r="F3365" i="7" s="1"/>
  <c r="A3366" i="7"/>
  <c r="B3366" i="7"/>
  <c r="C3366" i="7"/>
  <c r="E3366" i="7"/>
  <c r="F3366" i="7" s="1"/>
  <c r="A3367" i="7"/>
  <c r="B3367" i="7"/>
  <c r="C3367" i="7"/>
  <c r="E3367" i="7"/>
  <c r="F3367" i="7" s="1"/>
  <c r="A3368" i="7"/>
  <c r="B3368" i="7"/>
  <c r="C3368" i="7"/>
  <c r="E3368" i="7"/>
  <c r="F3368" i="7" s="1"/>
  <c r="A3359" i="7"/>
  <c r="B3359" i="7"/>
  <c r="C3359" i="7"/>
  <c r="E3359" i="7"/>
  <c r="F3359" i="7" s="1"/>
  <c r="A3360" i="7"/>
  <c r="B3360" i="7"/>
  <c r="C3360" i="7"/>
  <c r="E3360" i="7"/>
  <c r="F3360" i="7" s="1"/>
  <c r="A3361" i="7"/>
  <c r="B3361" i="7"/>
  <c r="C3361" i="7"/>
  <c r="E3361" i="7"/>
  <c r="F3361" i="7" s="1"/>
  <c r="A3362" i="7"/>
  <c r="B3362" i="7"/>
  <c r="C3362" i="7"/>
  <c r="E3362" i="7"/>
  <c r="G3362" i="7" s="1"/>
  <c r="A3363" i="7"/>
  <c r="B3363" i="7"/>
  <c r="C3363" i="7"/>
  <c r="E3363" i="7"/>
  <c r="F3363" i="7" s="1"/>
  <c r="A3364" i="7"/>
  <c r="B3364" i="7"/>
  <c r="C3364" i="7"/>
  <c r="E3364" i="7"/>
  <c r="F3364" i="7" s="1"/>
  <c r="A3346" i="7"/>
  <c r="B3346" i="7"/>
  <c r="C3346" i="7"/>
  <c r="E3346" i="7"/>
  <c r="F3346" i="7" s="1"/>
  <c r="A3347" i="7"/>
  <c r="B3347" i="7"/>
  <c r="C3347" i="7"/>
  <c r="E3347" i="7"/>
  <c r="F3347" i="7" s="1"/>
  <c r="A3348" i="7"/>
  <c r="B3348" i="7"/>
  <c r="C3348" i="7"/>
  <c r="E3348" i="7"/>
  <c r="F3348" i="7" s="1"/>
  <c r="A3349" i="7"/>
  <c r="B3349" i="7"/>
  <c r="C3349" i="7"/>
  <c r="E3349" i="7"/>
  <c r="F3349" i="7" s="1"/>
  <c r="A3350" i="7"/>
  <c r="B3350" i="7"/>
  <c r="C3350" i="7"/>
  <c r="E3350" i="7"/>
  <c r="F3350" i="7" s="1"/>
  <c r="A3351" i="7"/>
  <c r="B3351" i="7"/>
  <c r="C3351" i="7"/>
  <c r="E3351" i="7"/>
  <c r="F3351" i="7" s="1"/>
  <c r="A3352" i="7"/>
  <c r="B3352" i="7"/>
  <c r="C3352" i="7"/>
  <c r="E3352" i="7"/>
  <c r="F3352" i="7" s="1"/>
  <c r="A3353" i="7"/>
  <c r="B3353" i="7"/>
  <c r="C3353" i="7"/>
  <c r="E3353" i="7"/>
  <c r="F3353" i="7" s="1"/>
  <c r="A3354" i="7"/>
  <c r="B3354" i="7"/>
  <c r="C3354" i="7"/>
  <c r="E3354" i="7"/>
  <c r="F3354" i="7" s="1"/>
  <c r="A3355" i="7"/>
  <c r="B3355" i="7"/>
  <c r="C3355" i="7"/>
  <c r="E3355" i="7"/>
  <c r="F3355" i="7" s="1"/>
  <c r="A3356" i="7"/>
  <c r="B3356" i="7"/>
  <c r="C3356" i="7"/>
  <c r="E3356" i="7"/>
  <c r="F3356" i="7" s="1"/>
  <c r="A3357" i="7"/>
  <c r="B3357" i="7"/>
  <c r="C3357" i="7"/>
  <c r="E3357" i="7"/>
  <c r="F3357" i="7" s="1"/>
  <c r="A3358" i="7"/>
  <c r="B3358" i="7"/>
  <c r="C3358" i="7"/>
  <c r="E3358" i="7"/>
  <c r="F3358" i="7" s="1"/>
  <c r="A3334" i="7"/>
  <c r="B3334" i="7"/>
  <c r="C3334" i="7"/>
  <c r="E3334" i="7"/>
  <c r="F3334" i="7" s="1"/>
  <c r="A3335" i="7"/>
  <c r="B3335" i="7"/>
  <c r="C3335" i="7"/>
  <c r="E3335" i="7"/>
  <c r="F3335" i="7" s="1"/>
  <c r="A3336" i="7"/>
  <c r="B3336" i="7"/>
  <c r="C3336" i="7"/>
  <c r="E3336" i="7"/>
  <c r="F3336" i="7" s="1"/>
  <c r="A3337" i="7"/>
  <c r="B3337" i="7"/>
  <c r="C3337" i="7"/>
  <c r="E3337" i="7"/>
  <c r="F3337" i="7" s="1"/>
  <c r="A3338" i="7"/>
  <c r="B3338" i="7"/>
  <c r="C3338" i="7"/>
  <c r="E3338" i="7"/>
  <c r="F3338" i="7" s="1"/>
  <c r="A3339" i="7"/>
  <c r="B3339" i="7"/>
  <c r="C3339" i="7"/>
  <c r="E3339" i="7"/>
  <c r="F3339" i="7" s="1"/>
  <c r="A3340" i="7"/>
  <c r="B3340" i="7"/>
  <c r="C3340" i="7"/>
  <c r="E3340" i="7"/>
  <c r="F3340" i="7" s="1"/>
  <c r="A3341" i="7"/>
  <c r="B3341" i="7"/>
  <c r="C3341" i="7"/>
  <c r="E3341" i="7"/>
  <c r="F3341" i="7" s="1"/>
  <c r="A3342" i="7"/>
  <c r="B3342" i="7"/>
  <c r="C3342" i="7"/>
  <c r="E3342" i="7"/>
  <c r="F3342" i="7" s="1"/>
  <c r="A3343" i="7"/>
  <c r="B3343" i="7"/>
  <c r="C3343" i="7"/>
  <c r="E3343" i="7"/>
  <c r="F3343" i="7" s="1"/>
  <c r="A3344" i="7"/>
  <c r="B3344" i="7"/>
  <c r="C3344" i="7"/>
  <c r="E3344" i="7"/>
  <c r="F3344" i="7" s="1"/>
  <c r="A3345" i="7"/>
  <c r="B3345" i="7"/>
  <c r="C3345" i="7"/>
  <c r="E3345" i="7"/>
  <c r="F3345" i="7" s="1"/>
  <c r="G3353" i="7" l="1"/>
  <c r="G3360" i="7"/>
  <c r="G3345" i="7"/>
  <c r="G3337" i="7"/>
  <c r="G3364" i="7"/>
  <c r="G3366" i="7"/>
  <c r="G3355" i="7"/>
  <c r="F3362" i="7"/>
  <c r="F3379" i="7"/>
  <c r="AZ3" i="12"/>
  <c r="AZ5" i="12"/>
  <c r="G3376" i="7"/>
  <c r="AZ4" i="12"/>
  <c r="G3339" i="7"/>
  <c r="G3347" i="7"/>
  <c r="AZ2" i="12"/>
  <c r="BA34" i="12"/>
  <c r="G3343" i="7"/>
  <c r="G3335" i="7"/>
  <c r="G3351" i="7"/>
  <c r="G3341" i="7"/>
  <c r="G3357" i="7"/>
  <c r="G3349" i="7"/>
  <c r="G3368" i="7"/>
  <c r="G3374" i="7"/>
  <c r="G3372" i="7"/>
  <c r="G3378" i="7"/>
  <c r="G3370" i="7"/>
  <c r="G3379" i="7"/>
  <c r="G3377" i="7"/>
  <c r="G3375" i="7"/>
  <c r="G3373" i="7"/>
  <c r="G3371" i="7"/>
  <c r="G3369" i="7"/>
  <c r="G3367" i="7"/>
  <c r="G3365" i="7"/>
  <c r="G3363" i="7"/>
  <c r="G3361" i="7"/>
  <c r="G3359" i="7"/>
  <c r="G3358" i="7"/>
  <c r="G3356" i="7"/>
  <c r="G3354" i="7"/>
  <c r="G3352" i="7"/>
  <c r="G3350" i="7"/>
  <c r="G3348" i="7"/>
  <c r="G3346" i="7"/>
  <c r="G3344" i="7"/>
  <c r="G3342" i="7"/>
  <c r="G3340" i="7"/>
  <c r="G3338" i="7"/>
  <c r="G3336" i="7"/>
  <c r="G3334" i="7"/>
  <c r="AZ34" i="12" l="1"/>
  <c r="A3" i="11"/>
  <c r="B3" i="11"/>
  <c r="A4" i="11"/>
  <c r="B4" i="11"/>
  <c r="A5" i="11"/>
  <c r="B5" i="11"/>
  <c r="A6" i="11"/>
  <c r="B6" i="11"/>
  <c r="A7" i="11"/>
  <c r="B7" i="11"/>
  <c r="A8" i="11"/>
  <c r="B8" i="11"/>
  <c r="A9" i="11"/>
  <c r="B9" i="11"/>
  <c r="A10" i="11"/>
  <c r="B10" i="11"/>
  <c r="A11" i="11"/>
  <c r="B11" i="11"/>
  <c r="A12" i="11"/>
  <c r="B12" i="11"/>
  <c r="A13" i="11"/>
  <c r="B13" i="11"/>
  <c r="A14" i="11"/>
  <c r="B14" i="11"/>
  <c r="A15" i="11"/>
  <c r="B15" i="11"/>
  <c r="A16" i="11"/>
  <c r="B16" i="11"/>
  <c r="A17" i="11"/>
  <c r="B17" i="11"/>
  <c r="A18" i="11"/>
  <c r="B18" i="11"/>
  <c r="A19" i="11"/>
  <c r="B19" i="11"/>
  <c r="A20" i="11"/>
  <c r="B20" i="11"/>
  <c r="A21" i="11"/>
  <c r="B21" i="11"/>
  <c r="A22" i="11"/>
  <c r="B22" i="11"/>
  <c r="A23" i="11"/>
  <c r="B23" i="11"/>
  <c r="A24" i="11"/>
  <c r="B24" i="11"/>
  <c r="A25" i="11"/>
  <c r="B25" i="11"/>
  <c r="A26" i="11"/>
  <c r="B26" i="11"/>
  <c r="A27" i="11"/>
  <c r="B27" i="11"/>
  <c r="A28" i="11"/>
  <c r="B28" i="11"/>
  <c r="A29" i="11"/>
  <c r="B29" i="11"/>
  <c r="B2" i="11"/>
  <c r="A2" i="11"/>
  <c r="AY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AZ29" i="11" s="1"/>
  <c r="C2" i="11"/>
  <c r="AZ27" i="11"/>
  <c r="D40" i="10"/>
  <c r="E40" i="10"/>
  <c r="P41" i="10"/>
  <c r="E39" i="10"/>
  <c r="D39" i="10"/>
  <c r="B39" i="10" s="1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B31" i="10" s="1"/>
  <c r="E30" i="10"/>
  <c r="D30" i="10"/>
  <c r="E29" i="10"/>
  <c r="D29" i="10"/>
  <c r="E28" i="10"/>
  <c r="D28" i="10"/>
  <c r="E27" i="10"/>
  <c r="D27" i="10"/>
  <c r="B27" i="10" s="1"/>
  <c r="E26" i="10"/>
  <c r="D26" i="10"/>
  <c r="B26" i="10" s="1"/>
  <c r="E25" i="10"/>
  <c r="D25" i="10"/>
  <c r="E24" i="10"/>
  <c r="D24" i="10"/>
  <c r="E23" i="10"/>
  <c r="D23" i="10"/>
  <c r="E22" i="10"/>
  <c r="D22" i="10"/>
  <c r="B22" i="10" s="1"/>
  <c r="E21" i="10"/>
  <c r="D21" i="10"/>
  <c r="E20" i="10"/>
  <c r="D20" i="10"/>
  <c r="E19" i="10"/>
  <c r="D19" i="10"/>
  <c r="B19" i="10"/>
  <c r="E18" i="10"/>
  <c r="D18" i="10"/>
  <c r="E17" i="10"/>
  <c r="D17" i="10"/>
  <c r="B17" i="10" s="1"/>
  <c r="E16" i="10"/>
  <c r="D16" i="10"/>
  <c r="E15" i="10"/>
  <c r="D15" i="10"/>
  <c r="B15" i="10" s="1"/>
  <c r="E14" i="10"/>
  <c r="D14" i="10"/>
  <c r="E13" i="10"/>
  <c r="D13" i="10"/>
  <c r="E12" i="10"/>
  <c r="D12" i="10"/>
  <c r="E11" i="10"/>
  <c r="D11" i="10"/>
  <c r="B11" i="10" s="1"/>
  <c r="E10" i="10"/>
  <c r="D10" i="10"/>
  <c r="E9" i="10"/>
  <c r="D9" i="10"/>
  <c r="B10" i="10" s="1"/>
  <c r="E8" i="10"/>
  <c r="D8" i="10"/>
  <c r="E7" i="10"/>
  <c r="D7" i="10"/>
  <c r="E6" i="10"/>
  <c r="D6" i="10"/>
  <c r="E5" i="10"/>
  <c r="S9" i="10" s="1"/>
  <c r="S18" i="10" s="1"/>
  <c r="D5" i="10"/>
  <c r="B5" i="10" s="1"/>
  <c r="E4" i="10"/>
  <c r="D4" i="10"/>
  <c r="E3" i="10"/>
  <c r="D3" i="10"/>
  <c r="E2" i="10"/>
  <c r="D2" i="10"/>
  <c r="BA20" i="11" l="1"/>
  <c r="Z36" i="11"/>
  <c r="V34" i="11"/>
  <c r="B6" i="10"/>
  <c r="B8" i="10"/>
  <c r="B28" i="10"/>
  <c r="B30" i="10"/>
  <c r="B35" i="10"/>
  <c r="B36" i="10"/>
  <c r="B38" i="10"/>
  <c r="R9" i="10"/>
  <c r="R18" i="10" s="1"/>
  <c r="B3" i="10"/>
  <c r="B18" i="10"/>
  <c r="B23" i="10"/>
  <c r="B9" i="10"/>
  <c r="B20" i="10"/>
  <c r="B40" i="10"/>
  <c r="BA26" i="11"/>
  <c r="BA18" i="11"/>
  <c r="BA14" i="11"/>
  <c r="AJ35" i="11"/>
  <c r="T36" i="11"/>
  <c r="AH36" i="11"/>
  <c r="F34" i="11"/>
  <c r="AJ36" i="11"/>
  <c r="T35" i="11"/>
  <c r="AL34" i="11"/>
  <c r="R36" i="11"/>
  <c r="BA16" i="11"/>
  <c r="BA15" i="11"/>
  <c r="D35" i="11"/>
  <c r="BA22" i="11"/>
  <c r="AX36" i="11"/>
  <c r="AP36" i="11"/>
  <c r="J36" i="11"/>
  <c r="BA24" i="11"/>
  <c r="BA23" i="11"/>
  <c r="BA21" i="11"/>
  <c r="BA13" i="11"/>
  <c r="BA11" i="11"/>
  <c r="BA9" i="11"/>
  <c r="BA7" i="11"/>
  <c r="BA6" i="11"/>
  <c r="BA5" i="11"/>
  <c r="BA3" i="11"/>
  <c r="BA25" i="11"/>
  <c r="BA17" i="11"/>
  <c r="BA28" i="11"/>
  <c r="D34" i="11"/>
  <c r="BA27" i="11"/>
  <c r="BA29" i="11"/>
  <c r="AX34" i="11"/>
  <c r="AP34" i="11"/>
  <c r="AH34" i="11"/>
  <c r="Z34" i="11"/>
  <c r="N34" i="11"/>
  <c r="AV36" i="11"/>
  <c r="AN34" i="11"/>
  <c r="AF36" i="11"/>
  <c r="X34" i="11"/>
  <c r="P36" i="11"/>
  <c r="L36" i="11"/>
  <c r="D36" i="11"/>
  <c r="AT34" i="11"/>
  <c r="AL36" i="11"/>
  <c r="AD34" i="11"/>
  <c r="V36" i="11"/>
  <c r="R34" i="11"/>
  <c r="J34" i="11"/>
  <c r="AR36" i="11"/>
  <c r="AJ34" i="11"/>
  <c r="AB36" i="11"/>
  <c r="T34" i="11"/>
  <c r="H34" i="11"/>
  <c r="L34" i="11"/>
  <c r="AB34" i="11"/>
  <c r="AR34" i="11"/>
  <c r="H35" i="11"/>
  <c r="X35" i="11"/>
  <c r="AN35" i="11"/>
  <c r="H36" i="11"/>
  <c r="X36" i="11"/>
  <c r="AN36" i="11"/>
  <c r="F36" i="11"/>
  <c r="N36" i="11"/>
  <c r="AD36" i="11"/>
  <c r="AT36" i="11"/>
  <c r="L35" i="11"/>
  <c r="AB35" i="11"/>
  <c r="AR35" i="11"/>
  <c r="P34" i="11"/>
  <c r="AF34" i="11"/>
  <c r="AV34" i="11"/>
  <c r="P35" i="11"/>
  <c r="AF35" i="11"/>
  <c r="AV35" i="11"/>
  <c r="BA19" i="11"/>
  <c r="G36" i="11"/>
  <c r="G35" i="11"/>
  <c r="G34" i="11"/>
  <c r="O36" i="11"/>
  <c r="O35" i="11"/>
  <c r="O34" i="11"/>
  <c r="W36" i="11"/>
  <c r="W35" i="11"/>
  <c r="W34" i="11"/>
  <c r="AI36" i="11"/>
  <c r="AI35" i="11"/>
  <c r="AI34" i="11"/>
  <c r="BA10" i="11"/>
  <c r="K36" i="11"/>
  <c r="K35" i="11"/>
  <c r="K34" i="11"/>
  <c r="S36" i="11"/>
  <c r="S35" i="11"/>
  <c r="S34" i="11"/>
  <c r="AA36" i="11"/>
  <c r="AA35" i="11"/>
  <c r="AA34" i="11"/>
  <c r="AE36" i="11"/>
  <c r="AE35" i="11"/>
  <c r="AE34" i="11"/>
  <c r="AM36" i="11"/>
  <c r="AM35" i="11"/>
  <c r="AM34" i="11"/>
  <c r="AQ36" i="11"/>
  <c r="AQ35" i="11"/>
  <c r="AQ34" i="11"/>
  <c r="AU36" i="11"/>
  <c r="AU35" i="11"/>
  <c r="AU34" i="11"/>
  <c r="AY36" i="11"/>
  <c r="AY35" i="11"/>
  <c r="AY34" i="11"/>
  <c r="BA4" i="11"/>
  <c r="BA12" i="11"/>
  <c r="E34" i="11"/>
  <c r="I34" i="11"/>
  <c r="M34" i="11"/>
  <c r="Q34" i="11"/>
  <c r="U34" i="11"/>
  <c r="Y34" i="11"/>
  <c r="AC34" i="11"/>
  <c r="AG34" i="11"/>
  <c r="AK34" i="11"/>
  <c r="AO34" i="11"/>
  <c r="AS34" i="11"/>
  <c r="AW34" i="11"/>
  <c r="BA8" i="11"/>
  <c r="AZ28" i="11"/>
  <c r="E35" i="11"/>
  <c r="I35" i="11"/>
  <c r="M35" i="11"/>
  <c r="Q35" i="11"/>
  <c r="U35" i="11"/>
  <c r="Y35" i="11"/>
  <c r="AC35" i="11"/>
  <c r="AG35" i="11"/>
  <c r="AK35" i="11"/>
  <c r="AO35" i="11"/>
  <c r="AS35" i="11"/>
  <c r="AW35" i="11"/>
  <c r="E36" i="11"/>
  <c r="I36" i="11"/>
  <c r="M36" i="11"/>
  <c r="Q36" i="11"/>
  <c r="U36" i="11"/>
  <c r="Y36" i="11"/>
  <c r="AC36" i="11"/>
  <c r="AG36" i="11"/>
  <c r="AK36" i="11"/>
  <c r="AO36" i="11"/>
  <c r="AS36" i="11"/>
  <c r="AW36" i="11"/>
  <c r="BA2" i="11"/>
  <c r="F35" i="11"/>
  <c r="J35" i="11"/>
  <c r="N35" i="11"/>
  <c r="R35" i="11"/>
  <c r="V35" i="11"/>
  <c r="Z35" i="11"/>
  <c r="AD35" i="11"/>
  <c r="AH35" i="11"/>
  <c r="AL35" i="11"/>
  <c r="AP35" i="11"/>
  <c r="AT35" i="11"/>
  <c r="AX35" i="11"/>
  <c r="R8" i="10"/>
  <c r="R17" i="10" s="1"/>
  <c r="T6" i="10"/>
  <c r="T15" i="10" s="1"/>
  <c r="B4" i="10"/>
  <c r="B24" i="10"/>
  <c r="B32" i="10"/>
  <c r="B34" i="10"/>
  <c r="B13" i="10"/>
  <c r="B7" i="10"/>
  <c r="B14" i="10"/>
  <c r="AB6" i="10"/>
  <c r="AB15" i="10" s="1"/>
  <c r="U7" i="10"/>
  <c r="U16" i="10" s="1"/>
  <c r="V8" i="10"/>
  <c r="V17" i="10" s="1"/>
  <c r="U6" i="10"/>
  <c r="U15" i="10" s="1"/>
  <c r="Y6" i="10"/>
  <c r="Y15" i="10" s="1"/>
  <c r="AC6" i="10"/>
  <c r="AC15" i="10" s="1"/>
  <c r="R7" i="10"/>
  <c r="R16" i="10" s="1"/>
  <c r="V7" i="10"/>
  <c r="V16" i="10" s="1"/>
  <c r="Z7" i="10"/>
  <c r="Z16" i="10" s="1"/>
  <c r="S8" i="10"/>
  <c r="S17" i="10" s="1"/>
  <c r="W8" i="10"/>
  <c r="W17" i="10" s="1"/>
  <c r="AA8" i="10"/>
  <c r="AA17" i="10" s="1"/>
  <c r="X6" i="10"/>
  <c r="X15" i="10" s="1"/>
  <c r="AC7" i="10"/>
  <c r="AC16" i="10" s="1"/>
  <c r="Z8" i="10"/>
  <c r="Z17" i="10" s="1"/>
  <c r="R6" i="10"/>
  <c r="R15" i="10" s="1"/>
  <c r="V6" i="10"/>
  <c r="V15" i="10" s="1"/>
  <c r="Z6" i="10"/>
  <c r="Z15" i="10" s="1"/>
  <c r="S7" i="10"/>
  <c r="S16" i="10" s="1"/>
  <c r="W7" i="10"/>
  <c r="W16" i="10" s="1"/>
  <c r="AA7" i="10"/>
  <c r="AA16" i="10" s="1"/>
  <c r="T8" i="10"/>
  <c r="T17" i="10" s="1"/>
  <c r="X8" i="10"/>
  <c r="X17" i="10" s="1"/>
  <c r="AB8" i="10"/>
  <c r="AB17" i="10" s="1"/>
  <c r="B12" i="10"/>
  <c r="B16" i="10"/>
  <c r="B21" i="10"/>
  <c r="B25" i="10"/>
  <c r="B29" i="10"/>
  <c r="B33" i="10"/>
  <c r="B37" i="10"/>
  <c r="Y7" i="10"/>
  <c r="Y16" i="10" s="1"/>
  <c r="S6" i="10"/>
  <c r="S15" i="10" s="1"/>
  <c r="W6" i="10"/>
  <c r="W15" i="10" s="1"/>
  <c r="AA6" i="10"/>
  <c r="AA15" i="10" s="1"/>
  <c r="T7" i="10"/>
  <c r="T16" i="10" s="1"/>
  <c r="X7" i="10"/>
  <c r="X16" i="10" s="1"/>
  <c r="AB7" i="10"/>
  <c r="AB16" i="10" s="1"/>
  <c r="U8" i="10"/>
  <c r="U17" i="10" s="1"/>
  <c r="Y8" i="10"/>
  <c r="Y17" i="10" s="1"/>
  <c r="AC8" i="10"/>
  <c r="AC17" i="10" s="1"/>
  <c r="BA34" i="11" l="1"/>
  <c r="A28" i="8" l="1"/>
  <c r="B28" i="8"/>
  <c r="C28" i="8"/>
  <c r="AZ28" i="8" s="1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29" i="8"/>
  <c r="B29" i="8"/>
  <c r="C29" i="8"/>
  <c r="AZ29" i="8" s="1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15" i="8"/>
  <c r="B15" i="8"/>
  <c r="C15" i="8"/>
  <c r="AZ15" i="8" s="1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16" i="8"/>
  <c r="B16" i="8"/>
  <c r="C16" i="8"/>
  <c r="AZ16" i="8" s="1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17" i="8"/>
  <c r="B17" i="8"/>
  <c r="C17" i="8"/>
  <c r="AZ17" i="8" s="1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18" i="8"/>
  <c r="B18" i="8"/>
  <c r="C18" i="8"/>
  <c r="AZ18" i="8" s="1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19" i="8"/>
  <c r="B19" i="8"/>
  <c r="C19" i="8"/>
  <c r="AZ19" i="8" s="1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20" i="8"/>
  <c r="B20" i="8"/>
  <c r="C20" i="8"/>
  <c r="AZ20" i="8" s="1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21" i="8"/>
  <c r="B21" i="8"/>
  <c r="C21" i="8"/>
  <c r="AZ21" i="8" s="1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22" i="8"/>
  <c r="B22" i="8"/>
  <c r="C22" i="8"/>
  <c r="AZ22" i="8" s="1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23" i="8"/>
  <c r="B23" i="8"/>
  <c r="C23" i="8"/>
  <c r="AZ23" i="8" s="1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24" i="8"/>
  <c r="B24" i="8"/>
  <c r="C24" i="8"/>
  <c r="AZ24" i="8" s="1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25" i="8"/>
  <c r="B25" i="8"/>
  <c r="C25" i="8"/>
  <c r="AZ25" i="8" s="1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26" i="8"/>
  <c r="B26" i="8"/>
  <c r="C26" i="8"/>
  <c r="AZ26" i="8" s="1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27" i="8"/>
  <c r="B27" i="8"/>
  <c r="C27" i="8"/>
  <c r="AZ27" i="8" s="1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BA27" i="8" l="1"/>
  <c r="BA26" i="8"/>
  <c r="BA25" i="8"/>
  <c r="BA24" i="8"/>
  <c r="BA23" i="8"/>
  <c r="BA22" i="8"/>
  <c r="BA21" i="8"/>
  <c r="BA20" i="8"/>
  <c r="BA19" i="8"/>
  <c r="BA18" i="8"/>
  <c r="BA17" i="8"/>
  <c r="BA16" i="8"/>
  <c r="BA15" i="8"/>
  <c r="BA29" i="8"/>
  <c r="BA28" i="8"/>
  <c r="AZ179" i="1"/>
  <c r="BA179" i="1"/>
  <c r="BB179" i="1"/>
  <c r="AZ180" i="1"/>
  <c r="BA180" i="1"/>
  <c r="BB27" i="8" s="1"/>
  <c r="BB180" i="1"/>
  <c r="AZ181" i="1"/>
  <c r="BA181" i="1"/>
  <c r="BB181" i="1"/>
  <c r="AZ182" i="1"/>
  <c r="BA182" i="1"/>
  <c r="BB182" i="1"/>
  <c r="AZ183" i="1"/>
  <c r="BA183" i="1"/>
  <c r="BB183" i="1"/>
  <c r="AZ184" i="1"/>
  <c r="BA184" i="1"/>
  <c r="BB184" i="1"/>
  <c r="AZ185" i="1"/>
  <c r="BA185" i="1"/>
  <c r="BB185" i="1"/>
  <c r="AZ186" i="1"/>
  <c r="BA186" i="1"/>
  <c r="BB186" i="1"/>
  <c r="AZ187" i="1"/>
  <c r="BA187" i="1"/>
  <c r="BB187" i="1"/>
  <c r="AZ188" i="1"/>
  <c r="BA188" i="1"/>
  <c r="BB188" i="1"/>
  <c r="AZ189" i="1"/>
  <c r="BA189" i="1"/>
  <c r="BB189" i="1"/>
  <c r="AZ190" i="1"/>
  <c r="BA190" i="1"/>
  <c r="BB190" i="1"/>
  <c r="A3321" i="7"/>
  <c r="B3321" i="7"/>
  <c r="C3321" i="7"/>
  <c r="E3321" i="7"/>
  <c r="F3321" i="7" s="1"/>
  <c r="A3322" i="7"/>
  <c r="B3322" i="7"/>
  <c r="C3322" i="7"/>
  <c r="E3322" i="7"/>
  <c r="A3323" i="7"/>
  <c r="B3323" i="7"/>
  <c r="C3323" i="7"/>
  <c r="E3323" i="7"/>
  <c r="A3324" i="7"/>
  <c r="B3324" i="7"/>
  <c r="C3324" i="7"/>
  <c r="E3324" i="7"/>
  <c r="A3325" i="7"/>
  <c r="B3325" i="7"/>
  <c r="C3325" i="7"/>
  <c r="E3325" i="7"/>
  <c r="A3326" i="7"/>
  <c r="B3326" i="7"/>
  <c r="C3326" i="7"/>
  <c r="E3326" i="7"/>
  <c r="A3327" i="7"/>
  <c r="B3327" i="7"/>
  <c r="C3327" i="7"/>
  <c r="E3327" i="7"/>
  <c r="A3328" i="7"/>
  <c r="B3328" i="7"/>
  <c r="C3328" i="7"/>
  <c r="E3328" i="7"/>
  <c r="A3329" i="7"/>
  <c r="B3329" i="7"/>
  <c r="C3329" i="7"/>
  <c r="E3329" i="7"/>
  <c r="A3330" i="7"/>
  <c r="B3330" i="7"/>
  <c r="C3330" i="7"/>
  <c r="E3330" i="7"/>
  <c r="A3331" i="7"/>
  <c r="B3331" i="7"/>
  <c r="C3331" i="7"/>
  <c r="E3331" i="7"/>
  <c r="A3332" i="7"/>
  <c r="B3332" i="7"/>
  <c r="C3332" i="7"/>
  <c r="E3332" i="7"/>
  <c r="A3333" i="7"/>
  <c r="B3333" i="7"/>
  <c r="C3333" i="7"/>
  <c r="E3333" i="7"/>
  <c r="BB28" i="8" l="1"/>
  <c r="BB15" i="8"/>
  <c r="BB17" i="8"/>
  <c r="BB19" i="8"/>
  <c r="BB21" i="8"/>
  <c r="BB23" i="8"/>
  <c r="BB25" i="8"/>
  <c r="BB4" i="12"/>
  <c r="BB3" i="12"/>
  <c r="BB5" i="12"/>
  <c r="BB2" i="12"/>
  <c r="BB16" i="11"/>
  <c r="BB20" i="11"/>
  <c r="BB14" i="11"/>
  <c r="BB18" i="11"/>
  <c r="BB8" i="11"/>
  <c r="BB3" i="11"/>
  <c r="BB11" i="11"/>
  <c r="BB19" i="11"/>
  <c r="BB27" i="11"/>
  <c r="BB28" i="11"/>
  <c r="BB5" i="11"/>
  <c r="BB13" i="11"/>
  <c r="BB21" i="11"/>
  <c r="BB24" i="11"/>
  <c r="BB12" i="11"/>
  <c r="BB4" i="11"/>
  <c r="BB6" i="11"/>
  <c r="BB7" i="11"/>
  <c r="BB15" i="11"/>
  <c r="BB23" i="11"/>
  <c r="BB29" i="11"/>
  <c r="BB22" i="11"/>
  <c r="BB26" i="11"/>
  <c r="BB10" i="11"/>
  <c r="BB2" i="11"/>
  <c r="BB9" i="11"/>
  <c r="BB17" i="11"/>
  <c r="BB25" i="11"/>
  <c r="BB29" i="8"/>
  <c r="BB16" i="8"/>
  <c r="BB18" i="8"/>
  <c r="BB20" i="8"/>
  <c r="BB22" i="8"/>
  <c r="BB24" i="8"/>
  <c r="BB26" i="8"/>
  <c r="G3332" i="7"/>
  <c r="G3331" i="7"/>
  <c r="F3330" i="7"/>
  <c r="F3329" i="7"/>
  <c r="F3328" i="7"/>
  <c r="G3327" i="7"/>
  <c r="G3326" i="7"/>
  <c r="G3325" i="7"/>
  <c r="G3324" i="7"/>
  <c r="G3323" i="7"/>
  <c r="F3322" i="7"/>
  <c r="AZ15" i="11"/>
  <c r="AZ7" i="11"/>
  <c r="AZ21" i="11"/>
  <c r="AZ17" i="11"/>
  <c r="AZ11" i="11"/>
  <c r="AZ3" i="11"/>
  <c r="AZ25" i="11"/>
  <c r="AZ23" i="11"/>
  <c r="AZ19" i="11"/>
  <c r="AZ13" i="11"/>
  <c r="AZ5" i="11"/>
  <c r="AZ9" i="11"/>
  <c r="AZ12" i="11"/>
  <c r="AZ8" i="11"/>
  <c r="AZ18" i="11"/>
  <c r="AZ10" i="11"/>
  <c r="AZ16" i="11"/>
  <c r="AZ24" i="11"/>
  <c r="AZ2" i="11"/>
  <c r="AZ6" i="11"/>
  <c r="AZ14" i="11"/>
  <c r="AZ22" i="11"/>
  <c r="AZ26" i="11"/>
  <c r="AZ4" i="11"/>
  <c r="AZ20" i="11"/>
  <c r="F3332" i="7"/>
  <c r="F3327" i="7"/>
  <c r="F3325" i="7"/>
  <c r="G3329" i="7"/>
  <c r="F3324" i="7"/>
  <c r="G3333" i="7"/>
  <c r="F3333" i="7"/>
  <c r="F3326" i="7"/>
  <c r="G3322" i="7"/>
  <c r="F3331" i="7"/>
  <c r="G3330" i="7"/>
  <c r="G3328" i="7"/>
  <c r="G3321" i="7"/>
  <c r="F3323" i="7"/>
  <c r="A3" i="8"/>
  <c r="B3" i="8"/>
  <c r="C3" i="8"/>
  <c r="AZ3" i="8" s="1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4" i="8"/>
  <c r="B4" i="8"/>
  <c r="C4" i="8"/>
  <c r="AZ4" i="8" s="1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5" i="8"/>
  <c r="B5" i="8"/>
  <c r="C5" i="8"/>
  <c r="AZ5" i="8" s="1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6" i="8"/>
  <c r="B6" i="8"/>
  <c r="C6" i="8"/>
  <c r="AZ6" i="8" s="1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7" i="8"/>
  <c r="B7" i="8"/>
  <c r="C7" i="8"/>
  <c r="AZ7" i="8" s="1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8" i="8"/>
  <c r="B8" i="8"/>
  <c r="C8" i="8"/>
  <c r="AZ8" i="8" s="1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9" i="8"/>
  <c r="B9" i="8"/>
  <c r="C9" i="8"/>
  <c r="AZ9" i="8" s="1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10" i="8"/>
  <c r="B10" i="8"/>
  <c r="C10" i="8"/>
  <c r="AZ10" i="8" s="1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11" i="8"/>
  <c r="B11" i="8"/>
  <c r="C11" i="8"/>
  <c r="AZ11" i="8" s="1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12" i="8"/>
  <c r="B12" i="8"/>
  <c r="C12" i="8"/>
  <c r="AZ12" i="8" s="1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13" i="8"/>
  <c r="B13" i="8"/>
  <c r="C13" i="8"/>
  <c r="AZ13" i="8" s="1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14" i="8"/>
  <c r="B14" i="8"/>
  <c r="C14" i="8"/>
  <c r="AZ14" i="8" s="1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M38" i="11" l="1"/>
  <c r="W38" i="11"/>
  <c r="G38" i="11"/>
  <c r="D38" i="11"/>
  <c r="AL38" i="11"/>
  <c r="V38" i="11"/>
  <c r="F38" i="11"/>
  <c r="L38" i="11"/>
  <c r="AK38" i="11"/>
  <c r="U38" i="11"/>
  <c r="E38" i="11"/>
  <c r="H38" i="11"/>
  <c r="AY38" i="11"/>
  <c r="AI38" i="11"/>
  <c r="S38" i="11"/>
  <c r="AN38" i="11"/>
  <c r="AX38" i="11"/>
  <c r="AH38" i="11"/>
  <c r="R38" i="11"/>
  <c r="AR38" i="11"/>
  <c r="AW38" i="11"/>
  <c r="AG38" i="11"/>
  <c r="Q38" i="11"/>
  <c r="AV38" i="11"/>
  <c r="AU38" i="11"/>
  <c r="AE38" i="11"/>
  <c r="O38" i="11"/>
  <c r="AB38" i="11"/>
  <c r="AT38" i="11"/>
  <c r="AD38" i="11"/>
  <c r="N38" i="11"/>
  <c r="AJ38" i="11"/>
  <c r="AS38" i="11"/>
  <c r="AC38" i="11"/>
  <c r="M38" i="11"/>
  <c r="AF38" i="11"/>
  <c r="AQ38" i="11"/>
  <c r="AA38" i="11"/>
  <c r="K38" i="11"/>
  <c r="P38" i="11"/>
  <c r="AP38" i="11"/>
  <c r="Z38" i="11"/>
  <c r="J38" i="11"/>
  <c r="X38" i="11"/>
  <c r="AO38" i="11"/>
  <c r="Y38" i="11"/>
  <c r="I38" i="11"/>
  <c r="T38" i="11"/>
  <c r="AZ34" i="11"/>
  <c r="BC25" i="6"/>
  <c r="BC26" i="6"/>
  <c r="BC27" i="6"/>
  <c r="BC28" i="6"/>
  <c r="BC29" i="6"/>
  <c r="BC30" i="6"/>
  <c r="BC31" i="6"/>
  <c r="BC32" i="6"/>
  <c r="BA14" i="8"/>
  <c r="BA13" i="8"/>
  <c r="BA12" i="8"/>
  <c r="BA11" i="8"/>
  <c r="BA10" i="8"/>
  <c r="BA9" i="8"/>
  <c r="BA8" i="8"/>
  <c r="BA7" i="8"/>
  <c r="BA6" i="8"/>
  <c r="BA5" i="8"/>
  <c r="BA4" i="8"/>
  <c r="BA3" i="8"/>
  <c r="AZ32" i="4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B25" i="1"/>
  <c r="BB26" i="1"/>
  <c r="BB27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2" i="1"/>
  <c r="BB143" i="1"/>
  <c r="BB144" i="1"/>
  <c r="BB145" i="1"/>
  <c r="BB146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6" i="12" l="1"/>
  <c r="BB20" i="12"/>
  <c r="BB23" i="12"/>
  <c r="BB14" i="12"/>
  <c r="BB7" i="12"/>
  <c r="BB25" i="12"/>
  <c r="BB24" i="12"/>
  <c r="BB22" i="12"/>
  <c r="BB11" i="12"/>
  <c r="BB27" i="12"/>
  <c r="BB6" i="12"/>
  <c r="BB13" i="12"/>
  <c r="BB29" i="12"/>
  <c r="BB12" i="12"/>
  <c r="BB15" i="12"/>
  <c r="BB18" i="12"/>
  <c r="BB17" i="12"/>
  <c r="BB9" i="12"/>
  <c r="BB28" i="12"/>
  <c r="BB26" i="12"/>
  <c r="BB10" i="12"/>
  <c r="BB19" i="12"/>
  <c r="BB8" i="12"/>
  <c r="BB21" i="12"/>
  <c r="BA34" i="8"/>
  <c r="BB4" i="8"/>
  <c r="BB12" i="8"/>
  <c r="BB29" i="6"/>
  <c r="BB30" i="6"/>
  <c r="BB5" i="8"/>
  <c r="BB9" i="8"/>
  <c r="BB13" i="8"/>
  <c r="BB31" i="6"/>
  <c r="BB6" i="8"/>
  <c r="BB25" i="6"/>
  <c r="BB27" i="6"/>
  <c r="BB28" i="6"/>
  <c r="BB8" i="8"/>
  <c r="BB32" i="6"/>
  <c r="BB10" i="8"/>
  <c r="BB14" i="8"/>
  <c r="BB26" i="6"/>
  <c r="BB3" i="8"/>
  <c r="BB7" i="8"/>
  <c r="BB11" i="8"/>
  <c r="E2" i="8"/>
  <c r="E36" i="8" s="1"/>
  <c r="F2" i="8"/>
  <c r="F36" i="8" s="1"/>
  <c r="G2" i="8"/>
  <c r="G36" i="8" s="1"/>
  <c r="H2" i="8"/>
  <c r="H34" i="8" s="1"/>
  <c r="I2" i="8"/>
  <c r="I36" i="8" s="1"/>
  <c r="J2" i="8"/>
  <c r="J36" i="8" s="1"/>
  <c r="K2" i="8"/>
  <c r="K36" i="8" s="1"/>
  <c r="L2" i="8"/>
  <c r="M2" i="8"/>
  <c r="M36" i="8" s="1"/>
  <c r="N2" i="8"/>
  <c r="N36" i="8" s="1"/>
  <c r="O2" i="8"/>
  <c r="O36" i="8" s="1"/>
  <c r="P2" i="8"/>
  <c r="P36" i="8" s="1"/>
  <c r="Q2" i="8"/>
  <c r="Q36" i="8" s="1"/>
  <c r="R2" i="8"/>
  <c r="R36" i="8" s="1"/>
  <c r="S2" i="8"/>
  <c r="S36" i="8" s="1"/>
  <c r="T2" i="8"/>
  <c r="U2" i="8"/>
  <c r="U36" i="8" s="1"/>
  <c r="V2" i="8"/>
  <c r="V36" i="8" s="1"/>
  <c r="W2" i="8"/>
  <c r="W36" i="8" s="1"/>
  <c r="X2" i="8"/>
  <c r="X35" i="8" s="1"/>
  <c r="Y2" i="8"/>
  <c r="Y36" i="8" s="1"/>
  <c r="Z2" i="8"/>
  <c r="Z36" i="8" s="1"/>
  <c r="AA2" i="8"/>
  <c r="AA36" i="8" s="1"/>
  <c r="AB2" i="8"/>
  <c r="AC2" i="8"/>
  <c r="AC36" i="8" s="1"/>
  <c r="AD2" i="8"/>
  <c r="AD36" i="8" s="1"/>
  <c r="AE2" i="8"/>
  <c r="AE36" i="8" s="1"/>
  <c r="AF2" i="8"/>
  <c r="AF34" i="8" s="1"/>
  <c r="AG2" i="8"/>
  <c r="AG36" i="8" s="1"/>
  <c r="AH2" i="8"/>
  <c r="AH36" i="8" s="1"/>
  <c r="AI2" i="8"/>
  <c r="AI36" i="8" s="1"/>
  <c r="AJ2" i="8"/>
  <c r="AK2" i="8"/>
  <c r="AK36" i="8" s="1"/>
  <c r="AL2" i="8"/>
  <c r="AL36" i="8" s="1"/>
  <c r="AM2" i="8"/>
  <c r="AM36" i="8" s="1"/>
  <c r="AN2" i="8"/>
  <c r="AN36" i="8" s="1"/>
  <c r="AO2" i="8"/>
  <c r="AO36" i="8" s="1"/>
  <c r="AP2" i="8"/>
  <c r="AP36" i="8" s="1"/>
  <c r="AQ2" i="8"/>
  <c r="AQ36" i="8" s="1"/>
  <c r="AR2" i="8"/>
  <c r="AS2" i="8"/>
  <c r="AS36" i="8" s="1"/>
  <c r="AT2" i="8"/>
  <c r="AT36" i="8" s="1"/>
  <c r="AU2" i="8"/>
  <c r="AU36" i="8" s="1"/>
  <c r="AV2" i="8"/>
  <c r="AW2" i="8"/>
  <c r="AX2" i="8"/>
  <c r="AX36" i="8" s="1"/>
  <c r="AY2" i="8"/>
  <c r="AY36" i="8" s="1"/>
  <c r="B2" i="8"/>
  <c r="C2" i="8"/>
  <c r="BB2" i="8" s="1"/>
  <c r="D2" i="8"/>
  <c r="A2" i="8"/>
  <c r="AV35" i="8"/>
  <c r="AW36" i="8"/>
  <c r="AZ178" i="1"/>
  <c r="AU38" i="12" l="1"/>
  <c r="AT38" i="12"/>
  <c r="AS38" i="12"/>
  <c r="AH38" i="12"/>
  <c r="K38" i="12"/>
  <c r="J38" i="12"/>
  <c r="I38" i="12"/>
  <c r="AM38" i="12"/>
  <c r="AK38" i="12"/>
  <c r="AN38" i="12"/>
  <c r="AE38" i="12"/>
  <c r="AD38" i="12"/>
  <c r="AC38" i="12"/>
  <c r="AW38" i="12"/>
  <c r="P38" i="12"/>
  <c r="T38" i="12"/>
  <c r="X38" i="12"/>
  <c r="W38" i="12"/>
  <c r="V38" i="12"/>
  <c r="U38" i="12"/>
  <c r="AR38" i="12"/>
  <c r="S38" i="12"/>
  <c r="E38" i="12"/>
  <c r="R38" i="12"/>
  <c r="O38" i="12"/>
  <c r="N38" i="12"/>
  <c r="M38" i="12"/>
  <c r="AQ38" i="12"/>
  <c r="AP38" i="12"/>
  <c r="AO38" i="12"/>
  <c r="AX38" i="12"/>
  <c r="G38" i="12"/>
  <c r="F38" i="12"/>
  <c r="AV38" i="12"/>
  <c r="AB38" i="12"/>
  <c r="AF38" i="12"/>
  <c r="AJ38" i="12"/>
  <c r="AA38" i="12"/>
  <c r="Z38" i="12"/>
  <c r="Y38" i="12"/>
  <c r="AG38" i="12"/>
  <c r="D38" i="12"/>
  <c r="H38" i="12"/>
  <c r="L38" i="12"/>
  <c r="AY38" i="12"/>
  <c r="Q38" i="12"/>
  <c r="AL38" i="12"/>
  <c r="AI38" i="12"/>
  <c r="AX38" i="8"/>
  <c r="AX7" i="9" s="1"/>
  <c r="AL38" i="8"/>
  <c r="AL7" i="9" s="1"/>
  <c r="AD38" i="8"/>
  <c r="AD7" i="9" s="1"/>
  <c r="N38" i="8"/>
  <c r="N7" i="9" s="1"/>
  <c r="AW38" i="8"/>
  <c r="AW7" i="9" s="1"/>
  <c r="AS38" i="8"/>
  <c r="AS7" i="9" s="1"/>
  <c r="AO38" i="8"/>
  <c r="AO7" i="9" s="1"/>
  <c r="AK38" i="8"/>
  <c r="AK7" i="9" s="1"/>
  <c r="AG38" i="8"/>
  <c r="AG7" i="9" s="1"/>
  <c r="AC38" i="8"/>
  <c r="AC7" i="9" s="1"/>
  <c r="Y38" i="8"/>
  <c r="Y7" i="9" s="1"/>
  <c r="U38" i="8"/>
  <c r="U7" i="9" s="1"/>
  <c r="Q38" i="8"/>
  <c r="Q7" i="9" s="1"/>
  <c r="M38" i="8"/>
  <c r="M7" i="9" s="1"/>
  <c r="I38" i="8"/>
  <c r="I7" i="9" s="1"/>
  <c r="E38" i="8"/>
  <c r="E7" i="9" s="1"/>
  <c r="AV38" i="8"/>
  <c r="AV7" i="9" s="1"/>
  <c r="AN38" i="8"/>
  <c r="AN7" i="9" s="1"/>
  <c r="AJ38" i="8"/>
  <c r="AJ7" i="9" s="1"/>
  <c r="AF38" i="8"/>
  <c r="AF7" i="9" s="1"/>
  <c r="AB38" i="8"/>
  <c r="AB7" i="9" s="1"/>
  <c r="T38" i="8"/>
  <c r="T7" i="9" s="1"/>
  <c r="L38" i="8"/>
  <c r="L7" i="9" s="1"/>
  <c r="D38" i="8"/>
  <c r="D7" i="9" s="1"/>
  <c r="V38" i="8"/>
  <c r="V7" i="9" s="1"/>
  <c r="F38" i="8"/>
  <c r="F7" i="9" s="1"/>
  <c r="AR38" i="8"/>
  <c r="AR7" i="9" s="1"/>
  <c r="X38" i="8"/>
  <c r="X7" i="9" s="1"/>
  <c r="P38" i="8"/>
  <c r="P7" i="9" s="1"/>
  <c r="H38" i="8"/>
  <c r="H7" i="9" s="1"/>
  <c r="R38" i="8"/>
  <c r="R7" i="9" s="1"/>
  <c r="AY38" i="8"/>
  <c r="AY7" i="9" s="1"/>
  <c r="AU38" i="8"/>
  <c r="AU7" i="9" s="1"/>
  <c r="AQ38" i="8"/>
  <c r="AQ7" i="9" s="1"/>
  <c r="AM38" i="8"/>
  <c r="AM7" i="9" s="1"/>
  <c r="AI38" i="8"/>
  <c r="AI7" i="9" s="1"/>
  <c r="AE38" i="8"/>
  <c r="AE7" i="9" s="1"/>
  <c r="AA38" i="8"/>
  <c r="AA7" i="9" s="1"/>
  <c r="W38" i="8"/>
  <c r="W7" i="9" s="1"/>
  <c r="S38" i="8"/>
  <c r="S7" i="9" s="1"/>
  <c r="O38" i="8"/>
  <c r="O7" i="9" s="1"/>
  <c r="K38" i="8"/>
  <c r="K7" i="9" s="1"/>
  <c r="G38" i="8"/>
  <c r="G7" i="9" s="1"/>
  <c r="AT38" i="8"/>
  <c r="AT7" i="9" s="1"/>
  <c r="AP38" i="8"/>
  <c r="AP7" i="9" s="1"/>
  <c r="AH38" i="8"/>
  <c r="AH7" i="9" s="1"/>
  <c r="Z38" i="8"/>
  <c r="Z7" i="9" s="1"/>
  <c r="J38" i="8"/>
  <c r="J7" i="9" s="1"/>
  <c r="BA2" i="8"/>
  <c r="L35" i="8"/>
  <c r="T34" i="8"/>
  <c r="AB36" i="8"/>
  <c r="AJ35" i="8"/>
  <c r="AR35" i="8"/>
  <c r="D36" i="8"/>
  <c r="L34" i="8"/>
  <c r="D35" i="8"/>
  <c r="AR36" i="8"/>
  <c r="E34" i="8"/>
  <c r="M34" i="8"/>
  <c r="U34" i="8"/>
  <c r="AC34" i="8"/>
  <c r="AK34" i="8"/>
  <c r="AS34" i="8"/>
  <c r="E35" i="8"/>
  <c r="M35" i="8"/>
  <c r="U35" i="8"/>
  <c r="AC35" i="8"/>
  <c r="AK35" i="8"/>
  <c r="AS35" i="8"/>
  <c r="F34" i="8"/>
  <c r="N34" i="8"/>
  <c r="V34" i="8"/>
  <c r="AD34" i="8"/>
  <c r="AL34" i="8"/>
  <c r="AT34" i="8"/>
  <c r="F35" i="8"/>
  <c r="N35" i="8"/>
  <c r="V35" i="8"/>
  <c r="AD35" i="8"/>
  <c r="AL35" i="8"/>
  <c r="AT35" i="8"/>
  <c r="G34" i="8"/>
  <c r="O34" i="8"/>
  <c r="W34" i="8"/>
  <c r="AE34" i="8"/>
  <c r="AM34" i="8"/>
  <c r="AU34" i="8"/>
  <c r="G35" i="8"/>
  <c r="O35" i="8"/>
  <c r="W35" i="8"/>
  <c r="AE35" i="8"/>
  <c r="AM35" i="8"/>
  <c r="AU35" i="8"/>
  <c r="D34" i="8"/>
  <c r="AB34" i="8"/>
  <c r="AR34" i="8"/>
  <c r="T35" i="8"/>
  <c r="AB35" i="8"/>
  <c r="L36" i="8"/>
  <c r="T36" i="8"/>
  <c r="AJ36" i="8"/>
  <c r="P34" i="8"/>
  <c r="X34" i="8"/>
  <c r="AN34" i="8"/>
  <c r="H35" i="8"/>
  <c r="P35" i="8"/>
  <c r="AF35" i="8"/>
  <c r="AN35" i="8"/>
  <c r="H36" i="8"/>
  <c r="X36" i="8"/>
  <c r="AF36" i="8"/>
  <c r="AV36" i="8"/>
  <c r="I34" i="8"/>
  <c r="Q34" i="8"/>
  <c r="Y34" i="8"/>
  <c r="AG34" i="8"/>
  <c r="AO34" i="8"/>
  <c r="AW34" i="8"/>
  <c r="I35" i="8"/>
  <c r="Q35" i="8"/>
  <c r="Y35" i="8"/>
  <c r="AG35" i="8"/>
  <c r="AO35" i="8"/>
  <c r="AW35" i="8"/>
  <c r="J34" i="8"/>
  <c r="R34" i="8"/>
  <c r="Z34" i="8"/>
  <c r="AH34" i="8"/>
  <c r="AP34" i="8"/>
  <c r="AX34" i="8"/>
  <c r="J35" i="8"/>
  <c r="R35" i="8"/>
  <c r="Z35" i="8"/>
  <c r="AH35" i="8"/>
  <c r="AP35" i="8"/>
  <c r="AX35" i="8"/>
  <c r="AJ34" i="8"/>
  <c r="AV34" i="8"/>
  <c r="K34" i="8"/>
  <c r="S34" i="8"/>
  <c r="AA34" i="8"/>
  <c r="AI34" i="8"/>
  <c r="AQ34" i="8"/>
  <c r="AY34" i="8"/>
  <c r="K35" i="8"/>
  <c r="S35" i="8"/>
  <c r="AA35" i="8"/>
  <c r="AI35" i="8"/>
  <c r="AQ35" i="8"/>
  <c r="AY35" i="8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D22" i="6"/>
  <c r="D23" i="6"/>
  <c r="D24" i="6"/>
  <c r="D25" i="6"/>
  <c r="D26" i="6"/>
  <c r="D27" i="6"/>
  <c r="D28" i="6"/>
  <c r="D29" i="6"/>
  <c r="D30" i="6"/>
  <c r="D31" i="6"/>
  <c r="D32" i="6"/>
  <c r="CX24" i="7"/>
  <c r="CX25" i="7"/>
  <c r="CX27" i="7"/>
  <c r="CX28" i="7"/>
  <c r="CX29" i="7"/>
  <c r="CH24" i="7"/>
  <c r="CH27" i="7"/>
  <c r="CH29" i="7"/>
  <c r="E4" i="7"/>
  <c r="G4" i="7" s="1"/>
  <c r="E5" i="7"/>
  <c r="G5" i="7" s="1"/>
  <c r="E6" i="7"/>
  <c r="F6" i="7" s="1"/>
  <c r="E7" i="7"/>
  <c r="E8" i="7"/>
  <c r="G8" i="7" s="1"/>
  <c r="E9" i="7"/>
  <c r="E10" i="7"/>
  <c r="G10" i="7" s="1"/>
  <c r="E11" i="7"/>
  <c r="E12" i="7"/>
  <c r="G12" i="7" s="1"/>
  <c r="E13" i="7"/>
  <c r="G13" i="7" s="1"/>
  <c r="E14" i="7"/>
  <c r="F14" i="7" s="1"/>
  <c r="E15" i="7"/>
  <c r="G15" i="7" s="1"/>
  <c r="E16" i="7"/>
  <c r="E17" i="7"/>
  <c r="F17" i="7" s="1"/>
  <c r="E18" i="7"/>
  <c r="E19" i="7"/>
  <c r="E20" i="7"/>
  <c r="G20" i="7" s="1"/>
  <c r="E21" i="7"/>
  <c r="G21" i="7" s="1"/>
  <c r="E22" i="7"/>
  <c r="F22" i="7" s="1"/>
  <c r="E23" i="7"/>
  <c r="G23" i="7" s="1"/>
  <c r="E24" i="7"/>
  <c r="G24" i="7" s="1"/>
  <c r="E25" i="7"/>
  <c r="E26" i="7"/>
  <c r="E27" i="7"/>
  <c r="G27" i="7" s="1"/>
  <c r="E28" i="7"/>
  <c r="F28" i="7" s="1"/>
  <c r="E29" i="7"/>
  <c r="F29" i="7" s="1"/>
  <c r="E30" i="7"/>
  <c r="G30" i="7" s="1"/>
  <c r="E31" i="7"/>
  <c r="G31" i="7" s="1"/>
  <c r="E32" i="7"/>
  <c r="G32" i="7" s="1"/>
  <c r="E33" i="7"/>
  <c r="F33" i="7" s="1"/>
  <c r="E34" i="7"/>
  <c r="E35" i="7"/>
  <c r="E36" i="7"/>
  <c r="F36" i="7" s="1"/>
  <c r="E37" i="7"/>
  <c r="E38" i="7"/>
  <c r="G38" i="7" s="1"/>
  <c r="E39" i="7"/>
  <c r="G39" i="7" s="1"/>
  <c r="E40" i="7"/>
  <c r="F40" i="7" s="1"/>
  <c r="E41" i="7"/>
  <c r="G41" i="7" s="1"/>
  <c r="E42" i="7"/>
  <c r="F42" i="7" s="1"/>
  <c r="E43" i="7"/>
  <c r="E44" i="7"/>
  <c r="G44" i="7" s="1"/>
  <c r="E45" i="7"/>
  <c r="G45" i="7" s="1"/>
  <c r="E46" i="7"/>
  <c r="G46" i="7" s="1"/>
  <c r="E47" i="7"/>
  <c r="G47" i="7" s="1"/>
  <c r="E48" i="7"/>
  <c r="F48" i="7" s="1"/>
  <c r="E49" i="7"/>
  <c r="F49" i="7" s="1"/>
  <c r="E50" i="7"/>
  <c r="G50" i="7" s="1"/>
  <c r="E51" i="7"/>
  <c r="F51" i="7" s="1"/>
  <c r="E52" i="7"/>
  <c r="F52" i="7" s="1"/>
  <c r="E53" i="7"/>
  <c r="F53" i="7" s="1"/>
  <c r="E54" i="7"/>
  <c r="G54" i="7" s="1"/>
  <c r="E55" i="7"/>
  <c r="F55" i="7" s="1"/>
  <c r="E56" i="7"/>
  <c r="F56" i="7" s="1"/>
  <c r="E57" i="7"/>
  <c r="G57" i="7" s="1"/>
  <c r="E58" i="7"/>
  <c r="F58" i="7" s="1"/>
  <c r="E59" i="7"/>
  <c r="F59" i="7" s="1"/>
  <c r="E60" i="7"/>
  <c r="G60" i="7" s="1"/>
  <c r="E61" i="7"/>
  <c r="G61" i="7" s="1"/>
  <c r="E62" i="7"/>
  <c r="G62" i="7" s="1"/>
  <c r="E63" i="7"/>
  <c r="F63" i="7" s="1"/>
  <c r="E64" i="7"/>
  <c r="E65" i="7"/>
  <c r="G65" i="7" s="1"/>
  <c r="E66" i="7"/>
  <c r="E67" i="7"/>
  <c r="E68" i="7"/>
  <c r="G68" i="7" s="1"/>
  <c r="E69" i="7"/>
  <c r="E70" i="7"/>
  <c r="F70" i="7" s="1"/>
  <c r="E71" i="7"/>
  <c r="G71" i="7" s="1"/>
  <c r="E72" i="7"/>
  <c r="F72" i="7" s="1"/>
  <c r="E73" i="7"/>
  <c r="F73" i="7" s="1"/>
  <c r="E74" i="7"/>
  <c r="F74" i="7" s="1"/>
  <c r="E75" i="7"/>
  <c r="E76" i="7"/>
  <c r="G76" i="7" s="1"/>
  <c r="E77" i="7"/>
  <c r="F77" i="7" s="1"/>
  <c r="E78" i="7"/>
  <c r="G78" i="7" s="1"/>
  <c r="E79" i="7"/>
  <c r="G79" i="7" s="1"/>
  <c r="E80" i="7"/>
  <c r="E81" i="7"/>
  <c r="G81" i="7" s="1"/>
  <c r="E82" i="7"/>
  <c r="G82" i="7" s="1"/>
  <c r="E83" i="7"/>
  <c r="E84" i="7"/>
  <c r="G84" i="7" s="1"/>
  <c r="E85" i="7"/>
  <c r="G85" i="7" s="1"/>
  <c r="E86" i="7"/>
  <c r="G86" i="7" s="1"/>
  <c r="E87" i="7"/>
  <c r="F87" i="7" s="1"/>
  <c r="E88" i="7"/>
  <c r="F88" i="7" s="1"/>
  <c r="E89" i="7"/>
  <c r="E90" i="7"/>
  <c r="G90" i="7" s="1"/>
  <c r="E91" i="7"/>
  <c r="E92" i="7"/>
  <c r="G92" i="7" s="1"/>
  <c r="E93" i="7"/>
  <c r="E94" i="7"/>
  <c r="G94" i="7" s="1"/>
  <c r="E95" i="7"/>
  <c r="G95" i="7" s="1"/>
  <c r="E96" i="7"/>
  <c r="G96" i="7" s="1"/>
  <c r="E97" i="7"/>
  <c r="G97" i="7" s="1"/>
  <c r="E98" i="7"/>
  <c r="G98" i="7" s="1"/>
  <c r="E99" i="7"/>
  <c r="E100" i="7"/>
  <c r="F100" i="7" s="1"/>
  <c r="E101" i="7"/>
  <c r="F101" i="7" s="1"/>
  <c r="E102" i="7"/>
  <c r="F102" i="7" s="1"/>
  <c r="E103" i="7"/>
  <c r="F103" i="7" s="1"/>
  <c r="E104" i="7"/>
  <c r="G104" i="7" s="1"/>
  <c r="E105" i="7"/>
  <c r="E106" i="7"/>
  <c r="E107" i="7"/>
  <c r="E108" i="7"/>
  <c r="G108" i="7" s="1"/>
  <c r="E109" i="7"/>
  <c r="G109" i="7" s="1"/>
  <c r="E110" i="7"/>
  <c r="G110" i="7" s="1"/>
  <c r="E111" i="7"/>
  <c r="G111" i="7" s="1"/>
  <c r="E112" i="7"/>
  <c r="G112" i="7" s="1"/>
  <c r="E113" i="7"/>
  <c r="G113" i="7" s="1"/>
  <c r="E114" i="7"/>
  <c r="G114" i="7" s="1"/>
  <c r="E115" i="7"/>
  <c r="E116" i="7"/>
  <c r="G116" i="7" s="1"/>
  <c r="E117" i="7"/>
  <c r="E118" i="7"/>
  <c r="F118" i="7" s="1"/>
  <c r="E119" i="7"/>
  <c r="G119" i="7" s="1"/>
  <c r="E120" i="7"/>
  <c r="F120" i="7" s="1"/>
  <c r="E121" i="7"/>
  <c r="E122" i="7"/>
  <c r="G122" i="7" s="1"/>
  <c r="E123" i="7"/>
  <c r="G123" i="7" s="1"/>
  <c r="E124" i="7"/>
  <c r="G124" i="7" s="1"/>
  <c r="E125" i="7"/>
  <c r="G125" i="7" s="1"/>
  <c r="E126" i="7"/>
  <c r="G126" i="7" s="1"/>
  <c r="E127" i="7"/>
  <c r="G127" i="7" s="1"/>
  <c r="E128" i="7"/>
  <c r="G128" i="7" s="1"/>
  <c r="E129" i="7"/>
  <c r="G129" i="7" s="1"/>
  <c r="E130" i="7"/>
  <c r="G130" i="7" s="1"/>
  <c r="E131" i="7"/>
  <c r="E132" i="7"/>
  <c r="F132" i="7" s="1"/>
  <c r="E133" i="7"/>
  <c r="E134" i="7"/>
  <c r="G134" i="7" s="1"/>
  <c r="E135" i="7"/>
  <c r="F135" i="7" s="1"/>
  <c r="E136" i="7"/>
  <c r="G136" i="7" s="1"/>
  <c r="E137" i="7"/>
  <c r="F137" i="7" s="1"/>
  <c r="E138" i="7"/>
  <c r="G138" i="7" s="1"/>
  <c r="E139" i="7"/>
  <c r="E140" i="7"/>
  <c r="G140" i="7" s="1"/>
  <c r="E141" i="7"/>
  <c r="F141" i="7" s="1"/>
  <c r="E142" i="7"/>
  <c r="F142" i="7" s="1"/>
  <c r="E143" i="7"/>
  <c r="G143" i="7" s="1"/>
  <c r="E144" i="7"/>
  <c r="E145" i="7"/>
  <c r="G145" i="7" s="1"/>
  <c r="E146" i="7"/>
  <c r="E147" i="7"/>
  <c r="E148" i="7"/>
  <c r="G148" i="7" s="1"/>
  <c r="E149" i="7"/>
  <c r="G149" i="7" s="1"/>
  <c r="E150" i="7"/>
  <c r="F150" i="7" s="1"/>
  <c r="E151" i="7"/>
  <c r="G151" i="7" s="1"/>
  <c r="E152" i="7"/>
  <c r="G152" i="7" s="1"/>
  <c r="E153" i="7"/>
  <c r="F153" i="7" s="1"/>
  <c r="E154" i="7"/>
  <c r="G154" i="7" s="1"/>
  <c r="E155" i="7"/>
  <c r="E156" i="7"/>
  <c r="E157" i="7"/>
  <c r="G157" i="7" s="1"/>
  <c r="E158" i="7"/>
  <c r="G158" i="7" s="1"/>
  <c r="E159" i="7"/>
  <c r="G159" i="7" s="1"/>
  <c r="E160" i="7"/>
  <c r="E161" i="7"/>
  <c r="E162" i="7"/>
  <c r="F162" i="7" s="1"/>
  <c r="E163" i="7"/>
  <c r="E164" i="7"/>
  <c r="G164" i="7" s="1"/>
  <c r="E165" i="7"/>
  <c r="G165" i="7" s="1"/>
  <c r="E166" i="7"/>
  <c r="G166" i="7" s="1"/>
  <c r="E167" i="7"/>
  <c r="G167" i="7" s="1"/>
  <c r="E168" i="7"/>
  <c r="F168" i="7" s="1"/>
  <c r="E169" i="7"/>
  <c r="G169" i="7" s="1"/>
  <c r="E170" i="7"/>
  <c r="F170" i="7" s="1"/>
  <c r="E171" i="7"/>
  <c r="E172" i="7"/>
  <c r="G172" i="7" s="1"/>
  <c r="E173" i="7"/>
  <c r="G173" i="7" s="1"/>
  <c r="E174" i="7"/>
  <c r="G174" i="7" s="1"/>
  <c r="E175" i="7"/>
  <c r="F175" i="7" s="1"/>
  <c r="E176" i="7"/>
  <c r="F176" i="7" s="1"/>
  <c r="E177" i="7"/>
  <c r="F177" i="7" s="1"/>
  <c r="E178" i="7"/>
  <c r="E179" i="7"/>
  <c r="F179" i="7" s="1"/>
  <c r="E180" i="7"/>
  <c r="E181" i="7"/>
  <c r="G181" i="7" s="1"/>
  <c r="E182" i="7"/>
  <c r="G182" i="7" s="1"/>
  <c r="E183" i="7"/>
  <c r="G183" i="7" s="1"/>
  <c r="E184" i="7"/>
  <c r="E185" i="7"/>
  <c r="F185" i="7" s="1"/>
  <c r="E186" i="7"/>
  <c r="G186" i="7" s="1"/>
  <c r="E187" i="7"/>
  <c r="E188" i="7"/>
  <c r="F188" i="7" s="1"/>
  <c r="E189" i="7"/>
  <c r="F189" i="7" s="1"/>
  <c r="E190" i="7"/>
  <c r="G190" i="7" s="1"/>
  <c r="E191" i="7"/>
  <c r="F191" i="7" s="1"/>
  <c r="E192" i="7"/>
  <c r="G192" i="7" s="1"/>
  <c r="E193" i="7"/>
  <c r="G193" i="7" s="1"/>
  <c r="E194" i="7"/>
  <c r="G194" i="7" s="1"/>
  <c r="E195" i="7"/>
  <c r="E196" i="7"/>
  <c r="G196" i="7" s="1"/>
  <c r="E197" i="7"/>
  <c r="G197" i="7" s="1"/>
  <c r="E198" i="7"/>
  <c r="F198" i="7" s="1"/>
  <c r="E199" i="7"/>
  <c r="F199" i="7" s="1"/>
  <c r="E200" i="7"/>
  <c r="G200" i="7" s="1"/>
  <c r="E201" i="7"/>
  <c r="G201" i="7" s="1"/>
  <c r="E202" i="7"/>
  <c r="G202" i="7" s="1"/>
  <c r="E203" i="7"/>
  <c r="E204" i="7"/>
  <c r="E205" i="7"/>
  <c r="G205" i="7" s="1"/>
  <c r="E206" i="7"/>
  <c r="G206" i="7" s="1"/>
  <c r="E207" i="7"/>
  <c r="G207" i="7" s="1"/>
  <c r="E208" i="7"/>
  <c r="G208" i="7" s="1"/>
  <c r="E209" i="7"/>
  <c r="G209" i="7" s="1"/>
  <c r="E210" i="7"/>
  <c r="E211" i="7"/>
  <c r="E212" i="7"/>
  <c r="G212" i="7" s="1"/>
  <c r="E213" i="7"/>
  <c r="F213" i="7" s="1"/>
  <c r="E214" i="7"/>
  <c r="G214" i="7" s="1"/>
  <c r="E215" i="7"/>
  <c r="F215" i="7" s="1"/>
  <c r="E216" i="7"/>
  <c r="G216" i="7" s="1"/>
  <c r="E217" i="7"/>
  <c r="G217" i="7" s="1"/>
  <c r="E218" i="7"/>
  <c r="F218" i="7" s="1"/>
  <c r="E219" i="7"/>
  <c r="E220" i="7"/>
  <c r="G220" i="7" s="1"/>
  <c r="E221" i="7"/>
  <c r="G221" i="7" s="1"/>
  <c r="E222" i="7"/>
  <c r="F222" i="7" s="1"/>
  <c r="E223" i="7"/>
  <c r="G223" i="7" s="1"/>
  <c r="E224" i="7"/>
  <c r="E225" i="7"/>
  <c r="E226" i="7"/>
  <c r="G226" i="7" s="1"/>
  <c r="E227" i="7"/>
  <c r="E228" i="7"/>
  <c r="E229" i="7"/>
  <c r="G229" i="7" s="1"/>
  <c r="E230" i="7"/>
  <c r="F230" i="7" s="1"/>
  <c r="E231" i="7"/>
  <c r="G231" i="7" s="1"/>
  <c r="E232" i="7"/>
  <c r="F232" i="7" s="1"/>
  <c r="E233" i="7"/>
  <c r="G233" i="7" s="1"/>
  <c r="E234" i="7"/>
  <c r="G234" i="7" s="1"/>
  <c r="E235" i="7"/>
  <c r="E236" i="7"/>
  <c r="F236" i="7" s="1"/>
  <c r="E237" i="7"/>
  <c r="F237" i="7" s="1"/>
  <c r="E238" i="7"/>
  <c r="G238" i="7" s="1"/>
  <c r="E239" i="7"/>
  <c r="G239" i="7" s="1"/>
  <c r="E240" i="7"/>
  <c r="E241" i="7"/>
  <c r="G241" i="7" s="1"/>
  <c r="E242" i="7"/>
  <c r="G242" i="7" s="1"/>
  <c r="E243" i="7"/>
  <c r="E244" i="7"/>
  <c r="G244" i="7" s="1"/>
  <c r="E245" i="7"/>
  <c r="G245" i="7" s="1"/>
  <c r="E246" i="7"/>
  <c r="G246" i="7" s="1"/>
  <c r="E247" i="7"/>
  <c r="F247" i="7" s="1"/>
  <c r="E248" i="7"/>
  <c r="G248" i="7" s="1"/>
  <c r="E249" i="7"/>
  <c r="F249" i="7" s="1"/>
  <c r="E250" i="7"/>
  <c r="F250" i="7" s="1"/>
  <c r="E251" i="7"/>
  <c r="E252" i="7"/>
  <c r="G252" i="7" s="1"/>
  <c r="E253" i="7"/>
  <c r="G253" i="7" s="1"/>
  <c r="E254" i="7"/>
  <c r="F254" i="7" s="1"/>
  <c r="E255" i="7"/>
  <c r="G255" i="7" s="1"/>
  <c r="E256" i="7"/>
  <c r="E257" i="7"/>
  <c r="G257" i="7" s="1"/>
  <c r="E258" i="7"/>
  <c r="F258" i="7" s="1"/>
  <c r="E259" i="7"/>
  <c r="E260" i="7"/>
  <c r="F260" i="7" s="1"/>
  <c r="E261" i="7"/>
  <c r="E262" i="7"/>
  <c r="G262" i="7" s="1"/>
  <c r="E263" i="7"/>
  <c r="F263" i="7" s="1"/>
  <c r="E264" i="7"/>
  <c r="F264" i="7" s="1"/>
  <c r="E265" i="7"/>
  <c r="E266" i="7"/>
  <c r="G266" i="7" s="1"/>
  <c r="E267" i="7"/>
  <c r="E268" i="7"/>
  <c r="G268" i="7" s="1"/>
  <c r="E269" i="7"/>
  <c r="G269" i="7" s="1"/>
  <c r="E270" i="7"/>
  <c r="G270" i="7" s="1"/>
  <c r="E271" i="7"/>
  <c r="F271" i="7" s="1"/>
  <c r="E272" i="7"/>
  <c r="G272" i="7" s="1"/>
  <c r="E273" i="7"/>
  <c r="F273" i="7" s="1"/>
  <c r="E274" i="7"/>
  <c r="G274" i="7" s="1"/>
  <c r="E275" i="7"/>
  <c r="E276" i="7"/>
  <c r="E277" i="7"/>
  <c r="G277" i="7" s="1"/>
  <c r="E278" i="7"/>
  <c r="F278" i="7" s="1"/>
  <c r="E279" i="7"/>
  <c r="F279" i="7" s="1"/>
  <c r="E280" i="7"/>
  <c r="G280" i="7" s="1"/>
  <c r="E281" i="7"/>
  <c r="G281" i="7" s="1"/>
  <c r="E282" i="7"/>
  <c r="E283" i="7"/>
  <c r="E284" i="7"/>
  <c r="G284" i="7" s="1"/>
  <c r="E285" i="7"/>
  <c r="E286" i="7"/>
  <c r="G286" i="7" s="1"/>
  <c r="E287" i="7"/>
  <c r="F287" i="7" s="1"/>
  <c r="E288" i="7"/>
  <c r="F288" i="7" s="1"/>
  <c r="E289" i="7"/>
  <c r="F289" i="7" s="1"/>
  <c r="E290" i="7"/>
  <c r="F290" i="7" s="1"/>
  <c r="E291" i="7"/>
  <c r="E292" i="7"/>
  <c r="G292" i="7" s="1"/>
  <c r="E293" i="7"/>
  <c r="G293" i="7" s="1"/>
  <c r="E294" i="7"/>
  <c r="G294" i="7" s="1"/>
  <c r="E295" i="7"/>
  <c r="G295" i="7" s="1"/>
  <c r="E296" i="7"/>
  <c r="E297" i="7"/>
  <c r="G297" i="7" s="1"/>
  <c r="E298" i="7"/>
  <c r="F298" i="7" s="1"/>
  <c r="E299" i="7"/>
  <c r="E300" i="7"/>
  <c r="G300" i="7" s="1"/>
  <c r="E301" i="7"/>
  <c r="F301" i="7" s="1"/>
  <c r="E302" i="7"/>
  <c r="G302" i="7" s="1"/>
  <c r="E303" i="7"/>
  <c r="F303" i="7" s="1"/>
  <c r="E304" i="7"/>
  <c r="F304" i="7" s="1"/>
  <c r="E305" i="7"/>
  <c r="F305" i="7" s="1"/>
  <c r="E306" i="7"/>
  <c r="F306" i="7" s="1"/>
  <c r="E307" i="7"/>
  <c r="E308" i="7"/>
  <c r="E309" i="7"/>
  <c r="E310" i="7"/>
  <c r="F310" i="7" s="1"/>
  <c r="E311" i="7"/>
  <c r="G311" i="7" s="1"/>
  <c r="E312" i="7"/>
  <c r="E313" i="7"/>
  <c r="G313" i="7" s="1"/>
  <c r="E314" i="7"/>
  <c r="E315" i="7"/>
  <c r="E316" i="7"/>
  <c r="F316" i="7" s="1"/>
  <c r="E317" i="7"/>
  <c r="F317" i="7" s="1"/>
  <c r="E318" i="7"/>
  <c r="G318" i="7" s="1"/>
  <c r="E319" i="7"/>
  <c r="F319" i="7" s="1"/>
  <c r="E320" i="7"/>
  <c r="G320" i="7" s="1"/>
  <c r="E321" i="7"/>
  <c r="F321" i="7" s="1"/>
  <c r="E322" i="7"/>
  <c r="G322" i="7" s="1"/>
  <c r="E323" i="7"/>
  <c r="E324" i="7"/>
  <c r="G324" i="7" s="1"/>
  <c r="E325" i="7"/>
  <c r="G325" i="7" s="1"/>
  <c r="E326" i="7"/>
  <c r="G326" i="7" s="1"/>
  <c r="E327" i="7"/>
  <c r="G327" i="7" s="1"/>
  <c r="E328" i="7"/>
  <c r="E329" i="7"/>
  <c r="G329" i="7" s="1"/>
  <c r="E330" i="7"/>
  <c r="G330" i="7" s="1"/>
  <c r="E331" i="7"/>
  <c r="E332" i="7"/>
  <c r="G332" i="7" s="1"/>
  <c r="E333" i="7"/>
  <c r="E334" i="7"/>
  <c r="G334" i="7" s="1"/>
  <c r="E335" i="7"/>
  <c r="F335" i="7" s="1"/>
  <c r="E336" i="7"/>
  <c r="F336" i="7" s="1"/>
  <c r="E337" i="7"/>
  <c r="F337" i="7" s="1"/>
  <c r="E338" i="7"/>
  <c r="E339" i="7"/>
  <c r="E340" i="7"/>
  <c r="G340" i="7" s="1"/>
  <c r="E341" i="7"/>
  <c r="F341" i="7" s="1"/>
  <c r="E342" i="7"/>
  <c r="F342" i="7" s="1"/>
  <c r="E343" i="7"/>
  <c r="G343" i="7" s="1"/>
  <c r="E344" i="7"/>
  <c r="E345" i="7"/>
  <c r="F345" i="7" s="1"/>
  <c r="E346" i="7"/>
  <c r="F346" i="7" s="1"/>
  <c r="E347" i="7"/>
  <c r="E348" i="7"/>
  <c r="G348" i="7" s="1"/>
  <c r="E349" i="7"/>
  <c r="G349" i="7" s="1"/>
  <c r="E350" i="7"/>
  <c r="G350" i="7" s="1"/>
  <c r="E351" i="7"/>
  <c r="G351" i="7" s="1"/>
  <c r="E352" i="7"/>
  <c r="F352" i="7" s="1"/>
  <c r="E353" i="7"/>
  <c r="F353" i="7" s="1"/>
  <c r="E354" i="7"/>
  <c r="F354" i="7" s="1"/>
  <c r="E355" i="7"/>
  <c r="E356" i="7"/>
  <c r="G356" i="7" s="1"/>
  <c r="E357" i="7"/>
  <c r="E358" i="7"/>
  <c r="G358" i="7" s="1"/>
  <c r="E359" i="7"/>
  <c r="E360" i="7"/>
  <c r="F360" i="7" s="1"/>
  <c r="E361" i="7"/>
  <c r="G361" i="7" s="1"/>
  <c r="E362" i="7"/>
  <c r="G362" i="7" s="1"/>
  <c r="E363" i="7"/>
  <c r="E364" i="7"/>
  <c r="F364" i="7" s="1"/>
  <c r="E365" i="7"/>
  <c r="F365" i="7" s="1"/>
  <c r="E366" i="7"/>
  <c r="G366" i="7" s="1"/>
  <c r="E367" i="7"/>
  <c r="G367" i="7" s="1"/>
  <c r="E368" i="7"/>
  <c r="G368" i="7" s="1"/>
  <c r="E369" i="7"/>
  <c r="F369" i="7" s="1"/>
  <c r="E370" i="7"/>
  <c r="E371" i="7"/>
  <c r="E372" i="7"/>
  <c r="G372" i="7" s="1"/>
  <c r="E373" i="7"/>
  <c r="G373" i="7" s="1"/>
  <c r="E374" i="7"/>
  <c r="F374" i="7" s="1"/>
  <c r="E375" i="7"/>
  <c r="F375" i="7" s="1"/>
  <c r="E376" i="7"/>
  <c r="G376" i="7" s="1"/>
  <c r="E377" i="7"/>
  <c r="G377" i="7" s="1"/>
  <c r="E378" i="7"/>
  <c r="E379" i="7"/>
  <c r="E380" i="7"/>
  <c r="G380" i="7" s="1"/>
  <c r="E381" i="7"/>
  <c r="G381" i="7" s="1"/>
  <c r="E382" i="7"/>
  <c r="G382" i="7" s="1"/>
  <c r="E383" i="7"/>
  <c r="G383" i="7" s="1"/>
  <c r="E384" i="7"/>
  <c r="F384" i="7" s="1"/>
  <c r="E385" i="7"/>
  <c r="F385" i="7" s="1"/>
  <c r="E386" i="7"/>
  <c r="E387" i="7"/>
  <c r="E388" i="7"/>
  <c r="F388" i="7" s="1"/>
  <c r="E389" i="7"/>
  <c r="E390" i="7"/>
  <c r="G390" i="7" s="1"/>
  <c r="E391" i="7"/>
  <c r="F391" i="7" s="1"/>
  <c r="E392" i="7"/>
  <c r="F392" i="7" s="1"/>
  <c r="E393" i="7"/>
  <c r="G393" i="7" s="1"/>
  <c r="E394" i="7"/>
  <c r="G394" i="7" s="1"/>
  <c r="E395" i="7"/>
  <c r="E396" i="7"/>
  <c r="G396" i="7" s="1"/>
  <c r="E397" i="7"/>
  <c r="F397" i="7" s="1"/>
  <c r="E398" i="7"/>
  <c r="G398" i="7" s="1"/>
  <c r="E399" i="7"/>
  <c r="F399" i="7" s="1"/>
  <c r="E400" i="7"/>
  <c r="E401" i="7"/>
  <c r="G401" i="7" s="1"/>
  <c r="E402" i="7"/>
  <c r="G402" i="7" s="1"/>
  <c r="E403" i="7"/>
  <c r="E404" i="7"/>
  <c r="G404" i="7" s="1"/>
  <c r="E405" i="7"/>
  <c r="G405" i="7" s="1"/>
  <c r="E406" i="7"/>
  <c r="F406" i="7" s="1"/>
  <c r="E407" i="7"/>
  <c r="G407" i="7" s="1"/>
  <c r="E408" i="7"/>
  <c r="E409" i="7"/>
  <c r="F409" i="7" s="1"/>
  <c r="E410" i="7"/>
  <c r="G410" i="7" s="1"/>
  <c r="E411" i="7"/>
  <c r="E412" i="7"/>
  <c r="E413" i="7"/>
  <c r="G413" i="7" s="1"/>
  <c r="E414" i="7"/>
  <c r="G414" i="7" s="1"/>
  <c r="E415" i="7"/>
  <c r="E416" i="7"/>
  <c r="G416" i="7" s="1"/>
  <c r="E417" i="7"/>
  <c r="G417" i="7" s="1"/>
  <c r="E418" i="7"/>
  <c r="G418" i="7" s="1"/>
  <c r="E419" i="7"/>
  <c r="E420" i="7"/>
  <c r="F420" i="7" s="1"/>
  <c r="E421" i="7"/>
  <c r="G421" i="7" s="1"/>
  <c r="E422" i="7"/>
  <c r="G422" i="7" s="1"/>
  <c r="E423" i="7"/>
  <c r="F423" i="7" s="1"/>
  <c r="E424" i="7"/>
  <c r="G424" i="7" s="1"/>
  <c r="E425" i="7"/>
  <c r="F425" i="7" s="1"/>
  <c r="E426" i="7"/>
  <c r="G426" i="7" s="1"/>
  <c r="E427" i="7"/>
  <c r="E428" i="7"/>
  <c r="G428" i="7" s="1"/>
  <c r="E429" i="7"/>
  <c r="G429" i="7" s="1"/>
  <c r="E430" i="7"/>
  <c r="G430" i="7" s="1"/>
  <c r="E431" i="7"/>
  <c r="G431" i="7" s="1"/>
  <c r="E432" i="7"/>
  <c r="E433" i="7"/>
  <c r="F433" i="7" s="1"/>
  <c r="E434" i="7"/>
  <c r="G434" i="7" s="1"/>
  <c r="E435" i="7"/>
  <c r="F435" i="7" s="1"/>
  <c r="E436" i="7"/>
  <c r="E437" i="7"/>
  <c r="G437" i="7" s="1"/>
  <c r="E438" i="7"/>
  <c r="E439" i="7"/>
  <c r="F439" i="7" s="1"/>
  <c r="E440" i="7"/>
  <c r="E441" i="7"/>
  <c r="G441" i="7" s="1"/>
  <c r="E442" i="7"/>
  <c r="E443" i="7"/>
  <c r="E444" i="7"/>
  <c r="F444" i="7" s="1"/>
  <c r="E445" i="7"/>
  <c r="F445" i="7" s="1"/>
  <c r="E446" i="7"/>
  <c r="G446" i="7" s="1"/>
  <c r="E447" i="7"/>
  <c r="F447" i="7" s="1"/>
  <c r="E448" i="7"/>
  <c r="G448" i="7" s="1"/>
  <c r="E449" i="7"/>
  <c r="G449" i="7" s="1"/>
  <c r="E450" i="7"/>
  <c r="G450" i="7" s="1"/>
  <c r="E451" i="7"/>
  <c r="E452" i="7"/>
  <c r="F452" i="7" s="1"/>
  <c r="E453" i="7"/>
  <c r="G453" i="7" s="1"/>
  <c r="E454" i="7"/>
  <c r="G454" i="7" s="1"/>
  <c r="E455" i="7"/>
  <c r="F455" i="7" s="1"/>
  <c r="E456" i="7"/>
  <c r="E457" i="7"/>
  <c r="G457" i="7" s="1"/>
  <c r="E458" i="7"/>
  <c r="G458" i="7" s="1"/>
  <c r="E459" i="7"/>
  <c r="E460" i="7"/>
  <c r="E461" i="7"/>
  <c r="G461" i="7" s="1"/>
  <c r="E462" i="7"/>
  <c r="G462" i="7" s="1"/>
  <c r="E463" i="7"/>
  <c r="F463" i="7" s="1"/>
  <c r="E464" i="7"/>
  <c r="E465" i="7"/>
  <c r="F465" i="7" s="1"/>
  <c r="E466" i="7"/>
  <c r="G466" i="7" s="1"/>
  <c r="E467" i="7"/>
  <c r="E468" i="7"/>
  <c r="G468" i="7" s="1"/>
  <c r="E469" i="7"/>
  <c r="F469" i="7" s="1"/>
  <c r="E470" i="7"/>
  <c r="G470" i="7" s="1"/>
  <c r="E471" i="7"/>
  <c r="F471" i="7" s="1"/>
  <c r="E472" i="7"/>
  <c r="E473" i="7"/>
  <c r="G473" i="7" s="1"/>
  <c r="E474" i="7"/>
  <c r="G474" i="7" s="1"/>
  <c r="E475" i="7"/>
  <c r="E476" i="7"/>
  <c r="G476" i="7" s="1"/>
  <c r="E477" i="7"/>
  <c r="G477" i="7" s="1"/>
  <c r="E478" i="7"/>
  <c r="G478" i="7" s="1"/>
  <c r="E479" i="7"/>
  <c r="G479" i="7" s="1"/>
  <c r="E480" i="7"/>
  <c r="E481" i="7"/>
  <c r="G481" i="7" s="1"/>
  <c r="E482" i="7"/>
  <c r="F482" i="7" s="1"/>
  <c r="E483" i="7"/>
  <c r="E484" i="7"/>
  <c r="E485" i="7"/>
  <c r="G485" i="7" s="1"/>
  <c r="E486" i="7"/>
  <c r="G486" i="7" s="1"/>
  <c r="E487" i="7"/>
  <c r="F487" i="7" s="1"/>
  <c r="E488" i="7"/>
  <c r="F488" i="7" s="1"/>
  <c r="E489" i="7"/>
  <c r="F489" i="7" s="1"/>
  <c r="E490" i="7"/>
  <c r="F490" i="7" s="1"/>
  <c r="E491" i="7"/>
  <c r="E492" i="7"/>
  <c r="F492" i="7" s="1"/>
  <c r="E493" i="7"/>
  <c r="F493" i="7" s="1"/>
  <c r="E494" i="7"/>
  <c r="F494" i="7" s="1"/>
  <c r="E495" i="7"/>
  <c r="G495" i="7" s="1"/>
  <c r="E496" i="7"/>
  <c r="F496" i="7" s="1"/>
  <c r="E497" i="7"/>
  <c r="G497" i="7" s="1"/>
  <c r="E498" i="7"/>
  <c r="E499" i="7"/>
  <c r="E500" i="7"/>
  <c r="G500" i="7" s="1"/>
  <c r="E501" i="7"/>
  <c r="G501" i="7" s="1"/>
  <c r="E502" i="7"/>
  <c r="F502" i="7" s="1"/>
  <c r="E503" i="7"/>
  <c r="G503" i="7" s="1"/>
  <c r="E504" i="7"/>
  <c r="E505" i="7"/>
  <c r="F505" i="7" s="1"/>
  <c r="E506" i="7"/>
  <c r="E507" i="7"/>
  <c r="E508" i="7"/>
  <c r="G508" i="7" s="1"/>
  <c r="E509" i="7"/>
  <c r="G509" i="7" s="1"/>
  <c r="E510" i="7"/>
  <c r="G510" i="7" s="1"/>
  <c r="E511" i="7"/>
  <c r="G511" i="7" s="1"/>
  <c r="E512" i="7"/>
  <c r="F512" i="7" s="1"/>
  <c r="E513" i="7"/>
  <c r="G513" i="7" s="1"/>
  <c r="E514" i="7"/>
  <c r="F514" i="7" s="1"/>
  <c r="E515" i="7"/>
  <c r="E516" i="7"/>
  <c r="F516" i="7" s="1"/>
  <c r="E517" i="7"/>
  <c r="E518" i="7"/>
  <c r="G518" i="7" s="1"/>
  <c r="E519" i="7"/>
  <c r="G519" i="7" s="1"/>
  <c r="E520" i="7"/>
  <c r="F520" i="7" s="1"/>
  <c r="E521" i="7"/>
  <c r="F521" i="7" s="1"/>
  <c r="E522" i="7"/>
  <c r="E523" i="7"/>
  <c r="E524" i="7"/>
  <c r="G524" i="7" s="1"/>
  <c r="E525" i="7"/>
  <c r="F525" i="7" s="1"/>
  <c r="E526" i="7"/>
  <c r="G526" i="7" s="1"/>
  <c r="E527" i="7"/>
  <c r="F527" i="7" s="1"/>
  <c r="E528" i="7"/>
  <c r="F528" i="7" s="1"/>
  <c r="E529" i="7"/>
  <c r="F529" i="7" s="1"/>
  <c r="E530" i="7"/>
  <c r="G530" i="7" s="1"/>
  <c r="E531" i="7"/>
  <c r="E532" i="7"/>
  <c r="E533" i="7"/>
  <c r="G533" i="7" s="1"/>
  <c r="E534" i="7"/>
  <c r="E535" i="7"/>
  <c r="G535" i="7" s="1"/>
  <c r="E536" i="7"/>
  <c r="E537" i="7"/>
  <c r="E538" i="7"/>
  <c r="G538" i="7" s="1"/>
  <c r="E539" i="7"/>
  <c r="E540" i="7"/>
  <c r="G540" i="7" s="1"/>
  <c r="E541" i="7"/>
  <c r="E542" i="7"/>
  <c r="G542" i="7" s="1"/>
  <c r="E543" i="7"/>
  <c r="F543" i="7" s="1"/>
  <c r="E544" i="7"/>
  <c r="E545" i="7"/>
  <c r="E546" i="7"/>
  <c r="E547" i="7"/>
  <c r="E548" i="7"/>
  <c r="F548" i="7" s="1"/>
  <c r="E549" i="7"/>
  <c r="G549" i="7" s="1"/>
  <c r="E550" i="7"/>
  <c r="G550" i="7" s="1"/>
  <c r="E551" i="7"/>
  <c r="G551" i="7" s="1"/>
  <c r="E552" i="7"/>
  <c r="F552" i="7" s="1"/>
  <c r="E553" i="7"/>
  <c r="E554" i="7"/>
  <c r="E555" i="7"/>
  <c r="E556" i="7"/>
  <c r="G556" i="7" s="1"/>
  <c r="E557" i="7"/>
  <c r="F557" i="7" s="1"/>
  <c r="E558" i="7"/>
  <c r="E559" i="7"/>
  <c r="G559" i="7" s="1"/>
  <c r="E560" i="7"/>
  <c r="G560" i="7" s="1"/>
  <c r="E561" i="7"/>
  <c r="G561" i="7" s="1"/>
  <c r="E562" i="7"/>
  <c r="E563" i="7"/>
  <c r="F563" i="7" s="1"/>
  <c r="E564" i="7"/>
  <c r="E565" i="7"/>
  <c r="E566" i="7"/>
  <c r="G566" i="7" s="1"/>
  <c r="E567" i="7"/>
  <c r="F567" i="7" s="1"/>
  <c r="E568" i="7"/>
  <c r="G568" i="7" s="1"/>
  <c r="E569" i="7"/>
  <c r="G569" i="7" s="1"/>
  <c r="E570" i="7"/>
  <c r="F570" i="7" s="1"/>
  <c r="E571" i="7"/>
  <c r="E572" i="7"/>
  <c r="F572" i="7" s="1"/>
  <c r="E573" i="7"/>
  <c r="F573" i="7" s="1"/>
  <c r="E574" i="7"/>
  <c r="G574" i="7" s="1"/>
  <c r="E575" i="7"/>
  <c r="G575" i="7" s="1"/>
  <c r="E576" i="7"/>
  <c r="E577" i="7"/>
  <c r="G577" i="7" s="1"/>
  <c r="E578" i="7"/>
  <c r="F578" i="7" s="1"/>
  <c r="E579" i="7"/>
  <c r="E580" i="7"/>
  <c r="G580" i="7" s="1"/>
  <c r="E581" i="7"/>
  <c r="G581" i="7" s="1"/>
  <c r="E582" i="7"/>
  <c r="F582" i="7" s="1"/>
  <c r="E583" i="7"/>
  <c r="F583" i="7" s="1"/>
  <c r="E584" i="7"/>
  <c r="F584" i="7" s="1"/>
  <c r="E585" i="7"/>
  <c r="E586" i="7"/>
  <c r="G586" i="7" s="1"/>
  <c r="E587" i="7"/>
  <c r="E588" i="7"/>
  <c r="G588" i="7" s="1"/>
  <c r="E589" i="7"/>
  <c r="E590" i="7"/>
  <c r="G590" i="7" s="1"/>
  <c r="E591" i="7"/>
  <c r="G591" i="7" s="1"/>
  <c r="E592" i="7"/>
  <c r="E593" i="7"/>
  <c r="F593" i="7" s="1"/>
  <c r="E594" i="7"/>
  <c r="G594" i="7" s="1"/>
  <c r="E595" i="7"/>
  <c r="E596" i="7"/>
  <c r="G596" i="7" s="1"/>
  <c r="E597" i="7"/>
  <c r="F597" i="7" s="1"/>
  <c r="E598" i="7"/>
  <c r="G598" i="7" s="1"/>
  <c r="E599" i="7"/>
  <c r="E600" i="7"/>
  <c r="G600" i="7" s="1"/>
  <c r="E601" i="7"/>
  <c r="G601" i="7" s="1"/>
  <c r="E602" i="7"/>
  <c r="G602" i="7" s="1"/>
  <c r="E603" i="7"/>
  <c r="E604" i="7"/>
  <c r="F604" i="7" s="1"/>
  <c r="E605" i="7"/>
  <c r="F605" i="7" s="1"/>
  <c r="E606" i="7"/>
  <c r="F606" i="7" s="1"/>
  <c r="E607" i="7"/>
  <c r="G607" i="7" s="1"/>
  <c r="E608" i="7"/>
  <c r="G608" i="7" s="1"/>
  <c r="E609" i="7"/>
  <c r="F609" i="7" s="1"/>
  <c r="E610" i="7"/>
  <c r="F610" i="7" s="1"/>
  <c r="E611" i="7"/>
  <c r="E612" i="7"/>
  <c r="G612" i="7" s="1"/>
  <c r="E613" i="7"/>
  <c r="E614" i="7"/>
  <c r="G614" i="7" s="1"/>
  <c r="E615" i="7"/>
  <c r="G615" i="7" s="1"/>
  <c r="E616" i="7"/>
  <c r="E617" i="7"/>
  <c r="F617" i="7" s="1"/>
  <c r="E618" i="7"/>
  <c r="F618" i="7" s="1"/>
  <c r="E619" i="7"/>
  <c r="E620" i="7"/>
  <c r="E621" i="7"/>
  <c r="F621" i="7" s="1"/>
  <c r="E622" i="7"/>
  <c r="G622" i="7" s="1"/>
  <c r="E623" i="7"/>
  <c r="F623" i="7" s="1"/>
  <c r="E624" i="7"/>
  <c r="E625" i="7"/>
  <c r="G625" i="7" s="1"/>
  <c r="E626" i="7"/>
  <c r="G626" i="7" s="1"/>
  <c r="E627" i="7"/>
  <c r="E628" i="7"/>
  <c r="G628" i="7" s="1"/>
  <c r="E629" i="7"/>
  <c r="G629" i="7" s="1"/>
  <c r="E630" i="7"/>
  <c r="F630" i="7" s="1"/>
  <c r="E631" i="7"/>
  <c r="G631" i="7" s="1"/>
  <c r="E632" i="7"/>
  <c r="E633" i="7"/>
  <c r="F633" i="7" s="1"/>
  <c r="E634" i="7"/>
  <c r="E635" i="7"/>
  <c r="E636" i="7"/>
  <c r="G636" i="7" s="1"/>
  <c r="E637" i="7"/>
  <c r="G637" i="7" s="1"/>
  <c r="E638" i="7"/>
  <c r="G638" i="7" s="1"/>
  <c r="E639" i="7"/>
  <c r="F639" i="7" s="1"/>
  <c r="E640" i="7"/>
  <c r="E641" i="7"/>
  <c r="F641" i="7" s="1"/>
  <c r="E642" i="7"/>
  <c r="E643" i="7"/>
  <c r="E644" i="7"/>
  <c r="F644" i="7" s="1"/>
  <c r="E645" i="7"/>
  <c r="E646" i="7"/>
  <c r="G646" i="7" s="1"/>
  <c r="E647" i="7"/>
  <c r="G647" i="7" s="1"/>
  <c r="E648" i="7"/>
  <c r="E649" i="7"/>
  <c r="G649" i="7" s="1"/>
  <c r="E650" i="7"/>
  <c r="E651" i="7"/>
  <c r="E652" i="7"/>
  <c r="E653" i="7"/>
  <c r="G653" i="7" s="1"/>
  <c r="E654" i="7"/>
  <c r="G654" i="7" s="1"/>
  <c r="E655" i="7"/>
  <c r="E656" i="7"/>
  <c r="G656" i="7" s="1"/>
  <c r="E657" i="7"/>
  <c r="F657" i="7" s="1"/>
  <c r="E658" i="7"/>
  <c r="F658" i="7" s="1"/>
  <c r="E659" i="7"/>
  <c r="E660" i="7"/>
  <c r="G660" i="7" s="1"/>
  <c r="E661" i="7"/>
  <c r="G661" i="7" s="1"/>
  <c r="E662" i="7"/>
  <c r="G662" i="7" s="1"/>
  <c r="E663" i="7"/>
  <c r="G663" i="7" s="1"/>
  <c r="E664" i="7"/>
  <c r="E665" i="7"/>
  <c r="F665" i="7" s="1"/>
  <c r="E666" i="7"/>
  <c r="F666" i="7" s="1"/>
  <c r="E667" i="7"/>
  <c r="E668" i="7"/>
  <c r="E669" i="7"/>
  <c r="G669" i="7" s="1"/>
  <c r="E670" i="7"/>
  <c r="G670" i="7" s="1"/>
  <c r="E671" i="7"/>
  <c r="E672" i="7"/>
  <c r="E673" i="7"/>
  <c r="E674" i="7"/>
  <c r="E675" i="7"/>
  <c r="E676" i="7"/>
  <c r="G676" i="7" s="1"/>
  <c r="E677" i="7"/>
  <c r="G677" i="7" s="1"/>
  <c r="E678" i="7"/>
  <c r="G678" i="7" s="1"/>
  <c r="E679" i="7"/>
  <c r="F679" i="7" s="1"/>
  <c r="E680" i="7"/>
  <c r="E681" i="7"/>
  <c r="F681" i="7" s="1"/>
  <c r="E682" i="7"/>
  <c r="G682" i="7" s="1"/>
  <c r="E683" i="7"/>
  <c r="E684" i="7"/>
  <c r="G684" i="7" s="1"/>
  <c r="E685" i="7"/>
  <c r="G685" i="7" s="1"/>
  <c r="E686" i="7"/>
  <c r="G686" i="7" s="1"/>
  <c r="E687" i="7"/>
  <c r="G687" i="7" s="1"/>
  <c r="E688" i="7"/>
  <c r="E689" i="7"/>
  <c r="G689" i="7" s="1"/>
  <c r="E690" i="7"/>
  <c r="G690" i="7" s="1"/>
  <c r="E691" i="7"/>
  <c r="F691" i="7" s="1"/>
  <c r="E692" i="7"/>
  <c r="E693" i="7"/>
  <c r="G693" i="7" s="1"/>
  <c r="E694" i="7"/>
  <c r="F694" i="7" s="1"/>
  <c r="E695" i="7"/>
  <c r="E696" i="7"/>
  <c r="G696" i="7" s="1"/>
  <c r="E697" i="7"/>
  <c r="F697" i="7" s="1"/>
  <c r="E698" i="7"/>
  <c r="E699" i="7"/>
  <c r="E700" i="7"/>
  <c r="F700" i="7" s="1"/>
  <c r="E701" i="7"/>
  <c r="F701" i="7" s="1"/>
  <c r="E702" i="7"/>
  <c r="G702" i="7" s="1"/>
  <c r="E703" i="7"/>
  <c r="F703" i="7" s="1"/>
  <c r="E704" i="7"/>
  <c r="E705" i="7"/>
  <c r="F705" i="7" s="1"/>
  <c r="E706" i="7"/>
  <c r="F706" i="7" s="1"/>
  <c r="E707" i="7"/>
  <c r="E708" i="7"/>
  <c r="G708" i="7" s="1"/>
  <c r="E709" i="7"/>
  <c r="G709" i="7" s="1"/>
  <c r="E710" i="7"/>
  <c r="G710" i="7" s="1"/>
  <c r="E711" i="7"/>
  <c r="E712" i="7"/>
  <c r="F712" i="7" s="1"/>
  <c r="E713" i="7"/>
  <c r="G713" i="7" s="1"/>
  <c r="E714" i="7"/>
  <c r="F714" i="7" s="1"/>
  <c r="E715" i="7"/>
  <c r="E716" i="7"/>
  <c r="E717" i="7"/>
  <c r="G717" i="7" s="1"/>
  <c r="E718" i="7"/>
  <c r="G718" i="7" s="1"/>
  <c r="E719" i="7"/>
  <c r="G719" i="7" s="1"/>
  <c r="E720" i="7"/>
  <c r="F720" i="7" s="1"/>
  <c r="E721" i="7"/>
  <c r="G721" i="7" s="1"/>
  <c r="E722" i="7"/>
  <c r="E723" i="7"/>
  <c r="E724" i="7"/>
  <c r="G724" i="7" s="1"/>
  <c r="E725" i="7"/>
  <c r="F725" i="7" s="1"/>
  <c r="E726" i="7"/>
  <c r="G726" i="7" s="1"/>
  <c r="E727" i="7"/>
  <c r="G727" i="7" s="1"/>
  <c r="E728" i="7"/>
  <c r="E729" i="7"/>
  <c r="G729" i="7" s="1"/>
  <c r="E730" i="7"/>
  <c r="G730" i="7" s="1"/>
  <c r="E731" i="7"/>
  <c r="E732" i="7"/>
  <c r="F732" i="7" s="1"/>
  <c r="E733" i="7"/>
  <c r="E734" i="7"/>
  <c r="G734" i="7" s="1"/>
  <c r="E735" i="7"/>
  <c r="E736" i="7"/>
  <c r="G736" i="7" s="1"/>
  <c r="E737" i="7"/>
  <c r="F737" i="7" s="1"/>
  <c r="E738" i="7"/>
  <c r="F738" i="7" s="1"/>
  <c r="E739" i="7"/>
  <c r="E740" i="7"/>
  <c r="E741" i="7"/>
  <c r="G741" i="7" s="1"/>
  <c r="E742" i="7"/>
  <c r="G742" i="7" s="1"/>
  <c r="E743" i="7"/>
  <c r="G743" i="7" s="1"/>
  <c r="E744" i="7"/>
  <c r="E745" i="7"/>
  <c r="G745" i="7" s="1"/>
  <c r="E746" i="7"/>
  <c r="E747" i="7"/>
  <c r="E748" i="7"/>
  <c r="F748" i="7" s="1"/>
  <c r="E749" i="7"/>
  <c r="F749" i="7" s="1"/>
  <c r="E750" i="7"/>
  <c r="G750" i="7" s="1"/>
  <c r="E751" i="7"/>
  <c r="E752" i="7"/>
  <c r="E753" i="7"/>
  <c r="G753" i="7" s="1"/>
  <c r="E754" i="7"/>
  <c r="G754" i="7" s="1"/>
  <c r="E755" i="7"/>
  <c r="E756" i="7"/>
  <c r="G756" i="7" s="1"/>
  <c r="E757" i="7"/>
  <c r="G757" i="7" s="1"/>
  <c r="E758" i="7"/>
  <c r="E759" i="7"/>
  <c r="F759" i="7" s="1"/>
  <c r="E760" i="7"/>
  <c r="E761" i="7"/>
  <c r="F761" i="7" s="1"/>
  <c r="E762" i="7"/>
  <c r="G762" i="7" s="1"/>
  <c r="E763" i="7"/>
  <c r="E764" i="7"/>
  <c r="G764" i="7" s="1"/>
  <c r="E765" i="7"/>
  <c r="G765" i="7" s="1"/>
  <c r="E766" i="7"/>
  <c r="G766" i="7" s="1"/>
  <c r="E767" i="7"/>
  <c r="G767" i="7" s="1"/>
  <c r="E768" i="7"/>
  <c r="E769" i="7"/>
  <c r="G769" i="7" s="1"/>
  <c r="E770" i="7"/>
  <c r="G770" i="7" s="1"/>
  <c r="E771" i="7"/>
  <c r="E772" i="7"/>
  <c r="F772" i="7" s="1"/>
  <c r="E773" i="7"/>
  <c r="E774" i="7"/>
  <c r="G774" i="7" s="1"/>
  <c r="E775" i="7"/>
  <c r="E776" i="7"/>
  <c r="G776" i="7" s="1"/>
  <c r="E777" i="7"/>
  <c r="E778" i="7"/>
  <c r="F778" i="7" s="1"/>
  <c r="E779" i="7"/>
  <c r="E780" i="7"/>
  <c r="G780" i="7" s="1"/>
  <c r="E781" i="7"/>
  <c r="G781" i="7" s="1"/>
  <c r="E782" i="7"/>
  <c r="E783" i="7"/>
  <c r="G783" i="7" s="1"/>
  <c r="E784" i="7"/>
  <c r="E785" i="7"/>
  <c r="E786" i="7"/>
  <c r="E787" i="7"/>
  <c r="E788" i="7"/>
  <c r="E789" i="7"/>
  <c r="G789" i="7" s="1"/>
  <c r="E790" i="7"/>
  <c r="G790" i="7" s="1"/>
  <c r="E791" i="7"/>
  <c r="E792" i="7"/>
  <c r="G792" i="7" s="1"/>
  <c r="E793" i="7"/>
  <c r="F793" i="7" s="1"/>
  <c r="E794" i="7"/>
  <c r="G794" i="7" s="1"/>
  <c r="E795" i="7"/>
  <c r="E796" i="7"/>
  <c r="G796" i="7" s="1"/>
  <c r="E797" i="7"/>
  <c r="E798" i="7"/>
  <c r="G798" i="7" s="1"/>
  <c r="E799" i="7"/>
  <c r="G799" i="7" s="1"/>
  <c r="E800" i="7"/>
  <c r="E801" i="7"/>
  <c r="G801" i="7" s="1"/>
  <c r="E802" i="7"/>
  <c r="E803" i="7"/>
  <c r="E804" i="7"/>
  <c r="G804" i="7" s="1"/>
  <c r="E805" i="7"/>
  <c r="G805" i="7" s="1"/>
  <c r="E806" i="7"/>
  <c r="G806" i="7" s="1"/>
  <c r="E807" i="7"/>
  <c r="E808" i="7"/>
  <c r="G808" i="7" s="1"/>
  <c r="E809" i="7"/>
  <c r="E810" i="7"/>
  <c r="E811" i="7"/>
  <c r="E812" i="7"/>
  <c r="G812" i="7" s="1"/>
  <c r="E813" i="7"/>
  <c r="G813" i="7" s="1"/>
  <c r="E814" i="7"/>
  <c r="G814" i="7" s="1"/>
  <c r="E815" i="7"/>
  <c r="E816" i="7"/>
  <c r="E817" i="7"/>
  <c r="E818" i="7"/>
  <c r="F818" i="7" s="1"/>
  <c r="E819" i="7"/>
  <c r="F819" i="7" s="1"/>
  <c r="E820" i="7"/>
  <c r="E821" i="7"/>
  <c r="E822" i="7"/>
  <c r="E823" i="7"/>
  <c r="F823" i="7" s="1"/>
  <c r="E824" i="7"/>
  <c r="F824" i="7" s="1"/>
  <c r="E825" i="7"/>
  <c r="G825" i="7" s="1"/>
  <c r="E826" i="7"/>
  <c r="E827" i="7"/>
  <c r="E828" i="7"/>
  <c r="E829" i="7"/>
  <c r="G829" i="7" s="1"/>
  <c r="E830" i="7"/>
  <c r="F830" i="7" s="1"/>
  <c r="E831" i="7"/>
  <c r="F831" i="7" s="1"/>
  <c r="E832" i="7"/>
  <c r="E833" i="7"/>
  <c r="G833" i="7" s="1"/>
  <c r="E834" i="7"/>
  <c r="G834" i="7" s="1"/>
  <c r="E835" i="7"/>
  <c r="E836" i="7"/>
  <c r="F836" i="7" s="1"/>
  <c r="E837" i="7"/>
  <c r="E838" i="7"/>
  <c r="G838" i="7" s="1"/>
  <c r="E839" i="7"/>
  <c r="E840" i="7"/>
  <c r="E841" i="7"/>
  <c r="G841" i="7" s="1"/>
  <c r="E842" i="7"/>
  <c r="G842" i="7" s="1"/>
  <c r="E843" i="7"/>
  <c r="E844" i="7"/>
  <c r="F844" i="7" s="1"/>
  <c r="E845" i="7"/>
  <c r="F845" i="7" s="1"/>
  <c r="E846" i="7"/>
  <c r="G846" i="7" s="1"/>
  <c r="E847" i="7"/>
  <c r="F847" i="7" s="1"/>
  <c r="E848" i="7"/>
  <c r="G848" i="7" s="1"/>
  <c r="E849" i="7"/>
  <c r="G849" i="7" s="1"/>
  <c r="E850" i="7"/>
  <c r="E851" i="7"/>
  <c r="E852" i="7"/>
  <c r="F852" i="7" s="1"/>
  <c r="E853" i="7"/>
  <c r="F853" i="7" s="1"/>
  <c r="E854" i="7"/>
  <c r="G854" i="7" s="1"/>
  <c r="E855" i="7"/>
  <c r="F855" i="7" s="1"/>
  <c r="E856" i="7"/>
  <c r="E857" i="7"/>
  <c r="F857" i="7" s="1"/>
  <c r="E858" i="7"/>
  <c r="G858" i="7" s="1"/>
  <c r="E859" i="7"/>
  <c r="E860" i="7"/>
  <c r="G860" i="7" s="1"/>
  <c r="E861" i="7"/>
  <c r="F861" i="7" s="1"/>
  <c r="E862" i="7"/>
  <c r="F862" i="7" s="1"/>
  <c r="E863" i="7"/>
  <c r="E864" i="7"/>
  <c r="F864" i="7" s="1"/>
  <c r="E865" i="7"/>
  <c r="G865" i="7" s="1"/>
  <c r="E866" i="7"/>
  <c r="E867" i="7"/>
  <c r="E868" i="7"/>
  <c r="E869" i="7"/>
  <c r="F869" i="7" s="1"/>
  <c r="E870" i="7"/>
  <c r="F870" i="7" s="1"/>
  <c r="E871" i="7"/>
  <c r="G871" i="7" s="1"/>
  <c r="E872" i="7"/>
  <c r="E873" i="7"/>
  <c r="F873" i="7" s="1"/>
  <c r="E874" i="7"/>
  <c r="G874" i="7" s="1"/>
  <c r="E875" i="7"/>
  <c r="E876" i="7"/>
  <c r="G876" i="7" s="1"/>
  <c r="E877" i="7"/>
  <c r="G877" i="7" s="1"/>
  <c r="E878" i="7"/>
  <c r="G878" i="7" s="1"/>
  <c r="E879" i="7"/>
  <c r="G879" i="7" s="1"/>
  <c r="E880" i="7"/>
  <c r="E881" i="7"/>
  <c r="G881" i="7" s="1"/>
  <c r="E882" i="7"/>
  <c r="G882" i="7" s="1"/>
  <c r="E883" i="7"/>
  <c r="E884" i="7"/>
  <c r="E885" i="7"/>
  <c r="F885" i="7" s="1"/>
  <c r="E886" i="7"/>
  <c r="F886" i="7" s="1"/>
  <c r="E887" i="7"/>
  <c r="E888" i="7"/>
  <c r="E889" i="7"/>
  <c r="F889" i="7" s="1"/>
  <c r="E890" i="7"/>
  <c r="F890" i="7" s="1"/>
  <c r="E891" i="7"/>
  <c r="E892" i="7"/>
  <c r="G892" i="7" s="1"/>
  <c r="E893" i="7"/>
  <c r="E894" i="7"/>
  <c r="F894" i="7" s="1"/>
  <c r="E895" i="7"/>
  <c r="F895" i="7" s="1"/>
  <c r="E896" i="7"/>
  <c r="E897" i="7"/>
  <c r="E898" i="7"/>
  <c r="F898" i="7" s="1"/>
  <c r="E899" i="7"/>
  <c r="E900" i="7"/>
  <c r="F900" i="7" s="1"/>
  <c r="E901" i="7"/>
  <c r="E902" i="7"/>
  <c r="E903" i="7"/>
  <c r="E904" i="7"/>
  <c r="E905" i="7"/>
  <c r="G905" i="7" s="1"/>
  <c r="E906" i="7"/>
  <c r="G906" i="7" s="1"/>
  <c r="E907" i="7"/>
  <c r="E908" i="7"/>
  <c r="F908" i="7" s="1"/>
  <c r="E909" i="7"/>
  <c r="F909" i="7" s="1"/>
  <c r="E910" i="7"/>
  <c r="E911" i="7"/>
  <c r="F911" i="7" s="1"/>
  <c r="E912" i="7"/>
  <c r="E913" i="7"/>
  <c r="F913" i="7" s="1"/>
  <c r="E914" i="7"/>
  <c r="F914" i="7" s="1"/>
  <c r="E915" i="7"/>
  <c r="E916" i="7"/>
  <c r="F916" i="7" s="1"/>
  <c r="E917" i="7"/>
  <c r="E918" i="7"/>
  <c r="E919" i="7"/>
  <c r="F919" i="7" s="1"/>
  <c r="E920" i="7"/>
  <c r="E921" i="7"/>
  <c r="F921" i="7" s="1"/>
  <c r="E922" i="7"/>
  <c r="E923" i="7"/>
  <c r="E924" i="7"/>
  <c r="F924" i="7" s="1"/>
  <c r="E925" i="7"/>
  <c r="F925" i="7" s="1"/>
  <c r="E926" i="7"/>
  <c r="E927" i="7"/>
  <c r="G927" i="7" s="1"/>
  <c r="E928" i="7"/>
  <c r="F928" i="7" s="1"/>
  <c r="E929" i="7"/>
  <c r="G929" i="7" s="1"/>
  <c r="E930" i="7"/>
  <c r="E931" i="7"/>
  <c r="E932" i="7"/>
  <c r="F932" i="7" s="1"/>
  <c r="E933" i="7"/>
  <c r="F933" i="7" s="1"/>
  <c r="E934" i="7"/>
  <c r="F934" i="7" s="1"/>
  <c r="E935" i="7"/>
  <c r="E936" i="7"/>
  <c r="E937" i="7"/>
  <c r="F937" i="7" s="1"/>
  <c r="E938" i="7"/>
  <c r="G938" i="7" s="1"/>
  <c r="E939" i="7"/>
  <c r="E940" i="7"/>
  <c r="G940" i="7" s="1"/>
  <c r="E941" i="7"/>
  <c r="F941" i="7" s="1"/>
  <c r="E942" i="7"/>
  <c r="G942" i="7" s="1"/>
  <c r="E943" i="7"/>
  <c r="E944" i="7"/>
  <c r="G944" i="7" s="1"/>
  <c r="E945" i="7"/>
  <c r="E946" i="7"/>
  <c r="E947" i="7"/>
  <c r="E948" i="7"/>
  <c r="G948" i="7" s="1"/>
  <c r="E949" i="7"/>
  <c r="G949" i="7" s="1"/>
  <c r="E950" i="7"/>
  <c r="F950" i="7" s="1"/>
  <c r="E951" i="7"/>
  <c r="G951" i="7" s="1"/>
  <c r="E952" i="7"/>
  <c r="F952" i="7" s="1"/>
  <c r="E953" i="7"/>
  <c r="F953" i="7" s="1"/>
  <c r="E954" i="7"/>
  <c r="E955" i="7"/>
  <c r="E956" i="7"/>
  <c r="G956" i="7" s="1"/>
  <c r="E957" i="7"/>
  <c r="E958" i="7"/>
  <c r="F958" i="7" s="1"/>
  <c r="E959" i="7"/>
  <c r="G959" i="7" s="1"/>
  <c r="E960" i="7"/>
  <c r="E961" i="7"/>
  <c r="F961" i="7" s="1"/>
  <c r="E962" i="7"/>
  <c r="E963" i="7"/>
  <c r="E964" i="7"/>
  <c r="E965" i="7"/>
  <c r="G965" i="7" s="1"/>
  <c r="E966" i="7"/>
  <c r="G966" i="7" s="1"/>
  <c r="E967" i="7"/>
  <c r="E968" i="7"/>
  <c r="E969" i="7"/>
  <c r="F969" i="7" s="1"/>
  <c r="E970" i="7"/>
  <c r="G970" i="7" s="1"/>
  <c r="E971" i="7"/>
  <c r="E972" i="7"/>
  <c r="E973" i="7"/>
  <c r="E974" i="7"/>
  <c r="G974" i="7" s="1"/>
  <c r="E975" i="7"/>
  <c r="E976" i="7"/>
  <c r="E977" i="7"/>
  <c r="F977" i="7" s="1"/>
  <c r="E978" i="7"/>
  <c r="G978" i="7" s="1"/>
  <c r="E979" i="7"/>
  <c r="E980" i="7"/>
  <c r="E981" i="7"/>
  <c r="G981" i="7" s="1"/>
  <c r="E982" i="7"/>
  <c r="G982" i="7" s="1"/>
  <c r="E983" i="7"/>
  <c r="G983" i="7" s="1"/>
  <c r="E984" i="7"/>
  <c r="E985" i="7"/>
  <c r="F985" i="7" s="1"/>
  <c r="E986" i="7"/>
  <c r="E987" i="7"/>
  <c r="E988" i="7"/>
  <c r="G988" i="7" s="1"/>
  <c r="E989" i="7"/>
  <c r="E990" i="7"/>
  <c r="F990" i="7" s="1"/>
  <c r="E991" i="7"/>
  <c r="E992" i="7"/>
  <c r="E993" i="7"/>
  <c r="G993" i="7" s="1"/>
  <c r="E994" i="7"/>
  <c r="F994" i="7" s="1"/>
  <c r="E995" i="7"/>
  <c r="E996" i="7"/>
  <c r="F996" i="7" s="1"/>
  <c r="E997" i="7"/>
  <c r="F997" i="7" s="1"/>
  <c r="E998" i="7"/>
  <c r="F998" i="7" s="1"/>
  <c r="E999" i="7"/>
  <c r="E1000" i="7"/>
  <c r="E1001" i="7"/>
  <c r="G1001" i="7" s="1"/>
  <c r="E1002" i="7"/>
  <c r="G1002" i="7" s="1"/>
  <c r="E1003" i="7"/>
  <c r="E1004" i="7"/>
  <c r="E1005" i="7"/>
  <c r="G1005" i="7" s="1"/>
  <c r="E1006" i="7"/>
  <c r="F1006" i="7" s="1"/>
  <c r="E1007" i="7"/>
  <c r="G1007" i="7" s="1"/>
  <c r="E1008" i="7"/>
  <c r="E1009" i="7"/>
  <c r="F1009" i="7" s="1"/>
  <c r="E1010" i="7"/>
  <c r="E1011" i="7"/>
  <c r="E1012" i="7"/>
  <c r="G1012" i="7" s="1"/>
  <c r="E1013" i="7"/>
  <c r="G1013" i="7" s="1"/>
  <c r="E1014" i="7"/>
  <c r="G1014" i="7" s="1"/>
  <c r="E1015" i="7"/>
  <c r="E1016" i="7"/>
  <c r="G1016" i="7" s="1"/>
  <c r="E1017" i="7"/>
  <c r="G1017" i="7" s="1"/>
  <c r="E1018" i="7"/>
  <c r="G1018" i="7" s="1"/>
  <c r="E1019" i="7"/>
  <c r="E1020" i="7"/>
  <c r="E1021" i="7"/>
  <c r="G1021" i="7" s="1"/>
  <c r="E1022" i="7"/>
  <c r="F1022" i="7" s="1"/>
  <c r="E1023" i="7"/>
  <c r="G1023" i="7" s="1"/>
  <c r="E1024" i="7"/>
  <c r="E1025" i="7"/>
  <c r="F1025" i="7" s="1"/>
  <c r="E1026" i="7"/>
  <c r="E1027" i="7"/>
  <c r="E1028" i="7"/>
  <c r="G1028" i="7" s="1"/>
  <c r="E1029" i="7"/>
  <c r="E1030" i="7"/>
  <c r="G1030" i="7" s="1"/>
  <c r="E1031" i="7"/>
  <c r="E1032" i="7"/>
  <c r="G1032" i="7" s="1"/>
  <c r="E1033" i="7"/>
  <c r="F1033" i="7" s="1"/>
  <c r="E1034" i="7"/>
  <c r="F1034" i="7" s="1"/>
  <c r="E1035" i="7"/>
  <c r="E1036" i="7"/>
  <c r="E1037" i="7"/>
  <c r="G1037" i="7" s="1"/>
  <c r="E1038" i="7"/>
  <c r="F1038" i="7" s="1"/>
  <c r="E1039" i="7"/>
  <c r="G1039" i="7" s="1"/>
  <c r="E1040" i="7"/>
  <c r="E1041" i="7"/>
  <c r="F1041" i="7" s="1"/>
  <c r="E1042" i="7"/>
  <c r="E1043" i="7"/>
  <c r="E1044" i="7"/>
  <c r="G1044" i="7" s="1"/>
  <c r="E1045" i="7"/>
  <c r="E1046" i="7"/>
  <c r="G1046" i="7" s="1"/>
  <c r="E1047" i="7"/>
  <c r="G1047" i="7" s="1"/>
  <c r="E1048" i="7"/>
  <c r="G1048" i="7" s="1"/>
  <c r="E1049" i="7"/>
  <c r="F1049" i="7" s="1"/>
  <c r="E1050" i="7"/>
  <c r="E1051" i="7"/>
  <c r="E1052" i="7"/>
  <c r="G1052" i="7" s="1"/>
  <c r="E1053" i="7"/>
  <c r="E1054" i="7"/>
  <c r="G1054" i="7" s="1"/>
  <c r="E1055" i="7"/>
  <c r="E1056" i="7"/>
  <c r="E1057" i="7"/>
  <c r="F1057" i="7" s="1"/>
  <c r="E1058" i="7"/>
  <c r="F1058" i="7" s="1"/>
  <c r="E1059" i="7"/>
  <c r="E1060" i="7"/>
  <c r="E1061" i="7"/>
  <c r="E1062" i="7"/>
  <c r="F1062" i="7" s="1"/>
  <c r="E1063" i="7"/>
  <c r="E1064" i="7"/>
  <c r="E1065" i="7"/>
  <c r="G1065" i="7" s="1"/>
  <c r="E1066" i="7"/>
  <c r="F1066" i="7" s="1"/>
  <c r="E1067" i="7"/>
  <c r="E1068" i="7"/>
  <c r="E1069" i="7"/>
  <c r="G1069" i="7" s="1"/>
  <c r="E1070" i="7"/>
  <c r="G1070" i="7" s="1"/>
  <c r="E1071" i="7"/>
  <c r="G1071" i="7" s="1"/>
  <c r="E1072" i="7"/>
  <c r="E1073" i="7"/>
  <c r="G1073" i="7" s="1"/>
  <c r="E1074" i="7"/>
  <c r="E1075" i="7"/>
  <c r="F1075" i="7" s="1"/>
  <c r="E1076" i="7"/>
  <c r="F1076" i="7" s="1"/>
  <c r="E1077" i="7"/>
  <c r="E1078" i="7"/>
  <c r="G1078" i="7" s="1"/>
  <c r="E1079" i="7"/>
  <c r="G1079" i="7" s="1"/>
  <c r="E1080" i="7"/>
  <c r="E1081" i="7"/>
  <c r="E1082" i="7"/>
  <c r="G1082" i="7" s="1"/>
  <c r="E1083" i="7"/>
  <c r="E1084" i="7"/>
  <c r="E1085" i="7"/>
  <c r="E1086" i="7"/>
  <c r="G1086" i="7" s="1"/>
  <c r="E1087" i="7"/>
  <c r="E1088" i="7"/>
  <c r="E1089" i="7"/>
  <c r="G1089" i="7" s="1"/>
  <c r="E1090" i="7"/>
  <c r="E1091" i="7"/>
  <c r="E1092" i="7"/>
  <c r="G1092" i="7" s="1"/>
  <c r="E1093" i="7"/>
  <c r="E1094" i="7"/>
  <c r="F1094" i="7" s="1"/>
  <c r="E1095" i="7"/>
  <c r="E1096" i="7"/>
  <c r="E1097" i="7"/>
  <c r="E1098" i="7"/>
  <c r="F1098" i="7" s="1"/>
  <c r="E1099" i="7"/>
  <c r="E1100" i="7"/>
  <c r="E1101" i="7"/>
  <c r="G1101" i="7" s="1"/>
  <c r="E1102" i="7"/>
  <c r="E1103" i="7"/>
  <c r="F1103" i="7" s="1"/>
  <c r="E1104" i="7"/>
  <c r="E1105" i="7"/>
  <c r="E1106" i="7"/>
  <c r="F1106" i="7" s="1"/>
  <c r="E1107" i="7"/>
  <c r="E1108" i="7"/>
  <c r="G1108" i="7" s="1"/>
  <c r="E1109" i="7"/>
  <c r="G1109" i="7" s="1"/>
  <c r="E1110" i="7"/>
  <c r="F1110" i="7" s="1"/>
  <c r="E1111" i="7"/>
  <c r="E1112" i="7"/>
  <c r="E1113" i="7"/>
  <c r="G1113" i="7" s="1"/>
  <c r="E1114" i="7"/>
  <c r="G1114" i="7" s="1"/>
  <c r="E1115" i="7"/>
  <c r="E1116" i="7"/>
  <c r="E1117" i="7"/>
  <c r="E1118" i="7"/>
  <c r="G1118" i="7" s="1"/>
  <c r="E1119" i="7"/>
  <c r="E1120" i="7"/>
  <c r="G1120" i="7" s="1"/>
  <c r="E1121" i="7"/>
  <c r="F1121" i="7" s="1"/>
  <c r="E1122" i="7"/>
  <c r="E1123" i="7"/>
  <c r="E1124" i="7"/>
  <c r="G1124" i="7" s="1"/>
  <c r="E1125" i="7"/>
  <c r="G1125" i="7" s="1"/>
  <c r="E1126" i="7"/>
  <c r="E1127" i="7"/>
  <c r="E1128" i="7"/>
  <c r="E1129" i="7"/>
  <c r="E1130" i="7"/>
  <c r="E1131" i="7"/>
  <c r="E1132" i="7"/>
  <c r="E1133" i="7"/>
  <c r="G1133" i="7" s="1"/>
  <c r="E1134" i="7"/>
  <c r="F1134" i="7" s="1"/>
  <c r="E1135" i="7"/>
  <c r="F1135" i="7" s="1"/>
  <c r="E1136" i="7"/>
  <c r="E1137" i="7"/>
  <c r="G1137" i="7" s="1"/>
  <c r="E1138" i="7"/>
  <c r="G1138" i="7" s="1"/>
  <c r="E1139" i="7"/>
  <c r="E1140" i="7"/>
  <c r="G1140" i="7" s="1"/>
  <c r="E1141" i="7"/>
  <c r="E1142" i="7"/>
  <c r="G1142" i="7" s="1"/>
  <c r="E1143" i="7"/>
  <c r="E1144" i="7"/>
  <c r="E1145" i="7"/>
  <c r="G1145" i="7" s="1"/>
  <c r="E1146" i="7"/>
  <c r="E1147" i="7"/>
  <c r="E1148" i="7"/>
  <c r="F1148" i="7" s="1"/>
  <c r="E1149" i="7"/>
  <c r="E1150" i="7"/>
  <c r="F1150" i="7" s="1"/>
  <c r="E1151" i="7"/>
  <c r="F1151" i="7" s="1"/>
  <c r="E1152" i="7"/>
  <c r="E1153" i="7"/>
  <c r="E1154" i="7"/>
  <c r="F1154" i="7" s="1"/>
  <c r="E1155" i="7"/>
  <c r="E1156" i="7"/>
  <c r="E1157" i="7"/>
  <c r="G1157" i="7" s="1"/>
  <c r="E1158" i="7"/>
  <c r="F1158" i="7" s="1"/>
  <c r="E1159" i="7"/>
  <c r="E1160" i="7"/>
  <c r="E1161" i="7"/>
  <c r="F1161" i="7" s="1"/>
  <c r="E1162" i="7"/>
  <c r="G1162" i="7" s="1"/>
  <c r="E1163" i="7"/>
  <c r="E1164" i="7"/>
  <c r="G1164" i="7" s="1"/>
  <c r="E1165" i="7"/>
  <c r="E1166" i="7"/>
  <c r="G1166" i="7" s="1"/>
  <c r="E1167" i="7"/>
  <c r="E1168" i="7"/>
  <c r="G1168" i="7" s="1"/>
  <c r="E1169" i="7"/>
  <c r="G1169" i="7" s="1"/>
  <c r="E1170" i="7"/>
  <c r="E1171" i="7"/>
  <c r="E1172" i="7"/>
  <c r="E1173" i="7"/>
  <c r="G1173" i="7" s="1"/>
  <c r="E1174" i="7"/>
  <c r="E1175" i="7"/>
  <c r="F1175" i="7" s="1"/>
  <c r="E1176" i="7"/>
  <c r="E1177" i="7"/>
  <c r="F1177" i="7" s="1"/>
  <c r="E1178" i="7"/>
  <c r="G1178" i="7" s="1"/>
  <c r="E1179" i="7"/>
  <c r="E1180" i="7"/>
  <c r="G1180" i="7" s="1"/>
  <c r="E1181" i="7"/>
  <c r="G1181" i="7" s="1"/>
  <c r="E1182" i="7"/>
  <c r="G1182" i="7" s="1"/>
  <c r="E1183" i="7"/>
  <c r="G1183" i="7" s="1"/>
  <c r="E1184" i="7"/>
  <c r="E1185" i="7"/>
  <c r="E1186" i="7"/>
  <c r="E1187" i="7"/>
  <c r="E1188" i="7"/>
  <c r="F1188" i="7" s="1"/>
  <c r="E1189" i="7"/>
  <c r="F1189" i="7" s="1"/>
  <c r="E1190" i="7"/>
  <c r="F1190" i="7" s="1"/>
  <c r="E1191" i="7"/>
  <c r="E1192" i="7"/>
  <c r="E1193" i="7"/>
  <c r="E1194" i="7"/>
  <c r="E1195" i="7"/>
  <c r="E1196" i="7"/>
  <c r="E1197" i="7"/>
  <c r="F1197" i="7" s="1"/>
  <c r="E1198" i="7"/>
  <c r="G1198" i="7" s="1"/>
  <c r="E1199" i="7"/>
  <c r="E1200" i="7"/>
  <c r="E1201" i="7"/>
  <c r="G1201" i="7" s="1"/>
  <c r="E1202" i="7"/>
  <c r="F1202" i="7" s="1"/>
  <c r="E1203" i="7"/>
  <c r="F1203" i="7" s="1"/>
  <c r="E1204" i="7"/>
  <c r="G1204" i="7" s="1"/>
  <c r="E1205" i="7"/>
  <c r="E1206" i="7"/>
  <c r="E1207" i="7"/>
  <c r="G1207" i="7" s="1"/>
  <c r="E1208" i="7"/>
  <c r="E1209" i="7"/>
  <c r="E1210" i="7"/>
  <c r="G1210" i="7" s="1"/>
  <c r="E1211" i="7"/>
  <c r="E1212" i="7"/>
  <c r="E1213" i="7"/>
  <c r="G1213" i="7" s="1"/>
  <c r="E1214" i="7"/>
  <c r="G1214" i="7" s="1"/>
  <c r="E1215" i="7"/>
  <c r="F1215" i="7" s="1"/>
  <c r="E1216" i="7"/>
  <c r="E1217" i="7"/>
  <c r="E1218" i="7"/>
  <c r="F1218" i="7" s="1"/>
  <c r="E1219" i="7"/>
  <c r="E1220" i="7"/>
  <c r="G1220" i="7" s="1"/>
  <c r="E1221" i="7"/>
  <c r="E1222" i="7"/>
  <c r="G1222" i="7" s="1"/>
  <c r="E1223" i="7"/>
  <c r="E1224" i="7"/>
  <c r="E1225" i="7"/>
  <c r="E1226" i="7"/>
  <c r="E1227" i="7"/>
  <c r="E1228" i="7"/>
  <c r="E1229" i="7"/>
  <c r="G1229" i="7" s="1"/>
  <c r="E1230" i="7"/>
  <c r="G1230" i="7" s="1"/>
  <c r="E1231" i="7"/>
  <c r="E1232" i="7"/>
  <c r="E1233" i="7"/>
  <c r="G1233" i="7" s="1"/>
  <c r="E1234" i="7"/>
  <c r="G1234" i="7" s="1"/>
  <c r="E1235" i="7"/>
  <c r="E1236" i="7"/>
  <c r="E1237" i="7"/>
  <c r="G1237" i="7" s="1"/>
  <c r="E1238" i="7"/>
  <c r="F1238" i="7" s="1"/>
  <c r="E1239" i="7"/>
  <c r="G1239" i="7" s="1"/>
  <c r="E1240" i="7"/>
  <c r="E1241" i="7"/>
  <c r="F1241" i="7" s="1"/>
  <c r="E1242" i="7"/>
  <c r="G1242" i="7" s="1"/>
  <c r="E1243" i="7"/>
  <c r="E1244" i="7"/>
  <c r="E1245" i="7"/>
  <c r="E1246" i="7"/>
  <c r="G1246" i="7" s="1"/>
  <c r="E1247" i="7"/>
  <c r="G1247" i="7" s="1"/>
  <c r="E1248" i="7"/>
  <c r="E1249" i="7"/>
  <c r="G1249" i="7" s="1"/>
  <c r="E1250" i="7"/>
  <c r="E1251" i="7"/>
  <c r="E1252" i="7"/>
  <c r="E1253" i="7"/>
  <c r="G1253" i="7" s="1"/>
  <c r="E1254" i="7"/>
  <c r="F1254" i="7" s="1"/>
  <c r="E1255" i="7"/>
  <c r="E1256" i="7"/>
  <c r="E1257" i="7"/>
  <c r="G1257" i="7" s="1"/>
  <c r="E1258" i="7"/>
  <c r="F1258" i="7" s="1"/>
  <c r="E1259" i="7"/>
  <c r="E1260" i="7"/>
  <c r="E1261" i="7"/>
  <c r="E1262" i="7"/>
  <c r="F1262" i="7" s="1"/>
  <c r="E1263" i="7"/>
  <c r="E1264" i="7"/>
  <c r="E1265" i="7"/>
  <c r="E1266" i="7"/>
  <c r="G1266" i="7" s="1"/>
  <c r="E1267" i="7"/>
  <c r="E1268" i="7"/>
  <c r="E1269" i="7"/>
  <c r="E1270" i="7"/>
  <c r="G1270" i="7" s="1"/>
  <c r="E1271" i="7"/>
  <c r="G1271" i="7" s="1"/>
  <c r="E1272" i="7"/>
  <c r="E1273" i="7"/>
  <c r="F1273" i="7" s="1"/>
  <c r="E1274" i="7"/>
  <c r="F1274" i="7" s="1"/>
  <c r="E1275" i="7"/>
  <c r="E1276" i="7"/>
  <c r="G1276" i="7" s="1"/>
  <c r="E1277" i="7"/>
  <c r="E1278" i="7"/>
  <c r="G1278" i="7" s="1"/>
  <c r="E1279" i="7"/>
  <c r="F1279" i="7" s="1"/>
  <c r="E1280" i="7"/>
  <c r="E1281" i="7"/>
  <c r="E1282" i="7"/>
  <c r="F1282" i="7" s="1"/>
  <c r="E1283" i="7"/>
  <c r="E1284" i="7"/>
  <c r="G1284" i="7" s="1"/>
  <c r="E1285" i="7"/>
  <c r="G1285" i="7" s="1"/>
  <c r="E1286" i="7"/>
  <c r="F1286" i="7" s="1"/>
  <c r="E1287" i="7"/>
  <c r="E1288" i="7"/>
  <c r="E1289" i="7"/>
  <c r="E1290" i="7"/>
  <c r="E1291" i="7"/>
  <c r="E1292" i="7"/>
  <c r="G1292" i="7" s="1"/>
  <c r="E1293" i="7"/>
  <c r="E1294" i="7"/>
  <c r="F1294" i="7" s="1"/>
  <c r="E1295" i="7"/>
  <c r="E1296" i="7"/>
  <c r="E1297" i="7"/>
  <c r="E1298" i="7"/>
  <c r="E1299" i="7"/>
  <c r="E1300" i="7"/>
  <c r="E1301" i="7"/>
  <c r="E1302" i="7"/>
  <c r="F1302" i="7" s="1"/>
  <c r="E1303" i="7"/>
  <c r="F1303" i="7" s="1"/>
  <c r="E1304" i="7"/>
  <c r="E1305" i="7"/>
  <c r="E1306" i="7"/>
  <c r="G1306" i="7" s="1"/>
  <c r="E1307" i="7"/>
  <c r="E1308" i="7"/>
  <c r="E1309" i="7"/>
  <c r="G1309" i="7" s="1"/>
  <c r="E1310" i="7"/>
  <c r="F1310" i="7" s="1"/>
  <c r="E1311" i="7"/>
  <c r="G1311" i="7" s="1"/>
  <c r="E1312" i="7"/>
  <c r="E1313" i="7"/>
  <c r="E1314" i="7"/>
  <c r="E1315" i="7"/>
  <c r="E1316" i="7"/>
  <c r="G1316" i="7" s="1"/>
  <c r="E1317" i="7"/>
  <c r="E1318" i="7"/>
  <c r="G1318" i="7" s="1"/>
  <c r="E1319" i="7"/>
  <c r="E1320" i="7"/>
  <c r="F1320" i="7" s="1"/>
  <c r="E1321" i="7"/>
  <c r="G1321" i="7" s="1"/>
  <c r="E1322" i="7"/>
  <c r="E1323" i="7"/>
  <c r="E1324" i="7"/>
  <c r="E1325" i="7"/>
  <c r="G1325" i="7" s="1"/>
  <c r="E1326" i="7"/>
  <c r="E1327" i="7"/>
  <c r="E1328" i="7"/>
  <c r="G1328" i="7" s="1"/>
  <c r="E1329" i="7"/>
  <c r="E1330" i="7"/>
  <c r="E1331" i="7"/>
  <c r="F1331" i="7" s="1"/>
  <c r="E1332" i="7"/>
  <c r="G1332" i="7" s="1"/>
  <c r="E1333" i="7"/>
  <c r="E1334" i="7"/>
  <c r="E1335" i="7"/>
  <c r="G1335" i="7" s="1"/>
  <c r="E1336" i="7"/>
  <c r="E1337" i="7"/>
  <c r="F1337" i="7" s="1"/>
  <c r="E1338" i="7"/>
  <c r="E1339" i="7"/>
  <c r="E1340" i="7"/>
  <c r="E1341" i="7"/>
  <c r="E1342" i="7"/>
  <c r="E1343" i="7"/>
  <c r="G1343" i="7" s="1"/>
  <c r="E1344" i="7"/>
  <c r="E1345" i="7"/>
  <c r="F1345" i="7" s="1"/>
  <c r="E1346" i="7"/>
  <c r="E1347" i="7"/>
  <c r="E1348" i="7"/>
  <c r="E1349" i="7"/>
  <c r="E1350" i="7"/>
  <c r="E1351" i="7"/>
  <c r="E1352" i="7"/>
  <c r="G1352" i="7" s="1"/>
  <c r="E1353" i="7"/>
  <c r="F1353" i="7" s="1"/>
  <c r="E1354" i="7"/>
  <c r="E1355" i="7"/>
  <c r="F1355" i="7" s="1"/>
  <c r="E1356" i="7"/>
  <c r="E1357" i="7"/>
  <c r="E1358" i="7"/>
  <c r="E1359" i="7"/>
  <c r="G1359" i="7" s="1"/>
  <c r="E1360" i="7"/>
  <c r="E1361" i="7"/>
  <c r="G1361" i="7" s="1"/>
  <c r="E1362" i="7"/>
  <c r="F1362" i="7" s="1"/>
  <c r="E1363" i="7"/>
  <c r="E1364" i="7"/>
  <c r="E1365" i="7"/>
  <c r="E1366" i="7"/>
  <c r="E1367" i="7"/>
  <c r="E1368" i="7"/>
  <c r="E1369" i="7"/>
  <c r="F1369" i="7" s="1"/>
  <c r="E1370" i="7"/>
  <c r="E1371" i="7"/>
  <c r="E1372" i="7"/>
  <c r="E1373" i="7"/>
  <c r="G1373" i="7" s="1"/>
  <c r="E1374" i="7"/>
  <c r="E1375" i="7"/>
  <c r="E1376" i="7"/>
  <c r="G1376" i="7" s="1"/>
  <c r="E1377" i="7"/>
  <c r="G1377" i="7" s="1"/>
  <c r="E1378" i="7"/>
  <c r="E1379" i="7"/>
  <c r="E1380" i="7"/>
  <c r="E1381" i="7"/>
  <c r="E1382" i="7"/>
  <c r="E1383" i="7"/>
  <c r="F1383" i="7" s="1"/>
  <c r="E1384" i="7"/>
  <c r="F1384" i="7" s="1"/>
  <c r="E1385" i="7"/>
  <c r="G1385" i="7" s="1"/>
  <c r="E1386" i="7"/>
  <c r="E1387" i="7"/>
  <c r="E1388" i="7"/>
  <c r="E1389" i="7"/>
  <c r="E1390" i="7"/>
  <c r="E1391" i="7"/>
  <c r="F1391" i="7" s="1"/>
  <c r="E1392" i="7"/>
  <c r="E1393" i="7"/>
  <c r="G1393" i="7" s="1"/>
  <c r="E1394" i="7"/>
  <c r="G1394" i="7" s="1"/>
  <c r="E1395" i="7"/>
  <c r="E1396" i="7"/>
  <c r="G1396" i="7" s="1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G1409" i="7" s="1"/>
  <c r="E1410" i="7"/>
  <c r="E1411" i="7"/>
  <c r="E1412" i="7"/>
  <c r="E1413" i="7"/>
  <c r="E1414" i="7"/>
  <c r="E1415" i="7"/>
  <c r="F1415" i="7" s="1"/>
  <c r="E1416" i="7"/>
  <c r="E1417" i="7"/>
  <c r="F1417" i="7" s="1"/>
  <c r="E1418" i="7"/>
  <c r="E1419" i="7"/>
  <c r="E1420" i="7"/>
  <c r="E1421" i="7"/>
  <c r="E1422" i="7"/>
  <c r="E1423" i="7"/>
  <c r="E1424" i="7"/>
  <c r="E1425" i="7"/>
  <c r="G1425" i="7" s="1"/>
  <c r="E1426" i="7"/>
  <c r="G1426" i="7" s="1"/>
  <c r="E1427" i="7"/>
  <c r="E1428" i="7"/>
  <c r="E1429" i="7"/>
  <c r="E1430" i="7"/>
  <c r="E1431" i="7"/>
  <c r="F1431" i="7" s="1"/>
  <c r="E1432" i="7"/>
  <c r="E1433" i="7"/>
  <c r="E1434" i="7"/>
  <c r="E1435" i="7"/>
  <c r="E1436" i="7"/>
  <c r="E1437" i="7"/>
  <c r="G1437" i="7" s="1"/>
  <c r="E1438" i="7"/>
  <c r="E1439" i="7"/>
  <c r="E1440" i="7"/>
  <c r="G1440" i="7" s="1"/>
  <c r="E1441" i="7"/>
  <c r="E1442" i="7"/>
  <c r="G1442" i="7" s="1"/>
  <c r="E1443" i="7"/>
  <c r="E1444" i="7"/>
  <c r="E1445" i="7"/>
  <c r="E1446" i="7"/>
  <c r="E1447" i="7"/>
  <c r="E1448" i="7"/>
  <c r="F1448" i="7" s="1"/>
  <c r="E1449" i="7"/>
  <c r="G1449" i="7" s="1"/>
  <c r="E1450" i="7"/>
  <c r="E1451" i="7"/>
  <c r="E1452" i="7"/>
  <c r="E1453" i="7"/>
  <c r="E1454" i="7"/>
  <c r="E1455" i="7"/>
  <c r="G1455" i="7" s="1"/>
  <c r="E1456" i="7"/>
  <c r="E1457" i="7"/>
  <c r="E1458" i="7"/>
  <c r="E1459" i="7"/>
  <c r="E1460" i="7"/>
  <c r="G1460" i="7" s="1"/>
  <c r="E1461" i="7"/>
  <c r="E1462" i="7"/>
  <c r="E1463" i="7"/>
  <c r="G1463" i="7" s="1"/>
  <c r="E1464" i="7"/>
  <c r="E1465" i="7"/>
  <c r="F1465" i="7" s="1"/>
  <c r="E1466" i="7"/>
  <c r="E1467" i="7"/>
  <c r="E1468" i="7"/>
  <c r="E1469" i="7"/>
  <c r="E1470" i="7"/>
  <c r="E1471" i="7"/>
  <c r="E1472" i="7"/>
  <c r="E1473" i="7"/>
  <c r="F1473" i="7" s="1"/>
  <c r="E1474" i="7"/>
  <c r="E1475" i="7"/>
  <c r="E1476" i="7"/>
  <c r="F1476" i="7" s="1"/>
  <c r="E1477" i="7"/>
  <c r="F1477" i="7" s="1"/>
  <c r="E1478" i="7"/>
  <c r="E1479" i="7"/>
  <c r="E1480" i="7"/>
  <c r="E1481" i="7"/>
  <c r="E1482" i="7"/>
  <c r="F1482" i="7" s="1"/>
  <c r="E1483" i="7"/>
  <c r="E1484" i="7"/>
  <c r="E1485" i="7"/>
  <c r="F1485" i="7" s="1"/>
  <c r="E1486" i="7"/>
  <c r="E1487" i="7"/>
  <c r="E1488" i="7"/>
  <c r="E1489" i="7"/>
  <c r="E1490" i="7"/>
  <c r="F1490" i="7" s="1"/>
  <c r="E1491" i="7"/>
  <c r="G1491" i="7" s="1"/>
  <c r="E1492" i="7"/>
  <c r="E1493" i="7"/>
  <c r="G1493" i="7" s="1"/>
  <c r="E1494" i="7"/>
  <c r="E1495" i="7"/>
  <c r="E1496" i="7"/>
  <c r="E1497" i="7"/>
  <c r="E1498" i="7"/>
  <c r="E1499" i="7"/>
  <c r="E1500" i="7"/>
  <c r="E1501" i="7"/>
  <c r="G1501" i="7" s="1"/>
  <c r="E1502" i="7"/>
  <c r="E1503" i="7"/>
  <c r="F1503" i="7" s="1"/>
  <c r="E1504" i="7"/>
  <c r="F1504" i="7" s="1"/>
  <c r="E1505" i="7"/>
  <c r="E1506" i="7"/>
  <c r="F1506" i="7" s="1"/>
  <c r="E1507" i="7"/>
  <c r="E1508" i="7"/>
  <c r="E1509" i="7"/>
  <c r="F1509" i="7" s="1"/>
  <c r="E1510" i="7"/>
  <c r="E1511" i="7"/>
  <c r="G1511" i="7" s="1"/>
  <c r="E1512" i="7"/>
  <c r="E1513" i="7"/>
  <c r="E1514" i="7"/>
  <c r="F1514" i="7" s="1"/>
  <c r="E1515" i="7"/>
  <c r="G1515" i="7" s="1"/>
  <c r="E1516" i="7"/>
  <c r="E1517" i="7"/>
  <c r="F1517" i="7" s="1"/>
  <c r="E1518" i="7"/>
  <c r="E1519" i="7"/>
  <c r="E1520" i="7"/>
  <c r="E1521" i="7"/>
  <c r="G1521" i="7" s="1"/>
  <c r="E1522" i="7"/>
  <c r="E1523" i="7"/>
  <c r="E1524" i="7"/>
  <c r="G1524" i="7" s="1"/>
  <c r="E1525" i="7"/>
  <c r="E1526" i="7"/>
  <c r="G1526" i="7" s="1"/>
  <c r="E1527" i="7"/>
  <c r="E1528" i="7"/>
  <c r="E1529" i="7"/>
  <c r="F1529" i="7" s="1"/>
  <c r="E1530" i="7"/>
  <c r="F1530" i="7" s="1"/>
  <c r="E1531" i="7"/>
  <c r="E1532" i="7"/>
  <c r="E1533" i="7"/>
  <c r="E1534" i="7"/>
  <c r="E1535" i="7"/>
  <c r="G1535" i="7" s="1"/>
  <c r="E1536" i="7"/>
  <c r="E1537" i="7"/>
  <c r="G1537" i="7" s="1"/>
  <c r="E1538" i="7"/>
  <c r="E1539" i="7"/>
  <c r="E1540" i="7"/>
  <c r="F1540" i="7" s="1"/>
  <c r="E1541" i="7"/>
  <c r="E1542" i="7"/>
  <c r="G1542" i="7" s="1"/>
  <c r="E1543" i="7"/>
  <c r="G1543" i="7" s="1"/>
  <c r="E1544" i="7"/>
  <c r="E1545" i="7"/>
  <c r="E1546" i="7"/>
  <c r="E1547" i="7"/>
  <c r="E1548" i="7"/>
  <c r="E1549" i="7"/>
  <c r="E1550" i="7"/>
  <c r="E1551" i="7"/>
  <c r="E1552" i="7"/>
  <c r="E1553" i="7"/>
  <c r="F1553" i="7" s="1"/>
  <c r="E1554" i="7"/>
  <c r="G1554" i="7" s="1"/>
  <c r="E1555" i="7"/>
  <c r="E1556" i="7"/>
  <c r="E1557" i="7"/>
  <c r="E1558" i="7"/>
  <c r="E1559" i="7"/>
  <c r="E1560" i="7"/>
  <c r="E1561" i="7"/>
  <c r="F1561" i="7" s="1"/>
  <c r="E1562" i="7"/>
  <c r="E1563" i="7"/>
  <c r="E1564" i="7"/>
  <c r="G1564" i="7" s="1"/>
  <c r="E1565" i="7"/>
  <c r="E1566" i="7"/>
  <c r="E1567" i="7"/>
  <c r="E1568" i="7"/>
  <c r="F1568" i="7" s="1"/>
  <c r="E1569" i="7"/>
  <c r="F1569" i="7" s="1"/>
  <c r="E1570" i="7"/>
  <c r="G1570" i="7" s="1"/>
  <c r="E1571" i="7"/>
  <c r="E1572" i="7"/>
  <c r="E1573" i="7"/>
  <c r="F1573" i="7" s="1"/>
  <c r="E1574" i="7"/>
  <c r="G1574" i="7" s="1"/>
  <c r="E1575" i="7"/>
  <c r="F1575" i="7" s="1"/>
  <c r="E1576" i="7"/>
  <c r="E1577" i="7"/>
  <c r="E1578" i="7"/>
  <c r="E1579" i="7"/>
  <c r="E1580" i="7"/>
  <c r="E1581" i="7"/>
  <c r="F1581" i="7" s="1"/>
  <c r="E1582" i="7"/>
  <c r="G1582" i="7" s="1"/>
  <c r="E1583" i="7"/>
  <c r="G1583" i="7" s="1"/>
  <c r="E1584" i="7"/>
  <c r="E1585" i="7"/>
  <c r="F1585" i="7" s="1"/>
  <c r="E1586" i="7"/>
  <c r="E1587" i="7"/>
  <c r="E1588" i="7"/>
  <c r="E1589" i="7"/>
  <c r="E1590" i="7"/>
  <c r="E1591" i="7"/>
  <c r="E1592" i="7"/>
  <c r="E1593" i="7"/>
  <c r="F1593" i="7" s="1"/>
  <c r="E1594" i="7"/>
  <c r="E1595" i="7"/>
  <c r="E1596" i="7"/>
  <c r="E1597" i="7"/>
  <c r="G1597" i="7" s="1"/>
  <c r="E1598" i="7"/>
  <c r="E1599" i="7"/>
  <c r="E1600" i="7"/>
  <c r="F1600" i="7" s="1"/>
  <c r="E1601" i="7"/>
  <c r="E1602" i="7"/>
  <c r="E1603" i="7"/>
  <c r="E1604" i="7"/>
  <c r="F1604" i="7" s="1"/>
  <c r="E1605" i="7"/>
  <c r="F1605" i="7" s="1"/>
  <c r="E1606" i="7"/>
  <c r="E1607" i="7"/>
  <c r="E1608" i="7"/>
  <c r="E1609" i="7"/>
  <c r="G1609" i="7" s="1"/>
  <c r="E1610" i="7"/>
  <c r="G1610" i="7" s="1"/>
  <c r="E1611" i="7"/>
  <c r="E1612" i="7"/>
  <c r="F1612" i="7" s="1"/>
  <c r="E1613" i="7"/>
  <c r="F1613" i="7" s="1"/>
  <c r="E1614" i="7"/>
  <c r="E1615" i="7"/>
  <c r="F1615" i="7" s="1"/>
  <c r="E1616" i="7"/>
  <c r="E1617" i="7"/>
  <c r="F1617" i="7" s="1"/>
  <c r="E1618" i="7"/>
  <c r="E1619" i="7"/>
  <c r="E1620" i="7"/>
  <c r="E1621" i="7"/>
  <c r="G1621" i="7" s="1"/>
  <c r="E1622" i="7"/>
  <c r="E1623" i="7"/>
  <c r="G1623" i="7" s="1"/>
  <c r="E1624" i="7"/>
  <c r="E1625" i="7"/>
  <c r="F1625" i="7" s="1"/>
  <c r="E1626" i="7"/>
  <c r="F1626" i="7" s="1"/>
  <c r="E1627" i="7"/>
  <c r="E1628" i="7"/>
  <c r="G1628" i="7" s="1"/>
  <c r="E1629" i="7"/>
  <c r="E1630" i="7"/>
  <c r="E1631" i="7"/>
  <c r="E1632" i="7"/>
  <c r="E1633" i="7"/>
  <c r="F1633" i="7" s="1"/>
  <c r="E1634" i="7"/>
  <c r="E1635" i="7"/>
  <c r="E1636" i="7"/>
  <c r="E1637" i="7"/>
  <c r="E1638" i="7"/>
  <c r="E1639" i="7"/>
  <c r="G1639" i="7" s="1"/>
  <c r="E1640" i="7"/>
  <c r="E1641" i="7"/>
  <c r="E1642" i="7"/>
  <c r="G1642" i="7" s="1"/>
  <c r="E1643" i="7"/>
  <c r="E1644" i="7"/>
  <c r="E1645" i="7"/>
  <c r="E1646" i="7"/>
  <c r="E1647" i="7"/>
  <c r="E1648" i="7"/>
  <c r="E1649" i="7"/>
  <c r="G1649" i="7" s="1"/>
  <c r="E1650" i="7"/>
  <c r="E1651" i="7"/>
  <c r="E1652" i="7"/>
  <c r="G1652" i="7" s="1"/>
  <c r="E1653" i="7"/>
  <c r="E1654" i="7"/>
  <c r="G1654" i="7" s="1"/>
  <c r="E1655" i="7"/>
  <c r="F1655" i="7" s="1"/>
  <c r="E1656" i="7"/>
  <c r="G1656" i="7" s="1"/>
  <c r="E1657" i="7"/>
  <c r="F1657" i="7" s="1"/>
  <c r="E1658" i="7"/>
  <c r="E1659" i="7"/>
  <c r="E1660" i="7"/>
  <c r="E1661" i="7"/>
  <c r="E1662" i="7"/>
  <c r="G1662" i="7" s="1"/>
  <c r="E1663" i="7"/>
  <c r="E1664" i="7"/>
  <c r="E1665" i="7"/>
  <c r="G1665" i="7" s="1"/>
  <c r="E1666" i="7"/>
  <c r="E1667" i="7"/>
  <c r="E1668" i="7"/>
  <c r="E1669" i="7"/>
  <c r="F1669" i="7" s="1"/>
  <c r="E1670" i="7"/>
  <c r="G1670" i="7" s="1"/>
  <c r="E1671" i="7"/>
  <c r="E1672" i="7"/>
  <c r="E1673" i="7"/>
  <c r="E1674" i="7"/>
  <c r="E1675" i="7"/>
  <c r="E1676" i="7"/>
  <c r="E1677" i="7"/>
  <c r="F1677" i="7" s="1"/>
  <c r="E1678" i="7"/>
  <c r="E1679" i="7"/>
  <c r="E1680" i="7"/>
  <c r="E1681" i="7"/>
  <c r="E1682" i="7"/>
  <c r="E1683" i="7"/>
  <c r="E1684" i="7"/>
  <c r="E1685" i="7"/>
  <c r="G1685" i="7" s="1"/>
  <c r="E1686" i="7"/>
  <c r="E1687" i="7"/>
  <c r="F1687" i="7" s="1"/>
  <c r="E1688" i="7"/>
  <c r="G1688" i="7" s="1"/>
  <c r="E1689" i="7"/>
  <c r="F1689" i="7" s="1"/>
  <c r="E1690" i="7"/>
  <c r="E1691" i="7"/>
  <c r="E1692" i="7"/>
  <c r="G1692" i="7" s="1"/>
  <c r="E1693" i="7"/>
  <c r="E1694" i="7"/>
  <c r="E1695" i="7"/>
  <c r="G1695" i="7" s="1"/>
  <c r="E1696" i="7"/>
  <c r="E1697" i="7"/>
  <c r="F1697" i="7" s="1"/>
  <c r="E1698" i="7"/>
  <c r="G1698" i="7" s="1"/>
  <c r="E1699" i="7"/>
  <c r="E1700" i="7"/>
  <c r="G1700" i="7" s="1"/>
  <c r="E1701" i="7"/>
  <c r="F1701" i="7" s="1"/>
  <c r="E1702" i="7"/>
  <c r="E1703" i="7"/>
  <c r="E1704" i="7"/>
  <c r="F1704" i="7" s="1"/>
  <c r="E1705" i="7"/>
  <c r="E1706" i="7"/>
  <c r="E1707" i="7"/>
  <c r="E1708" i="7"/>
  <c r="F1708" i="7" s="1"/>
  <c r="E1709" i="7"/>
  <c r="F1709" i="7" s="1"/>
  <c r="E1710" i="7"/>
  <c r="E1711" i="7"/>
  <c r="E1712" i="7"/>
  <c r="E1713" i="7"/>
  <c r="E1714" i="7"/>
  <c r="E1715" i="7"/>
  <c r="E1716" i="7"/>
  <c r="G1716" i="7" s="1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F1732" i="7" s="1"/>
  <c r="E1733" i="7"/>
  <c r="F1733" i="7" s="1"/>
  <c r="E1734" i="7"/>
  <c r="G1734" i="7" s="1"/>
  <c r="E1735" i="7"/>
  <c r="G1735" i="7" s="1"/>
  <c r="E1736" i="7"/>
  <c r="E1737" i="7"/>
  <c r="G1737" i="7" s="1"/>
  <c r="E1738" i="7"/>
  <c r="G1738" i="7" s="1"/>
  <c r="E1739" i="7"/>
  <c r="E1740" i="7"/>
  <c r="E1741" i="7"/>
  <c r="F1741" i="7" s="1"/>
  <c r="E1742" i="7"/>
  <c r="G1742" i="7" s="1"/>
  <c r="E1743" i="7"/>
  <c r="G1743" i="7" s="1"/>
  <c r="E1744" i="7"/>
  <c r="F1744" i="7" s="1"/>
  <c r="E1745" i="7"/>
  <c r="F1745" i="7" s="1"/>
  <c r="E1746" i="7"/>
  <c r="E1747" i="7"/>
  <c r="E1748" i="7"/>
  <c r="E1749" i="7"/>
  <c r="G1749" i="7" s="1"/>
  <c r="E1750" i="7"/>
  <c r="E1751" i="7"/>
  <c r="E1752" i="7"/>
  <c r="E1753" i="7"/>
  <c r="F1753" i="7" s="1"/>
  <c r="E1754" i="7"/>
  <c r="E1755" i="7"/>
  <c r="E1756" i="7"/>
  <c r="E1757" i="7"/>
  <c r="G1757" i="7" s="1"/>
  <c r="E1758" i="7"/>
  <c r="G1758" i="7" s="1"/>
  <c r="E1759" i="7"/>
  <c r="E1760" i="7"/>
  <c r="F1760" i="7" s="1"/>
  <c r="E1761" i="7"/>
  <c r="E1762" i="7"/>
  <c r="G1762" i="7" s="1"/>
  <c r="E1763" i="7"/>
  <c r="E1764" i="7"/>
  <c r="E1765" i="7"/>
  <c r="F1765" i="7" s="1"/>
  <c r="E1766" i="7"/>
  <c r="E1767" i="7"/>
  <c r="F1767" i="7" s="1"/>
  <c r="E1768" i="7"/>
  <c r="E1769" i="7"/>
  <c r="E1770" i="7"/>
  <c r="E1771" i="7"/>
  <c r="E1772" i="7"/>
  <c r="E1773" i="7"/>
  <c r="F1773" i="7" s="1"/>
  <c r="E1774" i="7"/>
  <c r="G1774" i="7" s="1"/>
  <c r="E1775" i="7"/>
  <c r="G1775" i="7" s="1"/>
  <c r="E1776" i="7"/>
  <c r="E1777" i="7"/>
  <c r="E1778" i="7"/>
  <c r="E1779" i="7"/>
  <c r="E1780" i="7"/>
  <c r="G1780" i="7" s="1"/>
  <c r="E1781" i="7"/>
  <c r="E1782" i="7"/>
  <c r="E1783" i="7"/>
  <c r="E1784" i="7"/>
  <c r="E1785" i="7"/>
  <c r="F1785" i="7" s="1"/>
  <c r="E1786" i="7"/>
  <c r="F1786" i="7" s="1"/>
  <c r="E1787" i="7"/>
  <c r="E1788" i="7"/>
  <c r="E1789" i="7"/>
  <c r="E1790" i="7"/>
  <c r="E1791" i="7"/>
  <c r="G1791" i="7" s="1"/>
  <c r="E1792" i="7"/>
  <c r="E1793" i="7"/>
  <c r="F1793" i="7" s="1"/>
  <c r="E1794" i="7"/>
  <c r="G1794" i="7" s="1"/>
  <c r="E1795" i="7"/>
  <c r="E1796" i="7"/>
  <c r="E1797" i="7"/>
  <c r="E1798" i="7"/>
  <c r="G1798" i="7" s="1"/>
  <c r="E1799" i="7"/>
  <c r="E1800" i="7"/>
  <c r="E1801" i="7"/>
  <c r="E1802" i="7"/>
  <c r="G1802" i="7" s="1"/>
  <c r="E1803" i="7"/>
  <c r="E1804" i="7"/>
  <c r="E1805" i="7"/>
  <c r="E1806" i="7"/>
  <c r="G1806" i="7" s="1"/>
  <c r="E1807" i="7"/>
  <c r="F1807" i="7" s="1"/>
  <c r="E1808" i="7"/>
  <c r="E1809" i="7"/>
  <c r="F1809" i="7" s="1"/>
  <c r="E1810" i="7"/>
  <c r="E1811" i="7"/>
  <c r="E1812" i="7"/>
  <c r="E1813" i="7"/>
  <c r="E1814" i="7"/>
  <c r="E1815" i="7"/>
  <c r="G1815" i="7" s="1"/>
  <c r="E1816" i="7"/>
  <c r="G1816" i="7" s="1"/>
  <c r="E1817" i="7"/>
  <c r="F1817" i="7" s="1"/>
  <c r="E1818" i="7"/>
  <c r="E1819" i="7"/>
  <c r="E1820" i="7"/>
  <c r="G1820" i="7" s="1"/>
  <c r="E1821" i="7"/>
  <c r="E1822" i="7"/>
  <c r="E1823" i="7"/>
  <c r="G1823" i="7" s="1"/>
  <c r="E1824" i="7"/>
  <c r="E1825" i="7"/>
  <c r="F1825" i="7" s="1"/>
  <c r="E1826" i="7"/>
  <c r="E1827" i="7"/>
  <c r="E1828" i="7"/>
  <c r="E1829" i="7"/>
  <c r="F1829" i="7" s="1"/>
  <c r="E1830" i="7"/>
  <c r="E1831" i="7"/>
  <c r="E1832" i="7"/>
  <c r="E1833" i="7"/>
  <c r="E1834" i="7"/>
  <c r="E1835" i="7"/>
  <c r="E1836" i="7"/>
  <c r="E1837" i="7"/>
  <c r="F1837" i="7" s="1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G1850" i="7" s="1"/>
  <c r="E1851" i="7"/>
  <c r="E1852" i="7"/>
  <c r="E1853" i="7"/>
  <c r="G1853" i="7" s="1"/>
  <c r="E1854" i="7"/>
  <c r="E1855" i="7"/>
  <c r="E1856" i="7"/>
  <c r="E1857" i="7"/>
  <c r="E1858" i="7"/>
  <c r="E1859" i="7"/>
  <c r="G1859" i="7" s="1"/>
  <c r="E1860" i="7"/>
  <c r="E1861" i="7"/>
  <c r="E1862" i="7"/>
  <c r="E1863" i="7"/>
  <c r="G1863" i="7" s="1"/>
  <c r="E1864" i="7"/>
  <c r="E1865" i="7"/>
  <c r="E1866" i="7"/>
  <c r="E1867" i="7"/>
  <c r="E1868" i="7"/>
  <c r="E1869" i="7"/>
  <c r="G1869" i="7" s="1"/>
  <c r="E1870" i="7"/>
  <c r="E1871" i="7"/>
  <c r="E1872" i="7"/>
  <c r="E1873" i="7"/>
  <c r="E1874" i="7"/>
  <c r="G1874" i="7" s="1"/>
  <c r="E1875" i="7"/>
  <c r="E1876" i="7"/>
  <c r="E1877" i="7"/>
  <c r="F1877" i="7" s="1"/>
  <c r="E1878" i="7"/>
  <c r="E1879" i="7"/>
  <c r="E1880" i="7"/>
  <c r="E1881" i="7"/>
  <c r="E1882" i="7"/>
  <c r="E1883" i="7"/>
  <c r="E1884" i="7"/>
  <c r="E1885" i="7"/>
  <c r="G1885" i="7" s="1"/>
  <c r="E1886" i="7"/>
  <c r="E1887" i="7"/>
  <c r="E1888" i="7"/>
  <c r="E1889" i="7"/>
  <c r="G1889" i="7" s="1"/>
  <c r="E1890" i="7"/>
  <c r="F1890" i="7" s="1"/>
  <c r="E1891" i="7"/>
  <c r="E1892" i="7"/>
  <c r="E1893" i="7"/>
  <c r="F1893" i="7" s="1"/>
  <c r="E1894" i="7"/>
  <c r="E1895" i="7"/>
  <c r="G1895" i="7" s="1"/>
  <c r="E1896" i="7"/>
  <c r="E1897" i="7"/>
  <c r="E1898" i="7"/>
  <c r="E1899" i="7"/>
  <c r="E1900" i="7"/>
  <c r="E1901" i="7"/>
  <c r="E1902" i="7"/>
  <c r="E1903" i="7"/>
  <c r="G1903" i="7" s="1"/>
  <c r="E1904" i="7"/>
  <c r="E1905" i="7"/>
  <c r="F1905" i="7" s="1"/>
  <c r="E1906" i="7"/>
  <c r="E1907" i="7"/>
  <c r="E1908" i="7"/>
  <c r="E1909" i="7"/>
  <c r="E1910" i="7"/>
  <c r="E1911" i="7"/>
  <c r="E1912" i="7"/>
  <c r="G1912" i="7" s="1"/>
  <c r="E1913" i="7"/>
  <c r="F1913" i="7" s="1"/>
  <c r="E1914" i="7"/>
  <c r="G1914" i="7" s="1"/>
  <c r="E1915" i="7"/>
  <c r="E1916" i="7"/>
  <c r="E1917" i="7"/>
  <c r="E1918" i="7"/>
  <c r="E1919" i="7"/>
  <c r="E1920" i="7"/>
  <c r="E1921" i="7"/>
  <c r="E1922" i="7"/>
  <c r="E1923" i="7"/>
  <c r="E1924" i="7"/>
  <c r="E1925" i="7"/>
  <c r="F1925" i="7" s="1"/>
  <c r="E1926" i="7"/>
  <c r="E1927" i="7"/>
  <c r="F1927" i="7" s="1"/>
  <c r="E1928" i="7"/>
  <c r="G1928" i="7" s="1"/>
  <c r="E1929" i="7"/>
  <c r="G1929" i="7" s="1"/>
  <c r="E1930" i="7"/>
  <c r="E1931" i="7"/>
  <c r="E1932" i="7"/>
  <c r="E1933" i="7"/>
  <c r="E1934" i="7"/>
  <c r="E1935" i="7"/>
  <c r="E1936" i="7"/>
  <c r="E1937" i="7"/>
  <c r="F1937" i="7" s="1"/>
  <c r="E1938" i="7"/>
  <c r="E1939" i="7"/>
  <c r="E1940" i="7"/>
  <c r="E1941" i="7"/>
  <c r="G1941" i="7" s="1"/>
  <c r="E1942" i="7"/>
  <c r="E1943" i="7"/>
  <c r="F1943" i="7" s="1"/>
  <c r="E1944" i="7"/>
  <c r="F1944" i="7" s="1"/>
  <c r="E1945" i="7"/>
  <c r="G1945" i="7" s="1"/>
  <c r="E1946" i="7"/>
  <c r="E1947" i="7"/>
  <c r="E1948" i="7"/>
  <c r="E1949" i="7"/>
  <c r="E1950" i="7"/>
  <c r="E1951" i="7"/>
  <c r="G1951" i="7" s="1"/>
  <c r="E1952" i="7"/>
  <c r="E1953" i="7"/>
  <c r="E1954" i="7"/>
  <c r="E1955" i="7"/>
  <c r="E1956" i="7"/>
  <c r="G1956" i="7" s="1"/>
  <c r="E1957" i="7"/>
  <c r="F1957" i="7" s="1"/>
  <c r="E1958" i="7"/>
  <c r="E1959" i="7"/>
  <c r="E1960" i="7"/>
  <c r="E1961" i="7"/>
  <c r="E1962" i="7"/>
  <c r="G1962" i="7" s="1"/>
  <c r="E1963" i="7"/>
  <c r="E1964" i="7"/>
  <c r="G1964" i="7" s="1"/>
  <c r="E1965" i="7"/>
  <c r="E1966" i="7"/>
  <c r="E1967" i="7"/>
  <c r="E1968" i="7"/>
  <c r="E1969" i="7"/>
  <c r="F1969" i="7" s="1"/>
  <c r="E1970" i="7"/>
  <c r="E1971" i="7"/>
  <c r="E1972" i="7"/>
  <c r="E1973" i="7"/>
  <c r="G1973" i="7" s="1"/>
  <c r="E1974" i="7"/>
  <c r="E1975" i="7"/>
  <c r="F1975" i="7" s="1"/>
  <c r="E1976" i="7"/>
  <c r="F1976" i="7" s="1"/>
  <c r="E1977" i="7"/>
  <c r="F1977" i="7" s="1"/>
  <c r="E1978" i="7"/>
  <c r="E1979" i="7"/>
  <c r="E1980" i="7"/>
  <c r="G1980" i="7" s="1"/>
  <c r="E1981" i="7"/>
  <c r="E1982" i="7"/>
  <c r="E1983" i="7"/>
  <c r="F1983" i="7" s="1"/>
  <c r="E1984" i="7"/>
  <c r="E1985" i="7"/>
  <c r="F1985" i="7" s="1"/>
  <c r="E1986" i="7"/>
  <c r="E1987" i="7"/>
  <c r="E1988" i="7"/>
  <c r="E1989" i="7"/>
  <c r="E1990" i="7"/>
  <c r="E1991" i="7"/>
  <c r="G1991" i="7" s="1"/>
  <c r="E1992" i="7"/>
  <c r="E1993" i="7"/>
  <c r="G1993" i="7" s="1"/>
  <c r="E1994" i="7"/>
  <c r="E1995" i="7"/>
  <c r="E1996" i="7"/>
  <c r="F1996" i="7" s="1"/>
  <c r="E1997" i="7"/>
  <c r="E1998" i="7"/>
  <c r="E1999" i="7"/>
  <c r="E2000" i="7"/>
  <c r="E2001" i="7"/>
  <c r="F2001" i="7" s="1"/>
  <c r="E2002" i="7"/>
  <c r="F2002" i="7" s="1"/>
  <c r="E2003" i="7"/>
  <c r="E2004" i="7"/>
  <c r="E2005" i="7"/>
  <c r="E2006" i="7"/>
  <c r="E2007" i="7"/>
  <c r="E2008" i="7"/>
  <c r="E2009" i="7"/>
  <c r="G2009" i="7" s="1"/>
  <c r="E2010" i="7"/>
  <c r="E2011" i="7"/>
  <c r="E2012" i="7"/>
  <c r="G2012" i="7" s="1"/>
  <c r="E2013" i="7"/>
  <c r="E2014" i="7"/>
  <c r="E2015" i="7"/>
  <c r="F2015" i="7" s="1"/>
  <c r="E2016" i="7"/>
  <c r="E2017" i="7"/>
  <c r="E2018" i="7"/>
  <c r="E2019" i="7"/>
  <c r="E2020" i="7"/>
  <c r="E2021" i="7"/>
  <c r="E2022" i="7"/>
  <c r="E2023" i="7"/>
  <c r="E2024" i="7"/>
  <c r="F2024" i="7" s="1"/>
  <c r="E2025" i="7"/>
  <c r="E2026" i="7"/>
  <c r="E2027" i="7"/>
  <c r="E2028" i="7"/>
  <c r="E2029" i="7"/>
  <c r="E2030" i="7"/>
  <c r="E2031" i="7"/>
  <c r="F2031" i="7" s="1"/>
  <c r="E2032" i="7"/>
  <c r="E2033" i="7"/>
  <c r="G2033" i="7" s="1"/>
  <c r="E2034" i="7"/>
  <c r="E2035" i="7"/>
  <c r="E2036" i="7"/>
  <c r="E2037" i="7"/>
  <c r="E2038" i="7"/>
  <c r="E2039" i="7"/>
  <c r="G2039" i="7" s="1"/>
  <c r="E2040" i="7"/>
  <c r="E2041" i="7"/>
  <c r="E2042" i="7"/>
  <c r="E2043" i="7"/>
  <c r="E2044" i="7"/>
  <c r="G2044" i="7" s="1"/>
  <c r="E2045" i="7"/>
  <c r="G2045" i="7" s="1"/>
  <c r="E2046" i="7"/>
  <c r="E2047" i="7"/>
  <c r="E2048" i="7"/>
  <c r="E2049" i="7"/>
  <c r="G2049" i="7" s="1"/>
  <c r="E2050" i="7"/>
  <c r="E2051" i="7"/>
  <c r="E2052" i="7"/>
  <c r="E2053" i="7"/>
  <c r="E2054" i="7"/>
  <c r="E2055" i="7"/>
  <c r="E2056" i="7"/>
  <c r="F2056" i="7" s="1"/>
  <c r="E2057" i="7"/>
  <c r="E2058" i="7"/>
  <c r="F2058" i="7" s="1"/>
  <c r="E2059" i="7"/>
  <c r="E2060" i="7"/>
  <c r="E2061" i="7"/>
  <c r="E2062" i="7"/>
  <c r="E2063" i="7"/>
  <c r="F2063" i="7" s="1"/>
  <c r="E2064" i="7"/>
  <c r="E2065" i="7"/>
  <c r="G2065" i="7" s="1"/>
  <c r="E2066" i="7"/>
  <c r="E2067" i="7"/>
  <c r="E2068" i="7"/>
  <c r="E2069" i="7"/>
  <c r="E2070" i="7"/>
  <c r="E2071" i="7"/>
  <c r="G2071" i="7" s="1"/>
  <c r="E2072" i="7"/>
  <c r="E2073" i="7"/>
  <c r="E2074" i="7"/>
  <c r="E2075" i="7"/>
  <c r="E2076" i="7"/>
  <c r="G2076" i="7" s="1"/>
  <c r="E2077" i="7"/>
  <c r="E2078" i="7"/>
  <c r="E2079" i="7"/>
  <c r="E2080" i="7"/>
  <c r="E2081" i="7"/>
  <c r="G2081" i="7" s="1"/>
  <c r="E2082" i="7"/>
  <c r="E2083" i="7"/>
  <c r="E2084" i="7"/>
  <c r="E2085" i="7"/>
  <c r="E2086" i="7"/>
  <c r="E2087" i="7"/>
  <c r="F2087" i="7" s="1"/>
  <c r="E2088" i="7"/>
  <c r="E2089" i="7"/>
  <c r="E2090" i="7"/>
  <c r="E2091" i="7"/>
  <c r="E2092" i="7"/>
  <c r="F2092" i="7" s="1"/>
  <c r="E2093" i="7"/>
  <c r="E2094" i="7"/>
  <c r="E2095" i="7"/>
  <c r="E2096" i="7"/>
  <c r="E2097" i="7"/>
  <c r="G2097" i="7" s="1"/>
  <c r="E2098" i="7"/>
  <c r="E2099" i="7"/>
  <c r="E2100" i="7"/>
  <c r="E2101" i="7"/>
  <c r="E2102" i="7"/>
  <c r="E2103" i="7"/>
  <c r="E2104" i="7"/>
  <c r="E2105" i="7"/>
  <c r="F2105" i="7" s="1"/>
  <c r="E2106" i="7"/>
  <c r="E2107" i="7"/>
  <c r="E2108" i="7"/>
  <c r="F2108" i="7" s="1"/>
  <c r="E2109" i="7"/>
  <c r="E2110" i="7"/>
  <c r="E2111" i="7"/>
  <c r="E2112" i="7"/>
  <c r="E2113" i="7"/>
  <c r="G2113" i="7" s="1"/>
  <c r="E2114" i="7"/>
  <c r="E2115" i="7"/>
  <c r="E2116" i="7"/>
  <c r="E2117" i="7"/>
  <c r="E2118" i="7"/>
  <c r="E2119" i="7"/>
  <c r="F2119" i="7" s="1"/>
  <c r="E2120" i="7"/>
  <c r="G2120" i="7" s="1"/>
  <c r="E2121" i="7"/>
  <c r="F2121" i="7" s="1"/>
  <c r="E2122" i="7"/>
  <c r="E2123" i="7"/>
  <c r="E2124" i="7"/>
  <c r="F2124" i="7" s="1"/>
  <c r="E2125" i="7"/>
  <c r="E2126" i="7"/>
  <c r="E2127" i="7"/>
  <c r="F2127" i="7" s="1"/>
  <c r="E2128" i="7"/>
  <c r="G2128" i="7" s="1"/>
  <c r="E2129" i="7"/>
  <c r="F2129" i="7" s="1"/>
  <c r="E2130" i="7"/>
  <c r="G2130" i="7" s="1"/>
  <c r="E2131" i="7"/>
  <c r="E2132" i="7"/>
  <c r="E2133" i="7"/>
  <c r="E2134" i="7"/>
  <c r="E2135" i="7"/>
  <c r="E2136" i="7"/>
  <c r="F2136" i="7" s="1"/>
  <c r="E2137" i="7"/>
  <c r="F2137" i="7" s="1"/>
  <c r="E2138" i="7"/>
  <c r="E2139" i="7"/>
  <c r="E2140" i="7"/>
  <c r="E2141" i="7"/>
  <c r="G2141" i="7" s="1"/>
  <c r="E2142" i="7"/>
  <c r="E2143" i="7"/>
  <c r="E2144" i="7"/>
  <c r="E2145" i="7"/>
  <c r="E2146" i="7"/>
  <c r="G2146" i="7" s="1"/>
  <c r="E2147" i="7"/>
  <c r="E2148" i="7"/>
  <c r="E2149" i="7"/>
  <c r="F2149" i="7" s="1"/>
  <c r="E2150" i="7"/>
  <c r="E2151" i="7"/>
  <c r="F2151" i="7" s="1"/>
  <c r="E2152" i="7"/>
  <c r="G2152" i="7" s="1"/>
  <c r="E2153" i="7"/>
  <c r="G2153" i="7" s="1"/>
  <c r="E2154" i="7"/>
  <c r="E2155" i="7"/>
  <c r="E2156" i="7"/>
  <c r="E2157" i="7"/>
  <c r="E2158" i="7"/>
  <c r="E2159" i="7"/>
  <c r="E2160" i="7"/>
  <c r="E2161" i="7"/>
  <c r="G2161" i="7" s="1"/>
  <c r="E2162" i="7"/>
  <c r="F2162" i="7" s="1"/>
  <c r="E2163" i="7"/>
  <c r="E2164" i="7"/>
  <c r="G2164" i="7" s="1"/>
  <c r="E2165" i="7"/>
  <c r="E2166" i="7"/>
  <c r="E2167" i="7"/>
  <c r="G2167" i="7" s="1"/>
  <c r="E2168" i="7"/>
  <c r="E2169" i="7"/>
  <c r="F2169" i="7" s="1"/>
  <c r="E2170" i="7"/>
  <c r="E2171" i="7"/>
  <c r="E2172" i="7"/>
  <c r="G2172" i="7" s="1"/>
  <c r="E2173" i="7"/>
  <c r="G2173" i="7" s="1"/>
  <c r="E2174" i="7"/>
  <c r="E2175" i="7"/>
  <c r="E2176" i="7"/>
  <c r="E2177" i="7"/>
  <c r="G2177" i="7" s="1"/>
  <c r="E2178" i="7"/>
  <c r="E2179" i="7"/>
  <c r="E2180" i="7"/>
  <c r="G2180" i="7" s="1"/>
  <c r="E2181" i="7"/>
  <c r="E2182" i="7"/>
  <c r="E2183" i="7"/>
  <c r="E2184" i="7"/>
  <c r="E2185" i="7"/>
  <c r="E2186" i="7"/>
  <c r="G2186" i="7" s="1"/>
  <c r="E2187" i="7"/>
  <c r="E2188" i="7"/>
  <c r="E2189" i="7"/>
  <c r="E2190" i="7"/>
  <c r="E2191" i="7"/>
  <c r="F2191" i="7" s="1"/>
  <c r="E2192" i="7"/>
  <c r="E2193" i="7"/>
  <c r="E2194" i="7"/>
  <c r="E2195" i="7"/>
  <c r="E2196" i="7"/>
  <c r="G2196" i="7" s="1"/>
  <c r="E2197" i="7"/>
  <c r="E2198" i="7"/>
  <c r="E2199" i="7"/>
  <c r="G2199" i="7" s="1"/>
  <c r="E2200" i="7"/>
  <c r="F2200" i="7" s="1"/>
  <c r="E2201" i="7"/>
  <c r="F2201" i="7" s="1"/>
  <c r="E2202" i="7"/>
  <c r="E2203" i="7"/>
  <c r="E2204" i="7"/>
  <c r="E2205" i="7"/>
  <c r="E2206" i="7"/>
  <c r="E2207" i="7"/>
  <c r="G2207" i="7" s="1"/>
  <c r="E2208" i="7"/>
  <c r="E2209" i="7"/>
  <c r="G2209" i="7" s="1"/>
  <c r="E2210" i="7"/>
  <c r="F2210" i="7" s="1"/>
  <c r="E2211" i="7"/>
  <c r="F2211" i="7" s="1"/>
  <c r="E2212" i="7"/>
  <c r="E2213" i="7"/>
  <c r="F2213" i="7" s="1"/>
  <c r="E2214" i="7"/>
  <c r="E2215" i="7"/>
  <c r="E2216" i="7"/>
  <c r="F2216" i="7" s="1"/>
  <c r="E2217" i="7"/>
  <c r="E2218" i="7"/>
  <c r="G2218" i="7" s="1"/>
  <c r="E2219" i="7"/>
  <c r="E2220" i="7"/>
  <c r="E2221" i="7"/>
  <c r="E2222" i="7"/>
  <c r="E2223" i="7"/>
  <c r="E2224" i="7"/>
  <c r="E2225" i="7"/>
  <c r="E2226" i="7"/>
  <c r="G2226" i="7" s="1"/>
  <c r="E2227" i="7"/>
  <c r="E2228" i="7"/>
  <c r="G2228" i="7" s="1"/>
  <c r="E2229" i="7"/>
  <c r="E2230" i="7"/>
  <c r="E2231" i="7"/>
  <c r="G2231" i="7" s="1"/>
  <c r="E2232" i="7"/>
  <c r="E2233" i="7"/>
  <c r="E2234" i="7"/>
  <c r="G2234" i="7" s="1"/>
  <c r="E2235" i="7"/>
  <c r="E2236" i="7"/>
  <c r="E2237" i="7"/>
  <c r="E2238" i="7"/>
  <c r="E2239" i="7"/>
  <c r="E2240" i="7"/>
  <c r="E2241" i="7"/>
  <c r="G2241" i="7" s="1"/>
  <c r="E2242" i="7"/>
  <c r="E2243" i="7"/>
  <c r="E2244" i="7"/>
  <c r="E2245" i="7"/>
  <c r="E2246" i="7"/>
  <c r="E2247" i="7"/>
  <c r="E2248" i="7"/>
  <c r="F2248" i="7" s="1"/>
  <c r="E2249" i="7"/>
  <c r="G2249" i="7" s="1"/>
  <c r="E2250" i="7"/>
  <c r="E2251" i="7"/>
  <c r="E2252" i="7"/>
  <c r="E2253" i="7"/>
  <c r="E2254" i="7"/>
  <c r="E2255" i="7"/>
  <c r="F2255" i="7" s="1"/>
  <c r="E2256" i="7"/>
  <c r="F2256" i="7" s="1"/>
  <c r="E2257" i="7"/>
  <c r="G2257" i="7" s="1"/>
  <c r="E2258" i="7"/>
  <c r="G2258" i="7" s="1"/>
  <c r="E2259" i="7"/>
  <c r="E2260" i="7"/>
  <c r="E2261" i="7"/>
  <c r="E2262" i="7"/>
  <c r="E2263" i="7"/>
  <c r="E2264" i="7"/>
  <c r="E2265" i="7"/>
  <c r="F2265" i="7" s="1"/>
  <c r="E2266" i="7"/>
  <c r="G2266" i="7" s="1"/>
  <c r="E2267" i="7"/>
  <c r="E2268" i="7"/>
  <c r="F2268" i="7" s="1"/>
  <c r="E2269" i="7"/>
  <c r="E2270" i="7"/>
  <c r="E2271" i="7"/>
  <c r="G2271" i="7" s="1"/>
  <c r="E2272" i="7"/>
  <c r="E2273" i="7"/>
  <c r="E2274" i="7"/>
  <c r="F2274" i="7" s="1"/>
  <c r="E2275" i="7"/>
  <c r="F2275" i="7" s="1"/>
  <c r="E2276" i="7"/>
  <c r="G2276" i="7" s="1"/>
  <c r="E2277" i="7"/>
  <c r="E2278" i="7"/>
  <c r="E2279" i="7"/>
  <c r="E2280" i="7"/>
  <c r="E2281" i="7"/>
  <c r="E2282" i="7"/>
  <c r="E2283" i="7"/>
  <c r="E2284" i="7"/>
  <c r="G2284" i="7" s="1"/>
  <c r="E2285" i="7"/>
  <c r="E2286" i="7"/>
  <c r="E2287" i="7"/>
  <c r="E2288" i="7"/>
  <c r="E2289" i="7"/>
  <c r="E2290" i="7"/>
  <c r="F2290" i="7" s="1"/>
  <c r="E2291" i="7"/>
  <c r="E2292" i="7"/>
  <c r="E2293" i="7"/>
  <c r="E2294" i="7"/>
  <c r="E2295" i="7"/>
  <c r="F2295" i="7" s="1"/>
  <c r="E2296" i="7"/>
  <c r="E2297" i="7"/>
  <c r="E2298" i="7"/>
  <c r="G2298" i="7" s="1"/>
  <c r="E2299" i="7"/>
  <c r="E2300" i="7"/>
  <c r="F2300" i="7" s="1"/>
  <c r="E2301" i="7"/>
  <c r="E2302" i="7"/>
  <c r="E2303" i="7"/>
  <c r="G2303" i="7" s="1"/>
  <c r="E2304" i="7"/>
  <c r="E2305" i="7"/>
  <c r="G2305" i="7" s="1"/>
  <c r="E2306" i="7"/>
  <c r="F2306" i="7" s="1"/>
  <c r="E2307" i="7"/>
  <c r="E2308" i="7"/>
  <c r="E2309" i="7"/>
  <c r="E2310" i="7"/>
  <c r="E2311" i="7"/>
  <c r="E2312" i="7"/>
  <c r="E2313" i="7"/>
  <c r="F2313" i="7" s="1"/>
  <c r="E2314" i="7"/>
  <c r="E2315" i="7"/>
  <c r="E2316" i="7"/>
  <c r="E2317" i="7"/>
  <c r="E2318" i="7"/>
  <c r="E2319" i="7"/>
  <c r="E2320" i="7"/>
  <c r="E2321" i="7"/>
  <c r="E2322" i="7"/>
  <c r="E2323" i="7"/>
  <c r="E2324" i="7"/>
  <c r="E2325" i="7"/>
  <c r="F2325" i="7" s="1"/>
  <c r="E2326" i="7"/>
  <c r="G2326" i="7" s="1"/>
  <c r="E2327" i="7"/>
  <c r="F2327" i="7" s="1"/>
  <c r="E2328" i="7"/>
  <c r="E2329" i="7"/>
  <c r="G2329" i="7" s="1"/>
  <c r="E2330" i="7"/>
  <c r="F2330" i="7" s="1"/>
  <c r="E2331" i="7"/>
  <c r="E2332" i="7"/>
  <c r="E2333" i="7"/>
  <c r="E2334" i="7"/>
  <c r="F2334" i="7" s="1"/>
  <c r="E2335" i="7"/>
  <c r="E2336" i="7"/>
  <c r="E2337" i="7"/>
  <c r="G2337" i="7" s="1"/>
  <c r="E2338" i="7"/>
  <c r="E2339" i="7"/>
  <c r="E2340" i="7"/>
  <c r="F2340" i="7" s="1"/>
  <c r="E2341" i="7"/>
  <c r="F2341" i="7" s="1"/>
  <c r="E2342" i="7"/>
  <c r="G2342" i="7" s="1"/>
  <c r="E2343" i="7"/>
  <c r="F2343" i="7" s="1"/>
  <c r="E2344" i="7"/>
  <c r="E2345" i="7"/>
  <c r="F2345" i="7" s="1"/>
  <c r="E2346" i="7"/>
  <c r="G2346" i="7" s="1"/>
  <c r="E2347" i="7"/>
  <c r="E2348" i="7"/>
  <c r="F2348" i="7" s="1"/>
  <c r="E2349" i="7"/>
  <c r="E2350" i="7"/>
  <c r="E2351" i="7"/>
  <c r="E2352" i="7"/>
  <c r="G2352" i="7" s="1"/>
  <c r="E2353" i="7"/>
  <c r="F2353" i="7" s="1"/>
  <c r="E2354" i="7"/>
  <c r="F2354" i="7" s="1"/>
  <c r="E2355" i="7"/>
  <c r="E2356" i="7"/>
  <c r="E2357" i="7"/>
  <c r="G2357" i="7" s="1"/>
  <c r="E2358" i="7"/>
  <c r="E2359" i="7"/>
  <c r="E2360" i="7"/>
  <c r="E2361" i="7"/>
  <c r="E2362" i="7"/>
  <c r="G2362" i="7" s="1"/>
  <c r="E2363" i="7"/>
  <c r="E2364" i="7"/>
  <c r="E2365" i="7"/>
  <c r="E2366" i="7"/>
  <c r="G2366" i="7" s="1"/>
  <c r="E2367" i="7"/>
  <c r="F2367" i="7" s="1"/>
  <c r="E2368" i="7"/>
  <c r="E2369" i="7"/>
  <c r="F2369" i="7" s="1"/>
  <c r="E2370" i="7"/>
  <c r="E2371" i="7"/>
  <c r="E2372" i="7"/>
  <c r="G2372" i="7" s="1"/>
  <c r="E2373" i="7"/>
  <c r="E2374" i="7"/>
  <c r="E2375" i="7"/>
  <c r="G2375" i="7" s="1"/>
  <c r="E2376" i="7"/>
  <c r="E2377" i="7"/>
  <c r="F2377" i="7" s="1"/>
  <c r="E2378" i="7"/>
  <c r="E2379" i="7"/>
  <c r="E2380" i="7"/>
  <c r="E2381" i="7"/>
  <c r="F2381" i="7" s="1"/>
  <c r="E2382" i="7"/>
  <c r="E2383" i="7"/>
  <c r="E2384" i="7"/>
  <c r="G2384" i="7" s="1"/>
  <c r="E2385" i="7"/>
  <c r="E2386" i="7"/>
  <c r="F2386" i="7" s="1"/>
  <c r="E2387" i="7"/>
  <c r="E2388" i="7"/>
  <c r="E2389" i="7"/>
  <c r="E2390" i="7"/>
  <c r="E2391" i="7"/>
  <c r="E2392" i="7"/>
  <c r="G2392" i="7" s="1"/>
  <c r="E2393" i="7"/>
  <c r="G2393" i="7" s="1"/>
  <c r="E2394" i="7"/>
  <c r="G2394" i="7" s="1"/>
  <c r="E2395" i="7"/>
  <c r="E2396" i="7"/>
  <c r="E2397" i="7"/>
  <c r="G2397" i="7" s="1"/>
  <c r="E2398" i="7"/>
  <c r="E2399" i="7"/>
  <c r="F2399" i="7" s="1"/>
  <c r="E2400" i="7"/>
  <c r="E2401" i="7"/>
  <c r="E2402" i="7"/>
  <c r="E2403" i="7"/>
  <c r="E2404" i="7"/>
  <c r="E2405" i="7"/>
  <c r="E2406" i="7"/>
  <c r="E2407" i="7"/>
  <c r="G2407" i="7" s="1"/>
  <c r="E2408" i="7"/>
  <c r="E2409" i="7"/>
  <c r="E2410" i="7"/>
  <c r="E2411" i="7"/>
  <c r="E2412" i="7"/>
  <c r="E2413" i="7"/>
  <c r="E2414" i="7"/>
  <c r="E2415" i="7"/>
  <c r="E2416" i="7"/>
  <c r="E2417" i="7"/>
  <c r="G2417" i="7" s="1"/>
  <c r="E2418" i="7"/>
  <c r="E2419" i="7"/>
  <c r="E2420" i="7"/>
  <c r="G2420" i="7" s="1"/>
  <c r="E2421" i="7"/>
  <c r="E2422" i="7"/>
  <c r="E2423" i="7"/>
  <c r="F2423" i="7" s="1"/>
  <c r="E2424" i="7"/>
  <c r="E2425" i="7"/>
  <c r="E2426" i="7"/>
  <c r="E2427" i="7"/>
  <c r="E2428" i="7"/>
  <c r="E2429" i="7"/>
  <c r="E2430" i="7"/>
  <c r="F2430" i="7" s="1"/>
  <c r="E2431" i="7"/>
  <c r="E2432" i="7"/>
  <c r="G2432" i="7" s="1"/>
  <c r="E2433" i="7"/>
  <c r="G2433" i="7" s="1"/>
  <c r="E2434" i="7"/>
  <c r="F2434" i="7" s="1"/>
  <c r="E2435" i="7"/>
  <c r="E2436" i="7"/>
  <c r="E2437" i="7"/>
  <c r="E2438" i="7"/>
  <c r="E2439" i="7"/>
  <c r="E2440" i="7"/>
  <c r="E2441" i="7"/>
  <c r="E2442" i="7"/>
  <c r="G2442" i="7" s="1"/>
  <c r="E2443" i="7"/>
  <c r="E2444" i="7"/>
  <c r="F2444" i="7" s="1"/>
  <c r="E2445" i="7"/>
  <c r="E2446" i="7"/>
  <c r="E2447" i="7"/>
  <c r="E2448" i="7"/>
  <c r="E2449" i="7"/>
  <c r="E2450" i="7"/>
  <c r="E2451" i="7"/>
  <c r="E2452" i="7"/>
  <c r="E2453" i="7"/>
  <c r="E2454" i="7"/>
  <c r="E2455" i="7"/>
  <c r="G2455" i="7" s="1"/>
  <c r="E2456" i="7"/>
  <c r="G2456" i="7" s="1"/>
  <c r="E2457" i="7"/>
  <c r="E2458" i="7"/>
  <c r="G2458" i="7" s="1"/>
  <c r="E2459" i="7"/>
  <c r="E2460" i="7"/>
  <c r="E2461" i="7"/>
  <c r="E2462" i="7"/>
  <c r="E2463" i="7"/>
  <c r="G2463" i="7" s="1"/>
  <c r="E2464" i="7"/>
  <c r="E2465" i="7"/>
  <c r="G2465" i="7" s="1"/>
  <c r="E2466" i="7"/>
  <c r="E2467" i="7"/>
  <c r="E2468" i="7"/>
  <c r="F2468" i="7" s="1"/>
  <c r="E2469" i="7"/>
  <c r="E2470" i="7"/>
  <c r="E2471" i="7"/>
  <c r="E2472" i="7"/>
  <c r="E2473" i="7"/>
  <c r="E2474" i="7"/>
  <c r="E2475" i="7"/>
  <c r="E2476" i="7"/>
  <c r="E2477" i="7"/>
  <c r="E2478" i="7"/>
  <c r="E2479" i="7"/>
  <c r="E2480" i="7"/>
  <c r="E2481" i="7"/>
  <c r="F2481" i="7" s="1"/>
  <c r="E2482" i="7"/>
  <c r="E2483" i="7"/>
  <c r="E2484" i="7"/>
  <c r="F2484" i="7" s="1"/>
  <c r="E2485" i="7"/>
  <c r="E2486" i="7"/>
  <c r="E2487" i="7"/>
  <c r="E2488" i="7"/>
  <c r="F2488" i="7" s="1"/>
  <c r="E2489" i="7"/>
  <c r="F2489" i="7" s="1"/>
  <c r="E2490" i="7"/>
  <c r="E2491" i="7"/>
  <c r="E2492" i="7"/>
  <c r="F2492" i="7" s="1"/>
  <c r="E2493" i="7"/>
  <c r="E2494" i="7"/>
  <c r="F2494" i="7" s="1"/>
  <c r="E2495" i="7"/>
  <c r="G2495" i="7" s="1"/>
  <c r="E2496" i="7"/>
  <c r="E2497" i="7"/>
  <c r="G2497" i="7" s="1"/>
  <c r="E2498" i="7"/>
  <c r="E2499" i="7"/>
  <c r="E2500" i="7"/>
  <c r="E2501" i="7"/>
  <c r="G2501" i="7" s="1"/>
  <c r="E2502" i="7"/>
  <c r="E2503" i="7"/>
  <c r="E2504" i="7"/>
  <c r="F2504" i="7" s="1"/>
  <c r="E2505" i="7"/>
  <c r="E2506" i="7"/>
  <c r="G2506" i="7" s="1"/>
  <c r="E2507" i="7"/>
  <c r="E2508" i="7"/>
  <c r="F2508" i="7" s="1"/>
  <c r="E2509" i="7"/>
  <c r="E2510" i="7"/>
  <c r="E2511" i="7"/>
  <c r="F2511" i="7" s="1"/>
  <c r="E2512" i="7"/>
  <c r="E2513" i="7"/>
  <c r="G2513" i="7" s="1"/>
  <c r="E2514" i="7"/>
  <c r="E2515" i="7"/>
  <c r="E2516" i="7"/>
  <c r="E2517" i="7"/>
  <c r="E2518" i="7"/>
  <c r="F2518" i="7" s="1"/>
  <c r="E2519" i="7"/>
  <c r="E2520" i="7"/>
  <c r="E2521" i="7"/>
  <c r="G2521" i="7" s="1"/>
  <c r="E2522" i="7"/>
  <c r="G2522" i="7" s="1"/>
  <c r="E2523" i="7"/>
  <c r="E2524" i="7"/>
  <c r="E2525" i="7"/>
  <c r="E2526" i="7"/>
  <c r="E2527" i="7"/>
  <c r="E2528" i="7"/>
  <c r="E2529" i="7"/>
  <c r="G2529" i="7" s="1"/>
  <c r="E2530" i="7"/>
  <c r="E2531" i="7"/>
  <c r="E2532" i="7"/>
  <c r="E2533" i="7"/>
  <c r="G2533" i="7" s="1"/>
  <c r="E2534" i="7"/>
  <c r="E2535" i="7"/>
  <c r="E2536" i="7"/>
  <c r="F2536" i="7" s="1"/>
  <c r="E2537" i="7"/>
  <c r="E2538" i="7"/>
  <c r="E2539" i="7"/>
  <c r="E2540" i="7"/>
  <c r="E2541" i="7"/>
  <c r="F2541" i="7" s="1"/>
  <c r="E2542" i="7"/>
  <c r="E2543" i="7"/>
  <c r="G2543" i="7" s="1"/>
  <c r="E2544" i="7"/>
  <c r="E2545" i="7"/>
  <c r="G2545" i="7" s="1"/>
  <c r="E2546" i="7"/>
  <c r="E2547" i="7"/>
  <c r="E2548" i="7"/>
  <c r="E2549" i="7"/>
  <c r="E2550" i="7"/>
  <c r="E2551" i="7"/>
  <c r="G2551" i="7" s="1"/>
  <c r="E2552" i="7"/>
  <c r="G2552" i="7" s="1"/>
  <c r="E2553" i="7"/>
  <c r="E2554" i="7"/>
  <c r="F2554" i="7" s="1"/>
  <c r="E2555" i="7"/>
  <c r="F2555" i="7" s="1"/>
  <c r="E2556" i="7"/>
  <c r="E2557" i="7"/>
  <c r="G2557" i="7" s="1"/>
  <c r="E2558" i="7"/>
  <c r="E2559" i="7"/>
  <c r="E2560" i="7"/>
  <c r="E2561" i="7"/>
  <c r="E2562" i="7"/>
  <c r="E2563" i="7"/>
  <c r="E2564" i="7"/>
  <c r="E2565" i="7"/>
  <c r="E2566" i="7"/>
  <c r="E2567" i="7"/>
  <c r="E2568" i="7"/>
  <c r="E2569" i="7"/>
  <c r="F2569" i="7" s="1"/>
  <c r="E2570" i="7"/>
  <c r="E2571" i="7"/>
  <c r="E2572" i="7"/>
  <c r="E2573" i="7"/>
  <c r="E2574" i="7"/>
  <c r="E2575" i="7"/>
  <c r="F2575" i="7" s="1"/>
  <c r="E2576" i="7"/>
  <c r="G2576" i="7" s="1"/>
  <c r="E2577" i="7"/>
  <c r="E2578" i="7"/>
  <c r="G2578" i="7" s="1"/>
  <c r="E2579" i="7"/>
  <c r="E2580" i="7"/>
  <c r="G2580" i="7" s="1"/>
  <c r="E2581" i="7"/>
  <c r="E2582" i="7"/>
  <c r="E2583" i="7"/>
  <c r="G2583" i="7" s="1"/>
  <c r="E2584" i="7"/>
  <c r="E2585" i="7"/>
  <c r="E2586" i="7"/>
  <c r="E2587" i="7"/>
  <c r="E2588" i="7"/>
  <c r="E2589" i="7"/>
  <c r="E2590" i="7"/>
  <c r="E2591" i="7"/>
  <c r="E2592" i="7"/>
  <c r="E2593" i="7"/>
  <c r="E2594" i="7"/>
  <c r="G2594" i="7" s="1"/>
  <c r="E2595" i="7"/>
  <c r="E2596" i="7"/>
  <c r="E2597" i="7"/>
  <c r="E2598" i="7"/>
  <c r="E2599" i="7"/>
  <c r="F2599" i="7" s="1"/>
  <c r="E2600" i="7"/>
  <c r="E2601" i="7"/>
  <c r="E2602" i="7"/>
  <c r="E2603" i="7"/>
  <c r="E2604" i="7"/>
  <c r="E2605" i="7"/>
  <c r="E2606" i="7"/>
  <c r="E2607" i="7"/>
  <c r="E2608" i="7"/>
  <c r="F2608" i="7" s="1"/>
  <c r="E2609" i="7"/>
  <c r="G2609" i="7" s="1"/>
  <c r="E2610" i="7"/>
  <c r="E2611" i="7"/>
  <c r="E2612" i="7"/>
  <c r="E2613" i="7"/>
  <c r="E2614" i="7"/>
  <c r="E2615" i="7"/>
  <c r="E2616" i="7"/>
  <c r="E2617" i="7"/>
  <c r="F2617" i="7" s="1"/>
  <c r="E2618" i="7"/>
  <c r="G2618" i="7" s="1"/>
  <c r="E2619" i="7"/>
  <c r="E2620" i="7"/>
  <c r="E2621" i="7"/>
  <c r="E2622" i="7"/>
  <c r="E2623" i="7"/>
  <c r="F2623" i="7" s="1"/>
  <c r="E2624" i="7"/>
  <c r="E2625" i="7"/>
  <c r="E2626" i="7"/>
  <c r="E2627" i="7"/>
  <c r="E2628" i="7"/>
  <c r="E2629" i="7"/>
  <c r="E2630" i="7"/>
  <c r="E2631" i="7"/>
  <c r="G2631" i="7" s="1"/>
  <c r="E2632" i="7"/>
  <c r="E2633" i="7"/>
  <c r="E2634" i="7"/>
  <c r="E2635" i="7"/>
  <c r="E2636" i="7"/>
  <c r="F2636" i="7" s="1"/>
  <c r="E2637" i="7"/>
  <c r="E2638" i="7"/>
  <c r="E2639" i="7"/>
  <c r="E2640" i="7"/>
  <c r="E2641" i="7"/>
  <c r="E2642" i="7"/>
  <c r="F2642" i="7" s="1"/>
  <c r="E2643" i="7"/>
  <c r="E2644" i="7"/>
  <c r="E2645" i="7"/>
  <c r="E2646" i="7"/>
  <c r="E2647" i="7"/>
  <c r="E2648" i="7"/>
  <c r="E2649" i="7"/>
  <c r="F2649" i="7" s="1"/>
  <c r="E2650" i="7"/>
  <c r="E2651" i="7"/>
  <c r="E2652" i="7"/>
  <c r="E2653" i="7"/>
  <c r="E2654" i="7"/>
  <c r="E2655" i="7"/>
  <c r="F2655" i="7" s="1"/>
  <c r="E2656" i="7"/>
  <c r="E2657" i="7"/>
  <c r="F2657" i="7" s="1"/>
  <c r="E2658" i="7"/>
  <c r="E2659" i="7"/>
  <c r="E2660" i="7"/>
  <c r="E2661" i="7"/>
  <c r="E2662" i="7"/>
  <c r="E2663" i="7"/>
  <c r="F2663" i="7" s="1"/>
  <c r="E2664" i="7"/>
  <c r="E2665" i="7"/>
  <c r="E2666" i="7"/>
  <c r="E2667" i="7"/>
  <c r="E2668" i="7"/>
  <c r="E2669" i="7"/>
  <c r="G2669" i="7" s="1"/>
  <c r="E2670" i="7"/>
  <c r="E2671" i="7"/>
  <c r="E2672" i="7"/>
  <c r="F2672" i="7" s="1"/>
  <c r="E2673" i="7"/>
  <c r="F2673" i="7" s="1"/>
  <c r="E2674" i="7"/>
  <c r="E2675" i="7"/>
  <c r="E2676" i="7"/>
  <c r="E2677" i="7"/>
  <c r="G2677" i="7" s="1"/>
  <c r="E2678" i="7"/>
  <c r="E2679" i="7"/>
  <c r="F2679" i="7" s="1"/>
  <c r="E2680" i="7"/>
  <c r="E2681" i="7"/>
  <c r="F2681" i="7" s="1"/>
  <c r="E2682" i="7"/>
  <c r="G2682" i="7" s="1"/>
  <c r="E2683" i="7"/>
  <c r="E2684" i="7"/>
  <c r="E2685" i="7"/>
  <c r="E2686" i="7"/>
  <c r="E2687" i="7"/>
  <c r="E2688" i="7"/>
  <c r="E2689" i="7"/>
  <c r="E2690" i="7"/>
  <c r="E2691" i="7"/>
  <c r="E2692" i="7"/>
  <c r="G2692" i="7" s="1"/>
  <c r="E2693" i="7"/>
  <c r="E2694" i="7"/>
  <c r="E2695" i="7"/>
  <c r="E2696" i="7"/>
  <c r="E2697" i="7"/>
  <c r="E2698" i="7"/>
  <c r="E2699" i="7"/>
  <c r="E2700" i="7"/>
  <c r="E2701" i="7"/>
  <c r="E2702" i="7"/>
  <c r="E2703" i="7"/>
  <c r="E2704" i="7"/>
  <c r="E2705" i="7"/>
  <c r="E2706" i="7"/>
  <c r="E2707" i="7"/>
  <c r="E2708" i="7"/>
  <c r="E2709" i="7"/>
  <c r="E2710" i="7"/>
  <c r="E2711" i="7"/>
  <c r="F2711" i="7" s="1"/>
  <c r="E2712" i="7"/>
  <c r="E2713" i="7"/>
  <c r="E2714" i="7"/>
  <c r="F2714" i="7" s="1"/>
  <c r="E2715" i="7"/>
  <c r="E2716" i="7"/>
  <c r="E2717" i="7"/>
  <c r="E2718" i="7"/>
  <c r="E2719" i="7"/>
  <c r="G2719" i="7" s="1"/>
  <c r="E2720" i="7"/>
  <c r="E2721" i="7"/>
  <c r="E2722" i="7"/>
  <c r="G2722" i="7" s="1"/>
  <c r="E2723" i="7"/>
  <c r="E2724" i="7"/>
  <c r="E2725" i="7"/>
  <c r="F2725" i="7" s="1"/>
  <c r="E2726" i="7"/>
  <c r="E2727" i="7"/>
  <c r="G2727" i="7" s="1"/>
  <c r="E2728" i="7"/>
  <c r="E2729" i="7"/>
  <c r="E2730" i="7"/>
  <c r="E2731" i="7"/>
  <c r="E2732" i="7"/>
  <c r="E2733" i="7"/>
  <c r="E2734" i="7"/>
  <c r="E2735" i="7"/>
  <c r="E2736" i="7"/>
  <c r="F2736" i="7" s="1"/>
  <c r="E2737" i="7"/>
  <c r="F2737" i="7" s="1"/>
  <c r="E2738" i="7"/>
  <c r="E2739" i="7"/>
  <c r="E2740" i="7"/>
  <c r="E2741" i="7"/>
  <c r="G2741" i="7" s="1"/>
  <c r="E2742" i="7"/>
  <c r="E2743" i="7"/>
  <c r="E2744" i="7"/>
  <c r="E2745" i="7"/>
  <c r="E2746" i="7"/>
  <c r="G2746" i="7" s="1"/>
  <c r="E2747" i="7"/>
  <c r="E2748" i="7"/>
  <c r="E2749" i="7"/>
  <c r="E2750" i="7"/>
  <c r="E2751" i="7"/>
  <c r="F2751" i="7" s="1"/>
  <c r="E2752" i="7"/>
  <c r="E2753" i="7"/>
  <c r="F2753" i="7" s="1"/>
  <c r="E2754" i="7"/>
  <c r="F2754" i="7" s="1"/>
  <c r="E2755" i="7"/>
  <c r="E2756" i="7"/>
  <c r="E2757" i="7"/>
  <c r="E2758" i="7"/>
  <c r="E2759" i="7"/>
  <c r="G2759" i="7" s="1"/>
  <c r="E2760" i="7"/>
  <c r="E2761" i="7"/>
  <c r="E2762" i="7"/>
  <c r="E2763" i="7"/>
  <c r="E2764" i="7"/>
  <c r="E2765" i="7"/>
  <c r="E2766" i="7"/>
  <c r="E2767" i="7"/>
  <c r="E2768" i="7"/>
  <c r="F2768" i="7" s="1"/>
  <c r="E2769" i="7"/>
  <c r="F2769" i="7" s="1"/>
  <c r="E2770" i="7"/>
  <c r="G2770" i="7" s="1"/>
  <c r="E2771" i="7"/>
  <c r="E2772" i="7"/>
  <c r="E2773" i="7"/>
  <c r="E2774" i="7"/>
  <c r="E2775" i="7"/>
  <c r="F2775" i="7" s="1"/>
  <c r="E2776" i="7"/>
  <c r="E2777" i="7"/>
  <c r="E2778" i="7"/>
  <c r="E2779" i="7"/>
  <c r="E2780" i="7"/>
  <c r="E2781" i="7"/>
  <c r="E2782" i="7"/>
  <c r="E2783" i="7"/>
  <c r="E2784" i="7"/>
  <c r="E2785" i="7"/>
  <c r="E2786" i="7"/>
  <c r="G2786" i="7" s="1"/>
  <c r="E2787" i="7"/>
  <c r="E2788" i="7"/>
  <c r="E2789" i="7"/>
  <c r="E2790" i="7"/>
  <c r="E2791" i="7"/>
  <c r="E2792" i="7"/>
  <c r="E2793" i="7"/>
  <c r="E2794" i="7"/>
  <c r="E2795" i="7"/>
  <c r="E2796" i="7"/>
  <c r="F2796" i="7" s="1"/>
  <c r="E2797" i="7"/>
  <c r="E2798" i="7"/>
  <c r="E2799" i="7"/>
  <c r="E2800" i="7"/>
  <c r="F2800" i="7" s="1"/>
  <c r="E2801" i="7"/>
  <c r="E2802" i="7"/>
  <c r="G2802" i="7" s="1"/>
  <c r="E2803" i="7"/>
  <c r="E2804" i="7"/>
  <c r="E2805" i="7"/>
  <c r="F2805" i="7" s="1"/>
  <c r="E2806" i="7"/>
  <c r="E2807" i="7"/>
  <c r="F2807" i="7" s="1"/>
  <c r="E2808" i="7"/>
  <c r="E2809" i="7"/>
  <c r="E2810" i="7"/>
  <c r="E2811" i="7"/>
  <c r="E2812" i="7"/>
  <c r="E2813" i="7"/>
  <c r="E2814" i="7"/>
  <c r="E2815" i="7"/>
  <c r="F2815" i="7" s="1"/>
  <c r="E2816" i="7"/>
  <c r="E2817" i="7"/>
  <c r="E2818" i="7"/>
  <c r="G2818" i="7" s="1"/>
  <c r="E2819" i="7"/>
  <c r="E2820" i="7"/>
  <c r="E2821" i="7"/>
  <c r="G2821" i="7" s="1"/>
  <c r="E2822" i="7"/>
  <c r="E2823" i="7"/>
  <c r="E2824" i="7"/>
  <c r="E2825" i="7"/>
  <c r="E2826" i="7"/>
  <c r="E2827" i="7"/>
  <c r="E2828" i="7"/>
  <c r="E2829" i="7"/>
  <c r="E2830" i="7"/>
  <c r="E2831" i="7"/>
  <c r="E2832" i="7"/>
  <c r="F2832" i="7" s="1"/>
  <c r="E2833" i="7"/>
  <c r="E2834" i="7"/>
  <c r="E2835" i="7"/>
  <c r="E2836" i="7"/>
  <c r="G2836" i="7" s="1"/>
  <c r="E2837" i="7"/>
  <c r="E2838" i="7"/>
  <c r="E2839" i="7"/>
  <c r="E2840" i="7"/>
  <c r="E2841" i="7"/>
  <c r="E2842" i="7"/>
  <c r="F2842" i="7" s="1"/>
  <c r="E2843" i="7"/>
  <c r="E2844" i="7"/>
  <c r="E2845" i="7"/>
  <c r="E2846" i="7"/>
  <c r="E2847" i="7"/>
  <c r="G2847" i="7" s="1"/>
  <c r="E2848" i="7"/>
  <c r="E2849" i="7"/>
  <c r="E2850" i="7"/>
  <c r="F2850" i="7" s="1"/>
  <c r="E2851" i="7"/>
  <c r="E2852" i="7"/>
  <c r="E2853" i="7"/>
  <c r="E2854" i="7"/>
  <c r="E2855" i="7"/>
  <c r="E2856" i="7"/>
  <c r="E2857" i="7"/>
  <c r="F2857" i="7" s="1"/>
  <c r="E2858" i="7"/>
  <c r="E2859" i="7"/>
  <c r="E2860" i="7"/>
  <c r="E2861" i="7"/>
  <c r="E2862" i="7"/>
  <c r="E2863" i="7"/>
  <c r="G2863" i="7" s="1"/>
  <c r="E2864" i="7"/>
  <c r="E2865" i="7"/>
  <c r="E2866" i="7"/>
  <c r="G2866" i="7" s="1"/>
  <c r="E2867" i="7"/>
  <c r="E2868" i="7"/>
  <c r="E2869" i="7"/>
  <c r="E2870" i="7"/>
  <c r="E2871" i="7"/>
  <c r="G2871" i="7" s="1"/>
  <c r="E2872" i="7"/>
  <c r="E2873" i="7"/>
  <c r="E2874" i="7"/>
  <c r="E2875" i="7"/>
  <c r="E2876" i="7"/>
  <c r="E2877" i="7"/>
  <c r="E2878" i="7"/>
  <c r="E2879" i="7"/>
  <c r="E2880" i="7"/>
  <c r="E2881" i="7"/>
  <c r="G2881" i="7" s="1"/>
  <c r="E2882" i="7"/>
  <c r="G2882" i="7" s="1"/>
  <c r="E2883" i="7"/>
  <c r="E2884" i="7"/>
  <c r="E2885" i="7"/>
  <c r="G2885" i="7" s="1"/>
  <c r="E2886" i="7"/>
  <c r="E2887" i="7"/>
  <c r="E2888" i="7"/>
  <c r="F2888" i="7" s="1"/>
  <c r="E2889" i="7"/>
  <c r="E2890" i="7"/>
  <c r="E2891" i="7"/>
  <c r="E2892" i="7"/>
  <c r="E2893" i="7"/>
  <c r="E2894" i="7"/>
  <c r="E2895" i="7"/>
  <c r="E2896" i="7"/>
  <c r="E2897" i="7"/>
  <c r="E2898" i="7"/>
  <c r="G2898" i="7" s="1"/>
  <c r="E2899" i="7"/>
  <c r="E2900" i="7"/>
  <c r="E2901" i="7"/>
  <c r="E2902" i="7"/>
  <c r="E2903" i="7"/>
  <c r="F2903" i="7" s="1"/>
  <c r="E2904" i="7"/>
  <c r="E2905" i="7"/>
  <c r="E2906" i="7"/>
  <c r="G2906" i="7" s="1"/>
  <c r="E2907" i="7"/>
  <c r="E2908" i="7"/>
  <c r="E2909" i="7"/>
  <c r="E2910" i="7"/>
  <c r="E2911" i="7"/>
  <c r="E2912" i="7"/>
  <c r="E2913" i="7"/>
  <c r="E2914" i="7"/>
  <c r="E2915" i="7"/>
  <c r="E2916" i="7"/>
  <c r="E2917" i="7"/>
  <c r="E2918" i="7"/>
  <c r="E2919" i="7"/>
  <c r="G2919" i="7" s="1"/>
  <c r="E2920" i="7"/>
  <c r="G2920" i="7" s="1"/>
  <c r="E2921" i="7"/>
  <c r="F2921" i="7" s="1"/>
  <c r="E2922" i="7"/>
  <c r="E2923" i="7"/>
  <c r="E2924" i="7"/>
  <c r="E2925" i="7"/>
  <c r="E2926" i="7"/>
  <c r="E2927" i="7"/>
  <c r="E2928" i="7"/>
  <c r="E2929" i="7"/>
  <c r="E2930" i="7"/>
  <c r="E2931" i="7"/>
  <c r="E2932" i="7"/>
  <c r="E2933" i="7"/>
  <c r="E2934" i="7"/>
  <c r="E2935" i="7"/>
  <c r="E2936" i="7"/>
  <c r="E2937" i="7"/>
  <c r="E2938" i="7"/>
  <c r="F2938" i="7" s="1"/>
  <c r="E2939" i="7"/>
  <c r="E2940" i="7"/>
  <c r="E2941" i="7"/>
  <c r="E2942" i="7"/>
  <c r="E2943" i="7"/>
  <c r="F2943" i="7" s="1"/>
  <c r="E2944" i="7"/>
  <c r="E2945" i="7"/>
  <c r="G2945" i="7" s="1"/>
  <c r="E2946" i="7"/>
  <c r="F2946" i="7" s="1"/>
  <c r="E2947" i="7"/>
  <c r="E2948" i="7"/>
  <c r="E2949" i="7"/>
  <c r="E2950" i="7"/>
  <c r="E2951" i="7"/>
  <c r="F2951" i="7" s="1"/>
  <c r="E2952" i="7"/>
  <c r="E2953" i="7"/>
  <c r="E2954" i="7"/>
  <c r="E2955" i="7"/>
  <c r="E2956" i="7"/>
  <c r="E2957" i="7"/>
  <c r="E2958" i="7"/>
  <c r="E2959" i="7"/>
  <c r="E2960" i="7"/>
  <c r="E2961" i="7"/>
  <c r="E2962" i="7"/>
  <c r="G2962" i="7" s="1"/>
  <c r="E2963" i="7"/>
  <c r="E2964" i="7"/>
  <c r="E2965" i="7"/>
  <c r="E2966" i="7"/>
  <c r="E2967" i="7"/>
  <c r="E2968" i="7"/>
  <c r="E2969" i="7"/>
  <c r="E2970" i="7"/>
  <c r="E2971" i="7"/>
  <c r="E2972" i="7"/>
  <c r="G2972" i="7" s="1"/>
  <c r="E2973" i="7"/>
  <c r="E2974" i="7"/>
  <c r="E2975" i="7"/>
  <c r="E2976" i="7"/>
  <c r="E2977" i="7"/>
  <c r="E2978" i="7"/>
  <c r="E2979" i="7"/>
  <c r="E2980" i="7"/>
  <c r="E2981" i="7"/>
  <c r="E2982" i="7"/>
  <c r="F2982" i="7" s="1"/>
  <c r="E2983" i="7"/>
  <c r="E2984" i="7"/>
  <c r="E2985" i="7"/>
  <c r="E2986" i="7"/>
  <c r="E2987" i="7"/>
  <c r="E2988" i="7"/>
  <c r="E2989" i="7"/>
  <c r="E2990" i="7"/>
  <c r="E2991" i="7"/>
  <c r="E2992" i="7"/>
  <c r="E2993" i="7"/>
  <c r="F2993" i="7" s="1"/>
  <c r="E2994" i="7"/>
  <c r="G2994" i="7" s="1"/>
  <c r="E2995" i="7"/>
  <c r="E2996" i="7"/>
  <c r="E2997" i="7"/>
  <c r="E2998" i="7"/>
  <c r="E2999" i="7"/>
  <c r="E3000" i="7"/>
  <c r="E3001" i="7"/>
  <c r="F3001" i="7" s="1"/>
  <c r="E3002" i="7"/>
  <c r="G3002" i="7" s="1"/>
  <c r="E3003" i="7"/>
  <c r="E3004" i="7"/>
  <c r="E3005" i="7"/>
  <c r="E3006" i="7"/>
  <c r="E3007" i="7"/>
  <c r="E3008" i="7"/>
  <c r="E3009" i="7"/>
  <c r="E3010" i="7"/>
  <c r="E3011" i="7"/>
  <c r="E3012" i="7"/>
  <c r="E3013" i="7"/>
  <c r="F3013" i="7" s="1"/>
  <c r="E3014" i="7"/>
  <c r="F3014" i="7" s="1"/>
  <c r="E3015" i="7"/>
  <c r="F3015" i="7" s="1"/>
  <c r="E3016" i="7"/>
  <c r="E3017" i="7"/>
  <c r="G3017" i="7" s="1"/>
  <c r="E3018" i="7"/>
  <c r="E3019" i="7"/>
  <c r="E3020" i="7"/>
  <c r="E3021" i="7"/>
  <c r="E3022" i="7"/>
  <c r="E3023" i="7"/>
  <c r="F3023" i="7" s="1"/>
  <c r="E3024" i="7"/>
  <c r="E3025" i="7"/>
  <c r="E3026" i="7"/>
  <c r="E3027" i="7"/>
  <c r="E3028" i="7"/>
  <c r="E3029" i="7"/>
  <c r="E3030" i="7"/>
  <c r="E3031" i="7"/>
  <c r="F3031" i="7" s="1"/>
  <c r="E3032" i="7"/>
  <c r="E3033" i="7"/>
  <c r="E3034" i="7"/>
  <c r="E3035" i="7"/>
  <c r="E3036" i="7"/>
  <c r="E3037" i="7"/>
  <c r="E3038" i="7"/>
  <c r="E3039" i="7"/>
  <c r="E3040" i="7"/>
  <c r="E3041" i="7"/>
  <c r="E3042" i="7"/>
  <c r="F3042" i="7" s="1"/>
  <c r="E3043" i="7"/>
  <c r="E3044" i="7"/>
  <c r="E3045" i="7"/>
  <c r="E3046" i="7"/>
  <c r="F3046" i="7" s="1"/>
  <c r="E3047" i="7"/>
  <c r="E3048" i="7"/>
  <c r="E3049" i="7"/>
  <c r="E3050" i="7"/>
  <c r="E3051" i="7"/>
  <c r="E3052" i="7"/>
  <c r="E3053" i="7"/>
  <c r="E3054" i="7"/>
  <c r="E3055" i="7"/>
  <c r="E3056" i="7"/>
  <c r="E3057" i="7"/>
  <c r="E3058" i="7"/>
  <c r="E3059" i="7"/>
  <c r="E3060" i="7"/>
  <c r="E3061" i="7"/>
  <c r="E3062" i="7"/>
  <c r="E3063" i="7"/>
  <c r="E3064" i="7"/>
  <c r="E3065" i="7"/>
  <c r="E3066" i="7"/>
  <c r="G3066" i="7" s="1"/>
  <c r="E3067" i="7"/>
  <c r="E3068" i="7"/>
  <c r="E3069" i="7"/>
  <c r="E3070" i="7"/>
  <c r="E3071" i="7"/>
  <c r="F3071" i="7" s="1"/>
  <c r="E3072" i="7"/>
  <c r="E3073" i="7"/>
  <c r="E3074" i="7"/>
  <c r="E3075" i="7"/>
  <c r="E3076" i="7"/>
  <c r="E3077" i="7"/>
  <c r="E3078" i="7"/>
  <c r="E3079" i="7"/>
  <c r="E3080" i="7"/>
  <c r="E3081" i="7"/>
  <c r="E3082" i="7"/>
  <c r="E3083" i="7"/>
  <c r="E3084" i="7"/>
  <c r="E3085" i="7"/>
  <c r="E3086" i="7"/>
  <c r="E3087" i="7"/>
  <c r="E3088" i="7"/>
  <c r="E3089" i="7"/>
  <c r="E3090" i="7"/>
  <c r="G3090" i="7" s="1"/>
  <c r="E3091" i="7"/>
  <c r="E3092" i="7"/>
  <c r="E3093" i="7"/>
  <c r="E3094" i="7"/>
  <c r="E3095" i="7"/>
  <c r="E3096" i="7"/>
  <c r="E3097" i="7"/>
  <c r="E3098" i="7"/>
  <c r="E3099" i="7"/>
  <c r="E3100" i="7"/>
  <c r="E3101" i="7"/>
  <c r="E3102" i="7"/>
  <c r="E3103" i="7"/>
  <c r="E3104" i="7"/>
  <c r="E3105" i="7"/>
  <c r="E3106" i="7"/>
  <c r="F3106" i="7" s="1"/>
  <c r="E3107" i="7"/>
  <c r="E3108" i="7"/>
  <c r="E3109" i="7"/>
  <c r="F3109" i="7" s="1"/>
  <c r="E3110" i="7"/>
  <c r="E3111" i="7"/>
  <c r="E3112" i="7"/>
  <c r="E3113" i="7"/>
  <c r="G3113" i="7" s="1"/>
  <c r="E3114" i="7"/>
  <c r="F3114" i="7" s="1"/>
  <c r="E3115" i="7"/>
  <c r="E3116" i="7"/>
  <c r="E3117" i="7"/>
  <c r="E3118" i="7"/>
  <c r="E3119" i="7"/>
  <c r="E3120" i="7"/>
  <c r="E3121" i="7"/>
  <c r="G3121" i="7" s="1"/>
  <c r="E3122" i="7"/>
  <c r="E3123" i="7"/>
  <c r="E3124" i="7"/>
  <c r="E3125" i="7"/>
  <c r="E3126" i="7"/>
  <c r="E3127" i="7"/>
  <c r="F3127" i="7" s="1"/>
  <c r="E3128" i="7"/>
  <c r="E3129" i="7"/>
  <c r="E3130" i="7"/>
  <c r="E3131" i="7"/>
  <c r="E3132" i="7"/>
  <c r="E3133" i="7"/>
  <c r="E3134" i="7"/>
  <c r="E3135" i="7"/>
  <c r="F3135" i="7" s="1"/>
  <c r="E3136" i="7"/>
  <c r="E3137" i="7"/>
  <c r="E3138" i="7"/>
  <c r="E3139" i="7"/>
  <c r="E3140" i="7"/>
  <c r="E3141" i="7"/>
  <c r="E3142" i="7"/>
  <c r="E3143" i="7"/>
  <c r="E3144" i="7"/>
  <c r="E3145" i="7"/>
  <c r="E3146" i="7"/>
  <c r="E3147" i="7"/>
  <c r="E3148" i="7"/>
  <c r="E3149" i="7"/>
  <c r="E3150" i="7"/>
  <c r="E3151" i="7"/>
  <c r="E3152" i="7"/>
  <c r="E3153" i="7"/>
  <c r="E3154" i="7"/>
  <c r="E3155" i="7"/>
  <c r="E3156" i="7"/>
  <c r="E3157" i="7"/>
  <c r="F3157" i="7" s="1"/>
  <c r="E3158" i="7"/>
  <c r="E3159" i="7"/>
  <c r="F3159" i="7" s="1"/>
  <c r="E3160" i="7"/>
  <c r="E3161" i="7"/>
  <c r="E3162" i="7"/>
  <c r="E3163" i="7"/>
  <c r="E3164" i="7"/>
  <c r="E3165" i="7"/>
  <c r="E3166" i="7"/>
  <c r="E3167" i="7"/>
  <c r="E3168" i="7"/>
  <c r="E3169" i="7"/>
  <c r="E3170" i="7"/>
  <c r="E3171" i="7"/>
  <c r="E3172" i="7"/>
  <c r="E3173" i="7"/>
  <c r="E3174" i="7"/>
  <c r="E3175" i="7"/>
  <c r="E3176" i="7"/>
  <c r="E3177" i="7"/>
  <c r="G3177" i="7" s="1"/>
  <c r="E3178" i="7"/>
  <c r="G3178" i="7" s="1"/>
  <c r="E3179" i="7"/>
  <c r="E3180" i="7"/>
  <c r="E3181" i="7"/>
  <c r="E3182" i="7"/>
  <c r="E3183" i="7"/>
  <c r="E3184" i="7"/>
  <c r="E3185" i="7"/>
  <c r="E3186" i="7"/>
  <c r="F3186" i="7" s="1"/>
  <c r="E3187" i="7"/>
  <c r="E3188" i="7"/>
  <c r="E3189" i="7"/>
  <c r="E3190" i="7"/>
  <c r="E3191" i="7"/>
  <c r="E3192" i="7"/>
  <c r="E3193" i="7"/>
  <c r="E3194" i="7"/>
  <c r="G3194" i="7" s="1"/>
  <c r="E3195" i="7"/>
  <c r="E3196" i="7"/>
  <c r="E3197" i="7"/>
  <c r="E3198" i="7"/>
  <c r="E3199" i="7"/>
  <c r="E3200" i="7"/>
  <c r="E3201" i="7"/>
  <c r="E3202" i="7"/>
  <c r="E3203" i="7"/>
  <c r="E3204" i="7"/>
  <c r="E3205" i="7"/>
  <c r="E3206" i="7"/>
  <c r="E3207" i="7"/>
  <c r="G3207" i="7" s="1"/>
  <c r="E3208" i="7"/>
  <c r="E3209" i="7"/>
  <c r="E3210" i="7"/>
  <c r="F3210" i="7" s="1"/>
  <c r="E3211" i="7"/>
  <c r="E3212" i="7"/>
  <c r="E3213" i="7"/>
  <c r="E3214" i="7"/>
  <c r="E3215" i="7"/>
  <c r="E3216" i="7"/>
  <c r="E3217" i="7"/>
  <c r="E3218" i="7"/>
  <c r="E3219" i="7"/>
  <c r="E3220" i="7"/>
  <c r="E3221" i="7"/>
  <c r="E3222" i="7"/>
  <c r="E3223" i="7"/>
  <c r="E3224" i="7"/>
  <c r="E3225" i="7"/>
  <c r="E3226" i="7"/>
  <c r="E3227" i="7"/>
  <c r="E3228" i="7"/>
  <c r="E3229" i="7"/>
  <c r="E3230" i="7"/>
  <c r="E3231" i="7"/>
  <c r="E3232" i="7"/>
  <c r="E3233" i="7"/>
  <c r="E3234" i="7"/>
  <c r="G3234" i="7" s="1"/>
  <c r="E3235" i="7"/>
  <c r="E3236" i="7"/>
  <c r="E3237" i="7"/>
  <c r="E3238" i="7"/>
  <c r="E3239" i="7"/>
  <c r="G3239" i="7" s="1"/>
  <c r="E3240" i="7"/>
  <c r="E3241" i="7"/>
  <c r="E3242" i="7"/>
  <c r="G3242" i="7" s="1"/>
  <c r="E3243" i="7"/>
  <c r="E3244" i="7"/>
  <c r="E3245" i="7"/>
  <c r="E3246" i="7"/>
  <c r="E3247" i="7"/>
  <c r="E3248" i="7"/>
  <c r="E3249" i="7"/>
  <c r="E3250" i="7"/>
  <c r="G3250" i="7" s="1"/>
  <c r="E3251" i="7"/>
  <c r="E3252" i="7"/>
  <c r="E3253" i="7"/>
  <c r="E3254" i="7"/>
  <c r="E3255" i="7"/>
  <c r="E3256" i="7"/>
  <c r="E3257" i="7"/>
  <c r="F3257" i="7" s="1"/>
  <c r="E3258" i="7"/>
  <c r="E3259" i="7"/>
  <c r="E3260" i="7"/>
  <c r="E3261" i="7"/>
  <c r="E3262" i="7"/>
  <c r="E3263" i="7"/>
  <c r="G3263" i="7" s="1"/>
  <c r="E3264" i="7"/>
  <c r="E3265" i="7"/>
  <c r="E3266" i="7"/>
  <c r="E3267" i="7"/>
  <c r="E3268" i="7"/>
  <c r="E3269" i="7"/>
  <c r="E3270" i="7"/>
  <c r="E3271" i="7"/>
  <c r="G3271" i="7" s="1"/>
  <c r="E3272" i="7"/>
  <c r="E3273" i="7"/>
  <c r="E3274" i="7"/>
  <c r="E3275" i="7"/>
  <c r="E3276" i="7"/>
  <c r="E3277" i="7"/>
  <c r="E3278" i="7"/>
  <c r="E3279" i="7"/>
  <c r="F3279" i="7" s="1"/>
  <c r="E3280" i="7"/>
  <c r="G3280" i="7" s="1"/>
  <c r="E3281" i="7"/>
  <c r="E3282" i="7"/>
  <c r="E3283" i="7"/>
  <c r="E3284" i="7"/>
  <c r="E3285" i="7"/>
  <c r="E3286" i="7"/>
  <c r="E3287" i="7"/>
  <c r="E3288" i="7"/>
  <c r="E3289" i="7"/>
  <c r="E3290" i="7"/>
  <c r="F3290" i="7" s="1"/>
  <c r="E3291" i="7"/>
  <c r="E3292" i="7"/>
  <c r="E3293" i="7"/>
  <c r="E3294" i="7"/>
  <c r="E3295" i="7"/>
  <c r="G3295" i="7" s="1"/>
  <c r="E3296" i="7"/>
  <c r="G3296" i="7" s="1"/>
  <c r="E3297" i="7"/>
  <c r="E3298" i="7"/>
  <c r="E3299" i="7"/>
  <c r="E3300" i="7"/>
  <c r="E3301" i="7"/>
  <c r="E3302" i="7"/>
  <c r="E3303" i="7"/>
  <c r="G3303" i="7" s="1"/>
  <c r="E3304" i="7"/>
  <c r="E3305" i="7"/>
  <c r="E3306" i="7"/>
  <c r="G3306" i="7" s="1"/>
  <c r="E3307" i="7"/>
  <c r="E3308" i="7"/>
  <c r="E3309" i="7"/>
  <c r="E3310" i="7"/>
  <c r="E3311" i="7"/>
  <c r="F3311" i="7" s="1"/>
  <c r="E3312" i="7"/>
  <c r="G3312" i="7" s="1"/>
  <c r="E3313" i="7"/>
  <c r="F3313" i="7" s="1"/>
  <c r="E3314" i="7"/>
  <c r="G3314" i="7" s="1"/>
  <c r="E3315" i="7"/>
  <c r="BA27" i="6" s="1"/>
  <c r="E3316" i="7"/>
  <c r="BA28" i="6" s="1"/>
  <c r="E3317" i="7"/>
  <c r="BA29" i="6" s="1"/>
  <c r="E3318" i="7"/>
  <c r="E3319" i="7"/>
  <c r="F3319" i="7" s="1"/>
  <c r="E3320" i="7"/>
  <c r="E3" i="7"/>
  <c r="G3" i="7" s="1"/>
  <c r="C3320" i="7"/>
  <c r="B3320" i="7"/>
  <c r="A3320" i="7"/>
  <c r="C3319" i="7"/>
  <c r="B3319" i="7"/>
  <c r="A3319" i="7"/>
  <c r="C3318" i="7"/>
  <c r="B3318" i="7"/>
  <c r="A3318" i="7"/>
  <c r="C3317" i="7"/>
  <c r="B3317" i="7"/>
  <c r="A3317" i="7"/>
  <c r="C3316" i="7"/>
  <c r="B3316" i="7"/>
  <c r="A3316" i="7"/>
  <c r="C3315" i="7"/>
  <c r="B3315" i="7"/>
  <c r="A3315" i="7"/>
  <c r="C3314" i="7"/>
  <c r="B3314" i="7"/>
  <c r="A3314" i="7"/>
  <c r="C3313" i="7"/>
  <c r="B3313" i="7"/>
  <c r="A3313" i="7"/>
  <c r="C3312" i="7"/>
  <c r="B3312" i="7"/>
  <c r="A3312" i="7"/>
  <c r="C3311" i="7"/>
  <c r="B3311" i="7"/>
  <c r="A3311" i="7"/>
  <c r="C3310" i="7"/>
  <c r="B3310" i="7"/>
  <c r="A3310" i="7"/>
  <c r="C3309" i="7"/>
  <c r="B3309" i="7"/>
  <c r="A3309" i="7"/>
  <c r="C3308" i="7"/>
  <c r="B3308" i="7"/>
  <c r="A3308" i="7"/>
  <c r="C3307" i="7"/>
  <c r="B3307" i="7"/>
  <c r="A3307" i="7"/>
  <c r="C3306" i="7"/>
  <c r="B3306" i="7"/>
  <c r="A3306" i="7"/>
  <c r="C3305" i="7"/>
  <c r="B3305" i="7"/>
  <c r="A3305" i="7"/>
  <c r="C3304" i="7"/>
  <c r="B3304" i="7"/>
  <c r="A3304" i="7"/>
  <c r="C3303" i="7"/>
  <c r="B3303" i="7"/>
  <c r="A3303" i="7"/>
  <c r="C3302" i="7"/>
  <c r="B3302" i="7"/>
  <c r="A3302" i="7"/>
  <c r="C3301" i="7"/>
  <c r="B3301" i="7"/>
  <c r="A3301" i="7"/>
  <c r="C3300" i="7"/>
  <c r="B3300" i="7"/>
  <c r="A3300" i="7"/>
  <c r="C3299" i="7"/>
  <c r="B3299" i="7"/>
  <c r="A3299" i="7"/>
  <c r="C3298" i="7"/>
  <c r="B3298" i="7"/>
  <c r="A3298" i="7"/>
  <c r="C3297" i="7"/>
  <c r="B3297" i="7"/>
  <c r="A3297" i="7"/>
  <c r="C3296" i="7"/>
  <c r="B3296" i="7"/>
  <c r="A3296" i="7"/>
  <c r="C3295" i="7"/>
  <c r="B3295" i="7"/>
  <c r="A3295" i="7"/>
  <c r="C3294" i="7"/>
  <c r="B3294" i="7"/>
  <c r="A3294" i="7"/>
  <c r="C3293" i="7"/>
  <c r="B3293" i="7"/>
  <c r="A3293" i="7"/>
  <c r="C3292" i="7"/>
  <c r="B3292" i="7"/>
  <c r="A3292" i="7"/>
  <c r="C3291" i="7"/>
  <c r="B3291" i="7"/>
  <c r="A3291" i="7"/>
  <c r="C3290" i="7"/>
  <c r="B3290" i="7"/>
  <c r="A3290" i="7"/>
  <c r="C3289" i="7"/>
  <c r="B3289" i="7"/>
  <c r="A3289" i="7"/>
  <c r="C3288" i="7"/>
  <c r="B3288" i="7"/>
  <c r="A3288" i="7"/>
  <c r="C3287" i="7"/>
  <c r="B3287" i="7"/>
  <c r="A3287" i="7"/>
  <c r="C3286" i="7"/>
  <c r="B3286" i="7"/>
  <c r="A3286" i="7"/>
  <c r="C3285" i="7"/>
  <c r="B3285" i="7"/>
  <c r="A3285" i="7"/>
  <c r="C3284" i="7"/>
  <c r="B3284" i="7"/>
  <c r="A3284" i="7"/>
  <c r="C3283" i="7"/>
  <c r="B3283" i="7"/>
  <c r="A3283" i="7"/>
  <c r="C3282" i="7"/>
  <c r="B3282" i="7"/>
  <c r="A3282" i="7"/>
  <c r="C3281" i="7"/>
  <c r="B3281" i="7"/>
  <c r="A3281" i="7"/>
  <c r="C3280" i="7"/>
  <c r="B3280" i="7"/>
  <c r="A3280" i="7"/>
  <c r="C3279" i="7"/>
  <c r="B3279" i="7"/>
  <c r="A3279" i="7"/>
  <c r="C3278" i="7"/>
  <c r="B3278" i="7"/>
  <c r="A3278" i="7"/>
  <c r="C3277" i="7"/>
  <c r="B3277" i="7"/>
  <c r="A3277" i="7"/>
  <c r="C3276" i="7"/>
  <c r="B3276" i="7"/>
  <c r="A3276" i="7"/>
  <c r="C3275" i="7"/>
  <c r="B3275" i="7"/>
  <c r="A3275" i="7"/>
  <c r="C3274" i="7"/>
  <c r="B3274" i="7"/>
  <c r="A3274" i="7"/>
  <c r="C3273" i="7"/>
  <c r="B3273" i="7"/>
  <c r="A3273" i="7"/>
  <c r="C3272" i="7"/>
  <c r="B3272" i="7"/>
  <c r="A3272" i="7"/>
  <c r="C3271" i="7"/>
  <c r="B3271" i="7"/>
  <c r="A3271" i="7"/>
  <c r="C3270" i="7"/>
  <c r="B3270" i="7"/>
  <c r="A3270" i="7"/>
  <c r="C3269" i="7"/>
  <c r="B3269" i="7"/>
  <c r="A3269" i="7"/>
  <c r="C3268" i="7"/>
  <c r="B3268" i="7"/>
  <c r="A3268" i="7"/>
  <c r="C3267" i="7"/>
  <c r="B3267" i="7"/>
  <c r="A3267" i="7"/>
  <c r="C3266" i="7"/>
  <c r="B3266" i="7"/>
  <c r="A3266" i="7"/>
  <c r="C3265" i="7"/>
  <c r="B3265" i="7"/>
  <c r="A3265" i="7"/>
  <c r="C3264" i="7"/>
  <c r="B3264" i="7"/>
  <c r="A3264" i="7"/>
  <c r="C3263" i="7"/>
  <c r="B3263" i="7"/>
  <c r="A3263" i="7"/>
  <c r="C3262" i="7"/>
  <c r="B3262" i="7"/>
  <c r="A3262" i="7"/>
  <c r="C3261" i="7"/>
  <c r="B3261" i="7"/>
  <c r="A326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C3000" i="7"/>
  <c r="C3001" i="7"/>
  <c r="C3002" i="7"/>
  <c r="C3003" i="7"/>
  <c r="C3004" i="7"/>
  <c r="C3005" i="7"/>
  <c r="C3006" i="7"/>
  <c r="C3007" i="7"/>
  <c r="C3008" i="7"/>
  <c r="C3009" i="7"/>
  <c r="C3010" i="7"/>
  <c r="C3011" i="7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C3024" i="7"/>
  <c r="C3025" i="7"/>
  <c r="C3026" i="7"/>
  <c r="C3027" i="7"/>
  <c r="C3028" i="7"/>
  <c r="C3029" i="7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C3042" i="7"/>
  <c r="C3043" i="7"/>
  <c r="C3044" i="7"/>
  <c r="C3045" i="7"/>
  <c r="C3046" i="7"/>
  <c r="C3047" i="7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60" i="7"/>
  <c r="C3061" i="7"/>
  <c r="C3062" i="7"/>
  <c r="C3063" i="7"/>
  <c r="C3064" i="7"/>
  <c r="C3065" i="7"/>
  <c r="C3066" i="7"/>
  <c r="C3067" i="7"/>
  <c r="C3068" i="7"/>
  <c r="C3069" i="7"/>
  <c r="C3070" i="7"/>
  <c r="C3071" i="7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C3090" i="7"/>
  <c r="C3091" i="7"/>
  <c r="C3092" i="7"/>
  <c r="C3093" i="7"/>
  <c r="C3094" i="7"/>
  <c r="C3095" i="7"/>
  <c r="C3096" i="7"/>
  <c r="C3097" i="7"/>
  <c r="C3098" i="7"/>
  <c r="C3099" i="7"/>
  <c r="C3100" i="7"/>
  <c r="C3101" i="7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121" i="7"/>
  <c r="C3122" i="7"/>
  <c r="C3123" i="7"/>
  <c r="C3124" i="7"/>
  <c r="C3125" i="7"/>
  <c r="C3126" i="7"/>
  <c r="C3127" i="7"/>
  <c r="C3128" i="7"/>
  <c r="C3129" i="7"/>
  <c r="C3130" i="7"/>
  <c r="C3131" i="7"/>
  <c r="C3132" i="7"/>
  <c r="C3133" i="7"/>
  <c r="C3134" i="7"/>
  <c r="C3135" i="7"/>
  <c r="C3136" i="7"/>
  <c r="C3137" i="7"/>
  <c r="C3138" i="7"/>
  <c r="C3139" i="7"/>
  <c r="C3140" i="7"/>
  <c r="C3141" i="7"/>
  <c r="C3142" i="7"/>
  <c r="C3143" i="7"/>
  <c r="C3144" i="7"/>
  <c r="C3145" i="7"/>
  <c r="C3146" i="7"/>
  <c r="C3147" i="7"/>
  <c r="C3148" i="7"/>
  <c r="C3149" i="7"/>
  <c r="C3150" i="7"/>
  <c r="C3151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C3174" i="7"/>
  <c r="C3175" i="7"/>
  <c r="C3176" i="7"/>
  <c r="C3177" i="7"/>
  <c r="C3178" i="7"/>
  <c r="C3179" i="7"/>
  <c r="C3180" i="7"/>
  <c r="C3181" i="7"/>
  <c r="C3182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B3260" i="7"/>
  <c r="A3260" i="7"/>
  <c r="B3259" i="7"/>
  <c r="A3259" i="7"/>
  <c r="B3258" i="7"/>
  <c r="A3258" i="7"/>
  <c r="B3257" i="7"/>
  <c r="A3257" i="7"/>
  <c r="B3256" i="7"/>
  <c r="A3256" i="7"/>
  <c r="B3255" i="7"/>
  <c r="A3255" i="7"/>
  <c r="B3254" i="7"/>
  <c r="A3254" i="7"/>
  <c r="B3253" i="7"/>
  <c r="A3253" i="7"/>
  <c r="B3252" i="7"/>
  <c r="A3252" i="7"/>
  <c r="B3251" i="7"/>
  <c r="A3251" i="7"/>
  <c r="B3250" i="7"/>
  <c r="A3250" i="7"/>
  <c r="B3249" i="7"/>
  <c r="A3249" i="7"/>
  <c r="B3248" i="7"/>
  <c r="A3248" i="7"/>
  <c r="B3247" i="7"/>
  <c r="A3247" i="7"/>
  <c r="B3246" i="7"/>
  <c r="A3246" i="7"/>
  <c r="B3245" i="7"/>
  <c r="A3245" i="7"/>
  <c r="B3244" i="7"/>
  <c r="A3244" i="7"/>
  <c r="B3243" i="7"/>
  <c r="A3243" i="7"/>
  <c r="B3242" i="7"/>
  <c r="A3242" i="7"/>
  <c r="B3241" i="7"/>
  <c r="A3241" i="7"/>
  <c r="B3240" i="7"/>
  <c r="A3240" i="7"/>
  <c r="B3239" i="7"/>
  <c r="A3239" i="7"/>
  <c r="B3238" i="7"/>
  <c r="A3238" i="7"/>
  <c r="B3237" i="7"/>
  <c r="A3237" i="7"/>
  <c r="B3236" i="7"/>
  <c r="A3236" i="7"/>
  <c r="B3235" i="7"/>
  <c r="A3235" i="7"/>
  <c r="B3234" i="7"/>
  <c r="A3234" i="7"/>
  <c r="B3233" i="7"/>
  <c r="A3233" i="7"/>
  <c r="B3232" i="7"/>
  <c r="A3232" i="7"/>
  <c r="B3231" i="7"/>
  <c r="A3231" i="7"/>
  <c r="B3230" i="7"/>
  <c r="A3230" i="7"/>
  <c r="B3229" i="7"/>
  <c r="A3229" i="7"/>
  <c r="B3228" i="7"/>
  <c r="A3228" i="7"/>
  <c r="B3227" i="7"/>
  <c r="A3227" i="7"/>
  <c r="B3226" i="7"/>
  <c r="A3226" i="7"/>
  <c r="B3225" i="7"/>
  <c r="A3225" i="7"/>
  <c r="B3224" i="7"/>
  <c r="A3224" i="7"/>
  <c r="B3223" i="7"/>
  <c r="A3223" i="7"/>
  <c r="B3222" i="7"/>
  <c r="A3222" i="7"/>
  <c r="B3221" i="7"/>
  <c r="A3221" i="7"/>
  <c r="B3220" i="7"/>
  <c r="A3220" i="7"/>
  <c r="B3219" i="7"/>
  <c r="A3219" i="7"/>
  <c r="B3218" i="7"/>
  <c r="A3218" i="7"/>
  <c r="B3217" i="7"/>
  <c r="A3217" i="7"/>
  <c r="B3216" i="7"/>
  <c r="A3216" i="7"/>
  <c r="B3215" i="7"/>
  <c r="A3215" i="7"/>
  <c r="B3214" i="7"/>
  <c r="A3214" i="7"/>
  <c r="B3213" i="7"/>
  <c r="A3213" i="7"/>
  <c r="B3212" i="7"/>
  <c r="A3212" i="7"/>
  <c r="B3211" i="7"/>
  <c r="A3211" i="7"/>
  <c r="B3210" i="7"/>
  <c r="A3210" i="7"/>
  <c r="B3209" i="7"/>
  <c r="A3209" i="7"/>
  <c r="B3208" i="7"/>
  <c r="A3208" i="7"/>
  <c r="B3207" i="7"/>
  <c r="A3207" i="7"/>
  <c r="B3206" i="7"/>
  <c r="A3206" i="7"/>
  <c r="B3205" i="7"/>
  <c r="A3205" i="7"/>
  <c r="B3204" i="7"/>
  <c r="A3204" i="7"/>
  <c r="B3203" i="7"/>
  <c r="A3203" i="7"/>
  <c r="B3202" i="7"/>
  <c r="A3202" i="7"/>
  <c r="B3201" i="7"/>
  <c r="A3201" i="7"/>
  <c r="B3200" i="7"/>
  <c r="A3200" i="7"/>
  <c r="B3199" i="7"/>
  <c r="A3199" i="7"/>
  <c r="B3198" i="7"/>
  <c r="A3198" i="7"/>
  <c r="B3197" i="7"/>
  <c r="A3197" i="7"/>
  <c r="B3196" i="7"/>
  <c r="A3196" i="7"/>
  <c r="B3195" i="7"/>
  <c r="A3195" i="7"/>
  <c r="B3194" i="7"/>
  <c r="A3194" i="7"/>
  <c r="B3193" i="7"/>
  <c r="A3193" i="7"/>
  <c r="B3192" i="7"/>
  <c r="A3192" i="7"/>
  <c r="B3191" i="7"/>
  <c r="A3191" i="7"/>
  <c r="B3190" i="7"/>
  <c r="A3190" i="7"/>
  <c r="B3189" i="7"/>
  <c r="A3189" i="7"/>
  <c r="B3188" i="7"/>
  <c r="A3188" i="7"/>
  <c r="B3187" i="7"/>
  <c r="A3187" i="7"/>
  <c r="B3186" i="7"/>
  <c r="A3186" i="7"/>
  <c r="B3185" i="7"/>
  <c r="A3185" i="7"/>
  <c r="B3184" i="7"/>
  <c r="A3184" i="7"/>
  <c r="B3183" i="7"/>
  <c r="A3183" i="7"/>
  <c r="B3182" i="7"/>
  <c r="A3182" i="7"/>
  <c r="B3181" i="7"/>
  <c r="A3181" i="7"/>
  <c r="B3180" i="7"/>
  <c r="A3180" i="7"/>
  <c r="B3179" i="7"/>
  <c r="A3179" i="7"/>
  <c r="B3178" i="7"/>
  <c r="A3178" i="7"/>
  <c r="B3177" i="7"/>
  <c r="A3177" i="7"/>
  <c r="B3176" i="7"/>
  <c r="A3176" i="7"/>
  <c r="B3175" i="7"/>
  <c r="A3175" i="7"/>
  <c r="B3174" i="7"/>
  <c r="A3174" i="7"/>
  <c r="B3173" i="7"/>
  <c r="A3173" i="7"/>
  <c r="B3172" i="7"/>
  <c r="A3172" i="7"/>
  <c r="B3171" i="7"/>
  <c r="A3171" i="7"/>
  <c r="B3170" i="7"/>
  <c r="A3170" i="7"/>
  <c r="B3169" i="7"/>
  <c r="A3169" i="7"/>
  <c r="B3168" i="7"/>
  <c r="A3168" i="7"/>
  <c r="B3167" i="7"/>
  <c r="A3167" i="7"/>
  <c r="B3166" i="7"/>
  <c r="A3166" i="7"/>
  <c r="B3165" i="7"/>
  <c r="A3165" i="7"/>
  <c r="B3164" i="7"/>
  <c r="A3164" i="7"/>
  <c r="B3163" i="7"/>
  <c r="A3163" i="7"/>
  <c r="B3162" i="7"/>
  <c r="A3162" i="7"/>
  <c r="B3161" i="7"/>
  <c r="A3161" i="7"/>
  <c r="B3160" i="7"/>
  <c r="A3160" i="7"/>
  <c r="B3159" i="7"/>
  <c r="A3159" i="7"/>
  <c r="B3158" i="7"/>
  <c r="A3158" i="7"/>
  <c r="B3157" i="7"/>
  <c r="A3157" i="7"/>
  <c r="B3156" i="7"/>
  <c r="A3156" i="7"/>
  <c r="B3155" i="7"/>
  <c r="A3155" i="7"/>
  <c r="B3154" i="7"/>
  <c r="A3154" i="7"/>
  <c r="B3153" i="7"/>
  <c r="A3153" i="7"/>
  <c r="B3152" i="7"/>
  <c r="A3152" i="7"/>
  <c r="B3151" i="7"/>
  <c r="A3151" i="7"/>
  <c r="B3150" i="7"/>
  <c r="A3150" i="7"/>
  <c r="B3149" i="7"/>
  <c r="A3149" i="7"/>
  <c r="B3148" i="7"/>
  <c r="A3148" i="7"/>
  <c r="B3147" i="7"/>
  <c r="A3147" i="7"/>
  <c r="B3146" i="7"/>
  <c r="A3146" i="7"/>
  <c r="B3145" i="7"/>
  <c r="A3145" i="7"/>
  <c r="B3144" i="7"/>
  <c r="A3144" i="7"/>
  <c r="B3143" i="7"/>
  <c r="A3143" i="7"/>
  <c r="B3142" i="7"/>
  <c r="A3142" i="7"/>
  <c r="B3141" i="7"/>
  <c r="A3141" i="7"/>
  <c r="B3140" i="7"/>
  <c r="A3140" i="7"/>
  <c r="B3139" i="7"/>
  <c r="A3139" i="7"/>
  <c r="B3138" i="7"/>
  <c r="A3138" i="7"/>
  <c r="B3137" i="7"/>
  <c r="A3137" i="7"/>
  <c r="B3136" i="7"/>
  <c r="A3136" i="7"/>
  <c r="B3135" i="7"/>
  <c r="A3135" i="7"/>
  <c r="B3134" i="7"/>
  <c r="A3134" i="7"/>
  <c r="B3133" i="7"/>
  <c r="A3133" i="7"/>
  <c r="B3132" i="7"/>
  <c r="A3132" i="7"/>
  <c r="B3131" i="7"/>
  <c r="A3131" i="7"/>
  <c r="B3130" i="7"/>
  <c r="A3130" i="7"/>
  <c r="B3129" i="7"/>
  <c r="A3129" i="7"/>
  <c r="B3128" i="7"/>
  <c r="A3128" i="7"/>
  <c r="G3127" i="7"/>
  <c r="B3127" i="7"/>
  <c r="A3127" i="7"/>
  <c r="B3126" i="7"/>
  <c r="A3126" i="7"/>
  <c r="B3125" i="7"/>
  <c r="A3125" i="7"/>
  <c r="B3124" i="7"/>
  <c r="A3124" i="7"/>
  <c r="B3123" i="7"/>
  <c r="A3123" i="7"/>
  <c r="B3122" i="7"/>
  <c r="A3122" i="7"/>
  <c r="B3121" i="7"/>
  <c r="A3121" i="7"/>
  <c r="B3120" i="7"/>
  <c r="A3120" i="7"/>
  <c r="B3119" i="7"/>
  <c r="A3119" i="7"/>
  <c r="B3118" i="7"/>
  <c r="A3118" i="7"/>
  <c r="B3117" i="7"/>
  <c r="A3117" i="7"/>
  <c r="B3116" i="7"/>
  <c r="A3116" i="7"/>
  <c r="B3115" i="7"/>
  <c r="A3115" i="7"/>
  <c r="B3114" i="7"/>
  <c r="A3114" i="7"/>
  <c r="B3113" i="7"/>
  <c r="A3113" i="7"/>
  <c r="B3112" i="7"/>
  <c r="A3112" i="7"/>
  <c r="B3111" i="7"/>
  <c r="A3111" i="7"/>
  <c r="B3110" i="7"/>
  <c r="A3110" i="7"/>
  <c r="B3109" i="7"/>
  <c r="A3109" i="7"/>
  <c r="B3108" i="7"/>
  <c r="A3108" i="7"/>
  <c r="B3107" i="7"/>
  <c r="A3107" i="7"/>
  <c r="B3106" i="7"/>
  <c r="A3106" i="7"/>
  <c r="B3105" i="7"/>
  <c r="A3105" i="7"/>
  <c r="B3104" i="7"/>
  <c r="A3104" i="7"/>
  <c r="B3103" i="7"/>
  <c r="A3103" i="7"/>
  <c r="B3102" i="7"/>
  <c r="A3102" i="7"/>
  <c r="B3101" i="7"/>
  <c r="A3101" i="7"/>
  <c r="B3100" i="7"/>
  <c r="A3100" i="7"/>
  <c r="B3099" i="7"/>
  <c r="A3099" i="7"/>
  <c r="B3098" i="7"/>
  <c r="A3098" i="7"/>
  <c r="B3097" i="7"/>
  <c r="A3097" i="7"/>
  <c r="B3096" i="7"/>
  <c r="A3096" i="7"/>
  <c r="B3095" i="7"/>
  <c r="A3095" i="7"/>
  <c r="B3094" i="7"/>
  <c r="A3094" i="7"/>
  <c r="B3093" i="7"/>
  <c r="A3093" i="7"/>
  <c r="B3092" i="7"/>
  <c r="A3092" i="7"/>
  <c r="B3091" i="7"/>
  <c r="A3091" i="7"/>
  <c r="B3090" i="7"/>
  <c r="A3090" i="7"/>
  <c r="B3089" i="7"/>
  <c r="A3089" i="7"/>
  <c r="B3088" i="7"/>
  <c r="A3088" i="7"/>
  <c r="B3087" i="7"/>
  <c r="A3087" i="7"/>
  <c r="B3086" i="7"/>
  <c r="A3086" i="7"/>
  <c r="B3085" i="7"/>
  <c r="A3085" i="7"/>
  <c r="B3084" i="7"/>
  <c r="A3084" i="7"/>
  <c r="B3083" i="7"/>
  <c r="A3083" i="7"/>
  <c r="B3082" i="7"/>
  <c r="A3082" i="7"/>
  <c r="B3081" i="7"/>
  <c r="A3081" i="7"/>
  <c r="B3080" i="7"/>
  <c r="A3080" i="7"/>
  <c r="B3079" i="7"/>
  <c r="A3079" i="7"/>
  <c r="B3078" i="7"/>
  <c r="A3078" i="7"/>
  <c r="B3077" i="7"/>
  <c r="A3077" i="7"/>
  <c r="B3076" i="7"/>
  <c r="A3076" i="7"/>
  <c r="B3075" i="7"/>
  <c r="A3075" i="7"/>
  <c r="B3074" i="7"/>
  <c r="A3074" i="7"/>
  <c r="B3073" i="7"/>
  <c r="A3073" i="7"/>
  <c r="B3072" i="7"/>
  <c r="A3072" i="7"/>
  <c r="B3071" i="7"/>
  <c r="A3071" i="7"/>
  <c r="B3070" i="7"/>
  <c r="A3070" i="7"/>
  <c r="B3069" i="7"/>
  <c r="A3069" i="7"/>
  <c r="B3068" i="7"/>
  <c r="A3068" i="7"/>
  <c r="B3067" i="7"/>
  <c r="A3067" i="7"/>
  <c r="B3066" i="7"/>
  <c r="A3066" i="7"/>
  <c r="B3065" i="7"/>
  <c r="A3065" i="7"/>
  <c r="B3064" i="7"/>
  <c r="A3064" i="7"/>
  <c r="B3063" i="7"/>
  <c r="A3063" i="7"/>
  <c r="B3062" i="7"/>
  <c r="A3062" i="7"/>
  <c r="B3061" i="7"/>
  <c r="A3061" i="7"/>
  <c r="B3060" i="7"/>
  <c r="A3060" i="7"/>
  <c r="B3059" i="7"/>
  <c r="A3059" i="7"/>
  <c r="B3058" i="7"/>
  <c r="A3058" i="7"/>
  <c r="B3057" i="7"/>
  <c r="A3057" i="7"/>
  <c r="B3056" i="7"/>
  <c r="A3056" i="7"/>
  <c r="B3055" i="7"/>
  <c r="A3055" i="7"/>
  <c r="B3054" i="7"/>
  <c r="A3054" i="7"/>
  <c r="B3053" i="7"/>
  <c r="A3053" i="7"/>
  <c r="B3052" i="7"/>
  <c r="A3052" i="7"/>
  <c r="B3051" i="7"/>
  <c r="A3051" i="7"/>
  <c r="B3050" i="7"/>
  <c r="A3050" i="7"/>
  <c r="B3049" i="7"/>
  <c r="A3049" i="7"/>
  <c r="B3048" i="7"/>
  <c r="A3048" i="7"/>
  <c r="B3047" i="7"/>
  <c r="A3047" i="7"/>
  <c r="B3046" i="7"/>
  <c r="A3046" i="7"/>
  <c r="B3045" i="7"/>
  <c r="A3045" i="7"/>
  <c r="B3044" i="7"/>
  <c r="A3044" i="7"/>
  <c r="B3043" i="7"/>
  <c r="A3043" i="7"/>
  <c r="B3042" i="7"/>
  <c r="A3042" i="7"/>
  <c r="B3041" i="7"/>
  <c r="A3041" i="7"/>
  <c r="B3040" i="7"/>
  <c r="A3040" i="7"/>
  <c r="B3039" i="7"/>
  <c r="A3039" i="7"/>
  <c r="B3038" i="7"/>
  <c r="A3038" i="7"/>
  <c r="B3037" i="7"/>
  <c r="A3037" i="7"/>
  <c r="B3036" i="7"/>
  <c r="A3036" i="7"/>
  <c r="B3035" i="7"/>
  <c r="A3035" i="7"/>
  <c r="B3034" i="7"/>
  <c r="A3034" i="7"/>
  <c r="B3033" i="7"/>
  <c r="A3033" i="7"/>
  <c r="B3032" i="7"/>
  <c r="A3032" i="7"/>
  <c r="B3031" i="7"/>
  <c r="A3031" i="7"/>
  <c r="B3030" i="7"/>
  <c r="A3030" i="7"/>
  <c r="B3029" i="7"/>
  <c r="A3029" i="7"/>
  <c r="B3028" i="7"/>
  <c r="A3028" i="7"/>
  <c r="B3027" i="7"/>
  <c r="A3027" i="7"/>
  <c r="B3026" i="7"/>
  <c r="A3026" i="7"/>
  <c r="B3025" i="7"/>
  <c r="A3025" i="7"/>
  <c r="B3024" i="7"/>
  <c r="A3024" i="7"/>
  <c r="B3023" i="7"/>
  <c r="A3023" i="7"/>
  <c r="B3022" i="7"/>
  <c r="A3022" i="7"/>
  <c r="B3021" i="7"/>
  <c r="A3021" i="7"/>
  <c r="B3020" i="7"/>
  <c r="A3020" i="7"/>
  <c r="B3019" i="7"/>
  <c r="A3019" i="7"/>
  <c r="B3018" i="7"/>
  <c r="A3018" i="7"/>
  <c r="B3017" i="7"/>
  <c r="A3017" i="7"/>
  <c r="B3016" i="7"/>
  <c r="A3016" i="7"/>
  <c r="B3015" i="7"/>
  <c r="A3015" i="7"/>
  <c r="B3014" i="7"/>
  <c r="A3014" i="7"/>
  <c r="B3013" i="7"/>
  <c r="A3013" i="7"/>
  <c r="B3012" i="7"/>
  <c r="A3012" i="7"/>
  <c r="B3011" i="7"/>
  <c r="A3011" i="7"/>
  <c r="B3010" i="7"/>
  <c r="A3010" i="7"/>
  <c r="B3009" i="7"/>
  <c r="A3009" i="7"/>
  <c r="B3008" i="7"/>
  <c r="A3008" i="7"/>
  <c r="B3007" i="7"/>
  <c r="A3007" i="7"/>
  <c r="B3006" i="7"/>
  <c r="A3006" i="7"/>
  <c r="B3005" i="7"/>
  <c r="A3005" i="7"/>
  <c r="B3004" i="7"/>
  <c r="A3004" i="7"/>
  <c r="B3003" i="7"/>
  <c r="A3003" i="7"/>
  <c r="B3002" i="7"/>
  <c r="A3002" i="7"/>
  <c r="B3001" i="7"/>
  <c r="A3001" i="7"/>
  <c r="B3000" i="7"/>
  <c r="A3000" i="7"/>
  <c r="B2999" i="7"/>
  <c r="A2999" i="7"/>
  <c r="B2998" i="7"/>
  <c r="A2998" i="7"/>
  <c r="B2997" i="7"/>
  <c r="A2997" i="7"/>
  <c r="B2996" i="7"/>
  <c r="A2996" i="7"/>
  <c r="B2995" i="7"/>
  <c r="A2995" i="7"/>
  <c r="B2994" i="7"/>
  <c r="A2994" i="7"/>
  <c r="B2993" i="7"/>
  <c r="A2993" i="7"/>
  <c r="B2992" i="7"/>
  <c r="A2992" i="7"/>
  <c r="B2991" i="7"/>
  <c r="A2991" i="7"/>
  <c r="B2990" i="7"/>
  <c r="A2990" i="7"/>
  <c r="B2989" i="7"/>
  <c r="A2989" i="7"/>
  <c r="B2988" i="7"/>
  <c r="A2988" i="7"/>
  <c r="B2987" i="7"/>
  <c r="A2987" i="7"/>
  <c r="B2986" i="7"/>
  <c r="A2986" i="7"/>
  <c r="B2985" i="7"/>
  <c r="A2985" i="7"/>
  <c r="B2984" i="7"/>
  <c r="A2984" i="7"/>
  <c r="B2983" i="7"/>
  <c r="A2983" i="7"/>
  <c r="B2982" i="7"/>
  <c r="A2982" i="7"/>
  <c r="B2981" i="7"/>
  <c r="A2981" i="7"/>
  <c r="B2980" i="7"/>
  <c r="A2980" i="7"/>
  <c r="B2979" i="7"/>
  <c r="A2979" i="7"/>
  <c r="B2978" i="7"/>
  <c r="A2978" i="7"/>
  <c r="B2977" i="7"/>
  <c r="A2977" i="7"/>
  <c r="B2976" i="7"/>
  <c r="A2976" i="7"/>
  <c r="B2975" i="7"/>
  <c r="A2975" i="7"/>
  <c r="B2974" i="7"/>
  <c r="A2974" i="7"/>
  <c r="B2973" i="7"/>
  <c r="A2973" i="7"/>
  <c r="B2972" i="7"/>
  <c r="A2972" i="7"/>
  <c r="B2971" i="7"/>
  <c r="A2971" i="7"/>
  <c r="B2970" i="7"/>
  <c r="A2970" i="7"/>
  <c r="B2969" i="7"/>
  <c r="A2969" i="7"/>
  <c r="B2968" i="7"/>
  <c r="A2968" i="7"/>
  <c r="B2967" i="7"/>
  <c r="A2967" i="7"/>
  <c r="B2966" i="7"/>
  <c r="A2966" i="7"/>
  <c r="B2965" i="7"/>
  <c r="A2965" i="7"/>
  <c r="B2964" i="7"/>
  <c r="A2964" i="7"/>
  <c r="B2963" i="7"/>
  <c r="A2963" i="7"/>
  <c r="B2962" i="7"/>
  <c r="A2962" i="7"/>
  <c r="B2961" i="7"/>
  <c r="A2961" i="7"/>
  <c r="B2960" i="7"/>
  <c r="A2960" i="7"/>
  <c r="B2959" i="7"/>
  <c r="A2959" i="7"/>
  <c r="B2958" i="7"/>
  <c r="A2958" i="7"/>
  <c r="B2957" i="7"/>
  <c r="A2957" i="7"/>
  <c r="B2956" i="7"/>
  <c r="A2956" i="7"/>
  <c r="B2955" i="7"/>
  <c r="A2955" i="7"/>
  <c r="B2954" i="7"/>
  <c r="A2954" i="7"/>
  <c r="B2953" i="7"/>
  <c r="A2953" i="7"/>
  <c r="B2952" i="7"/>
  <c r="A2952" i="7"/>
  <c r="B2951" i="7"/>
  <c r="A2951" i="7"/>
  <c r="B2950" i="7"/>
  <c r="A2950" i="7"/>
  <c r="B2949" i="7"/>
  <c r="A2949" i="7"/>
  <c r="B2948" i="7"/>
  <c r="A2948" i="7"/>
  <c r="B2947" i="7"/>
  <c r="A2947" i="7"/>
  <c r="B2946" i="7"/>
  <c r="A2946" i="7"/>
  <c r="B2945" i="7"/>
  <c r="A2945" i="7"/>
  <c r="B2944" i="7"/>
  <c r="A2944" i="7"/>
  <c r="B2943" i="7"/>
  <c r="A2943" i="7"/>
  <c r="B2942" i="7"/>
  <c r="A2942" i="7"/>
  <c r="B2941" i="7"/>
  <c r="A2941" i="7"/>
  <c r="B2940" i="7"/>
  <c r="A2940" i="7"/>
  <c r="B2939" i="7"/>
  <c r="A2939" i="7"/>
  <c r="B2938" i="7"/>
  <c r="A2938" i="7"/>
  <c r="B2937" i="7"/>
  <c r="A2937" i="7"/>
  <c r="B2936" i="7"/>
  <c r="A2936" i="7"/>
  <c r="B2935" i="7"/>
  <c r="A2935" i="7"/>
  <c r="B2934" i="7"/>
  <c r="A2934" i="7"/>
  <c r="B2933" i="7"/>
  <c r="A2933" i="7"/>
  <c r="B2932" i="7"/>
  <c r="A2932" i="7"/>
  <c r="B2931" i="7"/>
  <c r="A2931" i="7"/>
  <c r="B2930" i="7"/>
  <c r="A2930" i="7"/>
  <c r="B2929" i="7"/>
  <c r="A2929" i="7"/>
  <c r="B2928" i="7"/>
  <c r="A2928" i="7"/>
  <c r="B2927" i="7"/>
  <c r="A2927" i="7"/>
  <c r="B2926" i="7"/>
  <c r="A2926" i="7"/>
  <c r="B2925" i="7"/>
  <c r="A2925" i="7"/>
  <c r="B2924" i="7"/>
  <c r="A2924" i="7"/>
  <c r="B2923" i="7"/>
  <c r="A2923" i="7"/>
  <c r="B2922" i="7"/>
  <c r="A2922" i="7"/>
  <c r="B2921" i="7"/>
  <c r="A2921" i="7"/>
  <c r="B2920" i="7"/>
  <c r="A2920" i="7"/>
  <c r="B2919" i="7"/>
  <c r="A2919" i="7"/>
  <c r="B2918" i="7"/>
  <c r="A2918" i="7"/>
  <c r="B2917" i="7"/>
  <c r="A2917" i="7"/>
  <c r="B2916" i="7"/>
  <c r="A2916" i="7"/>
  <c r="B2915" i="7"/>
  <c r="A2915" i="7"/>
  <c r="B2914" i="7"/>
  <c r="A2914" i="7"/>
  <c r="B2913" i="7"/>
  <c r="A2913" i="7"/>
  <c r="B2912" i="7"/>
  <c r="A2912" i="7"/>
  <c r="B2911" i="7"/>
  <c r="A2911" i="7"/>
  <c r="B2910" i="7"/>
  <c r="A2910" i="7"/>
  <c r="B2909" i="7"/>
  <c r="A2909" i="7"/>
  <c r="B2908" i="7"/>
  <c r="A2908" i="7"/>
  <c r="B2907" i="7"/>
  <c r="A2907" i="7"/>
  <c r="B2906" i="7"/>
  <c r="A2906" i="7"/>
  <c r="B2905" i="7"/>
  <c r="A2905" i="7"/>
  <c r="B2904" i="7"/>
  <c r="A2904" i="7"/>
  <c r="B2903" i="7"/>
  <c r="A2903" i="7"/>
  <c r="B2902" i="7"/>
  <c r="A2902" i="7"/>
  <c r="B2901" i="7"/>
  <c r="A2901" i="7"/>
  <c r="B2900" i="7"/>
  <c r="A2900" i="7"/>
  <c r="B2899" i="7"/>
  <c r="A2899" i="7"/>
  <c r="B2898" i="7"/>
  <c r="A2898" i="7"/>
  <c r="B2897" i="7"/>
  <c r="A2897" i="7"/>
  <c r="B2896" i="7"/>
  <c r="A2896" i="7"/>
  <c r="B2895" i="7"/>
  <c r="A2895" i="7"/>
  <c r="B2894" i="7"/>
  <c r="A2894" i="7"/>
  <c r="B2893" i="7"/>
  <c r="A2893" i="7"/>
  <c r="B2892" i="7"/>
  <c r="A2892" i="7"/>
  <c r="B2891" i="7"/>
  <c r="A2891" i="7"/>
  <c r="B2890" i="7"/>
  <c r="A2890" i="7"/>
  <c r="B2889" i="7"/>
  <c r="A2889" i="7"/>
  <c r="B2888" i="7"/>
  <c r="A2888" i="7"/>
  <c r="B2887" i="7"/>
  <c r="A2887" i="7"/>
  <c r="B2886" i="7"/>
  <c r="A2886" i="7"/>
  <c r="B2885" i="7"/>
  <c r="A2885" i="7"/>
  <c r="B2884" i="7"/>
  <c r="A2884" i="7"/>
  <c r="B2883" i="7"/>
  <c r="A2883" i="7"/>
  <c r="B2882" i="7"/>
  <c r="A2882" i="7"/>
  <c r="B2881" i="7"/>
  <c r="A2881" i="7"/>
  <c r="B2880" i="7"/>
  <c r="A2880" i="7"/>
  <c r="B2879" i="7"/>
  <c r="A2879" i="7"/>
  <c r="B2878" i="7"/>
  <c r="A2878" i="7"/>
  <c r="B2877" i="7"/>
  <c r="A2877" i="7"/>
  <c r="B2876" i="7"/>
  <c r="A2876" i="7"/>
  <c r="B2875" i="7"/>
  <c r="A2875" i="7"/>
  <c r="B2874" i="7"/>
  <c r="A2874" i="7"/>
  <c r="B2873" i="7"/>
  <c r="A2873" i="7"/>
  <c r="B2872" i="7"/>
  <c r="A2872" i="7"/>
  <c r="F2871" i="7"/>
  <c r="B2871" i="7"/>
  <c r="A2871" i="7"/>
  <c r="B2870" i="7"/>
  <c r="A2870" i="7"/>
  <c r="B2869" i="7"/>
  <c r="A2869" i="7"/>
  <c r="B2868" i="7"/>
  <c r="A2868" i="7"/>
  <c r="B2867" i="7"/>
  <c r="A2867" i="7"/>
  <c r="B2866" i="7"/>
  <c r="A2866" i="7"/>
  <c r="B2865" i="7"/>
  <c r="A2865" i="7"/>
  <c r="B2864" i="7"/>
  <c r="A2864" i="7"/>
  <c r="B2863" i="7"/>
  <c r="A2863" i="7"/>
  <c r="B2862" i="7"/>
  <c r="A2862" i="7"/>
  <c r="B2861" i="7"/>
  <c r="A2861" i="7"/>
  <c r="B2860" i="7"/>
  <c r="A2860" i="7"/>
  <c r="B2859" i="7"/>
  <c r="A2859" i="7"/>
  <c r="B2858" i="7"/>
  <c r="A2858" i="7"/>
  <c r="B2857" i="7"/>
  <c r="A2857" i="7"/>
  <c r="B2856" i="7"/>
  <c r="A2856" i="7"/>
  <c r="B2855" i="7"/>
  <c r="A2855" i="7"/>
  <c r="B2854" i="7"/>
  <c r="A2854" i="7"/>
  <c r="B2853" i="7"/>
  <c r="A2853" i="7"/>
  <c r="B2852" i="7"/>
  <c r="A2852" i="7"/>
  <c r="B2851" i="7"/>
  <c r="A2851" i="7"/>
  <c r="B2850" i="7"/>
  <c r="A2850" i="7"/>
  <c r="B2849" i="7"/>
  <c r="A2849" i="7"/>
  <c r="B2848" i="7"/>
  <c r="A2848" i="7"/>
  <c r="B2847" i="7"/>
  <c r="A2847" i="7"/>
  <c r="B2846" i="7"/>
  <c r="A2846" i="7"/>
  <c r="B2845" i="7"/>
  <c r="A2845" i="7"/>
  <c r="B2844" i="7"/>
  <c r="A2844" i="7"/>
  <c r="B2843" i="7"/>
  <c r="A2843" i="7"/>
  <c r="B2842" i="7"/>
  <c r="A2842" i="7"/>
  <c r="B2841" i="7"/>
  <c r="A2841" i="7"/>
  <c r="B2840" i="7"/>
  <c r="A2840" i="7"/>
  <c r="B2839" i="7"/>
  <c r="A2839" i="7"/>
  <c r="B2838" i="7"/>
  <c r="A2838" i="7"/>
  <c r="B2837" i="7"/>
  <c r="A2837" i="7"/>
  <c r="B2836" i="7"/>
  <c r="A2836" i="7"/>
  <c r="B2835" i="7"/>
  <c r="A2835" i="7"/>
  <c r="B2834" i="7"/>
  <c r="A2834" i="7"/>
  <c r="B2833" i="7"/>
  <c r="A2833" i="7"/>
  <c r="B2832" i="7"/>
  <c r="A2832" i="7"/>
  <c r="B2831" i="7"/>
  <c r="A2831" i="7"/>
  <c r="B2830" i="7"/>
  <c r="A2830" i="7"/>
  <c r="B2829" i="7"/>
  <c r="A2829" i="7"/>
  <c r="B2828" i="7"/>
  <c r="A2828" i="7"/>
  <c r="B2827" i="7"/>
  <c r="A2827" i="7"/>
  <c r="B2826" i="7"/>
  <c r="A2826" i="7"/>
  <c r="B2825" i="7"/>
  <c r="A2825" i="7"/>
  <c r="B2824" i="7"/>
  <c r="A2824" i="7"/>
  <c r="B2823" i="7"/>
  <c r="A2823" i="7"/>
  <c r="B2822" i="7"/>
  <c r="A2822" i="7"/>
  <c r="B2821" i="7"/>
  <c r="A2821" i="7"/>
  <c r="B2820" i="7"/>
  <c r="A2820" i="7"/>
  <c r="B2819" i="7"/>
  <c r="A2819" i="7"/>
  <c r="B2818" i="7"/>
  <c r="A2818" i="7"/>
  <c r="B2817" i="7"/>
  <c r="A2817" i="7"/>
  <c r="B2816" i="7"/>
  <c r="A2816" i="7"/>
  <c r="B2815" i="7"/>
  <c r="A2815" i="7"/>
  <c r="B2814" i="7"/>
  <c r="A2814" i="7"/>
  <c r="B2813" i="7"/>
  <c r="A2813" i="7"/>
  <c r="B2812" i="7"/>
  <c r="A2812" i="7"/>
  <c r="B2811" i="7"/>
  <c r="A2811" i="7"/>
  <c r="B2810" i="7"/>
  <c r="A2810" i="7"/>
  <c r="B2809" i="7"/>
  <c r="A2809" i="7"/>
  <c r="B2808" i="7"/>
  <c r="A2808" i="7"/>
  <c r="B2807" i="7"/>
  <c r="A2807" i="7"/>
  <c r="B2806" i="7"/>
  <c r="A2806" i="7"/>
  <c r="B2805" i="7"/>
  <c r="A2805" i="7"/>
  <c r="B2804" i="7"/>
  <c r="A2804" i="7"/>
  <c r="B2803" i="7"/>
  <c r="A2803" i="7"/>
  <c r="B2802" i="7"/>
  <c r="A2802" i="7"/>
  <c r="B2801" i="7"/>
  <c r="A2801" i="7"/>
  <c r="B2800" i="7"/>
  <c r="A2800" i="7"/>
  <c r="B2799" i="7"/>
  <c r="A2799" i="7"/>
  <c r="B2798" i="7"/>
  <c r="A2798" i="7"/>
  <c r="B2797" i="7"/>
  <c r="A2797" i="7"/>
  <c r="B2796" i="7"/>
  <c r="A2796" i="7"/>
  <c r="B2795" i="7"/>
  <c r="A2795" i="7"/>
  <c r="B2794" i="7"/>
  <c r="A2794" i="7"/>
  <c r="B2793" i="7"/>
  <c r="A2793" i="7"/>
  <c r="B2792" i="7"/>
  <c r="A2792" i="7"/>
  <c r="B2791" i="7"/>
  <c r="A2791" i="7"/>
  <c r="B2790" i="7"/>
  <c r="A2790" i="7"/>
  <c r="B2789" i="7"/>
  <c r="A2789" i="7"/>
  <c r="B2788" i="7"/>
  <c r="A2788" i="7"/>
  <c r="B2787" i="7"/>
  <c r="A2787" i="7"/>
  <c r="B2786" i="7"/>
  <c r="A2786" i="7"/>
  <c r="B2785" i="7"/>
  <c r="A2785" i="7"/>
  <c r="B2784" i="7"/>
  <c r="A2784" i="7"/>
  <c r="B2783" i="7"/>
  <c r="A2783" i="7"/>
  <c r="B2782" i="7"/>
  <c r="A2782" i="7"/>
  <c r="B2781" i="7"/>
  <c r="A2781" i="7"/>
  <c r="B2780" i="7"/>
  <c r="A2780" i="7"/>
  <c r="B2779" i="7"/>
  <c r="A2779" i="7"/>
  <c r="B2778" i="7"/>
  <c r="A2778" i="7"/>
  <c r="B2777" i="7"/>
  <c r="A2777" i="7"/>
  <c r="B2776" i="7"/>
  <c r="A2776" i="7"/>
  <c r="G2775" i="7"/>
  <c r="B2775" i="7"/>
  <c r="A2775" i="7"/>
  <c r="B2774" i="7"/>
  <c r="A2774" i="7"/>
  <c r="B2773" i="7"/>
  <c r="A2773" i="7"/>
  <c r="B2772" i="7"/>
  <c r="A2772" i="7"/>
  <c r="B2771" i="7"/>
  <c r="A2771" i="7"/>
  <c r="B2770" i="7"/>
  <c r="A2770" i="7"/>
  <c r="B2769" i="7"/>
  <c r="A2769" i="7"/>
  <c r="B2768" i="7"/>
  <c r="A2768" i="7"/>
  <c r="B2767" i="7"/>
  <c r="A2767" i="7"/>
  <c r="B2766" i="7"/>
  <c r="A2766" i="7"/>
  <c r="B2765" i="7"/>
  <c r="A2765" i="7"/>
  <c r="B2764" i="7"/>
  <c r="A2764" i="7"/>
  <c r="B2763" i="7"/>
  <c r="A2763" i="7"/>
  <c r="B2762" i="7"/>
  <c r="A2762" i="7"/>
  <c r="B2761" i="7"/>
  <c r="A2761" i="7"/>
  <c r="B2760" i="7"/>
  <c r="A2760" i="7"/>
  <c r="B2759" i="7"/>
  <c r="A2759" i="7"/>
  <c r="B2758" i="7"/>
  <c r="A2758" i="7"/>
  <c r="B2757" i="7"/>
  <c r="A2757" i="7"/>
  <c r="B2756" i="7"/>
  <c r="A2756" i="7"/>
  <c r="B2755" i="7"/>
  <c r="A2755" i="7"/>
  <c r="B2754" i="7"/>
  <c r="A2754" i="7"/>
  <c r="B2753" i="7"/>
  <c r="A2753" i="7"/>
  <c r="B2752" i="7"/>
  <c r="A2752" i="7"/>
  <c r="B2751" i="7"/>
  <c r="A2751" i="7"/>
  <c r="B2750" i="7"/>
  <c r="A2750" i="7"/>
  <c r="B2749" i="7"/>
  <c r="A2749" i="7"/>
  <c r="B2748" i="7"/>
  <c r="A2748" i="7"/>
  <c r="B2747" i="7"/>
  <c r="A2747" i="7"/>
  <c r="B2746" i="7"/>
  <c r="A2746" i="7"/>
  <c r="B2745" i="7"/>
  <c r="A2745" i="7"/>
  <c r="B2744" i="7"/>
  <c r="A2744" i="7"/>
  <c r="B2743" i="7"/>
  <c r="A2743" i="7"/>
  <c r="B2742" i="7"/>
  <c r="A2742" i="7"/>
  <c r="B2741" i="7"/>
  <c r="A2741" i="7"/>
  <c r="B2740" i="7"/>
  <c r="A2740" i="7"/>
  <c r="B2739" i="7"/>
  <c r="A2739" i="7"/>
  <c r="B2738" i="7"/>
  <c r="A2738" i="7"/>
  <c r="B2737" i="7"/>
  <c r="A2737" i="7"/>
  <c r="B2736" i="7"/>
  <c r="A2736" i="7"/>
  <c r="B2735" i="7"/>
  <c r="A2735" i="7"/>
  <c r="B2734" i="7"/>
  <c r="A2734" i="7"/>
  <c r="B2733" i="7"/>
  <c r="A2733" i="7"/>
  <c r="B2732" i="7"/>
  <c r="A2732" i="7"/>
  <c r="B2731" i="7"/>
  <c r="A2731" i="7"/>
  <c r="B2730" i="7"/>
  <c r="A2730" i="7"/>
  <c r="B2729" i="7"/>
  <c r="A2729" i="7"/>
  <c r="B2728" i="7"/>
  <c r="A2728" i="7"/>
  <c r="B2727" i="7"/>
  <c r="A2727" i="7"/>
  <c r="B2726" i="7"/>
  <c r="A2726" i="7"/>
  <c r="B2725" i="7"/>
  <c r="A2725" i="7"/>
  <c r="B2724" i="7"/>
  <c r="A2724" i="7"/>
  <c r="B2723" i="7"/>
  <c r="A2723" i="7"/>
  <c r="B2722" i="7"/>
  <c r="A2722" i="7"/>
  <c r="B2721" i="7"/>
  <c r="A2721" i="7"/>
  <c r="B2720" i="7"/>
  <c r="A2720" i="7"/>
  <c r="B2719" i="7"/>
  <c r="A2719" i="7"/>
  <c r="B2718" i="7"/>
  <c r="A2718" i="7"/>
  <c r="B2717" i="7"/>
  <c r="A2717" i="7"/>
  <c r="B2716" i="7"/>
  <c r="A2716" i="7"/>
  <c r="B2715" i="7"/>
  <c r="A2715" i="7"/>
  <c r="B2714" i="7"/>
  <c r="A2714" i="7"/>
  <c r="B2713" i="7"/>
  <c r="A2713" i="7"/>
  <c r="B2712" i="7"/>
  <c r="A2712" i="7"/>
  <c r="B2711" i="7"/>
  <c r="A2711" i="7"/>
  <c r="B2710" i="7"/>
  <c r="A2710" i="7"/>
  <c r="B2709" i="7"/>
  <c r="A2709" i="7"/>
  <c r="B2708" i="7"/>
  <c r="A2708" i="7"/>
  <c r="B2707" i="7"/>
  <c r="A2707" i="7"/>
  <c r="B2706" i="7"/>
  <c r="A2706" i="7"/>
  <c r="B2705" i="7"/>
  <c r="A2705" i="7"/>
  <c r="B2704" i="7"/>
  <c r="A2704" i="7"/>
  <c r="B2703" i="7"/>
  <c r="A2703" i="7"/>
  <c r="B2702" i="7"/>
  <c r="A2702" i="7"/>
  <c r="B2701" i="7"/>
  <c r="A2701" i="7"/>
  <c r="B2700" i="7"/>
  <c r="A2700" i="7"/>
  <c r="B2699" i="7"/>
  <c r="A2699" i="7"/>
  <c r="B2698" i="7"/>
  <c r="A2698" i="7"/>
  <c r="B2697" i="7"/>
  <c r="A2697" i="7"/>
  <c r="B2696" i="7"/>
  <c r="A2696" i="7"/>
  <c r="B2695" i="7"/>
  <c r="A2695" i="7"/>
  <c r="B2694" i="7"/>
  <c r="A2694" i="7"/>
  <c r="B2693" i="7"/>
  <c r="A2693" i="7"/>
  <c r="B2692" i="7"/>
  <c r="A2692" i="7"/>
  <c r="B2691" i="7"/>
  <c r="A2691" i="7"/>
  <c r="B2690" i="7"/>
  <c r="A2690" i="7"/>
  <c r="B2689" i="7"/>
  <c r="A2689" i="7"/>
  <c r="B2688" i="7"/>
  <c r="A2688" i="7"/>
  <c r="B2687" i="7"/>
  <c r="A2687" i="7"/>
  <c r="B2686" i="7"/>
  <c r="A2686" i="7"/>
  <c r="B2685" i="7"/>
  <c r="A2685" i="7"/>
  <c r="B2684" i="7"/>
  <c r="A2684" i="7"/>
  <c r="B2683" i="7"/>
  <c r="A2683" i="7"/>
  <c r="B2682" i="7"/>
  <c r="A2682" i="7"/>
  <c r="B2681" i="7"/>
  <c r="A2681" i="7"/>
  <c r="B2680" i="7"/>
  <c r="A2680" i="7"/>
  <c r="B2679" i="7"/>
  <c r="A2679" i="7"/>
  <c r="B2678" i="7"/>
  <c r="A2678" i="7"/>
  <c r="B2677" i="7"/>
  <c r="A2677" i="7"/>
  <c r="B2676" i="7"/>
  <c r="A2676" i="7"/>
  <c r="B2675" i="7"/>
  <c r="A2675" i="7"/>
  <c r="B2674" i="7"/>
  <c r="A2674" i="7"/>
  <c r="B2673" i="7"/>
  <c r="A2673" i="7"/>
  <c r="B2672" i="7"/>
  <c r="A2672" i="7"/>
  <c r="B2671" i="7"/>
  <c r="A2671" i="7"/>
  <c r="B2670" i="7"/>
  <c r="A2670" i="7"/>
  <c r="B2669" i="7"/>
  <c r="A2669" i="7"/>
  <c r="B2668" i="7"/>
  <c r="A2668" i="7"/>
  <c r="B2667" i="7"/>
  <c r="A2667" i="7"/>
  <c r="B2666" i="7"/>
  <c r="A2666" i="7"/>
  <c r="B2665" i="7"/>
  <c r="A2665" i="7"/>
  <c r="B2664" i="7"/>
  <c r="A2664" i="7"/>
  <c r="G2663" i="7"/>
  <c r="B2663" i="7"/>
  <c r="A2663" i="7"/>
  <c r="B2662" i="7"/>
  <c r="A2662" i="7"/>
  <c r="B2661" i="7"/>
  <c r="A2661" i="7"/>
  <c r="B2660" i="7"/>
  <c r="A2660" i="7"/>
  <c r="B2659" i="7"/>
  <c r="A2659" i="7"/>
  <c r="B2658" i="7"/>
  <c r="A2658" i="7"/>
  <c r="B2657" i="7"/>
  <c r="A2657" i="7"/>
  <c r="B2656" i="7"/>
  <c r="A2656" i="7"/>
  <c r="B2655" i="7"/>
  <c r="A2655" i="7"/>
  <c r="B2654" i="7"/>
  <c r="A2654" i="7"/>
  <c r="B2653" i="7"/>
  <c r="A2653" i="7"/>
  <c r="B2652" i="7"/>
  <c r="A2652" i="7"/>
  <c r="B2651" i="7"/>
  <c r="A2651" i="7"/>
  <c r="B2650" i="7"/>
  <c r="A2650" i="7"/>
  <c r="B2649" i="7"/>
  <c r="A2649" i="7"/>
  <c r="B2648" i="7"/>
  <c r="A2648" i="7"/>
  <c r="B2647" i="7"/>
  <c r="A2647" i="7"/>
  <c r="B2646" i="7"/>
  <c r="A2646" i="7"/>
  <c r="B2645" i="7"/>
  <c r="A2645" i="7"/>
  <c r="B2644" i="7"/>
  <c r="A2644" i="7"/>
  <c r="B2643" i="7"/>
  <c r="A2643" i="7"/>
  <c r="B2642" i="7"/>
  <c r="A2642" i="7"/>
  <c r="B2641" i="7"/>
  <c r="A2641" i="7"/>
  <c r="B2640" i="7"/>
  <c r="A2640" i="7"/>
  <c r="B2639" i="7"/>
  <c r="A2639" i="7"/>
  <c r="B2638" i="7"/>
  <c r="A2638" i="7"/>
  <c r="B2637" i="7"/>
  <c r="A2637" i="7"/>
  <c r="B2636" i="7"/>
  <c r="A2636" i="7"/>
  <c r="B2635" i="7"/>
  <c r="A2635" i="7"/>
  <c r="B2634" i="7"/>
  <c r="A2634" i="7"/>
  <c r="B2633" i="7"/>
  <c r="A2633" i="7"/>
  <c r="B2632" i="7"/>
  <c r="A2632" i="7"/>
  <c r="B2631" i="7"/>
  <c r="A2631" i="7"/>
  <c r="B2630" i="7"/>
  <c r="A2630" i="7"/>
  <c r="B2629" i="7"/>
  <c r="A2629" i="7"/>
  <c r="B2628" i="7"/>
  <c r="A2628" i="7"/>
  <c r="B2627" i="7"/>
  <c r="A2627" i="7"/>
  <c r="B2626" i="7"/>
  <c r="A2626" i="7"/>
  <c r="B2625" i="7"/>
  <c r="A2625" i="7"/>
  <c r="B2624" i="7"/>
  <c r="A2624" i="7"/>
  <c r="B2623" i="7"/>
  <c r="A2623" i="7"/>
  <c r="B2622" i="7"/>
  <c r="A2622" i="7"/>
  <c r="B2621" i="7"/>
  <c r="A2621" i="7"/>
  <c r="B2620" i="7"/>
  <c r="A2620" i="7"/>
  <c r="B2619" i="7"/>
  <c r="A2619" i="7"/>
  <c r="B2618" i="7"/>
  <c r="A2618" i="7"/>
  <c r="B2617" i="7"/>
  <c r="A2617" i="7"/>
  <c r="B2616" i="7"/>
  <c r="A2616" i="7"/>
  <c r="B2615" i="7"/>
  <c r="A2615" i="7"/>
  <c r="B2614" i="7"/>
  <c r="A2614" i="7"/>
  <c r="B2613" i="7"/>
  <c r="A2613" i="7"/>
  <c r="B2612" i="7"/>
  <c r="A2612" i="7"/>
  <c r="B2611" i="7"/>
  <c r="A2611" i="7"/>
  <c r="B2610" i="7"/>
  <c r="A2610" i="7"/>
  <c r="B2609" i="7"/>
  <c r="A2609" i="7"/>
  <c r="B2608" i="7"/>
  <c r="A2608" i="7"/>
  <c r="B2607" i="7"/>
  <c r="A2607" i="7"/>
  <c r="B2606" i="7"/>
  <c r="A2606" i="7"/>
  <c r="B2605" i="7"/>
  <c r="A2605" i="7"/>
  <c r="B2604" i="7"/>
  <c r="A2604" i="7"/>
  <c r="B2603" i="7"/>
  <c r="A2603" i="7"/>
  <c r="B2602" i="7"/>
  <c r="A2602" i="7"/>
  <c r="B2601" i="7"/>
  <c r="A2601" i="7"/>
  <c r="B2600" i="7"/>
  <c r="A2600" i="7"/>
  <c r="B2599" i="7"/>
  <c r="A2599" i="7"/>
  <c r="B2598" i="7"/>
  <c r="A2598" i="7"/>
  <c r="B2597" i="7"/>
  <c r="A2597" i="7"/>
  <c r="B2596" i="7"/>
  <c r="A2596" i="7"/>
  <c r="B2595" i="7"/>
  <c r="A2595" i="7"/>
  <c r="B2594" i="7"/>
  <c r="A2594" i="7"/>
  <c r="B2593" i="7"/>
  <c r="A2593" i="7"/>
  <c r="B2592" i="7"/>
  <c r="A2592" i="7"/>
  <c r="B2591" i="7"/>
  <c r="A2591" i="7"/>
  <c r="B2590" i="7"/>
  <c r="A2590" i="7"/>
  <c r="B2589" i="7"/>
  <c r="A2589" i="7"/>
  <c r="B2588" i="7"/>
  <c r="A2588" i="7"/>
  <c r="B2587" i="7"/>
  <c r="A2587" i="7"/>
  <c r="B2586" i="7"/>
  <c r="A2586" i="7"/>
  <c r="B2585" i="7"/>
  <c r="A2585" i="7"/>
  <c r="B2584" i="7"/>
  <c r="A2584" i="7"/>
  <c r="B2583" i="7"/>
  <c r="A2583" i="7"/>
  <c r="B2582" i="7"/>
  <c r="A2582" i="7"/>
  <c r="B2581" i="7"/>
  <c r="A2581" i="7"/>
  <c r="B2580" i="7"/>
  <c r="A2580" i="7"/>
  <c r="B2579" i="7"/>
  <c r="A2579" i="7"/>
  <c r="B2578" i="7"/>
  <c r="A2578" i="7"/>
  <c r="B2577" i="7"/>
  <c r="A2577" i="7"/>
  <c r="B2576" i="7"/>
  <c r="A2576" i="7"/>
  <c r="B2575" i="7"/>
  <c r="A2575" i="7"/>
  <c r="B2574" i="7"/>
  <c r="A2574" i="7"/>
  <c r="B2573" i="7"/>
  <c r="A2573" i="7"/>
  <c r="B2572" i="7"/>
  <c r="A2572" i="7"/>
  <c r="B2571" i="7"/>
  <c r="A2571" i="7"/>
  <c r="B2570" i="7"/>
  <c r="A2570" i="7"/>
  <c r="B2569" i="7"/>
  <c r="A2569" i="7"/>
  <c r="B2568" i="7"/>
  <c r="A2568" i="7"/>
  <c r="B2567" i="7"/>
  <c r="A2567" i="7"/>
  <c r="B2566" i="7"/>
  <c r="A2566" i="7"/>
  <c r="B2565" i="7"/>
  <c r="A2565" i="7"/>
  <c r="B2564" i="7"/>
  <c r="A2564" i="7"/>
  <c r="B2563" i="7"/>
  <c r="A2563" i="7"/>
  <c r="B2562" i="7"/>
  <c r="A2562" i="7"/>
  <c r="B2561" i="7"/>
  <c r="A2561" i="7"/>
  <c r="B2560" i="7"/>
  <c r="A2560" i="7"/>
  <c r="B2559" i="7"/>
  <c r="A2559" i="7"/>
  <c r="B2558" i="7"/>
  <c r="A2558" i="7"/>
  <c r="B2557" i="7"/>
  <c r="A2557" i="7"/>
  <c r="B2556" i="7"/>
  <c r="A2556" i="7"/>
  <c r="B2555" i="7"/>
  <c r="A2555" i="7"/>
  <c r="B2554" i="7"/>
  <c r="A2554" i="7"/>
  <c r="B2553" i="7"/>
  <c r="A2553" i="7"/>
  <c r="B2552" i="7"/>
  <c r="A2552" i="7"/>
  <c r="F2551" i="7"/>
  <c r="B2551" i="7"/>
  <c r="A2551" i="7"/>
  <c r="B2550" i="7"/>
  <c r="A2550" i="7"/>
  <c r="B2549" i="7"/>
  <c r="A2549" i="7"/>
  <c r="B2548" i="7"/>
  <c r="A2548" i="7"/>
  <c r="B2547" i="7"/>
  <c r="A2547" i="7"/>
  <c r="B2546" i="7"/>
  <c r="A2546" i="7"/>
  <c r="B2545" i="7"/>
  <c r="A2545" i="7"/>
  <c r="B2544" i="7"/>
  <c r="A2544" i="7"/>
  <c r="B2543" i="7"/>
  <c r="A2543" i="7"/>
  <c r="B2542" i="7"/>
  <c r="A2542" i="7"/>
  <c r="B2541" i="7"/>
  <c r="A2541" i="7"/>
  <c r="B2540" i="7"/>
  <c r="A2540" i="7"/>
  <c r="B2539" i="7"/>
  <c r="A2539" i="7"/>
  <c r="B2538" i="7"/>
  <c r="A2538" i="7"/>
  <c r="B2537" i="7"/>
  <c r="A2537" i="7"/>
  <c r="B2536" i="7"/>
  <c r="A2536" i="7"/>
  <c r="B2535" i="7"/>
  <c r="A2535" i="7"/>
  <c r="B2534" i="7"/>
  <c r="A2534" i="7"/>
  <c r="B2533" i="7"/>
  <c r="A2533" i="7"/>
  <c r="B2532" i="7"/>
  <c r="A2532" i="7"/>
  <c r="B2531" i="7"/>
  <c r="A2531" i="7"/>
  <c r="B2530" i="7"/>
  <c r="A2530" i="7"/>
  <c r="B2529" i="7"/>
  <c r="A2529" i="7"/>
  <c r="B2528" i="7"/>
  <c r="A2528" i="7"/>
  <c r="B2527" i="7"/>
  <c r="A2527" i="7"/>
  <c r="B2526" i="7"/>
  <c r="A2526" i="7"/>
  <c r="B2525" i="7"/>
  <c r="A2525" i="7"/>
  <c r="B2524" i="7"/>
  <c r="A2524" i="7"/>
  <c r="B2523" i="7"/>
  <c r="A2523" i="7"/>
  <c r="B2522" i="7"/>
  <c r="A2522" i="7"/>
  <c r="B2521" i="7"/>
  <c r="A2521" i="7"/>
  <c r="B2520" i="7"/>
  <c r="A2520" i="7"/>
  <c r="B2519" i="7"/>
  <c r="A2519" i="7"/>
  <c r="B2518" i="7"/>
  <c r="A2518" i="7"/>
  <c r="B2517" i="7"/>
  <c r="A2517" i="7"/>
  <c r="B2516" i="7"/>
  <c r="A2516" i="7"/>
  <c r="B2515" i="7"/>
  <c r="A2515" i="7"/>
  <c r="B2514" i="7"/>
  <c r="A2514" i="7"/>
  <c r="B2513" i="7"/>
  <c r="A2513" i="7"/>
  <c r="B2512" i="7"/>
  <c r="A2512" i="7"/>
  <c r="B2511" i="7"/>
  <c r="A2511" i="7"/>
  <c r="B2510" i="7"/>
  <c r="A2510" i="7"/>
  <c r="B2509" i="7"/>
  <c r="A2509" i="7"/>
  <c r="B2508" i="7"/>
  <c r="A2508" i="7"/>
  <c r="B2507" i="7"/>
  <c r="A2507" i="7"/>
  <c r="B2506" i="7"/>
  <c r="A2506" i="7"/>
  <c r="B2505" i="7"/>
  <c r="A2505" i="7"/>
  <c r="B2504" i="7"/>
  <c r="A2504" i="7"/>
  <c r="B2503" i="7"/>
  <c r="A2503" i="7"/>
  <c r="B2502" i="7"/>
  <c r="A2502" i="7"/>
  <c r="B2501" i="7"/>
  <c r="A2501" i="7"/>
  <c r="B2500" i="7"/>
  <c r="A2500" i="7"/>
  <c r="B2499" i="7"/>
  <c r="A2499" i="7"/>
  <c r="B2498" i="7"/>
  <c r="A2498" i="7"/>
  <c r="B2497" i="7"/>
  <c r="A2497" i="7"/>
  <c r="B2496" i="7"/>
  <c r="A2496" i="7"/>
  <c r="B2495" i="7"/>
  <c r="A2495" i="7"/>
  <c r="B2494" i="7"/>
  <c r="A2494" i="7"/>
  <c r="B2493" i="7"/>
  <c r="A2493" i="7"/>
  <c r="B2492" i="7"/>
  <c r="A2492" i="7"/>
  <c r="B2491" i="7"/>
  <c r="A2491" i="7"/>
  <c r="B2490" i="7"/>
  <c r="A2490" i="7"/>
  <c r="B2489" i="7"/>
  <c r="A2489" i="7"/>
  <c r="B2488" i="7"/>
  <c r="A2488" i="7"/>
  <c r="B2487" i="7"/>
  <c r="A2487" i="7"/>
  <c r="B2486" i="7"/>
  <c r="A2486" i="7"/>
  <c r="B2485" i="7"/>
  <c r="A2485" i="7"/>
  <c r="B2484" i="7"/>
  <c r="A2484" i="7"/>
  <c r="B2483" i="7"/>
  <c r="A2483" i="7"/>
  <c r="B2482" i="7"/>
  <c r="A2482" i="7"/>
  <c r="B2481" i="7"/>
  <c r="A2481" i="7"/>
  <c r="B2480" i="7"/>
  <c r="A2480" i="7"/>
  <c r="B2479" i="7"/>
  <c r="A2479" i="7"/>
  <c r="B2478" i="7"/>
  <c r="A2478" i="7"/>
  <c r="B2477" i="7"/>
  <c r="A2477" i="7"/>
  <c r="B2476" i="7"/>
  <c r="A2476" i="7"/>
  <c r="B2475" i="7"/>
  <c r="A2475" i="7"/>
  <c r="B2474" i="7"/>
  <c r="A2474" i="7"/>
  <c r="B2473" i="7"/>
  <c r="A2473" i="7"/>
  <c r="B2472" i="7"/>
  <c r="A2472" i="7"/>
  <c r="B2471" i="7"/>
  <c r="A2471" i="7"/>
  <c r="B2470" i="7"/>
  <c r="A2470" i="7"/>
  <c r="B2469" i="7"/>
  <c r="A2469" i="7"/>
  <c r="B2468" i="7"/>
  <c r="A2468" i="7"/>
  <c r="B2467" i="7"/>
  <c r="A2467" i="7"/>
  <c r="B2466" i="7"/>
  <c r="A2466" i="7"/>
  <c r="B2465" i="7"/>
  <c r="A2465" i="7"/>
  <c r="B2464" i="7"/>
  <c r="A2464" i="7"/>
  <c r="B2463" i="7"/>
  <c r="A2463" i="7"/>
  <c r="B2462" i="7"/>
  <c r="A2462" i="7"/>
  <c r="B2461" i="7"/>
  <c r="A2461" i="7"/>
  <c r="B2460" i="7"/>
  <c r="A2460" i="7"/>
  <c r="B2459" i="7"/>
  <c r="A2459" i="7"/>
  <c r="B2458" i="7"/>
  <c r="A2458" i="7"/>
  <c r="B2457" i="7"/>
  <c r="A2457" i="7"/>
  <c r="B2456" i="7"/>
  <c r="A2456" i="7"/>
  <c r="B2455" i="7"/>
  <c r="A2455" i="7"/>
  <c r="B2454" i="7"/>
  <c r="A2454" i="7"/>
  <c r="B2453" i="7"/>
  <c r="A2453" i="7"/>
  <c r="B2452" i="7"/>
  <c r="A2452" i="7"/>
  <c r="B2451" i="7"/>
  <c r="A2451" i="7"/>
  <c r="B2450" i="7"/>
  <c r="A2450" i="7"/>
  <c r="B2449" i="7"/>
  <c r="A2449" i="7"/>
  <c r="B2448" i="7"/>
  <c r="A2448" i="7"/>
  <c r="B2447" i="7"/>
  <c r="A2447" i="7"/>
  <c r="B2446" i="7"/>
  <c r="A2446" i="7"/>
  <c r="B2445" i="7"/>
  <c r="A2445" i="7"/>
  <c r="B2444" i="7"/>
  <c r="A2444" i="7"/>
  <c r="B2443" i="7"/>
  <c r="A2443" i="7"/>
  <c r="B2442" i="7"/>
  <c r="A2442" i="7"/>
  <c r="B2441" i="7"/>
  <c r="A2441" i="7"/>
  <c r="B2440" i="7"/>
  <c r="A2440" i="7"/>
  <c r="B2439" i="7"/>
  <c r="A2439" i="7"/>
  <c r="B2438" i="7"/>
  <c r="A2438" i="7"/>
  <c r="B2437" i="7"/>
  <c r="A2437" i="7"/>
  <c r="B2436" i="7"/>
  <c r="A2436" i="7"/>
  <c r="B2435" i="7"/>
  <c r="A2435" i="7"/>
  <c r="B2434" i="7"/>
  <c r="A2434" i="7"/>
  <c r="B2433" i="7"/>
  <c r="A2433" i="7"/>
  <c r="B2432" i="7"/>
  <c r="A2432" i="7"/>
  <c r="B2431" i="7"/>
  <c r="A2431" i="7"/>
  <c r="B2430" i="7"/>
  <c r="A2430" i="7"/>
  <c r="B2429" i="7"/>
  <c r="A2429" i="7"/>
  <c r="B2428" i="7"/>
  <c r="A2428" i="7"/>
  <c r="B2427" i="7"/>
  <c r="A2427" i="7"/>
  <c r="B2426" i="7"/>
  <c r="A2426" i="7"/>
  <c r="B2425" i="7"/>
  <c r="A2425" i="7"/>
  <c r="B2424" i="7"/>
  <c r="A2424" i="7"/>
  <c r="B2423" i="7"/>
  <c r="A2423" i="7"/>
  <c r="B2422" i="7"/>
  <c r="A2422" i="7"/>
  <c r="B2421" i="7"/>
  <c r="A2421" i="7"/>
  <c r="B2420" i="7"/>
  <c r="A2420" i="7"/>
  <c r="B2419" i="7"/>
  <c r="A2419" i="7"/>
  <c r="B2418" i="7"/>
  <c r="A2418" i="7"/>
  <c r="B2417" i="7"/>
  <c r="A2417" i="7"/>
  <c r="B2416" i="7"/>
  <c r="A2416" i="7"/>
  <c r="B2415" i="7"/>
  <c r="A2415" i="7"/>
  <c r="B2414" i="7"/>
  <c r="A2414" i="7"/>
  <c r="B2413" i="7"/>
  <c r="A2413" i="7"/>
  <c r="B2412" i="7"/>
  <c r="A2412" i="7"/>
  <c r="B2411" i="7"/>
  <c r="A2411" i="7"/>
  <c r="B2410" i="7"/>
  <c r="A2410" i="7"/>
  <c r="B2409" i="7"/>
  <c r="A2409" i="7"/>
  <c r="B2408" i="7"/>
  <c r="A2408" i="7"/>
  <c r="F2407" i="7"/>
  <c r="B2407" i="7"/>
  <c r="A2407" i="7"/>
  <c r="B2406" i="7"/>
  <c r="A2406" i="7"/>
  <c r="B2405" i="7"/>
  <c r="A2405" i="7"/>
  <c r="B2404" i="7"/>
  <c r="A2404" i="7"/>
  <c r="B2403" i="7"/>
  <c r="A2403" i="7"/>
  <c r="B2402" i="7"/>
  <c r="A2402" i="7"/>
  <c r="B2401" i="7"/>
  <c r="A2401" i="7"/>
  <c r="B2400" i="7"/>
  <c r="A2400" i="7"/>
  <c r="B2399" i="7"/>
  <c r="A2399" i="7"/>
  <c r="B2398" i="7"/>
  <c r="A2398" i="7"/>
  <c r="B2397" i="7"/>
  <c r="A2397" i="7"/>
  <c r="B2396" i="7"/>
  <c r="A2396" i="7"/>
  <c r="B2395" i="7"/>
  <c r="A2395" i="7"/>
  <c r="B2394" i="7"/>
  <c r="A2394" i="7"/>
  <c r="B2393" i="7"/>
  <c r="A2393" i="7"/>
  <c r="B2392" i="7"/>
  <c r="A2392" i="7"/>
  <c r="B2391" i="7"/>
  <c r="A2391" i="7"/>
  <c r="B2390" i="7"/>
  <c r="A2390" i="7"/>
  <c r="B2389" i="7"/>
  <c r="A2389" i="7"/>
  <c r="B2388" i="7"/>
  <c r="A2388" i="7"/>
  <c r="B2387" i="7"/>
  <c r="A2387" i="7"/>
  <c r="G2386" i="7"/>
  <c r="B2386" i="7"/>
  <c r="A2386" i="7"/>
  <c r="B2385" i="7"/>
  <c r="A2385" i="7"/>
  <c r="B2384" i="7"/>
  <c r="A2384" i="7"/>
  <c r="B2383" i="7"/>
  <c r="A2383" i="7"/>
  <c r="B2382" i="7"/>
  <c r="A2382" i="7"/>
  <c r="B2381" i="7"/>
  <c r="A2381" i="7"/>
  <c r="B2380" i="7"/>
  <c r="A2380" i="7"/>
  <c r="B2379" i="7"/>
  <c r="A2379" i="7"/>
  <c r="B2378" i="7"/>
  <c r="A2378" i="7"/>
  <c r="B2377" i="7"/>
  <c r="A2377" i="7"/>
  <c r="B2376" i="7"/>
  <c r="A2376" i="7"/>
  <c r="B2375" i="7"/>
  <c r="A2375" i="7"/>
  <c r="B2374" i="7"/>
  <c r="A2374" i="7"/>
  <c r="B2373" i="7"/>
  <c r="A2373" i="7"/>
  <c r="B2372" i="7"/>
  <c r="A2372" i="7"/>
  <c r="B2371" i="7"/>
  <c r="A2371" i="7"/>
  <c r="B2370" i="7"/>
  <c r="A2370" i="7"/>
  <c r="B2369" i="7"/>
  <c r="A2369" i="7"/>
  <c r="B2368" i="7"/>
  <c r="A2368" i="7"/>
  <c r="B2367" i="7"/>
  <c r="A2367" i="7"/>
  <c r="B2366" i="7"/>
  <c r="A2366" i="7"/>
  <c r="B2365" i="7"/>
  <c r="A2365" i="7"/>
  <c r="B2364" i="7"/>
  <c r="A2364" i="7"/>
  <c r="B2363" i="7"/>
  <c r="A2363" i="7"/>
  <c r="B2362" i="7"/>
  <c r="A2362" i="7"/>
  <c r="B2361" i="7"/>
  <c r="A2361" i="7"/>
  <c r="B2360" i="7"/>
  <c r="A2360" i="7"/>
  <c r="B2359" i="7"/>
  <c r="A2359" i="7"/>
  <c r="B2358" i="7"/>
  <c r="A2358" i="7"/>
  <c r="B2357" i="7"/>
  <c r="A2357" i="7"/>
  <c r="B2356" i="7"/>
  <c r="A2356" i="7"/>
  <c r="B2355" i="7"/>
  <c r="A2355" i="7"/>
  <c r="B2354" i="7"/>
  <c r="A2354" i="7"/>
  <c r="B2353" i="7"/>
  <c r="A2353" i="7"/>
  <c r="B2352" i="7"/>
  <c r="A2352" i="7"/>
  <c r="B2351" i="7"/>
  <c r="A2351" i="7"/>
  <c r="B2350" i="7"/>
  <c r="A2350" i="7"/>
  <c r="B2349" i="7"/>
  <c r="A2349" i="7"/>
  <c r="B2348" i="7"/>
  <c r="A2348" i="7"/>
  <c r="B2347" i="7"/>
  <c r="A2347" i="7"/>
  <c r="B2346" i="7"/>
  <c r="A2346" i="7"/>
  <c r="B2345" i="7"/>
  <c r="A2345" i="7"/>
  <c r="B2344" i="7"/>
  <c r="A2344" i="7"/>
  <c r="G2343" i="7"/>
  <c r="B2343" i="7"/>
  <c r="A2343" i="7"/>
  <c r="B2342" i="7"/>
  <c r="A2342" i="7"/>
  <c r="B2341" i="7"/>
  <c r="A2341" i="7"/>
  <c r="B2340" i="7"/>
  <c r="A2340" i="7"/>
  <c r="B2339" i="7"/>
  <c r="A2339" i="7"/>
  <c r="B2338" i="7"/>
  <c r="A2338" i="7"/>
  <c r="B2337" i="7"/>
  <c r="A2337" i="7"/>
  <c r="B2336" i="7"/>
  <c r="A2336" i="7"/>
  <c r="B2335" i="7"/>
  <c r="A2335" i="7"/>
  <c r="B2334" i="7"/>
  <c r="A2334" i="7"/>
  <c r="B2333" i="7"/>
  <c r="A2333" i="7"/>
  <c r="B2332" i="7"/>
  <c r="A2332" i="7"/>
  <c r="B2331" i="7"/>
  <c r="A2331" i="7"/>
  <c r="B2330" i="7"/>
  <c r="A2330" i="7"/>
  <c r="B2329" i="7"/>
  <c r="A2329" i="7"/>
  <c r="B2328" i="7"/>
  <c r="A2328" i="7"/>
  <c r="B2327" i="7"/>
  <c r="A2327" i="7"/>
  <c r="B2326" i="7"/>
  <c r="A2326" i="7"/>
  <c r="B2325" i="7"/>
  <c r="A2325" i="7"/>
  <c r="B2324" i="7"/>
  <c r="A2324" i="7"/>
  <c r="B2323" i="7"/>
  <c r="A2323" i="7"/>
  <c r="B2322" i="7"/>
  <c r="A2322" i="7"/>
  <c r="B2321" i="7"/>
  <c r="A2321" i="7"/>
  <c r="B2320" i="7"/>
  <c r="A2320" i="7"/>
  <c r="B2319" i="7"/>
  <c r="A2319" i="7"/>
  <c r="B2318" i="7"/>
  <c r="A2318" i="7"/>
  <c r="B2317" i="7"/>
  <c r="A2317" i="7"/>
  <c r="B2316" i="7"/>
  <c r="A2316" i="7"/>
  <c r="B2315" i="7"/>
  <c r="A2315" i="7"/>
  <c r="B2314" i="7"/>
  <c r="A2314" i="7"/>
  <c r="B2313" i="7"/>
  <c r="A2313" i="7"/>
  <c r="B2312" i="7"/>
  <c r="A2312" i="7"/>
  <c r="B2311" i="7"/>
  <c r="A2311" i="7"/>
  <c r="B2310" i="7"/>
  <c r="A2310" i="7"/>
  <c r="B2309" i="7"/>
  <c r="A2309" i="7"/>
  <c r="B2308" i="7"/>
  <c r="A2308" i="7"/>
  <c r="B2307" i="7"/>
  <c r="A2307" i="7"/>
  <c r="B2306" i="7"/>
  <c r="A2306" i="7"/>
  <c r="B2305" i="7"/>
  <c r="A2305" i="7"/>
  <c r="B2304" i="7"/>
  <c r="A2304" i="7"/>
  <c r="B2303" i="7"/>
  <c r="A2303" i="7"/>
  <c r="B2302" i="7"/>
  <c r="A2302" i="7"/>
  <c r="B2301" i="7"/>
  <c r="A2301" i="7"/>
  <c r="B2300" i="7"/>
  <c r="A2300" i="7"/>
  <c r="B2299" i="7"/>
  <c r="A2299" i="7"/>
  <c r="B2298" i="7"/>
  <c r="A2298" i="7"/>
  <c r="B2297" i="7"/>
  <c r="A2297" i="7"/>
  <c r="B2296" i="7"/>
  <c r="A2296" i="7"/>
  <c r="B2295" i="7"/>
  <c r="A2295" i="7"/>
  <c r="B2294" i="7"/>
  <c r="A2294" i="7"/>
  <c r="B2293" i="7"/>
  <c r="A2293" i="7"/>
  <c r="B2292" i="7"/>
  <c r="A2292" i="7"/>
  <c r="B2291" i="7"/>
  <c r="A2291" i="7"/>
  <c r="B2290" i="7"/>
  <c r="A2290" i="7"/>
  <c r="B2289" i="7"/>
  <c r="A2289" i="7"/>
  <c r="B2288" i="7"/>
  <c r="A2288" i="7"/>
  <c r="B2287" i="7"/>
  <c r="A2287" i="7"/>
  <c r="B2286" i="7"/>
  <c r="A2286" i="7"/>
  <c r="B2285" i="7"/>
  <c r="A2285" i="7"/>
  <c r="B2284" i="7"/>
  <c r="A2284" i="7"/>
  <c r="B2283" i="7"/>
  <c r="A2283" i="7"/>
  <c r="B2282" i="7"/>
  <c r="A2282" i="7"/>
  <c r="B2281" i="7"/>
  <c r="A2281" i="7"/>
  <c r="B2280" i="7"/>
  <c r="A2280" i="7"/>
  <c r="B2279" i="7"/>
  <c r="A2279" i="7"/>
  <c r="B2278" i="7"/>
  <c r="A2278" i="7"/>
  <c r="B2277" i="7"/>
  <c r="A2277" i="7"/>
  <c r="B2276" i="7"/>
  <c r="A2276" i="7"/>
  <c r="B2275" i="7"/>
  <c r="A2275" i="7"/>
  <c r="B2274" i="7"/>
  <c r="A2274" i="7"/>
  <c r="B2273" i="7"/>
  <c r="A2273" i="7"/>
  <c r="B2272" i="7"/>
  <c r="A2272" i="7"/>
  <c r="B2271" i="7"/>
  <c r="A2271" i="7"/>
  <c r="B2270" i="7"/>
  <c r="A2270" i="7"/>
  <c r="B2269" i="7"/>
  <c r="A2269" i="7"/>
  <c r="B2268" i="7"/>
  <c r="A2268" i="7"/>
  <c r="B2267" i="7"/>
  <c r="A2267" i="7"/>
  <c r="F2266" i="7"/>
  <c r="B2266" i="7"/>
  <c r="A2266" i="7"/>
  <c r="B2265" i="7"/>
  <c r="A2265" i="7"/>
  <c r="B2264" i="7"/>
  <c r="A2264" i="7"/>
  <c r="B2263" i="7"/>
  <c r="A2263" i="7"/>
  <c r="B2262" i="7"/>
  <c r="A2262" i="7"/>
  <c r="B2261" i="7"/>
  <c r="A2261" i="7"/>
  <c r="B2260" i="7"/>
  <c r="A2260" i="7"/>
  <c r="B2259" i="7"/>
  <c r="A2259" i="7"/>
  <c r="B2258" i="7"/>
  <c r="A2258" i="7"/>
  <c r="B2257" i="7"/>
  <c r="A2257" i="7"/>
  <c r="B2256" i="7"/>
  <c r="A2256" i="7"/>
  <c r="B2255" i="7"/>
  <c r="A2255" i="7"/>
  <c r="B2254" i="7"/>
  <c r="A2254" i="7"/>
  <c r="B2253" i="7"/>
  <c r="A2253" i="7"/>
  <c r="B2252" i="7"/>
  <c r="A2252" i="7"/>
  <c r="B2251" i="7"/>
  <c r="A2251" i="7"/>
  <c r="B2250" i="7"/>
  <c r="A2250" i="7"/>
  <c r="B2249" i="7"/>
  <c r="A2249" i="7"/>
  <c r="G2248" i="7"/>
  <c r="B2248" i="7"/>
  <c r="A2248" i="7"/>
  <c r="B2247" i="7"/>
  <c r="A2247" i="7"/>
  <c r="B2246" i="7"/>
  <c r="A2246" i="7"/>
  <c r="B2245" i="7"/>
  <c r="A2245" i="7"/>
  <c r="B2244" i="7"/>
  <c r="A2244" i="7"/>
  <c r="B2243" i="7"/>
  <c r="A2243" i="7"/>
  <c r="B2242" i="7"/>
  <c r="A2242" i="7"/>
  <c r="B2241" i="7"/>
  <c r="A2241" i="7"/>
  <c r="B2240" i="7"/>
  <c r="A2240" i="7"/>
  <c r="B2239" i="7"/>
  <c r="A2239" i="7"/>
  <c r="B2238" i="7"/>
  <c r="A2238" i="7"/>
  <c r="B2237" i="7"/>
  <c r="A2237" i="7"/>
  <c r="B2236" i="7"/>
  <c r="A2236" i="7"/>
  <c r="B2235" i="7"/>
  <c r="A2235" i="7"/>
  <c r="B2234" i="7"/>
  <c r="A2234" i="7"/>
  <c r="B2233" i="7"/>
  <c r="A2233" i="7"/>
  <c r="B2232" i="7"/>
  <c r="A2232" i="7"/>
  <c r="B2231" i="7"/>
  <c r="A2231" i="7"/>
  <c r="B2230" i="7"/>
  <c r="A2230" i="7"/>
  <c r="B2229" i="7"/>
  <c r="A2229" i="7"/>
  <c r="B2228" i="7"/>
  <c r="A2228" i="7"/>
  <c r="B2227" i="7"/>
  <c r="A2227" i="7"/>
  <c r="B2226" i="7"/>
  <c r="A2226" i="7"/>
  <c r="B2225" i="7"/>
  <c r="A2225" i="7"/>
  <c r="B2224" i="7"/>
  <c r="A2224" i="7"/>
  <c r="B2223" i="7"/>
  <c r="A2223" i="7"/>
  <c r="B2222" i="7"/>
  <c r="A2222" i="7"/>
  <c r="B2221" i="7"/>
  <c r="A2221" i="7"/>
  <c r="B2220" i="7"/>
  <c r="A2220" i="7"/>
  <c r="B2219" i="7"/>
  <c r="A2219" i="7"/>
  <c r="F2218" i="7"/>
  <c r="B2218" i="7"/>
  <c r="A2218" i="7"/>
  <c r="B2217" i="7"/>
  <c r="A2217" i="7"/>
  <c r="B2216" i="7"/>
  <c r="A2216" i="7"/>
  <c r="B2215" i="7"/>
  <c r="A2215" i="7"/>
  <c r="B2214" i="7"/>
  <c r="A2214" i="7"/>
  <c r="B2213" i="7"/>
  <c r="A2213" i="7"/>
  <c r="B2212" i="7"/>
  <c r="A2212" i="7"/>
  <c r="B2211" i="7"/>
  <c r="A2211" i="7"/>
  <c r="B2210" i="7"/>
  <c r="A2210" i="7"/>
  <c r="B2209" i="7"/>
  <c r="A2209" i="7"/>
  <c r="B2208" i="7"/>
  <c r="A2208" i="7"/>
  <c r="B2207" i="7"/>
  <c r="A2207" i="7"/>
  <c r="B2206" i="7"/>
  <c r="A2206" i="7"/>
  <c r="B2205" i="7"/>
  <c r="A2205" i="7"/>
  <c r="B2204" i="7"/>
  <c r="A2204" i="7"/>
  <c r="B2203" i="7"/>
  <c r="A2203" i="7"/>
  <c r="B2202" i="7"/>
  <c r="A2202" i="7"/>
  <c r="B2201" i="7"/>
  <c r="A2201" i="7"/>
  <c r="B2200" i="7"/>
  <c r="A2200" i="7"/>
  <c r="B2199" i="7"/>
  <c r="A2199" i="7"/>
  <c r="B2198" i="7"/>
  <c r="A2198" i="7"/>
  <c r="B2197" i="7"/>
  <c r="A2197" i="7"/>
  <c r="B2196" i="7"/>
  <c r="A2196" i="7"/>
  <c r="B2195" i="7"/>
  <c r="A2195" i="7"/>
  <c r="B2194" i="7"/>
  <c r="A2194" i="7"/>
  <c r="B2193" i="7"/>
  <c r="A2193" i="7"/>
  <c r="B2192" i="7"/>
  <c r="A2192" i="7"/>
  <c r="B2191" i="7"/>
  <c r="A2191" i="7"/>
  <c r="B2190" i="7"/>
  <c r="A2190" i="7"/>
  <c r="B2189" i="7"/>
  <c r="A2189" i="7"/>
  <c r="B2188" i="7"/>
  <c r="A2188" i="7"/>
  <c r="B2187" i="7"/>
  <c r="A2187" i="7"/>
  <c r="B2186" i="7"/>
  <c r="A2186" i="7"/>
  <c r="B2185" i="7"/>
  <c r="A2185" i="7"/>
  <c r="B2184" i="7"/>
  <c r="A2184" i="7"/>
  <c r="B2183" i="7"/>
  <c r="A2183" i="7"/>
  <c r="B2182" i="7"/>
  <c r="A2182" i="7"/>
  <c r="B2181" i="7"/>
  <c r="A2181" i="7"/>
  <c r="B2180" i="7"/>
  <c r="A2180" i="7"/>
  <c r="B2179" i="7"/>
  <c r="A2179" i="7"/>
  <c r="B2178" i="7"/>
  <c r="A2178" i="7"/>
  <c r="B2177" i="7"/>
  <c r="A2177" i="7"/>
  <c r="B2176" i="7"/>
  <c r="A2176" i="7"/>
  <c r="B2175" i="7"/>
  <c r="A2175" i="7"/>
  <c r="B2174" i="7"/>
  <c r="A2174" i="7"/>
  <c r="B2173" i="7"/>
  <c r="A2173" i="7"/>
  <c r="B2172" i="7"/>
  <c r="A2172" i="7"/>
  <c r="B2171" i="7"/>
  <c r="A2171" i="7"/>
  <c r="B2170" i="7"/>
  <c r="A2170" i="7"/>
  <c r="B2169" i="7"/>
  <c r="A2169" i="7"/>
  <c r="B2168" i="7"/>
  <c r="A2168" i="7"/>
  <c r="B2167" i="7"/>
  <c r="A2167" i="7"/>
  <c r="B2166" i="7"/>
  <c r="A2166" i="7"/>
  <c r="B2165" i="7"/>
  <c r="A2165" i="7"/>
  <c r="B2164" i="7"/>
  <c r="A2164" i="7"/>
  <c r="B2163" i="7"/>
  <c r="A2163" i="7"/>
  <c r="B2162" i="7"/>
  <c r="A2162" i="7"/>
  <c r="B2161" i="7"/>
  <c r="A2161" i="7"/>
  <c r="B2160" i="7"/>
  <c r="A2160" i="7"/>
  <c r="B2159" i="7"/>
  <c r="A2159" i="7"/>
  <c r="B2158" i="7"/>
  <c r="A2158" i="7"/>
  <c r="B2157" i="7"/>
  <c r="A2157" i="7"/>
  <c r="B2156" i="7"/>
  <c r="A2156" i="7"/>
  <c r="B2155" i="7"/>
  <c r="A2155" i="7"/>
  <c r="B2154" i="7"/>
  <c r="A2154" i="7"/>
  <c r="B2153" i="7"/>
  <c r="A2153" i="7"/>
  <c r="B2152" i="7"/>
  <c r="A2152" i="7"/>
  <c r="B2151" i="7"/>
  <c r="A2151" i="7"/>
  <c r="B2150" i="7"/>
  <c r="A2150" i="7"/>
  <c r="B2149" i="7"/>
  <c r="A2149" i="7"/>
  <c r="B2148" i="7"/>
  <c r="A2148" i="7"/>
  <c r="B2147" i="7"/>
  <c r="A2147" i="7"/>
  <c r="B2146" i="7"/>
  <c r="A2146" i="7"/>
  <c r="B2145" i="7"/>
  <c r="A2145" i="7"/>
  <c r="B2144" i="7"/>
  <c r="A2144" i="7"/>
  <c r="B2143" i="7"/>
  <c r="A2143" i="7"/>
  <c r="B2142" i="7"/>
  <c r="A2142" i="7"/>
  <c r="B2141" i="7"/>
  <c r="A2141" i="7"/>
  <c r="B2140" i="7"/>
  <c r="A2140" i="7"/>
  <c r="B2139" i="7"/>
  <c r="A2139" i="7"/>
  <c r="B2138" i="7"/>
  <c r="A2138" i="7"/>
  <c r="B2137" i="7"/>
  <c r="A2137" i="7"/>
  <c r="B2136" i="7"/>
  <c r="A2136" i="7"/>
  <c r="B2135" i="7"/>
  <c r="A2135" i="7"/>
  <c r="B2134" i="7"/>
  <c r="A2134" i="7"/>
  <c r="B2133" i="7"/>
  <c r="A2133" i="7"/>
  <c r="B2132" i="7"/>
  <c r="A2132" i="7"/>
  <c r="B2131" i="7"/>
  <c r="A2131" i="7"/>
  <c r="B2130" i="7"/>
  <c r="A2130" i="7"/>
  <c r="B2129" i="7"/>
  <c r="A2129" i="7"/>
  <c r="B2128" i="7"/>
  <c r="A2128" i="7"/>
  <c r="B2127" i="7"/>
  <c r="A2127" i="7"/>
  <c r="B2126" i="7"/>
  <c r="A2126" i="7"/>
  <c r="B2125" i="7"/>
  <c r="A2125" i="7"/>
  <c r="B2124" i="7"/>
  <c r="A2124" i="7"/>
  <c r="B2123" i="7"/>
  <c r="A2123" i="7"/>
  <c r="B2122" i="7"/>
  <c r="A2122" i="7"/>
  <c r="B2121" i="7"/>
  <c r="A2121" i="7"/>
  <c r="B2120" i="7"/>
  <c r="A2120" i="7"/>
  <c r="G2119" i="7"/>
  <c r="B2119" i="7"/>
  <c r="A2119" i="7"/>
  <c r="B2118" i="7"/>
  <c r="A2118" i="7"/>
  <c r="B2117" i="7"/>
  <c r="A2117" i="7"/>
  <c r="B2116" i="7"/>
  <c r="A2116" i="7"/>
  <c r="B2115" i="7"/>
  <c r="A2115" i="7"/>
  <c r="B2114" i="7"/>
  <c r="A2114" i="7"/>
  <c r="B2113" i="7"/>
  <c r="A2113" i="7"/>
  <c r="B2112" i="7"/>
  <c r="A2112" i="7"/>
  <c r="B2111" i="7"/>
  <c r="A2111" i="7"/>
  <c r="B2110" i="7"/>
  <c r="A2110" i="7"/>
  <c r="B2109" i="7"/>
  <c r="A2109" i="7"/>
  <c r="B2108" i="7"/>
  <c r="A2108" i="7"/>
  <c r="B2107" i="7"/>
  <c r="A2107" i="7"/>
  <c r="B2106" i="7"/>
  <c r="A2106" i="7"/>
  <c r="B2105" i="7"/>
  <c r="A2105" i="7"/>
  <c r="B2104" i="7"/>
  <c r="A2104" i="7"/>
  <c r="B2103" i="7"/>
  <c r="A2103" i="7"/>
  <c r="B2102" i="7"/>
  <c r="A2102" i="7"/>
  <c r="B2101" i="7"/>
  <c r="A2101" i="7"/>
  <c r="B2100" i="7"/>
  <c r="A2100" i="7"/>
  <c r="B2099" i="7"/>
  <c r="A2099" i="7"/>
  <c r="B2098" i="7"/>
  <c r="A2098" i="7"/>
  <c r="B2097" i="7"/>
  <c r="A2097" i="7"/>
  <c r="B2096" i="7"/>
  <c r="A2096" i="7"/>
  <c r="B2095" i="7"/>
  <c r="A2095" i="7"/>
  <c r="B2094" i="7"/>
  <c r="A2094" i="7"/>
  <c r="B2093" i="7"/>
  <c r="A2093" i="7"/>
  <c r="B2092" i="7"/>
  <c r="A2092" i="7"/>
  <c r="B2091" i="7"/>
  <c r="A2091" i="7"/>
  <c r="B2090" i="7"/>
  <c r="A2090" i="7"/>
  <c r="B2089" i="7"/>
  <c r="A2089" i="7"/>
  <c r="B2088" i="7"/>
  <c r="A2088" i="7"/>
  <c r="B2087" i="7"/>
  <c r="A2087" i="7"/>
  <c r="B2086" i="7"/>
  <c r="A2086" i="7"/>
  <c r="B2085" i="7"/>
  <c r="A2085" i="7"/>
  <c r="B2084" i="7"/>
  <c r="A2084" i="7"/>
  <c r="B2083" i="7"/>
  <c r="A2083" i="7"/>
  <c r="B2082" i="7"/>
  <c r="A2082" i="7"/>
  <c r="B2081" i="7"/>
  <c r="A2081" i="7"/>
  <c r="B2080" i="7"/>
  <c r="A2080" i="7"/>
  <c r="B2079" i="7"/>
  <c r="A2079" i="7"/>
  <c r="B2078" i="7"/>
  <c r="A2078" i="7"/>
  <c r="B2077" i="7"/>
  <c r="A2077" i="7"/>
  <c r="B2076" i="7"/>
  <c r="A2076" i="7"/>
  <c r="B2075" i="7"/>
  <c r="A2075" i="7"/>
  <c r="B2074" i="7"/>
  <c r="A2074" i="7"/>
  <c r="B2073" i="7"/>
  <c r="A2073" i="7"/>
  <c r="B2072" i="7"/>
  <c r="A2072" i="7"/>
  <c r="B2071" i="7"/>
  <c r="A2071" i="7"/>
  <c r="B2070" i="7"/>
  <c r="A2070" i="7"/>
  <c r="B2069" i="7"/>
  <c r="A2069" i="7"/>
  <c r="B2068" i="7"/>
  <c r="A2068" i="7"/>
  <c r="B2067" i="7"/>
  <c r="A2067" i="7"/>
  <c r="B2066" i="7"/>
  <c r="A2066" i="7"/>
  <c r="B2065" i="7"/>
  <c r="A2065" i="7"/>
  <c r="B2064" i="7"/>
  <c r="A2064" i="7"/>
  <c r="B2063" i="7"/>
  <c r="A2063" i="7"/>
  <c r="B2062" i="7"/>
  <c r="A2062" i="7"/>
  <c r="B2061" i="7"/>
  <c r="A2061" i="7"/>
  <c r="B2060" i="7"/>
  <c r="A2060" i="7"/>
  <c r="B2059" i="7"/>
  <c r="A2059" i="7"/>
  <c r="B2058" i="7"/>
  <c r="A2058" i="7"/>
  <c r="B2057" i="7"/>
  <c r="A2057" i="7"/>
  <c r="B2056" i="7"/>
  <c r="A2056" i="7"/>
  <c r="B2055" i="7"/>
  <c r="A2055" i="7"/>
  <c r="B2054" i="7"/>
  <c r="A2054" i="7"/>
  <c r="B2053" i="7"/>
  <c r="A2053" i="7"/>
  <c r="B2052" i="7"/>
  <c r="A2052" i="7"/>
  <c r="B2051" i="7"/>
  <c r="A2051" i="7"/>
  <c r="B2050" i="7"/>
  <c r="A2050" i="7"/>
  <c r="B2049" i="7"/>
  <c r="A2049" i="7"/>
  <c r="B2048" i="7"/>
  <c r="A2048" i="7"/>
  <c r="B2047" i="7"/>
  <c r="A2047" i="7"/>
  <c r="B2046" i="7"/>
  <c r="A2046" i="7"/>
  <c r="B2045" i="7"/>
  <c r="A2045" i="7"/>
  <c r="B2044" i="7"/>
  <c r="A2044" i="7"/>
  <c r="B2043" i="7"/>
  <c r="A2043" i="7"/>
  <c r="B2042" i="7"/>
  <c r="A2042" i="7"/>
  <c r="B2041" i="7"/>
  <c r="A2041" i="7"/>
  <c r="B2040" i="7"/>
  <c r="A2040" i="7"/>
  <c r="B2039" i="7"/>
  <c r="A2039" i="7"/>
  <c r="B2038" i="7"/>
  <c r="A2038" i="7"/>
  <c r="B2037" i="7"/>
  <c r="A2037" i="7"/>
  <c r="B2036" i="7"/>
  <c r="A2036" i="7"/>
  <c r="B2035" i="7"/>
  <c r="A2035" i="7"/>
  <c r="B2034" i="7"/>
  <c r="A2034" i="7"/>
  <c r="B2033" i="7"/>
  <c r="A2033" i="7"/>
  <c r="B2032" i="7"/>
  <c r="A2032" i="7"/>
  <c r="B2031" i="7"/>
  <c r="A2031" i="7"/>
  <c r="B2030" i="7"/>
  <c r="A2030" i="7"/>
  <c r="B2029" i="7"/>
  <c r="A2029" i="7"/>
  <c r="B2028" i="7"/>
  <c r="A2028" i="7"/>
  <c r="B2027" i="7"/>
  <c r="A2027" i="7"/>
  <c r="B2026" i="7"/>
  <c r="A2026" i="7"/>
  <c r="B2025" i="7"/>
  <c r="A2025" i="7"/>
  <c r="B2024" i="7"/>
  <c r="A2024" i="7"/>
  <c r="B2023" i="7"/>
  <c r="A2023" i="7"/>
  <c r="B2022" i="7"/>
  <c r="A2022" i="7"/>
  <c r="B2021" i="7"/>
  <c r="A2021" i="7"/>
  <c r="B2020" i="7"/>
  <c r="A2020" i="7"/>
  <c r="B2019" i="7"/>
  <c r="A2019" i="7"/>
  <c r="B2018" i="7"/>
  <c r="A2018" i="7"/>
  <c r="B2017" i="7"/>
  <c r="A2017" i="7"/>
  <c r="B2016" i="7"/>
  <c r="A2016" i="7"/>
  <c r="B2015" i="7"/>
  <c r="A2015" i="7"/>
  <c r="B2014" i="7"/>
  <c r="A2014" i="7"/>
  <c r="B2013" i="7"/>
  <c r="A2013" i="7"/>
  <c r="B2012" i="7"/>
  <c r="A2012" i="7"/>
  <c r="B2011" i="7"/>
  <c r="A2011" i="7"/>
  <c r="B2010" i="7"/>
  <c r="A2010" i="7"/>
  <c r="B2009" i="7"/>
  <c r="A2009" i="7"/>
  <c r="B2008" i="7"/>
  <c r="A2008" i="7"/>
  <c r="B2007" i="7"/>
  <c r="A2007" i="7"/>
  <c r="B2006" i="7"/>
  <c r="A2006" i="7"/>
  <c r="B2005" i="7"/>
  <c r="A2005" i="7"/>
  <c r="B2004" i="7"/>
  <c r="A2004" i="7"/>
  <c r="B2003" i="7"/>
  <c r="A2003" i="7"/>
  <c r="G2002" i="7"/>
  <c r="B2002" i="7"/>
  <c r="A2002" i="7"/>
  <c r="B2001" i="7"/>
  <c r="A2001" i="7"/>
  <c r="B2000" i="7"/>
  <c r="A2000" i="7"/>
  <c r="B1999" i="7"/>
  <c r="A1999" i="7"/>
  <c r="B1998" i="7"/>
  <c r="A1998" i="7"/>
  <c r="B1997" i="7"/>
  <c r="A1997" i="7"/>
  <c r="B1996" i="7"/>
  <c r="A1996" i="7"/>
  <c r="B1995" i="7"/>
  <c r="A1995" i="7"/>
  <c r="B1994" i="7"/>
  <c r="A1994" i="7"/>
  <c r="B1993" i="7"/>
  <c r="A1993" i="7"/>
  <c r="B1992" i="7"/>
  <c r="A1992" i="7"/>
  <c r="B1991" i="7"/>
  <c r="A1991" i="7"/>
  <c r="B1990" i="7"/>
  <c r="A1990" i="7"/>
  <c r="B1989" i="7"/>
  <c r="A1989" i="7"/>
  <c r="B1988" i="7"/>
  <c r="A1988" i="7"/>
  <c r="B1987" i="7"/>
  <c r="A1987" i="7"/>
  <c r="B1986" i="7"/>
  <c r="A1986" i="7"/>
  <c r="B1985" i="7"/>
  <c r="A1985" i="7"/>
  <c r="B1984" i="7"/>
  <c r="A1984" i="7"/>
  <c r="B1983" i="7"/>
  <c r="A1983" i="7"/>
  <c r="B1982" i="7"/>
  <c r="A1982" i="7"/>
  <c r="B1981" i="7"/>
  <c r="A1981" i="7"/>
  <c r="B1980" i="7"/>
  <c r="A1980" i="7"/>
  <c r="B1979" i="7"/>
  <c r="A1979" i="7"/>
  <c r="B1978" i="7"/>
  <c r="A1978" i="7"/>
  <c r="B1977" i="7"/>
  <c r="A1977" i="7"/>
  <c r="B1976" i="7"/>
  <c r="A1976" i="7"/>
  <c r="B1975" i="7"/>
  <c r="A1975" i="7"/>
  <c r="B1974" i="7"/>
  <c r="A1974" i="7"/>
  <c r="B1973" i="7"/>
  <c r="A1973" i="7"/>
  <c r="B1972" i="7"/>
  <c r="A1972" i="7"/>
  <c r="B1971" i="7"/>
  <c r="A1971" i="7"/>
  <c r="B1970" i="7"/>
  <c r="A1970" i="7"/>
  <c r="B1969" i="7"/>
  <c r="A1969" i="7"/>
  <c r="B1968" i="7"/>
  <c r="A1968" i="7"/>
  <c r="B1967" i="7"/>
  <c r="A1967" i="7"/>
  <c r="B1966" i="7"/>
  <c r="A1966" i="7"/>
  <c r="B1965" i="7"/>
  <c r="A1965" i="7"/>
  <c r="B1964" i="7"/>
  <c r="A1964" i="7"/>
  <c r="B1963" i="7"/>
  <c r="A1963" i="7"/>
  <c r="B1962" i="7"/>
  <c r="A1962" i="7"/>
  <c r="B1961" i="7"/>
  <c r="A1961" i="7"/>
  <c r="B1960" i="7"/>
  <c r="A1960" i="7"/>
  <c r="B1959" i="7"/>
  <c r="A1959" i="7"/>
  <c r="B1958" i="7"/>
  <c r="A1958" i="7"/>
  <c r="B1957" i="7"/>
  <c r="A1957" i="7"/>
  <c r="B1956" i="7"/>
  <c r="A1956" i="7"/>
  <c r="B1955" i="7"/>
  <c r="A1955" i="7"/>
  <c r="B1954" i="7"/>
  <c r="A1954" i="7"/>
  <c r="B1953" i="7"/>
  <c r="A1953" i="7"/>
  <c r="B1952" i="7"/>
  <c r="A1952" i="7"/>
  <c r="B1951" i="7"/>
  <c r="A1951" i="7"/>
  <c r="B1950" i="7"/>
  <c r="A1950" i="7"/>
  <c r="B1949" i="7"/>
  <c r="A1949" i="7"/>
  <c r="B1948" i="7"/>
  <c r="A1948" i="7"/>
  <c r="B1947" i="7"/>
  <c r="A1947" i="7"/>
  <c r="B1946" i="7"/>
  <c r="A1946" i="7"/>
  <c r="B1945" i="7"/>
  <c r="A1945" i="7"/>
  <c r="B1944" i="7"/>
  <c r="A1944" i="7"/>
  <c r="B1943" i="7"/>
  <c r="A1943" i="7"/>
  <c r="B1942" i="7"/>
  <c r="A1942" i="7"/>
  <c r="B1941" i="7"/>
  <c r="A1941" i="7"/>
  <c r="B1940" i="7"/>
  <c r="A1940" i="7"/>
  <c r="B1939" i="7"/>
  <c r="A1939" i="7"/>
  <c r="B1938" i="7"/>
  <c r="A1938" i="7"/>
  <c r="B1937" i="7"/>
  <c r="A1937" i="7"/>
  <c r="B1936" i="7"/>
  <c r="A1936" i="7"/>
  <c r="B1935" i="7"/>
  <c r="A1935" i="7"/>
  <c r="B1934" i="7"/>
  <c r="A1934" i="7"/>
  <c r="B1933" i="7"/>
  <c r="A1933" i="7"/>
  <c r="B1932" i="7"/>
  <c r="A1932" i="7"/>
  <c r="B1931" i="7"/>
  <c r="A1931" i="7"/>
  <c r="B1930" i="7"/>
  <c r="A1930" i="7"/>
  <c r="B1929" i="7"/>
  <c r="A1929" i="7"/>
  <c r="B1928" i="7"/>
  <c r="A1928" i="7"/>
  <c r="G1927" i="7"/>
  <c r="B1927" i="7"/>
  <c r="A1927" i="7"/>
  <c r="B1926" i="7"/>
  <c r="A1926" i="7"/>
  <c r="B1925" i="7"/>
  <c r="A1925" i="7"/>
  <c r="B1924" i="7"/>
  <c r="A1924" i="7"/>
  <c r="B1923" i="7"/>
  <c r="A1923" i="7"/>
  <c r="B1922" i="7"/>
  <c r="A1922" i="7"/>
  <c r="B1921" i="7"/>
  <c r="A1921" i="7"/>
  <c r="B1920" i="7"/>
  <c r="A1920" i="7"/>
  <c r="B1919" i="7"/>
  <c r="A1919" i="7"/>
  <c r="B1918" i="7"/>
  <c r="A1918" i="7"/>
  <c r="B1917" i="7"/>
  <c r="A1917" i="7"/>
  <c r="B1916" i="7"/>
  <c r="A1916" i="7"/>
  <c r="B1915" i="7"/>
  <c r="A1915" i="7"/>
  <c r="B1914" i="7"/>
  <c r="A1914" i="7"/>
  <c r="B1913" i="7"/>
  <c r="A1913" i="7"/>
  <c r="B1912" i="7"/>
  <c r="A1912" i="7"/>
  <c r="B1911" i="7"/>
  <c r="A1911" i="7"/>
  <c r="B1910" i="7"/>
  <c r="A1910" i="7"/>
  <c r="B1909" i="7"/>
  <c r="A1909" i="7"/>
  <c r="B1908" i="7"/>
  <c r="A1908" i="7"/>
  <c r="B1907" i="7"/>
  <c r="A1907" i="7"/>
  <c r="B1906" i="7"/>
  <c r="A1906" i="7"/>
  <c r="B1905" i="7"/>
  <c r="A1905" i="7"/>
  <c r="B1904" i="7"/>
  <c r="A1904" i="7"/>
  <c r="B1903" i="7"/>
  <c r="A1903" i="7"/>
  <c r="B1902" i="7"/>
  <c r="A1902" i="7"/>
  <c r="B1901" i="7"/>
  <c r="A1901" i="7"/>
  <c r="B1900" i="7"/>
  <c r="A1900" i="7"/>
  <c r="B1899" i="7"/>
  <c r="A1899" i="7"/>
  <c r="B1898" i="7"/>
  <c r="A1898" i="7"/>
  <c r="B1897" i="7"/>
  <c r="A1897" i="7"/>
  <c r="B1896" i="7"/>
  <c r="A1896" i="7"/>
  <c r="B1895" i="7"/>
  <c r="A1895" i="7"/>
  <c r="B1894" i="7"/>
  <c r="A1894" i="7"/>
  <c r="B1893" i="7"/>
  <c r="A1893" i="7"/>
  <c r="B1892" i="7"/>
  <c r="A1892" i="7"/>
  <c r="B1891" i="7"/>
  <c r="A1891" i="7"/>
  <c r="B1890" i="7"/>
  <c r="A1890" i="7"/>
  <c r="B1889" i="7"/>
  <c r="A1889" i="7"/>
  <c r="B1888" i="7"/>
  <c r="A1888" i="7"/>
  <c r="B1887" i="7"/>
  <c r="A1887" i="7"/>
  <c r="B1886" i="7"/>
  <c r="A1886" i="7"/>
  <c r="B1885" i="7"/>
  <c r="A1885" i="7"/>
  <c r="B1884" i="7"/>
  <c r="A1884" i="7"/>
  <c r="B1883" i="7"/>
  <c r="A1883" i="7"/>
  <c r="B1882" i="7"/>
  <c r="A1882" i="7"/>
  <c r="B1881" i="7"/>
  <c r="A1881" i="7"/>
  <c r="B1880" i="7"/>
  <c r="A1880" i="7"/>
  <c r="B1879" i="7"/>
  <c r="A1879" i="7"/>
  <c r="B1878" i="7"/>
  <c r="A1878" i="7"/>
  <c r="B1877" i="7"/>
  <c r="A1877" i="7"/>
  <c r="B1876" i="7"/>
  <c r="A1876" i="7"/>
  <c r="B1875" i="7"/>
  <c r="A1875" i="7"/>
  <c r="F1874" i="7"/>
  <c r="B1874" i="7"/>
  <c r="A1874" i="7"/>
  <c r="B1873" i="7"/>
  <c r="A1873" i="7"/>
  <c r="B1872" i="7"/>
  <c r="A1872" i="7"/>
  <c r="B1871" i="7"/>
  <c r="A1871" i="7"/>
  <c r="B1870" i="7"/>
  <c r="A1870" i="7"/>
  <c r="B1869" i="7"/>
  <c r="A1869" i="7"/>
  <c r="B1868" i="7"/>
  <c r="A1868" i="7"/>
  <c r="B1867" i="7"/>
  <c r="A1867" i="7"/>
  <c r="B1866" i="7"/>
  <c r="A1866" i="7"/>
  <c r="B1865" i="7"/>
  <c r="A1865" i="7"/>
  <c r="B1864" i="7"/>
  <c r="A1864" i="7"/>
  <c r="B1863" i="7"/>
  <c r="A1863" i="7"/>
  <c r="B1862" i="7"/>
  <c r="A1862" i="7"/>
  <c r="B1861" i="7"/>
  <c r="A1861" i="7"/>
  <c r="B1860" i="7"/>
  <c r="A1860" i="7"/>
  <c r="B1859" i="7"/>
  <c r="A1859" i="7"/>
  <c r="B1858" i="7"/>
  <c r="A1858" i="7"/>
  <c r="B1857" i="7"/>
  <c r="A1857" i="7"/>
  <c r="B1856" i="7"/>
  <c r="A1856" i="7"/>
  <c r="B1855" i="7"/>
  <c r="A1855" i="7"/>
  <c r="B1854" i="7"/>
  <c r="A1854" i="7"/>
  <c r="B1853" i="7"/>
  <c r="A1853" i="7"/>
  <c r="B1852" i="7"/>
  <c r="A1852" i="7"/>
  <c r="B1851" i="7"/>
  <c r="A1851" i="7"/>
  <c r="B1850" i="7"/>
  <c r="A1850" i="7"/>
  <c r="B1849" i="7"/>
  <c r="A1849" i="7"/>
  <c r="B1848" i="7"/>
  <c r="A1848" i="7"/>
  <c r="B1847" i="7"/>
  <c r="A1847" i="7"/>
  <c r="B1846" i="7"/>
  <c r="A1846" i="7"/>
  <c r="B1845" i="7"/>
  <c r="A1845" i="7"/>
  <c r="B1844" i="7"/>
  <c r="A1844" i="7"/>
  <c r="B1843" i="7"/>
  <c r="A1843" i="7"/>
  <c r="B1842" i="7"/>
  <c r="A1842" i="7"/>
  <c r="B1841" i="7"/>
  <c r="A1841" i="7"/>
  <c r="B1840" i="7"/>
  <c r="A1840" i="7"/>
  <c r="B1839" i="7"/>
  <c r="A1839" i="7"/>
  <c r="B1838" i="7"/>
  <c r="A1838" i="7"/>
  <c r="B1837" i="7"/>
  <c r="A1837" i="7"/>
  <c r="B1836" i="7"/>
  <c r="A1836" i="7"/>
  <c r="B1835" i="7"/>
  <c r="A1835" i="7"/>
  <c r="B1834" i="7"/>
  <c r="A1834" i="7"/>
  <c r="B1833" i="7"/>
  <c r="A1833" i="7"/>
  <c r="B1832" i="7"/>
  <c r="A1832" i="7"/>
  <c r="B1831" i="7"/>
  <c r="A1831" i="7"/>
  <c r="B1830" i="7"/>
  <c r="A1830" i="7"/>
  <c r="B1829" i="7"/>
  <c r="A1829" i="7"/>
  <c r="B1828" i="7"/>
  <c r="A1828" i="7"/>
  <c r="B1827" i="7"/>
  <c r="A1827" i="7"/>
  <c r="B1826" i="7"/>
  <c r="A1826" i="7"/>
  <c r="B1825" i="7"/>
  <c r="A1825" i="7"/>
  <c r="B1824" i="7"/>
  <c r="A1824" i="7"/>
  <c r="B1823" i="7"/>
  <c r="A1823" i="7"/>
  <c r="B1822" i="7"/>
  <c r="A1822" i="7"/>
  <c r="B1821" i="7"/>
  <c r="A1821" i="7"/>
  <c r="B1820" i="7"/>
  <c r="A1820" i="7"/>
  <c r="B1819" i="7"/>
  <c r="A1819" i="7"/>
  <c r="B1818" i="7"/>
  <c r="A1818" i="7"/>
  <c r="B1817" i="7"/>
  <c r="A1817" i="7"/>
  <c r="B1816" i="7"/>
  <c r="A1816" i="7"/>
  <c r="B1815" i="7"/>
  <c r="A1815" i="7"/>
  <c r="B1814" i="7"/>
  <c r="A1814" i="7"/>
  <c r="B1813" i="7"/>
  <c r="A1813" i="7"/>
  <c r="B1812" i="7"/>
  <c r="A1812" i="7"/>
  <c r="B1811" i="7"/>
  <c r="A1811" i="7"/>
  <c r="B1810" i="7"/>
  <c r="A1810" i="7"/>
  <c r="B1809" i="7"/>
  <c r="A1809" i="7"/>
  <c r="B1808" i="7"/>
  <c r="A1808" i="7"/>
  <c r="B1807" i="7"/>
  <c r="A1807" i="7"/>
  <c r="B1806" i="7"/>
  <c r="A1806" i="7"/>
  <c r="B1805" i="7"/>
  <c r="A1805" i="7"/>
  <c r="B1804" i="7"/>
  <c r="A1804" i="7"/>
  <c r="B1803" i="7"/>
  <c r="A1803" i="7"/>
  <c r="B1802" i="7"/>
  <c r="A1802" i="7"/>
  <c r="B1801" i="7"/>
  <c r="A1801" i="7"/>
  <c r="B1800" i="7"/>
  <c r="A1800" i="7"/>
  <c r="B1799" i="7"/>
  <c r="A1799" i="7"/>
  <c r="B1798" i="7"/>
  <c r="A1798" i="7"/>
  <c r="B1797" i="7"/>
  <c r="A1797" i="7"/>
  <c r="B1796" i="7"/>
  <c r="A1796" i="7"/>
  <c r="B1795" i="7"/>
  <c r="A1795" i="7"/>
  <c r="B1794" i="7"/>
  <c r="A1794" i="7"/>
  <c r="B1793" i="7"/>
  <c r="A1793" i="7"/>
  <c r="B1792" i="7"/>
  <c r="A1792" i="7"/>
  <c r="B1791" i="7"/>
  <c r="A1791" i="7"/>
  <c r="B1790" i="7"/>
  <c r="A1790" i="7"/>
  <c r="B1789" i="7"/>
  <c r="A1789" i="7"/>
  <c r="B1788" i="7"/>
  <c r="A1788" i="7"/>
  <c r="B1787" i="7"/>
  <c r="A1787" i="7"/>
  <c r="B1786" i="7"/>
  <c r="A1786" i="7"/>
  <c r="B1785" i="7"/>
  <c r="A1785" i="7"/>
  <c r="B1784" i="7"/>
  <c r="A1784" i="7"/>
  <c r="B1783" i="7"/>
  <c r="A1783" i="7"/>
  <c r="B1782" i="7"/>
  <c r="A1782" i="7"/>
  <c r="B1781" i="7"/>
  <c r="A1781" i="7"/>
  <c r="B1780" i="7"/>
  <c r="A1780" i="7"/>
  <c r="B1779" i="7"/>
  <c r="A1779" i="7"/>
  <c r="B1778" i="7"/>
  <c r="A1778" i="7"/>
  <c r="B1777" i="7"/>
  <c r="A1777" i="7"/>
  <c r="B1776" i="7"/>
  <c r="A1776" i="7"/>
  <c r="B1775" i="7"/>
  <c r="A1775" i="7"/>
  <c r="B1774" i="7"/>
  <c r="A1774" i="7"/>
  <c r="B1773" i="7"/>
  <c r="A1773" i="7"/>
  <c r="B1772" i="7"/>
  <c r="A1772" i="7"/>
  <c r="B1771" i="7"/>
  <c r="A1771" i="7"/>
  <c r="B1770" i="7"/>
  <c r="A1770" i="7"/>
  <c r="B1769" i="7"/>
  <c r="A1769" i="7"/>
  <c r="B1768" i="7"/>
  <c r="A1768" i="7"/>
  <c r="G1767" i="7"/>
  <c r="B1767" i="7"/>
  <c r="A1767" i="7"/>
  <c r="B1766" i="7"/>
  <c r="A1766" i="7"/>
  <c r="B1765" i="7"/>
  <c r="A1765" i="7"/>
  <c r="B1764" i="7"/>
  <c r="A1764" i="7"/>
  <c r="B1763" i="7"/>
  <c r="A1763" i="7"/>
  <c r="B1762" i="7"/>
  <c r="A1762" i="7"/>
  <c r="B1761" i="7"/>
  <c r="A1761" i="7"/>
  <c r="B1760" i="7"/>
  <c r="A1760" i="7"/>
  <c r="B1759" i="7"/>
  <c r="A1759" i="7"/>
  <c r="B1758" i="7"/>
  <c r="A1758" i="7"/>
  <c r="B1757" i="7"/>
  <c r="A1757" i="7"/>
  <c r="B1756" i="7"/>
  <c r="A1756" i="7"/>
  <c r="B1755" i="7"/>
  <c r="A1755" i="7"/>
  <c r="B1754" i="7"/>
  <c r="A1754" i="7"/>
  <c r="B1753" i="7"/>
  <c r="A1753" i="7"/>
  <c r="B1752" i="7"/>
  <c r="A1752" i="7"/>
  <c r="B1751" i="7"/>
  <c r="A1751" i="7"/>
  <c r="B1750" i="7"/>
  <c r="A1750" i="7"/>
  <c r="B1749" i="7"/>
  <c r="A1749" i="7"/>
  <c r="B1748" i="7"/>
  <c r="A1748" i="7"/>
  <c r="B1747" i="7"/>
  <c r="A1747" i="7"/>
  <c r="B1746" i="7"/>
  <c r="A1746" i="7"/>
  <c r="B1745" i="7"/>
  <c r="A1745" i="7"/>
  <c r="B1744" i="7"/>
  <c r="A1744" i="7"/>
  <c r="B1743" i="7"/>
  <c r="A1743" i="7"/>
  <c r="B1742" i="7"/>
  <c r="A1742" i="7"/>
  <c r="B1741" i="7"/>
  <c r="A1741" i="7"/>
  <c r="B1740" i="7"/>
  <c r="A1740" i="7"/>
  <c r="B1739" i="7"/>
  <c r="A1739" i="7"/>
  <c r="B1738" i="7"/>
  <c r="A1738" i="7"/>
  <c r="B1737" i="7"/>
  <c r="A1737" i="7"/>
  <c r="B1736" i="7"/>
  <c r="A1736" i="7"/>
  <c r="B1735" i="7"/>
  <c r="A1735" i="7"/>
  <c r="B1734" i="7"/>
  <c r="A1734" i="7"/>
  <c r="B1733" i="7"/>
  <c r="A1733" i="7"/>
  <c r="B1732" i="7"/>
  <c r="A1732" i="7"/>
  <c r="B1731" i="7"/>
  <c r="A1731" i="7"/>
  <c r="B1730" i="7"/>
  <c r="A1730" i="7"/>
  <c r="B1729" i="7"/>
  <c r="A1729" i="7"/>
  <c r="B1728" i="7"/>
  <c r="A1728" i="7"/>
  <c r="B1727" i="7"/>
  <c r="A1727" i="7"/>
  <c r="B1726" i="7"/>
  <c r="A1726" i="7"/>
  <c r="B1725" i="7"/>
  <c r="A1725" i="7"/>
  <c r="B1724" i="7"/>
  <c r="A1724" i="7"/>
  <c r="B1723" i="7"/>
  <c r="A1723" i="7"/>
  <c r="B1722" i="7"/>
  <c r="A1722" i="7"/>
  <c r="B1721" i="7"/>
  <c r="A1721" i="7"/>
  <c r="B1720" i="7"/>
  <c r="A1720" i="7"/>
  <c r="B1719" i="7"/>
  <c r="A1719" i="7"/>
  <c r="B1718" i="7"/>
  <c r="A1718" i="7"/>
  <c r="B1717" i="7"/>
  <c r="A1717" i="7"/>
  <c r="B1716" i="7"/>
  <c r="A1716" i="7"/>
  <c r="B1715" i="7"/>
  <c r="A1715" i="7"/>
  <c r="B1714" i="7"/>
  <c r="A1714" i="7"/>
  <c r="B1713" i="7"/>
  <c r="A1713" i="7"/>
  <c r="B1712" i="7"/>
  <c r="A1712" i="7"/>
  <c r="B1711" i="7"/>
  <c r="A1711" i="7"/>
  <c r="B1710" i="7"/>
  <c r="A1710" i="7"/>
  <c r="B1709" i="7"/>
  <c r="A1709" i="7"/>
  <c r="B1708" i="7"/>
  <c r="A1708" i="7"/>
  <c r="B1707" i="7"/>
  <c r="A1707" i="7"/>
  <c r="B1706" i="7"/>
  <c r="A1706" i="7"/>
  <c r="B1705" i="7"/>
  <c r="A1705" i="7"/>
  <c r="B1704" i="7"/>
  <c r="A1704" i="7"/>
  <c r="B1703" i="7"/>
  <c r="A1703" i="7"/>
  <c r="B1702" i="7"/>
  <c r="A1702" i="7"/>
  <c r="B1701" i="7"/>
  <c r="A1701" i="7"/>
  <c r="B1700" i="7"/>
  <c r="A1700" i="7"/>
  <c r="B1699" i="7"/>
  <c r="A1699" i="7"/>
  <c r="B1698" i="7"/>
  <c r="A1698" i="7"/>
  <c r="B1697" i="7"/>
  <c r="A1697" i="7"/>
  <c r="B1696" i="7"/>
  <c r="A1696" i="7"/>
  <c r="F1695" i="7"/>
  <c r="B1695" i="7"/>
  <c r="A1695" i="7"/>
  <c r="B1694" i="7"/>
  <c r="A1694" i="7"/>
  <c r="B1693" i="7"/>
  <c r="A1693" i="7"/>
  <c r="B1692" i="7"/>
  <c r="A1692" i="7"/>
  <c r="B1691" i="7"/>
  <c r="A1691" i="7"/>
  <c r="B1690" i="7"/>
  <c r="A1690" i="7"/>
  <c r="B1689" i="7"/>
  <c r="A1689" i="7"/>
  <c r="B1688" i="7"/>
  <c r="A1688" i="7"/>
  <c r="B1687" i="7"/>
  <c r="A1687" i="7"/>
  <c r="B1686" i="7"/>
  <c r="A1686" i="7"/>
  <c r="B1685" i="7"/>
  <c r="A1685" i="7"/>
  <c r="B1684" i="7"/>
  <c r="A1684" i="7"/>
  <c r="B1683" i="7"/>
  <c r="A1683" i="7"/>
  <c r="B1682" i="7"/>
  <c r="A1682" i="7"/>
  <c r="B1681" i="7"/>
  <c r="A1681" i="7"/>
  <c r="B1680" i="7"/>
  <c r="A1680" i="7"/>
  <c r="B1679" i="7"/>
  <c r="A1679" i="7"/>
  <c r="B1678" i="7"/>
  <c r="A1678" i="7"/>
  <c r="B1677" i="7"/>
  <c r="A1677" i="7"/>
  <c r="B1676" i="7"/>
  <c r="A1676" i="7"/>
  <c r="B1675" i="7"/>
  <c r="A1675" i="7"/>
  <c r="B1674" i="7"/>
  <c r="A1674" i="7"/>
  <c r="B1673" i="7"/>
  <c r="A1673" i="7"/>
  <c r="B1672" i="7"/>
  <c r="A1672" i="7"/>
  <c r="B1671" i="7"/>
  <c r="A1671" i="7"/>
  <c r="B1670" i="7"/>
  <c r="A1670" i="7"/>
  <c r="B1669" i="7"/>
  <c r="A1669" i="7"/>
  <c r="B1668" i="7"/>
  <c r="A1668" i="7"/>
  <c r="B1667" i="7"/>
  <c r="A1667" i="7"/>
  <c r="B1666" i="7"/>
  <c r="A1666" i="7"/>
  <c r="B1665" i="7"/>
  <c r="A1665" i="7"/>
  <c r="B1664" i="7"/>
  <c r="A1664" i="7"/>
  <c r="B1663" i="7"/>
  <c r="A1663" i="7"/>
  <c r="B1662" i="7"/>
  <c r="A1662" i="7"/>
  <c r="B1661" i="7"/>
  <c r="A1661" i="7"/>
  <c r="B1660" i="7"/>
  <c r="A1660" i="7"/>
  <c r="B1659" i="7"/>
  <c r="A1659" i="7"/>
  <c r="B1658" i="7"/>
  <c r="A1658" i="7"/>
  <c r="B1657" i="7"/>
  <c r="A1657" i="7"/>
  <c r="B1656" i="7"/>
  <c r="A1656" i="7"/>
  <c r="B1655" i="7"/>
  <c r="A1655" i="7"/>
  <c r="B1654" i="7"/>
  <c r="A1654" i="7"/>
  <c r="B1653" i="7"/>
  <c r="A1653" i="7"/>
  <c r="B1652" i="7"/>
  <c r="A1652" i="7"/>
  <c r="B1651" i="7"/>
  <c r="A1651" i="7"/>
  <c r="B1650" i="7"/>
  <c r="A1650" i="7"/>
  <c r="B1649" i="7"/>
  <c r="A1649" i="7"/>
  <c r="B1648" i="7"/>
  <c r="A1648" i="7"/>
  <c r="B1647" i="7"/>
  <c r="A1647" i="7"/>
  <c r="B1646" i="7"/>
  <c r="A1646" i="7"/>
  <c r="B1645" i="7"/>
  <c r="A1645" i="7"/>
  <c r="B1644" i="7"/>
  <c r="A1644" i="7"/>
  <c r="B1643" i="7"/>
  <c r="A1643" i="7"/>
  <c r="B1642" i="7"/>
  <c r="A1642" i="7"/>
  <c r="B1641" i="7"/>
  <c r="A1641" i="7"/>
  <c r="B1640" i="7"/>
  <c r="A1640" i="7"/>
  <c r="B1639" i="7"/>
  <c r="A1639" i="7"/>
  <c r="B1638" i="7"/>
  <c r="A1638" i="7"/>
  <c r="B1637" i="7"/>
  <c r="A1637" i="7"/>
  <c r="B1636" i="7"/>
  <c r="A1636" i="7"/>
  <c r="B1635" i="7"/>
  <c r="A1635" i="7"/>
  <c r="B1634" i="7"/>
  <c r="A1634" i="7"/>
  <c r="B1633" i="7"/>
  <c r="A1633" i="7"/>
  <c r="B1632" i="7"/>
  <c r="A1632" i="7"/>
  <c r="B1631" i="7"/>
  <c r="A1631" i="7"/>
  <c r="B1630" i="7"/>
  <c r="A1630" i="7"/>
  <c r="B1629" i="7"/>
  <c r="A1629" i="7"/>
  <c r="B1628" i="7"/>
  <c r="A1628" i="7"/>
  <c r="B1627" i="7"/>
  <c r="A1627" i="7"/>
  <c r="B1626" i="7"/>
  <c r="A1626" i="7"/>
  <c r="B1625" i="7"/>
  <c r="A1625" i="7"/>
  <c r="B1624" i="7"/>
  <c r="A1624" i="7"/>
  <c r="B1623" i="7"/>
  <c r="A1623" i="7"/>
  <c r="B1622" i="7"/>
  <c r="A1622" i="7"/>
  <c r="B1621" i="7"/>
  <c r="A1621" i="7"/>
  <c r="B1620" i="7"/>
  <c r="A1620" i="7"/>
  <c r="B1619" i="7"/>
  <c r="A1619" i="7"/>
  <c r="B1618" i="7"/>
  <c r="A1618" i="7"/>
  <c r="B1617" i="7"/>
  <c r="A1617" i="7"/>
  <c r="B1616" i="7"/>
  <c r="A1616" i="7"/>
  <c r="G1615" i="7"/>
  <c r="B1615" i="7"/>
  <c r="A1615" i="7"/>
  <c r="B1614" i="7"/>
  <c r="A1614" i="7"/>
  <c r="B1613" i="7"/>
  <c r="A1613" i="7"/>
  <c r="B1612" i="7"/>
  <c r="A1612" i="7"/>
  <c r="B1611" i="7"/>
  <c r="A1611" i="7"/>
  <c r="F1610" i="7"/>
  <c r="B1610" i="7"/>
  <c r="A1610" i="7"/>
  <c r="B1609" i="7"/>
  <c r="A1609" i="7"/>
  <c r="B1608" i="7"/>
  <c r="A1608" i="7"/>
  <c r="B1607" i="7"/>
  <c r="A1607" i="7"/>
  <c r="B1606" i="7"/>
  <c r="A1606" i="7"/>
  <c r="B1605" i="7"/>
  <c r="A1605" i="7"/>
  <c r="B1604" i="7"/>
  <c r="A1604" i="7"/>
  <c r="B1603" i="7"/>
  <c r="A1603" i="7"/>
  <c r="B1602" i="7"/>
  <c r="A1602" i="7"/>
  <c r="B1601" i="7"/>
  <c r="A1601" i="7"/>
  <c r="B1600" i="7"/>
  <c r="A1600" i="7"/>
  <c r="B1599" i="7"/>
  <c r="A1599" i="7"/>
  <c r="B1598" i="7"/>
  <c r="A1598" i="7"/>
  <c r="B1597" i="7"/>
  <c r="A1597" i="7"/>
  <c r="B1596" i="7"/>
  <c r="A1596" i="7"/>
  <c r="B1595" i="7"/>
  <c r="A1595" i="7"/>
  <c r="B1594" i="7"/>
  <c r="A1594" i="7"/>
  <c r="B1593" i="7"/>
  <c r="A1593" i="7"/>
  <c r="B1592" i="7"/>
  <c r="A1592" i="7"/>
  <c r="B1591" i="7"/>
  <c r="A1591" i="7"/>
  <c r="B1590" i="7"/>
  <c r="A1590" i="7"/>
  <c r="B1589" i="7"/>
  <c r="A1589" i="7"/>
  <c r="B1588" i="7"/>
  <c r="A1588" i="7"/>
  <c r="B1587" i="7"/>
  <c r="A1587" i="7"/>
  <c r="B1586" i="7"/>
  <c r="A1586" i="7"/>
  <c r="B1585" i="7"/>
  <c r="A1585" i="7"/>
  <c r="B1584" i="7"/>
  <c r="A1584" i="7"/>
  <c r="B1583" i="7"/>
  <c r="A1583" i="7"/>
  <c r="B1582" i="7"/>
  <c r="A1582" i="7"/>
  <c r="B1581" i="7"/>
  <c r="A1581" i="7"/>
  <c r="B1580" i="7"/>
  <c r="A1580" i="7"/>
  <c r="B1579" i="7"/>
  <c r="A1579" i="7"/>
  <c r="B1578" i="7"/>
  <c r="A1578" i="7"/>
  <c r="B1577" i="7"/>
  <c r="A1577" i="7"/>
  <c r="B1576" i="7"/>
  <c r="A1576" i="7"/>
  <c r="B1575" i="7"/>
  <c r="A1575" i="7"/>
  <c r="B1574" i="7"/>
  <c r="A1574" i="7"/>
  <c r="B1573" i="7"/>
  <c r="A1573" i="7"/>
  <c r="B1572" i="7"/>
  <c r="A1572" i="7"/>
  <c r="B1571" i="7"/>
  <c r="A1571" i="7"/>
  <c r="B1570" i="7"/>
  <c r="A1570" i="7"/>
  <c r="B1569" i="7"/>
  <c r="A1569" i="7"/>
  <c r="B1568" i="7"/>
  <c r="A1568" i="7"/>
  <c r="B1567" i="7"/>
  <c r="A1567" i="7"/>
  <c r="B1566" i="7"/>
  <c r="A1566" i="7"/>
  <c r="B1565" i="7"/>
  <c r="A1565" i="7"/>
  <c r="B1564" i="7"/>
  <c r="A1564" i="7"/>
  <c r="B1563" i="7"/>
  <c r="A1563" i="7"/>
  <c r="B1562" i="7"/>
  <c r="A1562" i="7"/>
  <c r="B1561" i="7"/>
  <c r="A1561" i="7"/>
  <c r="B1560" i="7"/>
  <c r="A1560" i="7"/>
  <c r="B1559" i="7"/>
  <c r="A1559" i="7"/>
  <c r="B1558" i="7"/>
  <c r="A1558" i="7"/>
  <c r="B1557" i="7"/>
  <c r="A1557" i="7"/>
  <c r="B1556" i="7"/>
  <c r="A1556" i="7"/>
  <c r="B1555" i="7"/>
  <c r="A1555" i="7"/>
  <c r="B1554" i="7"/>
  <c r="A1554" i="7"/>
  <c r="B1553" i="7"/>
  <c r="A1553" i="7"/>
  <c r="B1552" i="7"/>
  <c r="A1552" i="7"/>
  <c r="B1551" i="7"/>
  <c r="A1551" i="7"/>
  <c r="B1550" i="7"/>
  <c r="A1550" i="7"/>
  <c r="B1549" i="7"/>
  <c r="A1549" i="7"/>
  <c r="B1548" i="7"/>
  <c r="A1548" i="7"/>
  <c r="B1547" i="7"/>
  <c r="A1547" i="7"/>
  <c r="B1546" i="7"/>
  <c r="A1546" i="7"/>
  <c r="B1545" i="7"/>
  <c r="A1545" i="7"/>
  <c r="B1544" i="7"/>
  <c r="A1544" i="7"/>
  <c r="F1543" i="7"/>
  <c r="B1543" i="7"/>
  <c r="A1543" i="7"/>
  <c r="B1542" i="7"/>
  <c r="A1542" i="7"/>
  <c r="B1541" i="7"/>
  <c r="A1541" i="7"/>
  <c r="B1540" i="7"/>
  <c r="A1540" i="7"/>
  <c r="B1539" i="7"/>
  <c r="A1539" i="7"/>
  <c r="B1538" i="7"/>
  <c r="A1538" i="7"/>
  <c r="B1537" i="7"/>
  <c r="A1537" i="7"/>
  <c r="B1536" i="7"/>
  <c r="A1536" i="7"/>
  <c r="B1535" i="7"/>
  <c r="A1535" i="7"/>
  <c r="B1534" i="7"/>
  <c r="A1534" i="7"/>
  <c r="B1533" i="7"/>
  <c r="A1533" i="7"/>
  <c r="B1532" i="7"/>
  <c r="A1532" i="7"/>
  <c r="B1531" i="7"/>
  <c r="A1531" i="7"/>
  <c r="B1530" i="7"/>
  <c r="A1530" i="7"/>
  <c r="B1529" i="7"/>
  <c r="A1529" i="7"/>
  <c r="B1528" i="7"/>
  <c r="A1528" i="7"/>
  <c r="B1527" i="7"/>
  <c r="A1527" i="7"/>
  <c r="B1526" i="7"/>
  <c r="A1526" i="7"/>
  <c r="B1525" i="7"/>
  <c r="A1525" i="7"/>
  <c r="B1524" i="7"/>
  <c r="A1524" i="7"/>
  <c r="B1523" i="7"/>
  <c r="A1523" i="7"/>
  <c r="B1522" i="7"/>
  <c r="A1522" i="7"/>
  <c r="B1521" i="7"/>
  <c r="A1521" i="7"/>
  <c r="B1520" i="7"/>
  <c r="A1520" i="7"/>
  <c r="B1519" i="7"/>
  <c r="A1519" i="7"/>
  <c r="B1518" i="7"/>
  <c r="A1518" i="7"/>
  <c r="B1517" i="7"/>
  <c r="A1517" i="7"/>
  <c r="B1516" i="7"/>
  <c r="A1516" i="7"/>
  <c r="B1515" i="7"/>
  <c r="A1515" i="7"/>
  <c r="B1514" i="7"/>
  <c r="A1514" i="7"/>
  <c r="B1513" i="7"/>
  <c r="A1513" i="7"/>
  <c r="B1512" i="7"/>
  <c r="A1512" i="7"/>
  <c r="B1511" i="7"/>
  <c r="A1511" i="7"/>
  <c r="B1510" i="7"/>
  <c r="A1510" i="7"/>
  <c r="B1509" i="7"/>
  <c r="A1509" i="7"/>
  <c r="B1508" i="7"/>
  <c r="A1508" i="7"/>
  <c r="B1507" i="7"/>
  <c r="A1507" i="7"/>
  <c r="B1506" i="7"/>
  <c r="A1506" i="7"/>
  <c r="B1505" i="7"/>
  <c r="A1505" i="7"/>
  <c r="B1504" i="7"/>
  <c r="A1504" i="7"/>
  <c r="B1503" i="7"/>
  <c r="A1503" i="7"/>
  <c r="B1502" i="7"/>
  <c r="A1502" i="7"/>
  <c r="B1501" i="7"/>
  <c r="A1501" i="7"/>
  <c r="B1500" i="7"/>
  <c r="A1500" i="7"/>
  <c r="B1499" i="7"/>
  <c r="A1499" i="7"/>
  <c r="B1498" i="7"/>
  <c r="A1498" i="7"/>
  <c r="B1497" i="7"/>
  <c r="A1497" i="7"/>
  <c r="B1496" i="7"/>
  <c r="A1496" i="7"/>
  <c r="B1495" i="7"/>
  <c r="A1495" i="7"/>
  <c r="B1494" i="7"/>
  <c r="A1494" i="7"/>
  <c r="B1493" i="7"/>
  <c r="A1493" i="7"/>
  <c r="B1492" i="7"/>
  <c r="A1492" i="7"/>
  <c r="B1491" i="7"/>
  <c r="A1491" i="7"/>
  <c r="G1490" i="7"/>
  <c r="B1490" i="7"/>
  <c r="A1490" i="7"/>
  <c r="B1489" i="7"/>
  <c r="A1489" i="7"/>
  <c r="B1488" i="7"/>
  <c r="A1488" i="7"/>
  <c r="B1487" i="7"/>
  <c r="A1487" i="7"/>
  <c r="B1486" i="7"/>
  <c r="A1486" i="7"/>
  <c r="B1485" i="7"/>
  <c r="A1485" i="7"/>
  <c r="B1484" i="7"/>
  <c r="A1484" i="7"/>
  <c r="B1483" i="7"/>
  <c r="A1483" i="7"/>
  <c r="B1482" i="7"/>
  <c r="A1482" i="7"/>
  <c r="B1481" i="7"/>
  <c r="A1481" i="7"/>
  <c r="B1480" i="7"/>
  <c r="A1480" i="7"/>
  <c r="B1479" i="7"/>
  <c r="A1479" i="7"/>
  <c r="B1478" i="7"/>
  <c r="A1478" i="7"/>
  <c r="B1477" i="7"/>
  <c r="A1477" i="7"/>
  <c r="B1476" i="7"/>
  <c r="A1476" i="7"/>
  <c r="B1475" i="7"/>
  <c r="A1475" i="7"/>
  <c r="B1474" i="7"/>
  <c r="A1474" i="7"/>
  <c r="B1473" i="7"/>
  <c r="A1473" i="7"/>
  <c r="B1472" i="7"/>
  <c r="A1472" i="7"/>
  <c r="B1471" i="7"/>
  <c r="A1471" i="7"/>
  <c r="B1470" i="7"/>
  <c r="A1470" i="7"/>
  <c r="B1469" i="7"/>
  <c r="A1469" i="7"/>
  <c r="B1468" i="7"/>
  <c r="A1468" i="7"/>
  <c r="B1467" i="7"/>
  <c r="A1467" i="7"/>
  <c r="B1466" i="7"/>
  <c r="A1466" i="7"/>
  <c r="B1465" i="7"/>
  <c r="A1465" i="7"/>
  <c r="B1464" i="7"/>
  <c r="A1464" i="7"/>
  <c r="B1463" i="7"/>
  <c r="A1463" i="7"/>
  <c r="B1462" i="7"/>
  <c r="A1462" i="7"/>
  <c r="B1461" i="7"/>
  <c r="A1461" i="7"/>
  <c r="B1460" i="7"/>
  <c r="A1460" i="7"/>
  <c r="B1459" i="7"/>
  <c r="A1459" i="7"/>
  <c r="B1458" i="7"/>
  <c r="A1458" i="7"/>
  <c r="B1457" i="7"/>
  <c r="A1457" i="7"/>
  <c r="B1456" i="7"/>
  <c r="A1456" i="7"/>
  <c r="B1455" i="7"/>
  <c r="A1455" i="7"/>
  <c r="B1454" i="7"/>
  <c r="A1454" i="7"/>
  <c r="B1453" i="7"/>
  <c r="A1453" i="7"/>
  <c r="B1452" i="7"/>
  <c r="A1452" i="7"/>
  <c r="B1451" i="7"/>
  <c r="A1451" i="7"/>
  <c r="B1450" i="7"/>
  <c r="A1450" i="7"/>
  <c r="B1449" i="7"/>
  <c r="A1449" i="7"/>
  <c r="G1448" i="7"/>
  <c r="B1448" i="7"/>
  <c r="A1448" i="7"/>
  <c r="B1447" i="7"/>
  <c r="A1447" i="7"/>
  <c r="B1446" i="7"/>
  <c r="A1446" i="7"/>
  <c r="B1445" i="7"/>
  <c r="A1445" i="7"/>
  <c r="B1444" i="7"/>
  <c r="A1444" i="7"/>
  <c r="B1443" i="7"/>
  <c r="A1443" i="7"/>
  <c r="B1442" i="7"/>
  <c r="A1442" i="7"/>
  <c r="B1441" i="7"/>
  <c r="A1441" i="7"/>
  <c r="B1440" i="7"/>
  <c r="A1440" i="7"/>
  <c r="B1439" i="7"/>
  <c r="A1439" i="7"/>
  <c r="B1438" i="7"/>
  <c r="A1438" i="7"/>
  <c r="B1437" i="7"/>
  <c r="A1437" i="7"/>
  <c r="B1436" i="7"/>
  <c r="A1436" i="7"/>
  <c r="B1435" i="7"/>
  <c r="A1435" i="7"/>
  <c r="B1434" i="7"/>
  <c r="A1434" i="7"/>
  <c r="B1433" i="7"/>
  <c r="A1433" i="7"/>
  <c r="B1432" i="7"/>
  <c r="A1432" i="7"/>
  <c r="G1431" i="7"/>
  <c r="B1431" i="7"/>
  <c r="A1431" i="7"/>
  <c r="B1430" i="7"/>
  <c r="A1430" i="7"/>
  <c r="B1429" i="7"/>
  <c r="A1429" i="7"/>
  <c r="B1428" i="7"/>
  <c r="A1428" i="7"/>
  <c r="B1427" i="7"/>
  <c r="A1427" i="7"/>
  <c r="B1426" i="7"/>
  <c r="A1426" i="7"/>
  <c r="B1425" i="7"/>
  <c r="A1425" i="7"/>
  <c r="B1424" i="7"/>
  <c r="A1424" i="7"/>
  <c r="B1423" i="7"/>
  <c r="A1423" i="7"/>
  <c r="B1422" i="7"/>
  <c r="A1422" i="7"/>
  <c r="B1421" i="7"/>
  <c r="A1421" i="7"/>
  <c r="B1420" i="7"/>
  <c r="A1420" i="7"/>
  <c r="B1419" i="7"/>
  <c r="A1419" i="7"/>
  <c r="B1418" i="7"/>
  <c r="A1418" i="7"/>
  <c r="B1417" i="7"/>
  <c r="A1417" i="7"/>
  <c r="B1416" i="7"/>
  <c r="A1416" i="7"/>
  <c r="B1415" i="7"/>
  <c r="A1415" i="7"/>
  <c r="B1414" i="7"/>
  <c r="A1414" i="7"/>
  <c r="B1413" i="7"/>
  <c r="A1413" i="7"/>
  <c r="B1412" i="7"/>
  <c r="A1412" i="7"/>
  <c r="B1411" i="7"/>
  <c r="A1411" i="7"/>
  <c r="B1410" i="7"/>
  <c r="A1410" i="7"/>
  <c r="B1409" i="7"/>
  <c r="A1409" i="7"/>
  <c r="B1408" i="7"/>
  <c r="A1408" i="7"/>
  <c r="B1407" i="7"/>
  <c r="A1407" i="7"/>
  <c r="B1406" i="7"/>
  <c r="A1406" i="7"/>
  <c r="B1405" i="7"/>
  <c r="A1405" i="7"/>
  <c r="B1404" i="7"/>
  <c r="A1404" i="7"/>
  <c r="B1403" i="7"/>
  <c r="A1403" i="7"/>
  <c r="B1402" i="7"/>
  <c r="A1402" i="7"/>
  <c r="B1401" i="7"/>
  <c r="A1401" i="7"/>
  <c r="B1400" i="7"/>
  <c r="A1400" i="7"/>
  <c r="B1399" i="7"/>
  <c r="A1399" i="7"/>
  <c r="B1398" i="7"/>
  <c r="A1398" i="7"/>
  <c r="B1397" i="7"/>
  <c r="A1397" i="7"/>
  <c r="B1396" i="7"/>
  <c r="A1396" i="7"/>
  <c r="B1395" i="7"/>
  <c r="A1395" i="7"/>
  <c r="B1394" i="7"/>
  <c r="A1394" i="7"/>
  <c r="B1393" i="7"/>
  <c r="A1393" i="7"/>
  <c r="B1392" i="7"/>
  <c r="A1392" i="7"/>
  <c r="B1391" i="7"/>
  <c r="A1391" i="7"/>
  <c r="B1390" i="7"/>
  <c r="A1390" i="7"/>
  <c r="B1389" i="7"/>
  <c r="A1389" i="7"/>
  <c r="B1388" i="7"/>
  <c r="A1388" i="7"/>
  <c r="B1387" i="7"/>
  <c r="A1387" i="7"/>
  <c r="B1386" i="7"/>
  <c r="A1386" i="7"/>
  <c r="B1385" i="7"/>
  <c r="A1385" i="7"/>
  <c r="G1384" i="7"/>
  <c r="B1384" i="7"/>
  <c r="A1384" i="7"/>
  <c r="B1383" i="7"/>
  <c r="A1383" i="7"/>
  <c r="B1382" i="7"/>
  <c r="A1382" i="7"/>
  <c r="B1381" i="7"/>
  <c r="A1381" i="7"/>
  <c r="B1380" i="7"/>
  <c r="A1380" i="7"/>
  <c r="B1379" i="7"/>
  <c r="A1379" i="7"/>
  <c r="B1378" i="7"/>
  <c r="A1378" i="7"/>
  <c r="B1377" i="7"/>
  <c r="A1377" i="7"/>
  <c r="B1376" i="7"/>
  <c r="A1376" i="7"/>
  <c r="B1375" i="7"/>
  <c r="A1375" i="7"/>
  <c r="B1374" i="7"/>
  <c r="A1374" i="7"/>
  <c r="B1373" i="7"/>
  <c r="A1373" i="7"/>
  <c r="B1372" i="7"/>
  <c r="A1372" i="7"/>
  <c r="B1371" i="7"/>
  <c r="A1371" i="7"/>
  <c r="B1370" i="7"/>
  <c r="A1370" i="7"/>
  <c r="B1369" i="7"/>
  <c r="A1369" i="7"/>
  <c r="B1368" i="7"/>
  <c r="A1368" i="7"/>
  <c r="B1367" i="7"/>
  <c r="A1367" i="7"/>
  <c r="B1366" i="7"/>
  <c r="A1366" i="7"/>
  <c r="B1365" i="7"/>
  <c r="A1365" i="7"/>
  <c r="B1364" i="7"/>
  <c r="A1364" i="7"/>
  <c r="B1363" i="7"/>
  <c r="A1363" i="7"/>
  <c r="G1362" i="7"/>
  <c r="B1362" i="7"/>
  <c r="A1362" i="7"/>
  <c r="B1361" i="7"/>
  <c r="A1361" i="7"/>
  <c r="B1360" i="7"/>
  <c r="A1360" i="7"/>
  <c r="B1359" i="7"/>
  <c r="A1359" i="7"/>
  <c r="B1358" i="7"/>
  <c r="A1358" i="7"/>
  <c r="B1357" i="7"/>
  <c r="A1357" i="7"/>
  <c r="B1356" i="7"/>
  <c r="A1356" i="7"/>
  <c r="B1355" i="7"/>
  <c r="A1355" i="7"/>
  <c r="B1354" i="7"/>
  <c r="A1354" i="7"/>
  <c r="B1353" i="7"/>
  <c r="A1353" i="7"/>
  <c r="B1352" i="7"/>
  <c r="A1352" i="7"/>
  <c r="B1351" i="7"/>
  <c r="A1351" i="7"/>
  <c r="B1350" i="7"/>
  <c r="A1350" i="7"/>
  <c r="B1349" i="7"/>
  <c r="A1349" i="7"/>
  <c r="B1348" i="7"/>
  <c r="A1348" i="7"/>
  <c r="B1347" i="7"/>
  <c r="A1347" i="7"/>
  <c r="B1346" i="7"/>
  <c r="A1346" i="7"/>
  <c r="B1345" i="7"/>
  <c r="A1345" i="7"/>
  <c r="B1344" i="7"/>
  <c r="A1344" i="7"/>
  <c r="B1343" i="7"/>
  <c r="A1343" i="7"/>
  <c r="B1342" i="7"/>
  <c r="A1342" i="7"/>
  <c r="B1341" i="7"/>
  <c r="A1341" i="7"/>
  <c r="B1340" i="7"/>
  <c r="A1340" i="7"/>
  <c r="B1339" i="7"/>
  <c r="A1339" i="7"/>
  <c r="B1338" i="7"/>
  <c r="A1338" i="7"/>
  <c r="B1337" i="7"/>
  <c r="A1337" i="7"/>
  <c r="B1336" i="7"/>
  <c r="A1336" i="7"/>
  <c r="B1335" i="7"/>
  <c r="A1335" i="7"/>
  <c r="B1334" i="7"/>
  <c r="A1334" i="7"/>
  <c r="B1333" i="7"/>
  <c r="A1333" i="7"/>
  <c r="B1332" i="7"/>
  <c r="A1332" i="7"/>
  <c r="B1331" i="7"/>
  <c r="A1331" i="7"/>
  <c r="B1330" i="7"/>
  <c r="A1330" i="7"/>
  <c r="B1329" i="7"/>
  <c r="A1329" i="7"/>
  <c r="B1328" i="7"/>
  <c r="A1328" i="7"/>
  <c r="B1327" i="7"/>
  <c r="A1327" i="7"/>
  <c r="B1326" i="7"/>
  <c r="A1326" i="7"/>
  <c r="B1325" i="7"/>
  <c r="A1325" i="7"/>
  <c r="B1324" i="7"/>
  <c r="A1324" i="7"/>
  <c r="B1323" i="7"/>
  <c r="A1323" i="7"/>
  <c r="B1322" i="7"/>
  <c r="A1322" i="7"/>
  <c r="B1321" i="7"/>
  <c r="A1321" i="7"/>
  <c r="G1320" i="7"/>
  <c r="B1320" i="7"/>
  <c r="A1320" i="7"/>
  <c r="B1319" i="7"/>
  <c r="A1319" i="7"/>
  <c r="B1318" i="7"/>
  <c r="A1318" i="7"/>
  <c r="B1317" i="7"/>
  <c r="A1317" i="7"/>
  <c r="B1316" i="7"/>
  <c r="A1316" i="7"/>
  <c r="B1315" i="7"/>
  <c r="A1315" i="7"/>
  <c r="B1314" i="7"/>
  <c r="A1314" i="7"/>
  <c r="B1313" i="7"/>
  <c r="A1313" i="7"/>
  <c r="B1312" i="7"/>
  <c r="A1312" i="7"/>
  <c r="B1311" i="7"/>
  <c r="A1311" i="7"/>
  <c r="B1310" i="7"/>
  <c r="A1310" i="7"/>
  <c r="B1309" i="7"/>
  <c r="A1309" i="7"/>
  <c r="B1308" i="7"/>
  <c r="A1308" i="7"/>
  <c r="B1307" i="7"/>
  <c r="A1307" i="7"/>
  <c r="B1306" i="7"/>
  <c r="A1306" i="7"/>
  <c r="B1305" i="7"/>
  <c r="A1305" i="7"/>
  <c r="B1304" i="7"/>
  <c r="A1304" i="7"/>
  <c r="G1303" i="7"/>
  <c r="B1303" i="7"/>
  <c r="A1303" i="7"/>
  <c r="B1302" i="7"/>
  <c r="A1302" i="7"/>
  <c r="B1301" i="7"/>
  <c r="A1301" i="7"/>
  <c r="B1300" i="7"/>
  <c r="A1300" i="7"/>
  <c r="B1299" i="7"/>
  <c r="A1299" i="7"/>
  <c r="B1298" i="7"/>
  <c r="A1298" i="7"/>
  <c r="B1297" i="7"/>
  <c r="A1297" i="7"/>
  <c r="B1296" i="7"/>
  <c r="A1296" i="7"/>
  <c r="B1295" i="7"/>
  <c r="A1295" i="7"/>
  <c r="B1294" i="7"/>
  <c r="A1294" i="7"/>
  <c r="B1293" i="7"/>
  <c r="A1293" i="7"/>
  <c r="B1292" i="7"/>
  <c r="A1292" i="7"/>
  <c r="B1291" i="7"/>
  <c r="A1291" i="7"/>
  <c r="B1290" i="7"/>
  <c r="A1290" i="7"/>
  <c r="B1289" i="7"/>
  <c r="A1289" i="7"/>
  <c r="B1288" i="7"/>
  <c r="A1288" i="7"/>
  <c r="B1287" i="7"/>
  <c r="A1287" i="7"/>
  <c r="B1286" i="7"/>
  <c r="A1286" i="7"/>
  <c r="B1285" i="7"/>
  <c r="A1285" i="7"/>
  <c r="B1284" i="7"/>
  <c r="A1284" i="7"/>
  <c r="B1283" i="7"/>
  <c r="A1283" i="7"/>
  <c r="G1282" i="7"/>
  <c r="B1282" i="7"/>
  <c r="A1282" i="7"/>
  <c r="B1281" i="7"/>
  <c r="A1281" i="7"/>
  <c r="B1280" i="7"/>
  <c r="A1280" i="7"/>
  <c r="B1279" i="7"/>
  <c r="A1279" i="7"/>
  <c r="B1278" i="7"/>
  <c r="A1278" i="7"/>
  <c r="B1277" i="7"/>
  <c r="A1277" i="7"/>
  <c r="B1276" i="7"/>
  <c r="A1276" i="7"/>
  <c r="B1275" i="7"/>
  <c r="A1275" i="7"/>
  <c r="B1274" i="7"/>
  <c r="A1274" i="7"/>
  <c r="B1273" i="7"/>
  <c r="A1273" i="7"/>
  <c r="B1272" i="7"/>
  <c r="A1272" i="7"/>
  <c r="B1271" i="7"/>
  <c r="A1271" i="7"/>
  <c r="B1270" i="7"/>
  <c r="A1270" i="7"/>
  <c r="B1269" i="7"/>
  <c r="A1269" i="7"/>
  <c r="B1268" i="7"/>
  <c r="A1268" i="7"/>
  <c r="B1267" i="7"/>
  <c r="A1267" i="7"/>
  <c r="B1266" i="7"/>
  <c r="A1266" i="7"/>
  <c r="B1265" i="7"/>
  <c r="A1265" i="7"/>
  <c r="B1264" i="7"/>
  <c r="A1264" i="7"/>
  <c r="B1263" i="7"/>
  <c r="A1263" i="7"/>
  <c r="B1262" i="7"/>
  <c r="A1262" i="7"/>
  <c r="B1261" i="7"/>
  <c r="A1261" i="7"/>
  <c r="B1260" i="7"/>
  <c r="A1260" i="7"/>
  <c r="B1259" i="7"/>
  <c r="A1259" i="7"/>
  <c r="B1258" i="7"/>
  <c r="A1258" i="7"/>
  <c r="B1257" i="7"/>
  <c r="A1257" i="7"/>
  <c r="B1256" i="7"/>
  <c r="A1256" i="7"/>
  <c r="B1255" i="7"/>
  <c r="A1255" i="7"/>
  <c r="B1254" i="7"/>
  <c r="A1254" i="7"/>
  <c r="B1253" i="7"/>
  <c r="A1253" i="7"/>
  <c r="B1252" i="7"/>
  <c r="A1252" i="7"/>
  <c r="B1251" i="7"/>
  <c r="A1251" i="7"/>
  <c r="B1250" i="7"/>
  <c r="A1250" i="7"/>
  <c r="B1249" i="7"/>
  <c r="A1249" i="7"/>
  <c r="B1248" i="7"/>
  <c r="A1248" i="7"/>
  <c r="B1247" i="7"/>
  <c r="A1247" i="7"/>
  <c r="B1246" i="7"/>
  <c r="A1246" i="7"/>
  <c r="B1245" i="7"/>
  <c r="A1245" i="7"/>
  <c r="B1244" i="7"/>
  <c r="A1244" i="7"/>
  <c r="B1243" i="7"/>
  <c r="A1243" i="7"/>
  <c r="F1242" i="7"/>
  <c r="B1242" i="7"/>
  <c r="A1242" i="7"/>
  <c r="B1241" i="7"/>
  <c r="A1241" i="7"/>
  <c r="B1240" i="7"/>
  <c r="A1240" i="7"/>
  <c r="B1239" i="7"/>
  <c r="A1239" i="7"/>
  <c r="B1238" i="7"/>
  <c r="A1238" i="7"/>
  <c r="B1237" i="7"/>
  <c r="A1237" i="7"/>
  <c r="B1236" i="7"/>
  <c r="A1236" i="7"/>
  <c r="B1235" i="7"/>
  <c r="A1235" i="7"/>
  <c r="B1234" i="7"/>
  <c r="A1234" i="7"/>
  <c r="B1233" i="7"/>
  <c r="A1233" i="7"/>
  <c r="B1232" i="7"/>
  <c r="A1232" i="7"/>
  <c r="B1231" i="7"/>
  <c r="A1231" i="7"/>
  <c r="B1230" i="7"/>
  <c r="A1230" i="7"/>
  <c r="B1229" i="7"/>
  <c r="A1229" i="7"/>
  <c r="B1228" i="7"/>
  <c r="A1228" i="7"/>
  <c r="B1227" i="7"/>
  <c r="A1227" i="7"/>
  <c r="B1226" i="7"/>
  <c r="A1226" i="7"/>
  <c r="B1225" i="7"/>
  <c r="A1225" i="7"/>
  <c r="B1224" i="7"/>
  <c r="A1224" i="7"/>
  <c r="B1223" i="7"/>
  <c r="A1223" i="7"/>
  <c r="B1222" i="7"/>
  <c r="A1222" i="7"/>
  <c r="B1221" i="7"/>
  <c r="A1221" i="7"/>
  <c r="B1220" i="7"/>
  <c r="A1220" i="7"/>
  <c r="B1219" i="7"/>
  <c r="A1219" i="7"/>
  <c r="B1218" i="7"/>
  <c r="A1218" i="7"/>
  <c r="B1217" i="7"/>
  <c r="A1217" i="7"/>
  <c r="B1216" i="7"/>
  <c r="A1216" i="7"/>
  <c r="B1215" i="7"/>
  <c r="A1215" i="7"/>
  <c r="B1214" i="7"/>
  <c r="A1214" i="7"/>
  <c r="B1213" i="7"/>
  <c r="A1213" i="7"/>
  <c r="B1212" i="7"/>
  <c r="A1212" i="7"/>
  <c r="B1211" i="7"/>
  <c r="A1211" i="7"/>
  <c r="B1210" i="7"/>
  <c r="A1210" i="7"/>
  <c r="B1209" i="7"/>
  <c r="A1209" i="7"/>
  <c r="B1208" i="7"/>
  <c r="A1208" i="7"/>
  <c r="B1207" i="7"/>
  <c r="A1207" i="7"/>
  <c r="B1206" i="7"/>
  <c r="A1206" i="7"/>
  <c r="B1205" i="7"/>
  <c r="A1205" i="7"/>
  <c r="B1204" i="7"/>
  <c r="A1204" i="7"/>
  <c r="B1203" i="7"/>
  <c r="A1203" i="7"/>
  <c r="G1202" i="7"/>
  <c r="B1202" i="7"/>
  <c r="A1202" i="7"/>
  <c r="B1201" i="7"/>
  <c r="A1201" i="7"/>
  <c r="B1200" i="7"/>
  <c r="A1200" i="7"/>
  <c r="B1199" i="7"/>
  <c r="A1199" i="7"/>
  <c r="B1198" i="7"/>
  <c r="A1198" i="7"/>
  <c r="B1197" i="7"/>
  <c r="A1197" i="7"/>
  <c r="B1196" i="7"/>
  <c r="A1196" i="7"/>
  <c r="B1195" i="7"/>
  <c r="A1195" i="7"/>
  <c r="B1194" i="7"/>
  <c r="A1194" i="7"/>
  <c r="B1193" i="7"/>
  <c r="A1193" i="7"/>
  <c r="B1192" i="7"/>
  <c r="A1192" i="7"/>
  <c r="B1191" i="7"/>
  <c r="A1191" i="7"/>
  <c r="B1190" i="7"/>
  <c r="A1190" i="7"/>
  <c r="B1189" i="7"/>
  <c r="A1189" i="7"/>
  <c r="B1188" i="7"/>
  <c r="A1188" i="7"/>
  <c r="B1187" i="7"/>
  <c r="A1187" i="7"/>
  <c r="B1186" i="7"/>
  <c r="A1186" i="7"/>
  <c r="B1185" i="7"/>
  <c r="A1185" i="7"/>
  <c r="B1184" i="7"/>
  <c r="A1184" i="7"/>
  <c r="F1183" i="7"/>
  <c r="B1183" i="7"/>
  <c r="A1183" i="7"/>
  <c r="B1182" i="7"/>
  <c r="A1182" i="7"/>
  <c r="B1181" i="7"/>
  <c r="A1181" i="7"/>
  <c r="B1180" i="7"/>
  <c r="A1180" i="7"/>
  <c r="B1179" i="7"/>
  <c r="A1179" i="7"/>
  <c r="B1178" i="7"/>
  <c r="A1178" i="7"/>
  <c r="B1177" i="7"/>
  <c r="A1177" i="7"/>
  <c r="B1176" i="7"/>
  <c r="A1176" i="7"/>
  <c r="B1175" i="7"/>
  <c r="A1175" i="7"/>
  <c r="B1174" i="7"/>
  <c r="A1174" i="7"/>
  <c r="B1173" i="7"/>
  <c r="A1173" i="7"/>
  <c r="B1172" i="7"/>
  <c r="A1172" i="7"/>
  <c r="B1171" i="7"/>
  <c r="A1171" i="7"/>
  <c r="B1170" i="7"/>
  <c r="A1170" i="7"/>
  <c r="B1169" i="7"/>
  <c r="A1169" i="7"/>
  <c r="B1168" i="7"/>
  <c r="A1168" i="7"/>
  <c r="B1167" i="7"/>
  <c r="A1167" i="7"/>
  <c r="B1166" i="7"/>
  <c r="A1166" i="7"/>
  <c r="B1165" i="7"/>
  <c r="A1165" i="7"/>
  <c r="B1164" i="7"/>
  <c r="A1164" i="7"/>
  <c r="B1163" i="7"/>
  <c r="A1163" i="7"/>
  <c r="F1162" i="7"/>
  <c r="B1162" i="7"/>
  <c r="A1162" i="7"/>
  <c r="B1161" i="7"/>
  <c r="A1161" i="7"/>
  <c r="B1160" i="7"/>
  <c r="A1160" i="7"/>
  <c r="B1159" i="7"/>
  <c r="A1159" i="7"/>
  <c r="B1158" i="7"/>
  <c r="A1158" i="7"/>
  <c r="B1157" i="7"/>
  <c r="A1157" i="7"/>
  <c r="B1156" i="7"/>
  <c r="A1156" i="7"/>
  <c r="B1155" i="7"/>
  <c r="A1155" i="7"/>
  <c r="B1154" i="7"/>
  <c r="A1154" i="7"/>
  <c r="B1153" i="7"/>
  <c r="A1153" i="7"/>
  <c r="B1152" i="7"/>
  <c r="A1152" i="7"/>
  <c r="B1151" i="7"/>
  <c r="A1151" i="7"/>
  <c r="B1150" i="7"/>
  <c r="A1150" i="7"/>
  <c r="B1149" i="7"/>
  <c r="A1149" i="7"/>
  <c r="B1148" i="7"/>
  <c r="A1148" i="7"/>
  <c r="B1147" i="7"/>
  <c r="A1147" i="7"/>
  <c r="B1146" i="7"/>
  <c r="A1146" i="7"/>
  <c r="B1145" i="7"/>
  <c r="A1145" i="7"/>
  <c r="B1144" i="7"/>
  <c r="A1144" i="7"/>
  <c r="B1143" i="7"/>
  <c r="A1143" i="7"/>
  <c r="B1142" i="7"/>
  <c r="A1142" i="7"/>
  <c r="B1141" i="7"/>
  <c r="A1141" i="7"/>
  <c r="B1140" i="7"/>
  <c r="A1140" i="7"/>
  <c r="B1139" i="7"/>
  <c r="A1139" i="7"/>
  <c r="B1138" i="7"/>
  <c r="A1138" i="7"/>
  <c r="B1137" i="7"/>
  <c r="A1137" i="7"/>
  <c r="B1136" i="7"/>
  <c r="A1136" i="7"/>
  <c r="G1135" i="7"/>
  <c r="B1135" i="7"/>
  <c r="A1135" i="7"/>
  <c r="B1134" i="7"/>
  <c r="A1134" i="7"/>
  <c r="B1133" i="7"/>
  <c r="A1133" i="7"/>
  <c r="B1132" i="7"/>
  <c r="A1132" i="7"/>
  <c r="B1131" i="7"/>
  <c r="A1131" i="7"/>
  <c r="B1130" i="7"/>
  <c r="A1130" i="7"/>
  <c r="B1129" i="7"/>
  <c r="A1129" i="7"/>
  <c r="B1128" i="7"/>
  <c r="A1128" i="7"/>
  <c r="B1127" i="7"/>
  <c r="A1127" i="7"/>
  <c r="B1126" i="7"/>
  <c r="A1126" i="7"/>
  <c r="B1125" i="7"/>
  <c r="A1125" i="7"/>
  <c r="B1124" i="7"/>
  <c r="A1124" i="7"/>
  <c r="B1123" i="7"/>
  <c r="A1123" i="7"/>
  <c r="B1122" i="7"/>
  <c r="A1122" i="7"/>
  <c r="B1121" i="7"/>
  <c r="A1121" i="7"/>
  <c r="B1120" i="7"/>
  <c r="A1120" i="7"/>
  <c r="B1119" i="7"/>
  <c r="A1119" i="7"/>
  <c r="B1118" i="7"/>
  <c r="A1118" i="7"/>
  <c r="B1117" i="7"/>
  <c r="A1117" i="7"/>
  <c r="B1116" i="7"/>
  <c r="A1116" i="7"/>
  <c r="B1115" i="7"/>
  <c r="A1115" i="7"/>
  <c r="F1114" i="7"/>
  <c r="B1114" i="7"/>
  <c r="A1114" i="7"/>
  <c r="B1113" i="7"/>
  <c r="A1113" i="7"/>
  <c r="B1112" i="7"/>
  <c r="A1112" i="7"/>
  <c r="B1111" i="7"/>
  <c r="A1111" i="7"/>
  <c r="B1110" i="7"/>
  <c r="A1110" i="7"/>
  <c r="B1109" i="7"/>
  <c r="A1109" i="7"/>
  <c r="B1108" i="7"/>
  <c r="A1108" i="7"/>
  <c r="B1107" i="7"/>
  <c r="A1107" i="7"/>
  <c r="B1106" i="7"/>
  <c r="A1106" i="7"/>
  <c r="B1105" i="7"/>
  <c r="A1105" i="7"/>
  <c r="B1104" i="7"/>
  <c r="A1104" i="7"/>
  <c r="B1103" i="7"/>
  <c r="A1103" i="7"/>
  <c r="B1102" i="7"/>
  <c r="A1102" i="7"/>
  <c r="B1101" i="7"/>
  <c r="A1101" i="7"/>
  <c r="B1100" i="7"/>
  <c r="A1100" i="7"/>
  <c r="B1099" i="7"/>
  <c r="A1099" i="7"/>
  <c r="B1098" i="7"/>
  <c r="A1098" i="7"/>
  <c r="B1097" i="7"/>
  <c r="A1097" i="7"/>
  <c r="B1096" i="7"/>
  <c r="A1096" i="7"/>
  <c r="B1095" i="7"/>
  <c r="A1095" i="7"/>
  <c r="B1094" i="7"/>
  <c r="A1094" i="7"/>
  <c r="B1093" i="7"/>
  <c r="A1093" i="7"/>
  <c r="B1092" i="7"/>
  <c r="A1092" i="7"/>
  <c r="B1091" i="7"/>
  <c r="A1091" i="7"/>
  <c r="B1090" i="7"/>
  <c r="A1090" i="7"/>
  <c r="B1089" i="7"/>
  <c r="A1089" i="7"/>
  <c r="B1088" i="7"/>
  <c r="A1088" i="7"/>
  <c r="B1087" i="7"/>
  <c r="A1087" i="7"/>
  <c r="B1086" i="7"/>
  <c r="A1086" i="7"/>
  <c r="B1085" i="7"/>
  <c r="A1085" i="7"/>
  <c r="B1084" i="7"/>
  <c r="A1084" i="7"/>
  <c r="B1083" i="7"/>
  <c r="A1083" i="7"/>
  <c r="B1082" i="7"/>
  <c r="A1082" i="7"/>
  <c r="B1081" i="7"/>
  <c r="A1081" i="7"/>
  <c r="B1080" i="7"/>
  <c r="A1080" i="7"/>
  <c r="B1079" i="7"/>
  <c r="A1079" i="7"/>
  <c r="B1078" i="7"/>
  <c r="A1078" i="7"/>
  <c r="B1077" i="7"/>
  <c r="A1077" i="7"/>
  <c r="B1076" i="7"/>
  <c r="A1076" i="7"/>
  <c r="B1075" i="7"/>
  <c r="A1075" i="7"/>
  <c r="B1074" i="7"/>
  <c r="A1074" i="7"/>
  <c r="B1073" i="7"/>
  <c r="A1073" i="7"/>
  <c r="B1072" i="7"/>
  <c r="A1072" i="7"/>
  <c r="F1071" i="7"/>
  <c r="B1071" i="7"/>
  <c r="A1071" i="7"/>
  <c r="B1070" i="7"/>
  <c r="A1070" i="7"/>
  <c r="B1069" i="7"/>
  <c r="A1069" i="7"/>
  <c r="B1068" i="7"/>
  <c r="A1068" i="7"/>
  <c r="B1067" i="7"/>
  <c r="A1067" i="7"/>
  <c r="B1066" i="7"/>
  <c r="A1066" i="7"/>
  <c r="B1065" i="7"/>
  <c r="A1065" i="7"/>
  <c r="B1064" i="7"/>
  <c r="A1064" i="7"/>
  <c r="B1063" i="7"/>
  <c r="A1063" i="7"/>
  <c r="B1062" i="7"/>
  <c r="A1062" i="7"/>
  <c r="B1061" i="7"/>
  <c r="A1061" i="7"/>
  <c r="B1060" i="7"/>
  <c r="A1060" i="7"/>
  <c r="B1059" i="7"/>
  <c r="A1059" i="7"/>
  <c r="B1058" i="7"/>
  <c r="A1058" i="7"/>
  <c r="B1057" i="7"/>
  <c r="A1057" i="7"/>
  <c r="B1056" i="7"/>
  <c r="A1056" i="7"/>
  <c r="B1055" i="7"/>
  <c r="A1055" i="7"/>
  <c r="B1054" i="7"/>
  <c r="A1054" i="7"/>
  <c r="B1053" i="7"/>
  <c r="A1053" i="7"/>
  <c r="B1052" i="7"/>
  <c r="A1052" i="7"/>
  <c r="B1051" i="7"/>
  <c r="A1051" i="7"/>
  <c r="B1050" i="7"/>
  <c r="A1050" i="7"/>
  <c r="B1049" i="7"/>
  <c r="A1049" i="7"/>
  <c r="B1048" i="7"/>
  <c r="A1048" i="7"/>
  <c r="B1047" i="7"/>
  <c r="A1047" i="7"/>
  <c r="B1046" i="7"/>
  <c r="A1046" i="7"/>
  <c r="B1045" i="7"/>
  <c r="A1045" i="7"/>
  <c r="B1044" i="7"/>
  <c r="A1044" i="7"/>
  <c r="B1043" i="7"/>
  <c r="A1043" i="7"/>
  <c r="B1042" i="7"/>
  <c r="A1042" i="7"/>
  <c r="B1041" i="7"/>
  <c r="A1041" i="7"/>
  <c r="B1040" i="7"/>
  <c r="A1040" i="7"/>
  <c r="B1039" i="7"/>
  <c r="A1039" i="7"/>
  <c r="B1038" i="7"/>
  <c r="A1038" i="7"/>
  <c r="B1037" i="7"/>
  <c r="A1037" i="7"/>
  <c r="B1036" i="7"/>
  <c r="A1036" i="7"/>
  <c r="B1035" i="7"/>
  <c r="A1035" i="7"/>
  <c r="B1034" i="7"/>
  <c r="A1034" i="7"/>
  <c r="B1033" i="7"/>
  <c r="A1033" i="7"/>
  <c r="B1032" i="7"/>
  <c r="A1032" i="7"/>
  <c r="B1031" i="7"/>
  <c r="A1031" i="7"/>
  <c r="B1030" i="7"/>
  <c r="A1030" i="7"/>
  <c r="B1029" i="7"/>
  <c r="A1029" i="7"/>
  <c r="B1028" i="7"/>
  <c r="A1028" i="7"/>
  <c r="B1027" i="7"/>
  <c r="A1027" i="7"/>
  <c r="B1026" i="7"/>
  <c r="A1026" i="7"/>
  <c r="B1025" i="7"/>
  <c r="A1025" i="7"/>
  <c r="B1024" i="7"/>
  <c r="A1024" i="7"/>
  <c r="B1023" i="7"/>
  <c r="A1023" i="7"/>
  <c r="B1022" i="7"/>
  <c r="A1022" i="7"/>
  <c r="B1021" i="7"/>
  <c r="A1021" i="7"/>
  <c r="B1020" i="7"/>
  <c r="A1020" i="7"/>
  <c r="B1019" i="7"/>
  <c r="A1019" i="7"/>
  <c r="F1018" i="7"/>
  <c r="B1018" i="7"/>
  <c r="A1018" i="7"/>
  <c r="B1017" i="7"/>
  <c r="A1017" i="7"/>
  <c r="F1016" i="7"/>
  <c r="B1016" i="7"/>
  <c r="A1016" i="7"/>
  <c r="B1015" i="7"/>
  <c r="A1015" i="7"/>
  <c r="B1014" i="7"/>
  <c r="A1014" i="7"/>
  <c r="B1013" i="7"/>
  <c r="A1013" i="7"/>
  <c r="B1012" i="7"/>
  <c r="A1012" i="7"/>
  <c r="B1011" i="7"/>
  <c r="A1011" i="7"/>
  <c r="B1010" i="7"/>
  <c r="A1010" i="7"/>
  <c r="B1009" i="7"/>
  <c r="A1009" i="7"/>
  <c r="B1008" i="7"/>
  <c r="A1008" i="7"/>
  <c r="F1007" i="7"/>
  <c r="B1007" i="7"/>
  <c r="A1007" i="7"/>
  <c r="B1006" i="7"/>
  <c r="A1006" i="7"/>
  <c r="B1005" i="7"/>
  <c r="A1005" i="7"/>
  <c r="B1004" i="7"/>
  <c r="A1004" i="7"/>
  <c r="B1003" i="7"/>
  <c r="A1003" i="7"/>
  <c r="B1002" i="7"/>
  <c r="A1002" i="7"/>
  <c r="B1001" i="7"/>
  <c r="A1001" i="7"/>
  <c r="B1000" i="7"/>
  <c r="A1000" i="7"/>
  <c r="B999" i="7"/>
  <c r="A999" i="7"/>
  <c r="B998" i="7"/>
  <c r="A998" i="7"/>
  <c r="B997" i="7"/>
  <c r="A997" i="7"/>
  <c r="B996" i="7"/>
  <c r="A996" i="7"/>
  <c r="B995" i="7"/>
  <c r="A995" i="7"/>
  <c r="G994" i="7"/>
  <c r="B994" i="7"/>
  <c r="A994" i="7"/>
  <c r="B993" i="7"/>
  <c r="A993" i="7"/>
  <c r="B992" i="7"/>
  <c r="A992" i="7"/>
  <c r="B991" i="7"/>
  <c r="A991" i="7"/>
  <c r="B990" i="7"/>
  <c r="A990" i="7"/>
  <c r="B989" i="7"/>
  <c r="A989" i="7"/>
  <c r="B988" i="7"/>
  <c r="A988" i="7"/>
  <c r="B987" i="7"/>
  <c r="A987" i="7"/>
  <c r="B986" i="7"/>
  <c r="A986" i="7"/>
  <c r="B985" i="7"/>
  <c r="A985" i="7"/>
  <c r="B984" i="7"/>
  <c r="A984" i="7"/>
  <c r="B983" i="7"/>
  <c r="A983" i="7"/>
  <c r="B982" i="7"/>
  <c r="A982" i="7"/>
  <c r="B981" i="7"/>
  <c r="A981" i="7"/>
  <c r="B980" i="7"/>
  <c r="A980" i="7"/>
  <c r="B979" i="7"/>
  <c r="A979" i="7"/>
  <c r="B978" i="7"/>
  <c r="A978" i="7"/>
  <c r="B977" i="7"/>
  <c r="A977" i="7"/>
  <c r="B976" i="7"/>
  <c r="A976" i="7"/>
  <c r="B975" i="7"/>
  <c r="A975" i="7"/>
  <c r="B974" i="7"/>
  <c r="A974" i="7"/>
  <c r="B973" i="7"/>
  <c r="A973" i="7"/>
  <c r="B972" i="7"/>
  <c r="A972" i="7"/>
  <c r="B971" i="7"/>
  <c r="A971" i="7"/>
  <c r="B970" i="7"/>
  <c r="A970" i="7"/>
  <c r="B969" i="7"/>
  <c r="A969" i="7"/>
  <c r="B968" i="7"/>
  <c r="A968" i="7"/>
  <c r="B967" i="7"/>
  <c r="A967" i="7"/>
  <c r="B966" i="7"/>
  <c r="A966" i="7"/>
  <c r="B965" i="7"/>
  <c r="A965" i="7"/>
  <c r="B964" i="7"/>
  <c r="A964" i="7"/>
  <c r="B963" i="7"/>
  <c r="A963" i="7"/>
  <c r="B962" i="7"/>
  <c r="A962" i="7"/>
  <c r="B961" i="7"/>
  <c r="A961" i="7"/>
  <c r="B960" i="7"/>
  <c r="A960" i="7"/>
  <c r="B959" i="7"/>
  <c r="A959" i="7"/>
  <c r="B958" i="7"/>
  <c r="A958" i="7"/>
  <c r="B957" i="7"/>
  <c r="A957" i="7"/>
  <c r="B956" i="7"/>
  <c r="A956" i="7"/>
  <c r="B955" i="7"/>
  <c r="A955" i="7"/>
  <c r="B954" i="7"/>
  <c r="A954" i="7"/>
  <c r="B953" i="7"/>
  <c r="A953" i="7"/>
  <c r="B952" i="7"/>
  <c r="A952" i="7"/>
  <c r="F951" i="7"/>
  <c r="B951" i="7"/>
  <c r="A951" i="7"/>
  <c r="B950" i="7"/>
  <c r="A950" i="7"/>
  <c r="B949" i="7"/>
  <c r="A949" i="7"/>
  <c r="B948" i="7"/>
  <c r="A948" i="7"/>
  <c r="B947" i="7"/>
  <c r="A947" i="7"/>
  <c r="B946" i="7"/>
  <c r="A946" i="7"/>
  <c r="B945" i="7"/>
  <c r="A945" i="7"/>
  <c r="B944" i="7"/>
  <c r="A944" i="7"/>
  <c r="B943" i="7"/>
  <c r="A943" i="7"/>
  <c r="B942" i="7"/>
  <c r="A942" i="7"/>
  <c r="B941" i="7"/>
  <c r="A941" i="7"/>
  <c r="B940" i="7"/>
  <c r="A940" i="7"/>
  <c r="B939" i="7"/>
  <c r="A939" i="7"/>
  <c r="F938" i="7"/>
  <c r="B938" i="7"/>
  <c r="A938" i="7"/>
  <c r="B937" i="7"/>
  <c r="A937" i="7"/>
  <c r="B936" i="7"/>
  <c r="A936" i="7"/>
  <c r="B935" i="7"/>
  <c r="A935" i="7"/>
  <c r="B934" i="7"/>
  <c r="A934" i="7"/>
  <c r="B933" i="7"/>
  <c r="A933" i="7"/>
  <c r="B932" i="7"/>
  <c r="A932" i="7"/>
  <c r="B931" i="7"/>
  <c r="A931" i="7"/>
  <c r="B930" i="7"/>
  <c r="A930" i="7"/>
  <c r="B929" i="7"/>
  <c r="A929" i="7"/>
  <c r="B928" i="7"/>
  <c r="A928" i="7"/>
  <c r="B927" i="7"/>
  <c r="A927" i="7"/>
  <c r="B926" i="7"/>
  <c r="A926" i="7"/>
  <c r="B925" i="7"/>
  <c r="A925" i="7"/>
  <c r="B924" i="7"/>
  <c r="A924" i="7"/>
  <c r="B923" i="7"/>
  <c r="A923" i="7"/>
  <c r="B922" i="7"/>
  <c r="A922" i="7"/>
  <c r="B921" i="7"/>
  <c r="A921" i="7"/>
  <c r="B920" i="7"/>
  <c r="A920" i="7"/>
  <c r="B919" i="7"/>
  <c r="A919" i="7"/>
  <c r="B918" i="7"/>
  <c r="A918" i="7"/>
  <c r="B917" i="7"/>
  <c r="A917" i="7"/>
  <c r="B916" i="7"/>
  <c r="A916" i="7"/>
  <c r="B915" i="7"/>
  <c r="A915" i="7"/>
  <c r="B914" i="7"/>
  <c r="A914" i="7"/>
  <c r="B913" i="7"/>
  <c r="A913" i="7"/>
  <c r="B912" i="7"/>
  <c r="A912" i="7"/>
  <c r="B911" i="7"/>
  <c r="A911" i="7"/>
  <c r="B910" i="7"/>
  <c r="A910" i="7"/>
  <c r="B909" i="7"/>
  <c r="A909" i="7"/>
  <c r="B908" i="7"/>
  <c r="A908" i="7"/>
  <c r="B907" i="7"/>
  <c r="A907" i="7"/>
  <c r="B906" i="7"/>
  <c r="A906" i="7"/>
  <c r="B905" i="7"/>
  <c r="A905" i="7"/>
  <c r="B904" i="7"/>
  <c r="A904" i="7"/>
  <c r="B903" i="7"/>
  <c r="A903" i="7"/>
  <c r="B902" i="7"/>
  <c r="A902" i="7"/>
  <c r="B901" i="7"/>
  <c r="A901" i="7"/>
  <c r="B900" i="7"/>
  <c r="A900" i="7"/>
  <c r="B899" i="7"/>
  <c r="A899" i="7"/>
  <c r="G898" i="7"/>
  <c r="B898" i="7"/>
  <c r="A898" i="7"/>
  <c r="B897" i="7"/>
  <c r="A897" i="7"/>
  <c r="B896" i="7"/>
  <c r="A896" i="7"/>
  <c r="G895" i="7"/>
  <c r="B895" i="7"/>
  <c r="A895" i="7"/>
  <c r="B894" i="7"/>
  <c r="A894" i="7"/>
  <c r="B893" i="7"/>
  <c r="A893" i="7"/>
  <c r="B892" i="7"/>
  <c r="A892" i="7"/>
  <c r="B891" i="7"/>
  <c r="A891" i="7"/>
  <c r="B890" i="7"/>
  <c r="A890" i="7"/>
  <c r="B889" i="7"/>
  <c r="A889" i="7"/>
  <c r="B888" i="7"/>
  <c r="A888" i="7"/>
  <c r="B887" i="7"/>
  <c r="A887" i="7"/>
  <c r="B886" i="7"/>
  <c r="A886" i="7"/>
  <c r="B885" i="7"/>
  <c r="A885" i="7"/>
  <c r="B884" i="7"/>
  <c r="A884" i="7"/>
  <c r="B883" i="7"/>
  <c r="A883" i="7"/>
  <c r="B882" i="7"/>
  <c r="A882" i="7"/>
  <c r="B881" i="7"/>
  <c r="A881" i="7"/>
  <c r="B880" i="7"/>
  <c r="A880" i="7"/>
  <c r="B879" i="7"/>
  <c r="A879" i="7"/>
  <c r="B878" i="7"/>
  <c r="A878" i="7"/>
  <c r="B877" i="7"/>
  <c r="A877" i="7"/>
  <c r="B876" i="7"/>
  <c r="A876" i="7"/>
  <c r="B875" i="7"/>
  <c r="A875" i="7"/>
  <c r="F874" i="7"/>
  <c r="B874" i="7"/>
  <c r="A874" i="7"/>
  <c r="B873" i="7"/>
  <c r="A873" i="7"/>
  <c r="B872" i="7"/>
  <c r="A872" i="7"/>
  <c r="F871" i="7"/>
  <c r="B871" i="7"/>
  <c r="A871" i="7"/>
  <c r="B870" i="7"/>
  <c r="A870" i="7"/>
  <c r="B869" i="7"/>
  <c r="A869" i="7"/>
  <c r="B868" i="7"/>
  <c r="A868" i="7"/>
  <c r="B867" i="7"/>
  <c r="A867" i="7"/>
  <c r="B866" i="7"/>
  <c r="A866" i="7"/>
  <c r="B865" i="7"/>
  <c r="A865" i="7"/>
  <c r="B864" i="7"/>
  <c r="A864" i="7"/>
  <c r="B863" i="7"/>
  <c r="A863" i="7"/>
  <c r="B862" i="7"/>
  <c r="A862" i="7"/>
  <c r="B861" i="7"/>
  <c r="A861" i="7"/>
  <c r="B860" i="7"/>
  <c r="A860" i="7"/>
  <c r="B859" i="7"/>
  <c r="A859" i="7"/>
  <c r="B858" i="7"/>
  <c r="A858" i="7"/>
  <c r="B857" i="7"/>
  <c r="A857" i="7"/>
  <c r="B856" i="7"/>
  <c r="A856" i="7"/>
  <c r="B855" i="7"/>
  <c r="A855" i="7"/>
  <c r="B854" i="7"/>
  <c r="A854" i="7"/>
  <c r="B853" i="7"/>
  <c r="A853" i="7"/>
  <c r="B852" i="7"/>
  <c r="A852" i="7"/>
  <c r="B851" i="7"/>
  <c r="A851" i="7"/>
  <c r="B850" i="7"/>
  <c r="A850" i="7"/>
  <c r="B849" i="7"/>
  <c r="A849" i="7"/>
  <c r="F848" i="7"/>
  <c r="B848" i="7"/>
  <c r="A848" i="7"/>
  <c r="B847" i="7"/>
  <c r="A847" i="7"/>
  <c r="B846" i="7"/>
  <c r="A846" i="7"/>
  <c r="B845" i="7"/>
  <c r="A845" i="7"/>
  <c r="B844" i="7"/>
  <c r="A844" i="7"/>
  <c r="B843" i="7"/>
  <c r="A843" i="7"/>
  <c r="B842" i="7"/>
  <c r="A842" i="7"/>
  <c r="B841" i="7"/>
  <c r="A841" i="7"/>
  <c r="B840" i="7"/>
  <c r="A840" i="7"/>
  <c r="B839" i="7"/>
  <c r="A839" i="7"/>
  <c r="B838" i="7"/>
  <c r="A838" i="7"/>
  <c r="B837" i="7"/>
  <c r="A837" i="7"/>
  <c r="B836" i="7"/>
  <c r="A836" i="7"/>
  <c r="B835" i="7"/>
  <c r="A835" i="7"/>
  <c r="B834" i="7"/>
  <c r="A834" i="7"/>
  <c r="B833" i="7"/>
  <c r="A833" i="7"/>
  <c r="B832" i="7"/>
  <c r="A832" i="7"/>
  <c r="G831" i="7"/>
  <c r="B831" i="7"/>
  <c r="A831" i="7"/>
  <c r="B830" i="7"/>
  <c r="A830" i="7"/>
  <c r="B829" i="7"/>
  <c r="A829" i="7"/>
  <c r="B828" i="7"/>
  <c r="A828" i="7"/>
  <c r="B827" i="7"/>
  <c r="A827" i="7"/>
  <c r="B826" i="7"/>
  <c r="A826" i="7"/>
  <c r="B825" i="7"/>
  <c r="A825" i="7"/>
  <c r="B824" i="7"/>
  <c r="A824" i="7"/>
  <c r="G823" i="7"/>
  <c r="B823" i="7"/>
  <c r="A823" i="7"/>
  <c r="B822" i="7"/>
  <c r="A822" i="7"/>
  <c r="B821" i="7"/>
  <c r="A821" i="7"/>
  <c r="B820" i="7"/>
  <c r="A820" i="7"/>
  <c r="B819" i="7"/>
  <c r="A819" i="7"/>
  <c r="B818" i="7"/>
  <c r="A818" i="7"/>
  <c r="B817" i="7"/>
  <c r="A817" i="7"/>
  <c r="B816" i="7"/>
  <c r="A816" i="7"/>
  <c r="B815" i="7"/>
  <c r="A815" i="7"/>
  <c r="B814" i="7"/>
  <c r="A814" i="7"/>
  <c r="B813" i="7"/>
  <c r="A813" i="7"/>
  <c r="B812" i="7"/>
  <c r="A812" i="7"/>
  <c r="B811" i="7"/>
  <c r="A811" i="7"/>
  <c r="B810" i="7"/>
  <c r="A810" i="7"/>
  <c r="B809" i="7"/>
  <c r="A809" i="7"/>
  <c r="B808" i="7"/>
  <c r="A808" i="7"/>
  <c r="B807" i="7"/>
  <c r="A807" i="7"/>
  <c r="B806" i="7"/>
  <c r="A806" i="7"/>
  <c r="B805" i="7"/>
  <c r="A805" i="7"/>
  <c r="B804" i="7"/>
  <c r="A804" i="7"/>
  <c r="B803" i="7"/>
  <c r="A803" i="7"/>
  <c r="B802" i="7"/>
  <c r="A802" i="7"/>
  <c r="B801" i="7"/>
  <c r="A801" i="7"/>
  <c r="B800" i="7"/>
  <c r="A800" i="7"/>
  <c r="B799" i="7"/>
  <c r="A799" i="7"/>
  <c r="B798" i="7"/>
  <c r="A798" i="7"/>
  <c r="B797" i="7"/>
  <c r="A797" i="7"/>
  <c r="B796" i="7"/>
  <c r="A796" i="7"/>
  <c r="B795" i="7"/>
  <c r="A795" i="7"/>
  <c r="B794" i="7"/>
  <c r="A794" i="7"/>
  <c r="B793" i="7"/>
  <c r="A793" i="7"/>
  <c r="B792" i="7"/>
  <c r="A792" i="7"/>
  <c r="B791" i="7"/>
  <c r="A791" i="7"/>
  <c r="B790" i="7"/>
  <c r="A790" i="7"/>
  <c r="B789" i="7"/>
  <c r="A789" i="7"/>
  <c r="B788" i="7"/>
  <c r="A788" i="7"/>
  <c r="B787" i="7"/>
  <c r="A787" i="7"/>
  <c r="B786" i="7"/>
  <c r="A786" i="7"/>
  <c r="B785" i="7"/>
  <c r="A785" i="7"/>
  <c r="B784" i="7"/>
  <c r="A784" i="7"/>
  <c r="B783" i="7"/>
  <c r="A783" i="7"/>
  <c r="B782" i="7"/>
  <c r="A782" i="7"/>
  <c r="B781" i="7"/>
  <c r="A781" i="7"/>
  <c r="B780" i="7"/>
  <c r="A780" i="7"/>
  <c r="B779" i="7"/>
  <c r="A779" i="7"/>
  <c r="B778" i="7"/>
  <c r="A778" i="7"/>
  <c r="B777" i="7"/>
  <c r="A777" i="7"/>
  <c r="B776" i="7"/>
  <c r="A776" i="7"/>
  <c r="B775" i="7"/>
  <c r="A775" i="7"/>
  <c r="B774" i="7"/>
  <c r="A774" i="7"/>
  <c r="B773" i="7"/>
  <c r="A773" i="7"/>
  <c r="B772" i="7"/>
  <c r="A772" i="7"/>
  <c r="B771" i="7"/>
  <c r="A771" i="7"/>
  <c r="F770" i="7"/>
  <c r="B770" i="7"/>
  <c r="A770" i="7"/>
  <c r="B769" i="7"/>
  <c r="A769" i="7"/>
  <c r="B768" i="7"/>
  <c r="A768" i="7"/>
  <c r="F767" i="7"/>
  <c r="B767" i="7"/>
  <c r="A767" i="7"/>
  <c r="B766" i="7"/>
  <c r="A766" i="7"/>
  <c r="B765" i="7"/>
  <c r="A765" i="7"/>
  <c r="B764" i="7"/>
  <c r="A764" i="7"/>
  <c r="B763" i="7"/>
  <c r="A763" i="7"/>
  <c r="B762" i="7"/>
  <c r="A762" i="7"/>
  <c r="B761" i="7"/>
  <c r="A761" i="7"/>
  <c r="B760" i="7"/>
  <c r="A760" i="7"/>
  <c r="B759" i="7"/>
  <c r="A759" i="7"/>
  <c r="B758" i="7"/>
  <c r="A758" i="7"/>
  <c r="B757" i="7"/>
  <c r="A757" i="7"/>
  <c r="B756" i="7"/>
  <c r="A756" i="7"/>
  <c r="B755" i="7"/>
  <c r="A755" i="7"/>
  <c r="B754" i="7"/>
  <c r="A754" i="7"/>
  <c r="B753" i="7"/>
  <c r="A753" i="7"/>
  <c r="B752" i="7"/>
  <c r="A752" i="7"/>
  <c r="B751" i="7"/>
  <c r="A751" i="7"/>
  <c r="B750" i="7"/>
  <c r="A750" i="7"/>
  <c r="B749" i="7"/>
  <c r="A749" i="7"/>
  <c r="B748" i="7"/>
  <c r="A748" i="7"/>
  <c r="B747" i="7"/>
  <c r="A747" i="7"/>
  <c r="B746" i="7"/>
  <c r="A746" i="7"/>
  <c r="B745" i="7"/>
  <c r="A745" i="7"/>
  <c r="B744" i="7"/>
  <c r="A744" i="7"/>
  <c r="B743" i="7"/>
  <c r="A743" i="7"/>
  <c r="B742" i="7"/>
  <c r="A742" i="7"/>
  <c r="B741" i="7"/>
  <c r="A741" i="7"/>
  <c r="B740" i="7"/>
  <c r="A740" i="7"/>
  <c r="B739" i="7"/>
  <c r="A739" i="7"/>
  <c r="G738" i="7"/>
  <c r="B738" i="7"/>
  <c r="A738" i="7"/>
  <c r="B737" i="7"/>
  <c r="A737" i="7"/>
  <c r="B736" i="7"/>
  <c r="A736" i="7"/>
  <c r="B735" i="7"/>
  <c r="A735" i="7"/>
  <c r="B734" i="7"/>
  <c r="A734" i="7"/>
  <c r="B733" i="7"/>
  <c r="A733" i="7"/>
  <c r="B732" i="7"/>
  <c r="A732" i="7"/>
  <c r="B731" i="7"/>
  <c r="A731" i="7"/>
  <c r="B730" i="7"/>
  <c r="A730" i="7"/>
  <c r="B729" i="7"/>
  <c r="A729" i="7"/>
  <c r="B728" i="7"/>
  <c r="A728" i="7"/>
  <c r="B727" i="7"/>
  <c r="A727" i="7"/>
  <c r="B726" i="7"/>
  <c r="A726" i="7"/>
  <c r="B725" i="7"/>
  <c r="A725" i="7"/>
  <c r="B724" i="7"/>
  <c r="A724" i="7"/>
  <c r="B723" i="7"/>
  <c r="A723" i="7"/>
  <c r="B722" i="7"/>
  <c r="A722" i="7"/>
  <c r="B721" i="7"/>
  <c r="A721" i="7"/>
  <c r="B720" i="7"/>
  <c r="A720" i="7"/>
  <c r="B719" i="7"/>
  <c r="A719" i="7"/>
  <c r="B718" i="7"/>
  <c r="A718" i="7"/>
  <c r="B717" i="7"/>
  <c r="A717" i="7"/>
  <c r="B716" i="7"/>
  <c r="A716" i="7"/>
  <c r="B715" i="7"/>
  <c r="A715" i="7"/>
  <c r="B714" i="7"/>
  <c r="A714" i="7"/>
  <c r="B713" i="7"/>
  <c r="A713" i="7"/>
  <c r="G712" i="7"/>
  <c r="B712" i="7"/>
  <c r="A712" i="7"/>
  <c r="B711" i="7"/>
  <c r="A711" i="7"/>
  <c r="B710" i="7"/>
  <c r="A710" i="7"/>
  <c r="B709" i="7"/>
  <c r="A709" i="7"/>
  <c r="B708" i="7"/>
  <c r="A708" i="7"/>
  <c r="B707" i="7"/>
  <c r="A707" i="7"/>
  <c r="B706" i="7"/>
  <c r="A706" i="7"/>
  <c r="B705" i="7"/>
  <c r="A705" i="7"/>
  <c r="B704" i="7"/>
  <c r="A704" i="7"/>
  <c r="G703" i="7"/>
  <c r="B703" i="7"/>
  <c r="A703" i="7"/>
  <c r="B702" i="7"/>
  <c r="A702" i="7"/>
  <c r="B701" i="7"/>
  <c r="A701" i="7"/>
  <c r="B700" i="7"/>
  <c r="A700" i="7"/>
  <c r="B699" i="7"/>
  <c r="A699" i="7"/>
  <c r="B698" i="7"/>
  <c r="A698" i="7"/>
  <c r="B697" i="7"/>
  <c r="A697" i="7"/>
  <c r="B696" i="7"/>
  <c r="A696" i="7"/>
  <c r="B695" i="7"/>
  <c r="A695" i="7"/>
  <c r="B694" i="7"/>
  <c r="A694" i="7"/>
  <c r="B693" i="7"/>
  <c r="A693" i="7"/>
  <c r="B692" i="7"/>
  <c r="A692" i="7"/>
  <c r="B691" i="7"/>
  <c r="A691" i="7"/>
  <c r="B690" i="7"/>
  <c r="A690" i="7"/>
  <c r="B689" i="7"/>
  <c r="A689" i="7"/>
  <c r="B688" i="7"/>
  <c r="A688" i="7"/>
  <c r="B687" i="7"/>
  <c r="A687" i="7"/>
  <c r="B686" i="7"/>
  <c r="A686" i="7"/>
  <c r="B685" i="7"/>
  <c r="A685" i="7"/>
  <c r="B684" i="7"/>
  <c r="A684" i="7"/>
  <c r="B683" i="7"/>
  <c r="A683" i="7"/>
  <c r="F682" i="7"/>
  <c r="B682" i="7"/>
  <c r="A682" i="7"/>
  <c r="B681" i="7"/>
  <c r="A681" i="7"/>
  <c r="B680" i="7"/>
  <c r="A680" i="7"/>
  <c r="B679" i="7"/>
  <c r="A679" i="7"/>
  <c r="B678" i="7"/>
  <c r="A678" i="7"/>
  <c r="B677" i="7"/>
  <c r="A677" i="7"/>
  <c r="B676" i="7"/>
  <c r="A676" i="7"/>
  <c r="B675" i="7"/>
  <c r="A675" i="7"/>
  <c r="B674" i="7"/>
  <c r="A674" i="7"/>
  <c r="B673" i="7"/>
  <c r="A673" i="7"/>
  <c r="B672" i="7"/>
  <c r="A672" i="7"/>
  <c r="B671" i="7"/>
  <c r="A671" i="7"/>
  <c r="B670" i="7"/>
  <c r="A670" i="7"/>
  <c r="B669" i="7"/>
  <c r="A669" i="7"/>
  <c r="B668" i="7"/>
  <c r="A668" i="7"/>
  <c r="B667" i="7"/>
  <c r="A667" i="7"/>
  <c r="B666" i="7"/>
  <c r="A666" i="7"/>
  <c r="B665" i="7"/>
  <c r="A665" i="7"/>
  <c r="B664" i="7"/>
  <c r="A664" i="7"/>
  <c r="F663" i="7"/>
  <c r="B663" i="7"/>
  <c r="A663" i="7"/>
  <c r="B662" i="7"/>
  <c r="A662" i="7"/>
  <c r="B661" i="7"/>
  <c r="A661" i="7"/>
  <c r="B660" i="7"/>
  <c r="A660" i="7"/>
  <c r="B659" i="7"/>
  <c r="A659" i="7"/>
  <c r="B658" i="7"/>
  <c r="A658" i="7"/>
  <c r="B657" i="7"/>
  <c r="A657" i="7"/>
  <c r="B656" i="7"/>
  <c r="A656" i="7"/>
  <c r="B655" i="7"/>
  <c r="A655" i="7"/>
  <c r="B654" i="7"/>
  <c r="A654" i="7"/>
  <c r="B653" i="7"/>
  <c r="A653" i="7"/>
  <c r="B652" i="7"/>
  <c r="A652" i="7"/>
  <c r="B651" i="7"/>
  <c r="A651" i="7"/>
  <c r="B650" i="7"/>
  <c r="A650" i="7"/>
  <c r="B649" i="7"/>
  <c r="A649" i="7"/>
  <c r="B648" i="7"/>
  <c r="A648" i="7"/>
  <c r="B647" i="7"/>
  <c r="A647" i="7"/>
  <c r="B646" i="7"/>
  <c r="A646" i="7"/>
  <c r="B645" i="7"/>
  <c r="A645" i="7"/>
  <c r="B644" i="7"/>
  <c r="A644" i="7"/>
  <c r="B643" i="7"/>
  <c r="A643" i="7"/>
  <c r="B642" i="7"/>
  <c r="A642" i="7"/>
  <c r="B641" i="7"/>
  <c r="A641" i="7"/>
  <c r="B640" i="7"/>
  <c r="A640" i="7"/>
  <c r="B639" i="7"/>
  <c r="A639" i="7"/>
  <c r="B638" i="7"/>
  <c r="A638" i="7"/>
  <c r="B637" i="7"/>
  <c r="A637" i="7"/>
  <c r="B636" i="7"/>
  <c r="A636" i="7"/>
  <c r="B635" i="7"/>
  <c r="A635" i="7"/>
  <c r="G634" i="7"/>
  <c r="F634" i="7"/>
  <c r="B634" i="7"/>
  <c r="A634" i="7"/>
  <c r="B633" i="7"/>
  <c r="A633" i="7"/>
  <c r="B632" i="7"/>
  <c r="A632" i="7"/>
  <c r="F631" i="7"/>
  <c r="B631" i="7"/>
  <c r="A631" i="7"/>
  <c r="B630" i="7"/>
  <c r="A630" i="7"/>
  <c r="B629" i="7"/>
  <c r="A629" i="7"/>
  <c r="B628" i="7"/>
  <c r="A628" i="7"/>
  <c r="B627" i="7"/>
  <c r="A627" i="7"/>
  <c r="F626" i="7"/>
  <c r="B626" i="7"/>
  <c r="A626" i="7"/>
  <c r="B625" i="7"/>
  <c r="A625" i="7"/>
  <c r="B624" i="7"/>
  <c r="A624" i="7"/>
  <c r="G623" i="7"/>
  <c r="B623" i="7"/>
  <c r="A623" i="7"/>
  <c r="B622" i="7"/>
  <c r="A622" i="7"/>
  <c r="B621" i="7"/>
  <c r="A621" i="7"/>
  <c r="B620" i="7"/>
  <c r="A620" i="7"/>
  <c r="B619" i="7"/>
  <c r="A619" i="7"/>
  <c r="G618" i="7"/>
  <c r="B618" i="7"/>
  <c r="A618" i="7"/>
  <c r="B617" i="7"/>
  <c r="A617" i="7"/>
  <c r="B616" i="7"/>
  <c r="A616" i="7"/>
  <c r="B615" i="7"/>
  <c r="A615" i="7"/>
  <c r="B614" i="7"/>
  <c r="A614" i="7"/>
  <c r="B613" i="7"/>
  <c r="A613" i="7"/>
  <c r="B612" i="7"/>
  <c r="A612" i="7"/>
  <c r="B611" i="7"/>
  <c r="A611" i="7"/>
  <c r="G610" i="7"/>
  <c r="B610" i="7"/>
  <c r="A610" i="7"/>
  <c r="B609" i="7"/>
  <c r="A609" i="7"/>
  <c r="B608" i="7"/>
  <c r="A608" i="7"/>
  <c r="B607" i="7"/>
  <c r="A607" i="7"/>
  <c r="B606" i="7"/>
  <c r="A606" i="7"/>
  <c r="B605" i="7"/>
  <c r="A605" i="7"/>
  <c r="B604" i="7"/>
  <c r="A604" i="7"/>
  <c r="B603" i="7"/>
  <c r="A603" i="7"/>
  <c r="F602" i="7"/>
  <c r="B602" i="7"/>
  <c r="A602" i="7"/>
  <c r="B601" i="7"/>
  <c r="A601" i="7"/>
  <c r="B600" i="7"/>
  <c r="A600" i="7"/>
  <c r="B599" i="7"/>
  <c r="A599" i="7"/>
  <c r="B598" i="7"/>
  <c r="A598" i="7"/>
  <c r="B597" i="7"/>
  <c r="A597" i="7"/>
  <c r="B596" i="7"/>
  <c r="A596" i="7"/>
  <c r="B595" i="7"/>
  <c r="A595" i="7"/>
  <c r="F594" i="7"/>
  <c r="B594" i="7"/>
  <c r="A594" i="7"/>
  <c r="B593" i="7"/>
  <c r="A593" i="7"/>
  <c r="B592" i="7"/>
  <c r="A592" i="7"/>
  <c r="F591" i="7"/>
  <c r="B591" i="7"/>
  <c r="A591" i="7"/>
  <c r="B590" i="7"/>
  <c r="A590" i="7"/>
  <c r="B589" i="7"/>
  <c r="A589" i="7"/>
  <c r="B588" i="7"/>
  <c r="A588" i="7"/>
  <c r="B587" i="7"/>
  <c r="A587" i="7"/>
  <c r="F586" i="7"/>
  <c r="B586" i="7"/>
  <c r="A586" i="7"/>
  <c r="B585" i="7"/>
  <c r="A585" i="7"/>
  <c r="B584" i="7"/>
  <c r="A584" i="7"/>
  <c r="B583" i="7"/>
  <c r="A583" i="7"/>
  <c r="B582" i="7"/>
  <c r="A582" i="7"/>
  <c r="B581" i="7"/>
  <c r="A581" i="7"/>
  <c r="B580" i="7"/>
  <c r="A580" i="7"/>
  <c r="B579" i="7"/>
  <c r="A579" i="7"/>
  <c r="G578" i="7"/>
  <c r="B578" i="7"/>
  <c r="A578" i="7"/>
  <c r="B577" i="7"/>
  <c r="A577" i="7"/>
  <c r="B576" i="7"/>
  <c r="A576" i="7"/>
  <c r="B575" i="7"/>
  <c r="A575" i="7"/>
  <c r="B574" i="7"/>
  <c r="A574" i="7"/>
  <c r="B573" i="7"/>
  <c r="A573" i="7"/>
  <c r="B572" i="7"/>
  <c r="A572" i="7"/>
  <c r="B571" i="7"/>
  <c r="A571" i="7"/>
  <c r="G570" i="7"/>
  <c r="B570" i="7"/>
  <c r="A570" i="7"/>
  <c r="B569" i="7"/>
  <c r="A569" i="7"/>
  <c r="B568" i="7"/>
  <c r="A568" i="7"/>
  <c r="G567" i="7"/>
  <c r="B567" i="7"/>
  <c r="A567" i="7"/>
  <c r="B566" i="7"/>
  <c r="A566" i="7"/>
  <c r="B565" i="7"/>
  <c r="A565" i="7"/>
  <c r="B564" i="7"/>
  <c r="A564" i="7"/>
  <c r="B563" i="7"/>
  <c r="A563" i="7"/>
  <c r="B562" i="7"/>
  <c r="A562" i="7"/>
  <c r="B561" i="7"/>
  <c r="A561" i="7"/>
  <c r="F560" i="7"/>
  <c r="B560" i="7"/>
  <c r="A560" i="7"/>
  <c r="B559" i="7"/>
  <c r="A559" i="7"/>
  <c r="B558" i="7"/>
  <c r="A558" i="7"/>
  <c r="B557" i="7"/>
  <c r="A557" i="7"/>
  <c r="B556" i="7"/>
  <c r="A556" i="7"/>
  <c r="B555" i="7"/>
  <c r="A555" i="7"/>
  <c r="B554" i="7"/>
  <c r="A554" i="7"/>
  <c r="B553" i="7"/>
  <c r="A553" i="7"/>
  <c r="B552" i="7"/>
  <c r="A552" i="7"/>
  <c r="B551" i="7"/>
  <c r="A551" i="7"/>
  <c r="B550" i="7"/>
  <c r="A550" i="7"/>
  <c r="B549" i="7"/>
  <c r="A549" i="7"/>
  <c r="B548" i="7"/>
  <c r="A548" i="7"/>
  <c r="B547" i="7"/>
  <c r="A547" i="7"/>
  <c r="B546" i="7"/>
  <c r="A546" i="7"/>
  <c r="B545" i="7"/>
  <c r="A545" i="7"/>
  <c r="B544" i="7"/>
  <c r="A544" i="7"/>
  <c r="B543" i="7"/>
  <c r="A543" i="7"/>
  <c r="B542" i="7"/>
  <c r="A542" i="7"/>
  <c r="B541" i="7"/>
  <c r="A541" i="7"/>
  <c r="B540" i="7"/>
  <c r="A540" i="7"/>
  <c r="B539" i="7"/>
  <c r="A539" i="7"/>
  <c r="F538" i="7"/>
  <c r="B538" i="7"/>
  <c r="A538" i="7"/>
  <c r="B537" i="7"/>
  <c r="A537" i="7"/>
  <c r="B536" i="7"/>
  <c r="A536" i="7"/>
  <c r="F535" i="7"/>
  <c r="B535" i="7"/>
  <c r="A535" i="7"/>
  <c r="B534" i="7"/>
  <c r="A534" i="7"/>
  <c r="B533" i="7"/>
  <c r="A533" i="7"/>
  <c r="B532" i="7"/>
  <c r="A532" i="7"/>
  <c r="B531" i="7"/>
  <c r="A531" i="7"/>
  <c r="F530" i="7"/>
  <c r="B530" i="7"/>
  <c r="A530" i="7"/>
  <c r="B529" i="7"/>
  <c r="A529" i="7"/>
  <c r="B528" i="7"/>
  <c r="A528" i="7"/>
  <c r="G527" i="7"/>
  <c r="B527" i="7"/>
  <c r="A527" i="7"/>
  <c r="B526" i="7"/>
  <c r="A526" i="7"/>
  <c r="B525" i="7"/>
  <c r="A525" i="7"/>
  <c r="B524" i="7"/>
  <c r="A524" i="7"/>
  <c r="B523" i="7"/>
  <c r="A523" i="7"/>
  <c r="B522" i="7"/>
  <c r="A522" i="7"/>
  <c r="B521" i="7"/>
  <c r="A521" i="7"/>
  <c r="B520" i="7"/>
  <c r="A520" i="7"/>
  <c r="B519" i="7"/>
  <c r="A519" i="7"/>
  <c r="B518" i="7"/>
  <c r="A518" i="7"/>
  <c r="B517" i="7"/>
  <c r="A517" i="7"/>
  <c r="B516" i="7"/>
  <c r="A516" i="7"/>
  <c r="B515" i="7"/>
  <c r="A515" i="7"/>
  <c r="G514" i="7"/>
  <c r="B514" i="7"/>
  <c r="A514" i="7"/>
  <c r="B513" i="7"/>
  <c r="A513" i="7"/>
  <c r="B512" i="7"/>
  <c r="A512" i="7"/>
  <c r="B511" i="7"/>
  <c r="A511" i="7"/>
  <c r="B510" i="7"/>
  <c r="A510" i="7"/>
  <c r="B509" i="7"/>
  <c r="A509" i="7"/>
  <c r="B508" i="7"/>
  <c r="A508" i="7"/>
  <c r="B507" i="7"/>
  <c r="A507" i="7"/>
  <c r="G506" i="7"/>
  <c r="F506" i="7"/>
  <c r="B506" i="7"/>
  <c r="A506" i="7"/>
  <c r="B505" i="7"/>
  <c r="A505" i="7"/>
  <c r="B504" i="7"/>
  <c r="A504" i="7"/>
  <c r="F503" i="7"/>
  <c r="B503" i="7"/>
  <c r="A503" i="7"/>
  <c r="B502" i="7"/>
  <c r="A502" i="7"/>
  <c r="B501" i="7"/>
  <c r="A501" i="7"/>
  <c r="B500" i="7"/>
  <c r="A500" i="7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G490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G482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F474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F466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F458" i="7"/>
  <c r="B458" i="7"/>
  <c r="A458" i="7"/>
  <c r="B457" i="7"/>
  <c r="A457" i="7"/>
  <c r="B456" i="7"/>
  <c r="A456" i="7"/>
  <c r="G455" i="7"/>
  <c r="B455" i="7"/>
  <c r="A455" i="7"/>
  <c r="B454" i="7"/>
  <c r="A454" i="7"/>
  <c r="B453" i="7"/>
  <c r="A453" i="7"/>
  <c r="B452" i="7"/>
  <c r="A452" i="7"/>
  <c r="B451" i="7"/>
  <c r="A451" i="7"/>
  <c r="F450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G442" i="7"/>
  <c r="F442" i="7"/>
  <c r="B442" i="7"/>
  <c r="A442" i="7"/>
  <c r="B441" i="7"/>
  <c r="A441" i="7"/>
  <c r="B440" i="7"/>
  <c r="A440" i="7"/>
  <c r="G439" i="7"/>
  <c r="B439" i="7"/>
  <c r="A439" i="7"/>
  <c r="B438" i="7"/>
  <c r="A438" i="7"/>
  <c r="B437" i="7"/>
  <c r="A437" i="7"/>
  <c r="B436" i="7"/>
  <c r="A436" i="7"/>
  <c r="B435" i="7"/>
  <c r="A435" i="7"/>
  <c r="F434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F426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F418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F410" i="7"/>
  <c r="B410" i="7"/>
  <c r="A410" i="7"/>
  <c r="B409" i="7"/>
  <c r="A409" i="7"/>
  <c r="B408" i="7"/>
  <c r="A408" i="7"/>
  <c r="F407" i="7"/>
  <c r="B407" i="7"/>
  <c r="A407" i="7"/>
  <c r="B406" i="7"/>
  <c r="A406" i="7"/>
  <c r="B405" i="7"/>
  <c r="A405" i="7"/>
  <c r="B404" i="7"/>
  <c r="A404" i="7"/>
  <c r="B403" i="7"/>
  <c r="A403" i="7"/>
  <c r="F402" i="7"/>
  <c r="B402" i="7"/>
  <c r="A402" i="7"/>
  <c r="B401" i="7"/>
  <c r="A401" i="7"/>
  <c r="B400" i="7"/>
  <c r="A400" i="7"/>
  <c r="G399" i="7"/>
  <c r="B399" i="7"/>
  <c r="A399" i="7"/>
  <c r="B398" i="7"/>
  <c r="A398" i="7"/>
  <c r="B397" i="7"/>
  <c r="A397" i="7"/>
  <c r="B396" i="7"/>
  <c r="A396" i="7"/>
  <c r="B395" i="7"/>
  <c r="A395" i="7"/>
  <c r="F394" i="7"/>
  <c r="B394" i="7"/>
  <c r="A394" i="7"/>
  <c r="B393" i="7"/>
  <c r="A393" i="7"/>
  <c r="G392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F383" i="7"/>
  <c r="B383" i="7"/>
  <c r="A383" i="7"/>
  <c r="B382" i="7"/>
  <c r="A382" i="7"/>
  <c r="B381" i="7"/>
  <c r="A381" i="7"/>
  <c r="B380" i="7"/>
  <c r="A380" i="7"/>
  <c r="B379" i="7"/>
  <c r="A379" i="7"/>
  <c r="G378" i="7"/>
  <c r="F378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F362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G354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G346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G338" i="7"/>
  <c r="F338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F330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F322" i="7"/>
  <c r="B322" i="7"/>
  <c r="A322" i="7"/>
  <c r="B321" i="7"/>
  <c r="A321" i="7"/>
  <c r="F320" i="7"/>
  <c r="B320" i="7"/>
  <c r="A320" i="7"/>
  <c r="G319" i="7"/>
  <c r="B319" i="7"/>
  <c r="A319" i="7"/>
  <c r="B318" i="7"/>
  <c r="A318" i="7"/>
  <c r="B317" i="7"/>
  <c r="A317" i="7"/>
  <c r="B316" i="7"/>
  <c r="A316" i="7"/>
  <c r="B315" i="7"/>
  <c r="A315" i="7"/>
  <c r="G314" i="7"/>
  <c r="F314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G306" i="7"/>
  <c r="B306" i="7"/>
  <c r="A306" i="7"/>
  <c r="B305" i="7"/>
  <c r="A305" i="7"/>
  <c r="G304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G298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G290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G282" i="7"/>
  <c r="F282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F274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F266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G258" i="7"/>
  <c r="B258" i="7"/>
  <c r="A258" i="7"/>
  <c r="B257" i="7"/>
  <c r="A257" i="7"/>
  <c r="B256" i="7"/>
  <c r="A256" i="7"/>
  <c r="F255" i="7"/>
  <c r="B255" i="7"/>
  <c r="A255" i="7"/>
  <c r="B254" i="7"/>
  <c r="A254" i="7"/>
  <c r="B253" i="7"/>
  <c r="A253" i="7"/>
  <c r="B252" i="7"/>
  <c r="A252" i="7"/>
  <c r="B251" i="7"/>
  <c r="A251" i="7"/>
  <c r="G250" i="7"/>
  <c r="B250" i="7"/>
  <c r="A250" i="7"/>
  <c r="B249" i="7"/>
  <c r="A249" i="7"/>
  <c r="B248" i="7"/>
  <c r="A248" i="7"/>
  <c r="G247" i="7"/>
  <c r="B247" i="7"/>
  <c r="A247" i="7"/>
  <c r="B246" i="7"/>
  <c r="A246" i="7"/>
  <c r="B245" i="7"/>
  <c r="A245" i="7"/>
  <c r="B244" i="7"/>
  <c r="A244" i="7"/>
  <c r="B243" i="7"/>
  <c r="A243" i="7"/>
  <c r="F242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F234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F226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G218" i="7"/>
  <c r="B218" i="7"/>
  <c r="A218" i="7"/>
  <c r="B217" i="7"/>
  <c r="A217" i="7"/>
  <c r="F216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G210" i="7"/>
  <c r="F210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F202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F194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F186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G178" i="7"/>
  <c r="F178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G170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G162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F154" i="7"/>
  <c r="B154" i="7"/>
  <c r="A154" i="7"/>
  <c r="B153" i="7"/>
  <c r="A153" i="7"/>
  <c r="B152" i="7"/>
  <c r="A152" i="7"/>
  <c r="F151" i="7"/>
  <c r="B151" i="7"/>
  <c r="A151" i="7"/>
  <c r="B150" i="7"/>
  <c r="A150" i="7"/>
  <c r="B149" i="7"/>
  <c r="A149" i="7"/>
  <c r="B148" i="7"/>
  <c r="A148" i="7"/>
  <c r="B147" i="7"/>
  <c r="A147" i="7"/>
  <c r="G146" i="7"/>
  <c r="F146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F138" i="7"/>
  <c r="B138" i="7"/>
  <c r="A138" i="7"/>
  <c r="B137" i="7"/>
  <c r="A137" i="7"/>
  <c r="B136" i="7"/>
  <c r="A136" i="7"/>
  <c r="G135" i="7"/>
  <c r="B135" i="7"/>
  <c r="A135" i="7"/>
  <c r="B134" i="7"/>
  <c r="A134" i="7"/>
  <c r="B133" i="7"/>
  <c r="A133" i="7"/>
  <c r="B132" i="7"/>
  <c r="A132" i="7"/>
  <c r="B131" i="7"/>
  <c r="A131" i="7"/>
  <c r="F130" i="7"/>
  <c r="B130" i="7"/>
  <c r="A130" i="7"/>
  <c r="B129" i="7"/>
  <c r="A129" i="7"/>
  <c r="B128" i="7"/>
  <c r="A128" i="7"/>
  <c r="B127" i="7"/>
  <c r="A127" i="7"/>
  <c r="B126" i="7"/>
  <c r="A126" i="7"/>
  <c r="B125" i="7"/>
  <c r="A125" i="7"/>
  <c r="B124" i="7"/>
  <c r="A124" i="7"/>
  <c r="B123" i="7"/>
  <c r="A123" i="7"/>
  <c r="F122" i="7"/>
  <c r="B122" i="7"/>
  <c r="A122" i="7"/>
  <c r="B121" i="7"/>
  <c r="A121" i="7"/>
  <c r="B120" i="7"/>
  <c r="A120" i="7"/>
  <c r="B119" i="7"/>
  <c r="A119" i="7"/>
  <c r="B118" i="7"/>
  <c r="A118" i="7"/>
  <c r="B117" i="7"/>
  <c r="A117" i="7"/>
  <c r="B116" i="7"/>
  <c r="A116" i="7"/>
  <c r="B115" i="7"/>
  <c r="A115" i="7"/>
  <c r="F114" i="7"/>
  <c r="B114" i="7"/>
  <c r="A114" i="7"/>
  <c r="B113" i="7"/>
  <c r="A113" i="7"/>
  <c r="B112" i="7"/>
  <c r="A112" i="7"/>
  <c r="B111" i="7"/>
  <c r="A111" i="7"/>
  <c r="B110" i="7"/>
  <c r="A110" i="7"/>
  <c r="B109" i="7"/>
  <c r="A109" i="7"/>
  <c r="B108" i="7"/>
  <c r="A108" i="7"/>
  <c r="B107" i="7"/>
  <c r="A107" i="7"/>
  <c r="G106" i="7"/>
  <c r="F106" i="7"/>
  <c r="B106" i="7"/>
  <c r="A106" i="7"/>
  <c r="B105" i="7"/>
  <c r="A105" i="7"/>
  <c r="B104" i="7"/>
  <c r="A104" i="7"/>
  <c r="B103" i="7"/>
  <c r="A103" i="7"/>
  <c r="B102" i="7"/>
  <c r="A102" i="7"/>
  <c r="B101" i="7"/>
  <c r="A101" i="7"/>
  <c r="B100" i="7"/>
  <c r="A100" i="7"/>
  <c r="B99" i="7"/>
  <c r="A99" i="7"/>
  <c r="F98" i="7"/>
  <c r="B98" i="7"/>
  <c r="A98" i="7"/>
  <c r="B97" i="7"/>
  <c r="A97" i="7"/>
  <c r="B96" i="7"/>
  <c r="A96" i="7"/>
  <c r="B95" i="7"/>
  <c r="A95" i="7"/>
  <c r="B94" i="7"/>
  <c r="A94" i="7"/>
  <c r="B93" i="7"/>
  <c r="A93" i="7"/>
  <c r="B92" i="7"/>
  <c r="A92" i="7"/>
  <c r="B91" i="7"/>
  <c r="A91" i="7"/>
  <c r="F90" i="7"/>
  <c r="B90" i="7"/>
  <c r="A90" i="7"/>
  <c r="B89" i="7"/>
  <c r="A89" i="7"/>
  <c r="B88" i="7"/>
  <c r="A88" i="7"/>
  <c r="B87" i="7"/>
  <c r="A87" i="7"/>
  <c r="B86" i="7"/>
  <c r="A86" i="7"/>
  <c r="B85" i="7"/>
  <c r="A85" i="7"/>
  <c r="B84" i="7"/>
  <c r="A84" i="7"/>
  <c r="B83" i="7"/>
  <c r="A83" i="7"/>
  <c r="F82" i="7"/>
  <c r="B82" i="7"/>
  <c r="A82" i="7"/>
  <c r="B81" i="7"/>
  <c r="A81" i="7"/>
  <c r="B80" i="7"/>
  <c r="A80" i="7"/>
  <c r="B79" i="7"/>
  <c r="A79" i="7"/>
  <c r="B78" i="7"/>
  <c r="A78" i="7"/>
  <c r="B77" i="7"/>
  <c r="A77" i="7"/>
  <c r="B76" i="7"/>
  <c r="A76" i="7"/>
  <c r="B75" i="7"/>
  <c r="A75" i="7"/>
  <c r="G74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G66" i="7"/>
  <c r="F66" i="7"/>
  <c r="B66" i="7"/>
  <c r="A66" i="7"/>
  <c r="B65" i="7"/>
  <c r="A65" i="7"/>
  <c r="B64" i="7"/>
  <c r="A64" i="7"/>
  <c r="G63" i="7"/>
  <c r="B63" i="7"/>
  <c r="A63" i="7"/>
  <c r="B62" i="7"/>
  <c r="A62" i="7"/>
  <c r="B61" i="7"/>
  <c r="A61" i="7"/>
  <c r="B60" i="7"/>
  <c r="A60" i="7"/>
  <c r="B59" i="7"/>
  <c r="A59" i="7"/>
  <c r="G58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F50" i="7"/>
  <c r="B50" i="7"/>
  <c r="A50" i="7"/>
  <c r="B3" i="7"/>
  <c r="B4" i="7"/>
  <c r="B5" i="7"/>
  <c r="B6" i="7"/>
  <c r="B7" i="7"/>
  <c r="B8" i="7"/>
  <c r="B9" i="7"/>
  <c r="B10" i="7"/>
  <c r="B11" i="7"/>
  <c r="B12" i="7"/>
  <c r="B13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V49" i="7"/>
  <c r="U49" i="7"/>
  <c r="T49" i="7"/>
  <c r="S49" i="7"/>
  <c r="R49" i="7"/>
  <c r="Q49" i="7"/>
  <c r="P49" i="7"/>
  <c r="O49" i="7"/>
  <c r="N49" i="7"/>
  <c r="M49" i="7"/>
  <c r="A49" i="7"/>
  <c r="V48" i="7"/>
  <c r="U48" i="7"/>
  <c r="T48" i="7"/>
  <c r="S48" i="7"/>
  <c r="R48" i="7"/>
  <c r="Q48" i="7"/>
  <c r="P48" i="7"/>
  <c r="O48" i="7"/>
  <c r="N48" i="7"/>
  <c r="M48" i="7"/>
  <c r="A48" i="7"/>
  <c r="V47" i="7"/>
  <c r="U47" i="7"/>
  <c r="T47" i="7"/>
  <c r="S47" i="7"/>
  <c r="R47" i="7"/>
  <c r="Q47" i="7"/>
  <c r="P47" i="7"/>
  <c r="O47" i="7"/>
  <c r="N47" i="7"/>
  <c r="M47" i="7"/>
  <c r="F47" i="7"/>
  <c r="A47" i="7"/>
  <c r="V46" i="7"/>
  <c r="U46" i="7"/>
  <c r="T46" i="7"/>
  <c r="S46" i="7"/>
  <c r="R46" i="7"/>
  <c r="Q46" i="7"/>
  <c r="P46" i="7"/>
  <c r="O46" i="7"/>
  <c r="N46" i="7"/>
  <c r="M46" i="7"/>
  <c r="A46" i="7"/>
  <c r="V45" i="7"/>
  <c r="U45" i="7"/>
  <c r="T45" i="7"/>
  <c r="S45" i="7"/>
  <c r="R45" i="7"/>
  <c r="Q45" i="7"/>
  <c r="P45" i="7"/>
  <c r="O45" i="7"/>
  <c r="N45" i="7"/>
  <c r="M45" i="7"/>
  <c r="A45" i="7"/>
  <c r="V44" i="7"/>
  <c r="U44" i="7"/>
  <c r="T44" i="7"/>
  <c r="S44" i="7"/>
  <c r="R44" i="7"/>
  <c r="Q44" i="7"/>
  <c r="P44" i="7"/>
  <c r="O44" i="7"/>
  <c r="N44" i="7"/>
  <c r="M44" i="7"/>
  <c r="A44" i="7"/>
  <c r="V43" i="7"/>
  <c r="U43" i="7"/>
  <c r="T43" i="7"/>
  <c r="S43" i="7"/>
  <c r="R43" i="7"/>
  <c r="Q43" i="7"/>
  <c r="P43" i="7"/>
  <c r="O43" i="7"/>
  <c r="N43" i="7"/>
  <c r="M43" i="7"/>
  <c r="A43" i="7"/>
  <c r="V42" i="7"/>
  <c r="U42" i="7"/>
  <c r="T42" i="7"/>
  <c r="S42" i="7"/>
  <c r="R42" i="7"/>
  <c r="Q42" i="7"/>
  <c r="P42" i="7"/>
  <c r="O42" i="7"/>
  <c r="N42" i="7"/>
  <c r="M42" i="7"/>
  <c r="G42" i="7"/>
  <c r="A42" i="7"/>
  <c r="V41" i="7"/>
  <c r="U41" i="7"/>
  <c r="T41" i="7"/>
  <c r="S41" i="7"/>
  <c r="R41" i="7"/>
  <c r="Q41" i="7"/>
  <c r="P41" i="7"/>
  <c r="O41" i="7"/>
  <c r="N41" i="7"/>
  <c r="M41" i="7"/>
  <c r="A41" i="7"/>
  <c r="V40" i="7"/>
  <c r="U40" i="7"/>
  <c r="T40" i="7"/>
  <c r="S40" i="7"/>
  <c r="R40" i="7"/>
  <c r="Q40" i="7"/>
  <c r="P40" i="7"/>
  <c r="O40" i="7"/>
  <c r="N40" i="7"/>
  <c r="M40" i="7"/>
  <c r="A40" i="7"/>
  <c r="V39" i="7"/>
  <c r="U39" i="7"/>
  <c r="T39" i="7"/>
  <c r="S39" i="7"/>
  <c r="R39" i="7"/>
  <c r="Q39" i="7"/>
  <c r="P39" i="7"/>
  <c r="O39" i="7"/>
  <c r="N39" i="7"/>
  <c r="M39" i="7"/>
  <c r="A39" i="7"/>
  <c r="V38" i="7"/>
  <c r="U38" i="7"/>
  <c r="T38" i="7"/>
  <c r="S38" i="7"/>
  <c r="R38" i="7"/>
  <c r="Q38" i="7"/>
  <c r="P38" i="7"/>
  <c r="O38" i="7"/>
  <c r="N38" i="7"/>
  <c r="M38" i="7"/>
  <c r="A38" i="7"/>
  <c r="A37" i="7"/>
  <c r="A36" i="7"/>
  <c r="A35" i="7"/>
  <c r="G34" i="7"/>
  <c r="F34" i="7"/>
  <c r="A34" i="7"/>
  <c r="A33" i="7"/>
  <c r="A32" i="7"/>
  <c r="G7" i="7"/>
  <c r="G18" i="7"/>
  <c r="G26" i="7"/>
  <c r="F31" i="7"/>
  <c r="A31" i="7"/>
  <c r="A30" i="7"/>
  <c r="CW25" i="7"/>
  <c r="CW24" i="7"/>
  <c r="CW29" i="7"/>
  <c r="CV29" i="7"/>
  <c r="CU29" i="7"/>
  <c r="CT29" i="7"/>
  <c r="CS29" i="7"/>
  <c r="CR29" i="7"/>
  <c r="CQ29" i="7"/>
  <c r="CP29" i="7"/>
  <c r="CO29" i="7"/>
  <c r="CN29" i="7"/>
  <c r="CM29" i="7"/>
  <c r="CL29" i="7"/>
  <c r="CK29" i="7"/>
  <c r="CG24" i="7"/>
  <c r="BZ29" i="7"/>
  <c r="BY29" i="7"/>
  <c r="BX29" i="7"/>
  <c r="BW29" i="7"/>
  <c r="BV29" i="7"/>
  <c r="BU29" i="7"/>
  <c r="A29" i="7"/>
  <c r="CX23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H23" i="7"/>
  <c r="BZ28" i="7"/>
  <c r="BY28" i="7"/>
  <c r="BX28" i="7"/>
  <c r="BW28" i="7"/>
  <c r="BV28" i="7"/>
  <c r="BU28" i="7"/>
  <c r="A28" i="7"/>
  <c r="CW27" i="7"/>
  <c r="CV27" i="7"/>
  <c r="CU27" i="7"/>
  <c r="CT27" i="7"/>
  <c r="CS27" i="7"/>
  <c r="CR27" i="7"/>
  <c r="CQ27" i="7"/>
  <c r="CP27" i="7"/>
  <c r="CO27" i="7"/>
  <c r="CN27" i="7"/>
  <c r="CM27" i="7"/>
  <c r="CL27" i="7"/>
  <c r="CK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A27" i="7"/>
  <c r="F26" i="7"/>
  <c r="A26" i="7"/>
  <c r="A25" i="7"/>
  <c r="F24" i="7"/>
  <c r="A24" i="7"/>
  <c r="F23" i="7"/>
  <c r="A23" i="7"/>
  <c r="A22" i="7"/>
  <c r="A21" i="7"/>
  <c r="A20" i="7"/>
  <c r="A19" i="7"/>
  <c r="F18" i="7"/>
  <c r="A18" i="7"/>
  <c r="A17" i="7"/>
  <c r="BL4" i="7"/>
  <c r="BL5" i="7"/>
  <c r="BL6" i="7"/>
  <c r="BL7" i="7"/>
  <c r="BL8" i="7"/>
  <c r="BL9" i="7"/>
  <c r="BL10" i="7"/>
  <c r="BL11" i="7"/>
  <c r="BL12" i="7"/>
  <c r="BL13" i="7"/>
  <c r="BL14" i="7"/>
  <c r="AX4" i="7"/>
  <c r="AX5" i="7"/>
  <c r="AX6" i="7"/>
  <c r="AX7" i="7"/>
  <c r="AX8" i="7"/>
  <c r="AX9" i="7"/>
  <c r="AX10" i="7"/>
  <c r="AX11" i="7"/>
  <c r="AX12" i="7"/>
  <c r="AX13" i="7"/>
  <c r="AX14" i="7"/>
  <c r="A16" i="7"/>
  <c r="F7" i="7"/>
  <c r="F10" i="7"/>
  <c r="F15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Z171" i="1"/>
  <c r="AZ172" i="1"/>
  <c r="AZ173" i="1"/>
  <c r="AZ174" i="1"/>
  <c r="AZ175" i="1"/>
  <c r="AZ176" i="1"/>
  <c r="AZ177" i="1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3" i="6"/>
  <c r="B3" i="6"/>
  <c r="C3" i="6"/>
  <c r="BC3" i="6" s="1"/>
  <c r="D3" i="6"/>
  <c r="A4" i="6"/>
  <c r="B4" i="6"/>
  <c r="C4" i="6"/>
  <c r="BC4" i="6" s="1"/>
  <c r="D4" i="6"/>
  <c r="A5" i="6"/>
  <c r="B5" i="6"/>
  <c r="C5" i="6"/>
  <c r="BC5" i="6" s="1"/>
  <c r="D5" i="6"/>
  <c r="A6" i="6"/>
  <c r="B6" i="6"/>
  <c r="C6" i="6"/>
  <c r="BC6" i="6" s="1"/>
  <c r="D6" i="6"/>
  <c r="A7" i="6"/>
  <c r="B7" i="6"/>
  <c r="C7" i="6"/>
  <c r="BC7" i="6" s="1"/>
  <c r="D7" i="6"/>
  <c r="A8" i="6"/>
  <c r="B8" i="6"/>
  <c r="C8" i="6"/>
  <c r="BC8" i="6" s="1"/>
  <c r="D8" i="6"/>
  <c r="A9" i="6"/>
  <c r="B9" i="6"/>
  <c r="C9" i="6"/>
  <c r="BC9" i="6" s="1"/>
  <c r="D9" i="6"/>
  <c r="A10" i="6"/>
  <c r="B10" i="6"/>
  <c r="C10" i="6"/>
  <c r="BC10" i="6" s="1"/>
  <c r="D10" i="6"/>
  <c r="A11" i="6"/>
  <c r="B11" i="6"/>
  <c r="C11" i="6"/>
  <c r="BC11" i="6" s="1"/>
  <c r="D11" i="6"/>
  <c r="A12" i="6"/>
  <c r="B12" i="6"/>
  <c r="C12" i="6"/>
  <c r="BC12" i="6" s="1"/>
  <c r="D12" i="6"/>
  <c r="A13" i="6"/>
  <c r="B13" i="6"/>
  <c r="C13" i="6"/>
  <c r="BC13" i="6" s="1"/>
  <c r="D13" i="6"/>
  <c r="A14" i="6"/>
  <c r="B14" i="6"/>
  <c r="C14" i="6"/>
  <c r="BC14" i="6" s="1"/>
  <c r="D14" i="6"/>
  <c r="A15" i="6"/>
  <c r="B15" i="6"/>
  <c r="C15" i="6"/>
  <c r="BC15" i="6" s="1"/>
  <c r="D15" i="6"/>
  <c r="A16" i="6"/>
  <c r="B16" i="6"/>
  <c r="C16" i="6"/>
  <c r="BC16" i="6" s="1"/>
  <c r="D16" i="6"/>
  <c r="A17" i="6"/>
  <c r="B17" i="6"/>
  <c r="C17" i="6"/>
  <c r="BC17" i="6" s="1"/>
  <c r="D17" i="6"/>
  <c r="A18" i="6"/>
  <c r="B18" i="6"/>
  <c r="C18" i="6"/>
  <c r="BC18" i="6" s="1"/>
  <c r="D18" i="6"/>
  <c r="A19" i="6"/>
  <c r="B19" i="6"/>
  <c r="C19" i="6"/>
  <c r="BC19" i="6" s="1"/>
  <c r="D19" i="6"/>
  <c r="A20" i="6"/>
  <c r="B20" i="6"/>
  <c r="C20" i="6"/>
  <c r="BC20" i="6" s="1"/>
  <c r="D20" i="6"/>
  <c r="A21" i="6"/>
  <c r="B21" i="6"/>
  <c r="C21" i="6"/>
  <c r="BC21" i="6" s="1"/>
  <c r="D21" i="6"/>
  <c r="A22" i="6"/>
  <c r="B22" i="6"/>
  <c r="C22" i="6"/>
  <c r="BC22" i="6" s="1"/>
  <c r="A23" i="6"/>
  <c r="B23" i="6"/>
  <c r="C23" i="6"/>
  <c r="BC23" i="6" s="1"/>
  <c r="A24" i="6"/>
  <c r="B24" i="6"/>
  <c r="C24" i="6"/>
  <c r="BC24" i="6" s="1"/>
  <c r="B2" i="6"/>
  <c r="C2" i="6"/>
  <c r="BC2" i="6" s="1"/>
  <c r="D2" i="6"/>
  <c r="A2" i="6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B2" i="5"/>
  <c r="C2" i="5"/>
  <c r="D2" i="5"/>
  <c r="A2" i="5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3" i="4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D2" i="4"/>
  <c r="B2" i="4"/>
  <c r="C2" i="4"/>
  <c r="A2" i="4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B2" i="3"/>
  <c r="C2" i="3"/>
  <c r="A2" i="3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B2" i="2"/>
  <c r="C2" i="2"/>
  <c r="A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25" i="1"/>
  <c r="G658" i="7" l="1"/>
  <c r="F690" i="7"/>
  <c r="G714" i="7"/>
  <c r="F754" i="7"/>
  <c r="G778" i="7"/>
  <c r="F858" i="7"/>
  <c r="F882" i="7"/>
  <c r="F906" i="7"/>
  <c r="F1002" i="7"/>
  <c r="G1034" i="7"/>
  <c r="F1082" i="7"/>
  <c r="F1178" i="7"/>
  <c r="F1210" i="7"/>
  <c r="G1258" i="7"/>
  <c r="F1442" i="7"/>
  <c r="G1506" i="7"/>
  <c r="F1554" i="7"/>
  <c r="F1698" i="7"/>
  <c r="G1786" i="7"/>
  <c r="G1890" i="7"/>
  <c r="F2226" i="7"/>
  <c r="G2330" i="7"/>
  <c r="F2746" i="7"/>
  <c r="F730" i="7"/>
  <c r="F762" i="7"/>
  <c r="F794" i="7"/>
  <c r="F834" i="7"/>
  <c r="G890" i="7"/>
  <c r="F970" i="7"/>
  <c r="G1058" i="7"/>
  <c r="G1098" i="7"/>
  <c r="F1138" i="7"/>
  <c r="G1218" i="7"/>
  <c r="F1266" i="7"/>
  <c r="F1306" i="7"/>
  <c r="F1394" i="7"/>
  <c r="G1514" i="7"/>
  <c r="F1570" i="7"/>
  <c r="G1626" i="7"/>
  <c r="F1738" i="7"/>
  <c r="F1794" i="7"/>
  <c r="F2130" i="7"/>
  <c r="G3210" i="7"/>
  <c r="G666" i="7"/>
  <c r="G706" i="7"/>
  <c r="G818" i="7"/>
  <c r="F842" i="7"/>
  <c r="G914" i="7"/>
  <c r="F978" i="7"/>
  <c r="G1066" i="7"/>
  <c r="G1106" i="7"/>
  <c r="G1154" i="7"/>
  <c r="F1234" i="7"/>
  <c r="G1274" i="7"/>
  <c r="F1426" i="7"/>
  <c r="G1482" i="7"/>
  <c r="G1530" i="7"/>
  <c r="F1642" i="7"/>
  <c r="F1762" i="7"/>
  <c r="F1850" i="7"/>
  <c r="F1962" i="7"/>
  <c r="F2146" i="7"/>
  <c r="F2258" i="7"/>
  <c r="F2362" i="7"/>
  <c r="G2554" i="7"/>
  <c r="G2842" i="7"/>
  <c r="F1802" i="7"/>
  <c r="F1914" i="7"/>
  <c r="G2058" i="7"/>
  <c r="G2162" i="7"/>
  <c r="F2234" i="7"/>
  <c r="G2290" i="7"/>
  <c r="F2346" i="7"/>
  <c r="F2618" i="7"/>
  <c r="F2906" i="7"/>
  <c r="F3242" i="7"/>
  <c r="F2186" i="7"/>
  <c r="G2306" i="7"/>
  <c r="G2354" i="7"/>
  <c r="F2442" i="7"/>
  <c r="G2642" i="7"/>
  <c r="F2818" i="7"/>
  <c r="G2946" i="7"/>
  <c r="F71" i="7"/>
  <c r="F95" i="7"/>
  <c r="F119" i="7"/>
  <c r="F159" i="7"/>
  <c r="F207" i="7"/>
  <c r="F231" i="7"/>
  <c r="F327" i="7"/>
  <c r="F351" i="7"/>
  <c r="G471" i="7"/>
  <c r="F607" i="7"/>
  <c r="F743" i="7"/>
  <c r="F1023" i="7"/>
  <c r="F1247" i="7"/>
  <c r="G1383" i="7"/>
  <c r="G1503" i="7"/>
  <c r="F1623" i="7"/>
  <c r="F1863" i="7"/>
  <c r="G1943" i="7"/>
  <c r="G2015" i="7"/>
  <c r="G2127" i="7"/>
  <c r="G2191" i="7"/>
  <c r="G2679" i="7"/>
  <c r="G2807" i="7"/>
  <c r="G2903" i="7"/>
  <c r="G3135" i="7"/>
  <c r="F143" i="7"/>
  <c r="F183" i="7"/>
  <c r="G287" i="7"/>
  <c r="F311" i="7"/>
  <c r="G391" i="7"/>
  <c r="G543" i="7"/>
  <c r="F575" i="7"/>
  <c r="F687" i="7"/>
  <c r="F719" i="7"/>
  <c r="F783" i="7"/>
  <c r="F983" i="7"/>
  <c r="F1079" i="7"/>
  <c r="G1151" i="7"/>
  <c r="F1207" i="7"/>
  <c r="F1311" i="7"/>
  <c r="F1791" i="7"/>
  <c r="F1951" i="7"/>
  <c r="G2031" i="7"/>
  <c r="F2207" i="7"/>
  <c r="F2271" i="7"/>
  <c r="F2455" i="7"/>
  <c r="G2575" i="7"/>
  <c r="G2711" i="7"/>
  <c r="G2815" i="7"/>
  <c r="G3159" i="7"/>
  <c r="F39" i="7"/>
  <c r="G55" i="7"/>
  <c r="G263" i="7"/>
  <c r="G423" i="7"/>
  <c r="G447" i="7"/>
  <c r="F479" i="7"/>
  <c r="F511" i="7"/>
  <c r="F551" i="7"/>
  <c r="G639" i="7"/>
  <c r="G847" i="7"/>
  <c r="G919" i="7"/>
  <c r="F1039" i="7"/>
  <c r="G1391" i="7"/>
  <c r="F1455" i="7"/>
  <c r="F1511" i="7"/>
  <c r="F1639" i="7"/>
  <c r="F1735" i="7"/>
  <c r="F2039" i="7"/>
  <c r="G2599" i="7"/>
  <c r="F2719" i="7"/>
  <c r="G2943" i="7"/>
  <c r="F3207" i="7"/>
  <c r="F79" i="7"/>
  <c r="G103" i="7"/>
  <c r="F127" i="7"/>
  <c r="F167" i="7"/>
  <c r="G215" i="7"/>
  <c r="F239" i="7"/>
  <c r="F295" i="7"/>
  <c r="G335" i="7"/>
  <c r="F367" i="7"/>
  <c r="G583" i="7"/>
  <c r="F647" i="7"/>
  <c r="F727" i="7"/>
  <c r="G759" i="7"/>
  <c r="F799" i="7"/>
  <c r="F927" i="7"/>
  <c r="F1271" i="7"/>
  <c r="F1335" i="7"/>
  <c r="G1575" i="7"/>
  <c r="G2151" i="7"/>
  <c r="G2295" i="7"/>
  <c r="G2367" i="7"/>
  <c r="F2463" i="7"/>
  <c r="F2727" i="7"/>
  <c r="G191" i="7"/>
  <c r="G271" i="7"/>
  <c r="F431" i="7"/>
  <c r="F519" i="7"/>
  <c r="F559" i="7"/>
  <c r="G855" i="7"/>
  <c r="F1047" i="7"/>
  <c r="G1175" i="7"/>
  <c r="G1415" i="7"/>
  <c r="F1463" i="7"/>
  <c r="F1583" i="7"/>
  <c r="G1807" i="7"/>
  <c r="F1895" i="7"/>
  <c r="G1975" i="7"/>
  <c r="F2071" i="7"/>
  <c r="F2231" i="7"/>
  <c r="F2375" i="7"/>
  <c r="F2495" i="7"/>
  <c r="G2623" i="7"/>
  <c r="F2847" i="7"/>
  <c r="G2951" i="7"/>
  <c r="F1239" i="7"/>
  <c r="G1279" i="7"/>
  <c r="F1343" i="7"/>
  <c r="F1535" i="7"/>
  <c r="G1655" i="7"/>
  <c r="F1743" i="7"/>
  <c r="F1815" i="7"/>
  <c r="G1983" i="7"/>
  <c r="F2167" i="7"/>
  <c r="G2327" i="7"/>
  <c r="F2543" i="7"/>
  <c r="F2631" i="7"/>
  <c r="F2759" i="7"/>
  <c r="F2863" i="7"/>
  <c r="G3015" i="7"/>
  <c r="G87" i="7"/>
  <c r="F111" i="7"/>
  <c r="G175" i="7"/>
  <c r="G199" i="7"/>
  <c r="F223" i="7"/>
  <c r="G279" i="7"/>
  <c r="G303" i="7"/>
  <c r="F343" i="7"/>
  <c r="F495" i="7"/>
  <c r="F1359" i="7"/>
  <c r="G1687" i="7"/>
  <c r="F1991" i="7"/>
  <c r="G2087" i="7"/>
  <c r="G3031" i="7"/>
  <c r="G2937" i="7"/>
  <c r="F2937" i="7"/>
  <c r="G2865" i="7"/>
  <c r="F2865" i="7"/>
  <c r="F2297" i="7"/>
  <c r="G2297" i="7"/>
  <c r="G1729" i="7"/>
  <c r="F1729" i="7"/>
  <c r="F1297" i="7"/>
  <c r="G1297" i="7"/>
  <c r="F1265" i="7"/>
  <c r="G1265" i="7"/>
  <c r="G1217" i="7"/>
  <c r="F1217" i="7"/>
  <c r="G777" i="7"/>
  <c r="F777" i="7"/>
  <c r="F585" i="7"/>
  <c r="G585" i="7"/>
  <c r="G545" i="7"/>
  <c r="F545" i="7"/>
  <c r="G265" i="7"/>
  <c r="F265" i="7"/>
  <c r="G25" i="7"/>
  <c r="F25" i="7"/>
  <c r="F257" i="7"/>
  <c r="G529" i="7"/>
  <c r="G1713" i="7"/>
  <c r="F1713" i="7"/>
  <c r="G1433" i="7"/>
  <c r="F1433" i="7"/>
  <c r="G1097" i="7"/>
  <c r="F1097" i="7"/>
  <c r="F553" i="7"/>
  <c r="G553" i="7"/>
  <c r="G225" i="7"/>
  <c r="F225" i="7"/>
  <c r="G161" i="7"/>
  <c r="F161" i="7"/>
  <c r="F481" i="7"/>
  <c r="F1849" i="7"/>
  <c r="G1849" i="7"/>
  <c r="G1129" i="7"/>
  <c r="F1129" i="7"/>
  <c r="G785" i="7"/>
  <c r="F785" i="7"/>
  <c r="F537" i="7"/>
  <c r="G537" i="7"/>
  <c r="F121" i="7"/>
  <c r="G121" i="7"/>
  <c r="G105" i="7"/>
  <c r="F105" i="7"/>
  <c r="F89" i="7"/>
  <c r="G89" i="7"/>
  <c r="G9" i="7"/>
  <c r="F9" i="7"/>
  <c r="G33" i="7"/>
  <c r="F2664" i="7"/>
  <c r="G2664" i="7"/>
  <c r="F2600" i="7"/>
  <c r="G2600" i="7"/>
  <c r="G2144" i="7"/>
  <c r="F2144" i="7"/>
  <c r="F2096" i="7"/>
  <c r="G2096" i="7"/>
  <c r="G2032" i="7"/>
  <c r="F2032" i="7"/>
  <c r="G1848" i="7"/>
  <c r="F1848" i="7"/>
  <c r="G1720" i="7"/>
  <c r="F1720" i="7"/>
  <c r="F1664" i="7"/>
  <c r="G1664" i="7"/>
  <c r="G1624" i="7"/>
  <c r="F1624" i="7"/>
  <c r="G1416" i="7"/>
  <c r="F1416" i="7"/>
  <c r="G1392" i="7"/>
  <c r="F1392" i="7"/>
  <c r="F1336" i="7"/>
  <c r="G1336" i="7"/>
  <c r="F1192" i="7"/>
  <c r="G1192" i="7"/>
  <c r="F1184" i="7"/>
  <c r="G1184" i="7"/>
  <c r="F1096" i="7"/>
  <c r="G1096" i="7"/>
  <c r="G1088" i="7"/>
  <c r="F1088" i="7"/>
  <c r="G992" i="7"/>
  <c r="F992" i="7"/>
  <c r="F912" i="7"/>
  <c r="G912" i="7"/>
  <c r="F896" i="7"/>
  <c r="G896" i="7"/>
  <c r="F880" i="7"/>
  <c r="G880" i="7"/>
  <c r="F856" i="7"/>
  <c r="G856" i="7"/>
  <c r="G816" i="7"/>
  <c r="F816" i="7"/>
  <c r="F800" i="7"/>
  <c r="G800" i="7"/>
  <c r="F768" i="7"/>
  <c r="G768" i="7"/>
  <c r="F744" i="7"/>
  <c r="G744" i="7"/>
  <c r="G704" i="7"/>
  <c r="F704" i="7"/>
  <c r="G688" i="7"/>
  <c r="F688" i="7"/>
  <c r="G648" i="7"/>
  <c r="F648" i="7"/>
  <c r="F640" i="7"/>
  <c r="G640" i="7"/>
  <c r="G632" i="7"/>
  <c r="F632" i="7"/>
  <c r="F576" i="7"/>
  <c r="G576" i="7"/>
  <c r="G480" i="7"/>
  <c r="F480" i="7"/>
  <c r="G456" i="7"/>
  <c r="F456" i="7"/>
  <c r="G328" i="7"/>
  <c r="F328" i="7"/>
  <c r="F296" i="7"/>
  <c r="G296" i="7"/>
  <c r="F256" i="7"/>
  <c r="G256" i="7"/>
  <c r="G240" i="7"/>
  <c r="F240" i="7"/>
  <c r="F224" i="7"/>
  <c r="G224" i="7"/>
  <c r="G184" i="7"/>
  <c r="F184" i="7"/>
  <c r="G160" i="7"/>
  <c r="F160" i="7"/>
  <c r="G144" i="7"/>
  <c r="F144" i="7"/>
  <c r="F64" i="7"/>
  <c r="G64" i="7"/>
  <c r="F200" i="7"/>
  <c r="F376" i="7"/>
  <c r="G488" i="7"/>
  <c r="G512" i="7"/>
  <c r="F776" i="7"/>
  <c r="G2536" i="7"/>
  <c r="F3287" i="7"/>
  <c r="G3287" i="7"/>
  <c r="G3255" i="7"/>
  <c r="F3255" i="7"/>
  <c r="F3247" i="7"/>
  <c r="G3247" i="7"/>
  <c r="F3231" i="7"/>
  <c r="G3231" i="7"/>
  <c r="G3223" i="7"/>
  <c r="F3223" i="7"/>
  <c r="F3215" i="7"/>
  <c r="G3215" i="7"/>
  <c r="F3199" i="7"/>
  <c r="G3199" i="7"/>
  <c r="G3191" i="7"/>
  <c r="F3191" i="7"/>
  <c r="F3183" i="7"/>
  <c r="G3183" i="7"/>
  <c r="G3175" i="7"/>
  <c r="F3175" i="7"/>
  <c r="F3167" i="7"/>
  <c r="G3167" i="7"/>
  <c r="F3151" i="7"/>
  <c r="G3151" i="7"/>
  <c r="G3143" i="7"/>
  <c r="F3143" i="7"/>
  <c r="F3119" i="7"/>
  <c r="G3119" i="7"/>
  <c r="G3111" i="7"/>
  <c r="F3111" i="7"/>
  <c r="F3103" i="7"/>
  <c r="G3103" i="7"/>
  <c r="G3095" i="7"/>
  <c r="F3095" i="7"/>
  <c r="F3087" i="7"/>
  <c r="G3087" i="7"/>
  <c r="F3079" i="7"/>
  <c r="G3079" i="7"/>
  <c r="F3063" i="7"/>
  <c r="G3063" i="7"/>
  <c r="F3055" i="7"/>
  <c r="G3055" i="7"/>
  <c r="F3047" i="7"/>
  <c r="G3047" i="7"/>
  <c r="F3039" i="7"/>
  <c r="G3039" i="7"/>
  <c r="F3007" i="7"/>
  <c r="G3007" i="7"/>
  <c r="F2999" i="7"/>
  <c r="G2999" i="7"/>
  <c r="F2991" i="7"/>
  <c r="G2991" i="7"/>
  <c r="F2983" i="7"/>
  <c r="G2983" i="7"/>
  <c r="F2975" i="7"/>
  <c r="G2975" i="7"/>
  <c r="F2967" i="7"/>
  <c r="G2967" i="7"/>
  <c r="F2959" i="7"/>
  <c r="G2959" i="7"/>
  <c r="G2935" i="7"/>
  <c r="F2935" i="7"/>
  <c r="G2927" i="7"/>
  <c r="F2927" i="7"/>
  <c r="G2911" i="7"/>
  <c r="F2911" i="7"/>
  <c r="G2895" i="7"/>
  <c r="F2895" i="7"/>
  <c r="F2887" i="7"/>
  <c r="G2887" i="7"/>
  <c r="G2879" i="7"/>
  <c r="F2879" i="7"/>
  <c r="G2855" i="7"/>
  <c r="F2855" i="7"/>
  <c r="G2839" i="7"/>
  <c r="F2839" i="7"/>
  <c r="F2831" i="7"/>
  <c r="G2831" i="7"/>
  <c r="G2823" i="7"/>
  <c r="F2823" i="7"/>
  <c r="G2799" i="7"/>
  <c r="F2799" i="7"/>
  <c r="G2791" i="7"/>
  <c r="F2791" i="7"/>
  <c r="G2783" i="7"/>
  <c r="F2783" i="7"/>
  <c r="G2767" i="7"/>
  <c r="F2767" i="7"/>
  <c r="F2743" i="7"/>
  <c r="G2743" i="7"/>
  <c r="G2735" i="7"/>
  <c r="F2735" i="7"/>
  <c r="G2703" i="7"/>
  <c r="F2703" i="7"/>
  <c r="G2695" i="7"/>
  <c r="F2695" i="7"/>
  <c r="G2687" i="7"/>
  <c r="F2687" i="7"/>
  <c r="G2671" i="7"/>
  <c r="F2671" i="7"/>
  <c r="G2647" i="7"/>
  <c r="F2647" i="7"/>
  <c r="G2639" i="7"/>
  <c r="F2639" i="7"/>
  <c r="G2615" i="7"/>
  <c r="F2615" i="7"/>
  <c r="G2607" i="7"/>
  <c r="F2607" i="7"/>
  <c r="G2591" i="7"/>
  <c r="F2591" i="7"/>
  <c r="F2567" i="7"/>
  <c r="G2567" i="7"/>
  <c r="G2559" i="7"/>
  <c r="F2559" i="7"/>
  <c r="G2535" i="7"/>
  <c r="F2535" i="7"/>
  <c r="G2527" i="7"/>
  <c r="F2527" i="7"/>
  <c r="G2519" i="7"/>
  <c r="F2519" i="7"/>
  <c r="G2503" i="7"/>
  <c r="F2503" i="7"/>
  <c r="G2487" i="7"/>
  <c r="F2487" i="7"/>
  <c r="G2479" i="7"/>
  <c r="F2479" i="7"/>
  <c r="G2471" i="7"/>
  <c r="F2471" i="7"/>
  <c r="G2447" i="7"/>
  <c r="F2447" i="7"/>
  <c r="G2439" i="7"/>
  <c r="F2439" i="7"/>
  <c r="G2431" i="7"/>
  <c r="F2431" i="7"/>
  <c r="G2415" i="7"/>
  <c r="F2415" i="7"/>
  <c r="F2391" i="7"/>
  <c r="G2391" i="7"/>
  <c r="G2383" i="7"/>
  <c r="F2383" i="7"/>
  <c r="G2359" i="7"/>
  <c r="F2359" i="7"/>
  <c r="G2351" i="7"/>
  <c r="F2351" i="7"/>
  <c r="G2335" i="7"/>
  <c r="F2335" i="7"/>
  <c r="G2319" i="7"/>
  <c r="F2319" i="7"/>
  <c r="G2311" i="7"/>
  <c r="F2311" i="7"/>
  <c r="G2287" i="7"/>
  <c r="F2287" i="7"/>
  <c r="G2279" i="7"/>
  <c r="F2279" i="7"/>
  <c r="G2263" i="7"/>
  <c r="F2263" i="7"/>
  <c r="G2247" i="7"/>
  <c r="F2247" i="7"/>
  <c r="G2239" i="7"/>
  <c r="F2239" i="7"/>
  <c r="G2223" i="7"/>
  <c r="F2223" i="7"/>
  <c r="G2215" i="7"/>
  <c r="F2215" i="7"/>
  <c r="G2183" i="7"/>
  <c r="F2183" i="7"/>
  <c r="G2175" i="7"/>
  <c r="F2175" i="7"/>
  <c r="G2159" i="7"/>
  <c r="F2159" i="7"/>
  <c r="F2143" i="7"/>
  <c r="G2143" i="7"/>
  <c r="G2135" i="7"/>
  <c r="F2135" i="7"/>
  <c r="G2111" i="7"/>
  <c r="F2111" i="7"/>
  <c r="G2103" i="7"/>
  <c r="F2103" i="7"/>
  <c r="G2095" i="7"/>
  <c r="F2095" i="7"/>
  <c r="G2079" i="7"/>
  <c r="F2079" i="7"/>
  <c r="G2055" i="7"/>
  <c r="F2055" i="7"/>
  <c r="G2047" i="7"/>
  <c r="F2047" i="7"/>
  <c r="G2023" i="7"/>
  <c r="F2023" i="7"/>
  <c r="G2007" i="7"/>
  <c r="F2007" i="7"/>
  <c r="G1999" i="7"/>
  <c r="F1999" i="7"/>
  <c r="G1967" i="7"/>
  <c r="F1967" i="7"/>
  <c r="G1959" i="7"/>
  <c r="F1959" i="7"/>
  <c r="G1935" i="7"/>
  <c r="F1935" i="7"/>
  <c r="G1919" i="7"/>
  <c r="F1919" i="7"/>
  <c r="G1911" i="7"/>
  <c r="F1911" i="7"/>
  <c r="F1887" i="7"/>
  <c r="G1887" i="7"/>
  <c r="G1879" i="7"/>
  <c r="F1879" i="7"/>
  <c r="G1871" i="7"/>
  <c r="F1871" i="7"/>
  <c r="G1855" i="7"/>
  <c r="F1855" i="7"/>
  <c r="G1847" i="7"/>
  <c r="F1847" i="7"/>
  <c r="F1839" i="7"/>
  <c r="G1839" i="7"/>
  <c r="G1831" i="7"/>
  <c r="F1831" i="7"/>
  <c r="G1799" i="7"/>
  <c r="F1799" i="7"/>
  <c r="G1783" i="7"/>
  <c r="F1783" i="7"/>
  <c r="F1759" i="7"/>
  <c r="G1759" i="7"/>
  <c r="G1751" i="7"/>
  <c r="F1751" i="7"/>
  <c r="G1727" i="7"/>
  <c r="F1727" i="7"/>
  <c r="G1719" i="7"/>
  <c r="F1719" i="7"/>
  <c r="F1711" i="7"/>
  <c r="G1711" i="7"/>
  <c r="G1703" i="7"/>
  <c r="F1703" i="7"/>
  <c r="G1679" i="7"/>
  <c r="F1679" i="7"/>
  <c r="G1671" i="7"/>
  <c r="F1671" i="7"/>
  <c r="G1663" i="7"/>
  <c r="F1663" i="7"/>
  <c r="G1647" i="7"/>
  <c r="F1647" i="7"/>
  <c r="G1631" i="7"/>
  <c r="F1631" i="7"/>
  <c r="F1607" i="7"/>
  <c r="G1607" i="7"/>
  <c r="G1599" i="7"/>
  <c r="F1599" i="7"/>
  <c r="G1591" i="7"/>
  <c r="F1591" i="7"/>
  <c r="G1567" i="7"/>
  <c r="F1567" i="7"/>
  <c r="G1559" i="7"/>
  <c r="F1559" i="7"/>
  <c r="G1551" i="7"/>
  <c r="F1551" i="7"/>
  <c r="F1527" i="7"/>
  <c r="G1527" i="7"/>
  <c r="G1519" i="7"/>
  <c r="F1519" i="7"/>
  <c r="G1495" i="7"/>
  <c r="F1495" i="7"/>
  <c r="G1487" i="7"/>
  <c r="F1487" i="7"/>
  <c r="F1479" i="7"/>
  <c r="G1479" i="7"/>
  <c r="G1471" i="7"/>
  <c r="F1471" i="7"/>
  <c r="G1447" i="7"/>
  <c r="F1447" i="7"/>
  <c r="G1439" i="7"/>
  <c r="F1439" i="7"/>
  <c r="G1423" i="7"/>
  <c r="F1423" i="7"/>
  <c r="G1407" i="7"/>
  <c r="F1407" i="7"/>
  <c r="G1399" i="7"/>
  <c r="F1399" i="7"/>
  <c r="G1375" i="7"/>
  <c r="F1375" i="7"/>
  <c r="G1367" i="7"/>
  <c r="F1367" i="7"/>
  <c r="G1351" i="7"/>
  <c r="F1351" i="7"/>
  <c r="F1327" i="7"/>
  <c r="G1327" i="7"/>
  <c r="G1319" i="7"/>
  <c r="F1319" i="7"/>
  <c r="G1295" i="7"/>
  <c r="F1295" i="7"/>
  <c r="G1287" i="7"/>
  <c r="F1287" i="7"/>
  <c r="G1263" i="7"/>
  <c r="F1263" i="7"/>
  <c r="G1255" i="7"/>
  <c r="F1255" i="7"/>
  <c r="G1231" i="7"/>
  <c r="F1231" i="7"/>
  <c r="G1223" i="7"/>
  <c r="F1223" i="7"/>
  <c r="G1199" i="7"/>
  <c r="F1199" i="7"/>
  <c r="G1191" i="7"/>
  <c r="F1191" i="7"/>
  <c r="G1167" i="7"/>
  <c r="F1167" i="7"/>
  <c r="G1159" i="7"/>
  <c r="F1159" i="7"/>
  <c r="G1143" i="7"/>
  <c r="F1143" i="7"/>
  <c r="F1127" i="7"/>
  <c r="G1127" i="7"/>
  <c r="G1119" i="7"/>
  <c r="F1119" i="7"/>
  <c r="G1111" i="7"/>
  <c r="F1111" i="7"/>
  <c r="G1095" i="7"/>
  <c r="F1095" i="7"/>
  <c r="F1087" i="7"/>
  <c r="G1087" i="7"/>
  <c r="F1063" i="7"/>
  <c r="G1063" i="7"/>
  <c r="G1055" i="7"/>
  <c r="F1055" i="7"/>
  <c r="G1031" i="7"/>
  <c r="F1031" i="7"/>
  <c r="G1015" i="7"/>
  <c r="F1015" i="7"/>
  <c r="G999" i="7"/>
  <c r="F999" i="7"/>
  <c r="G991" i="7"/>
  <c r="F991" i="7"/>
  <c r="G975" i="7"/>
  <c r="F975" i="7"/>
  <c r="G967" i="7"/>
  <c r="F967" i="7"/>
  <c r="G943" i="7"/>
  <c r="F943" i="7"/>
  <c r="G935" i="7"/>
  <c r="F935" i="7"/>
  <c r="F903" i="7"/>
  <c r="G903" i="7"/>
  <c r="G887" i="7"/>
  <c r="F887" i="7"/>
  <c r="F863" i="7"/>
  <c r="G863" i="7"/>
  <c r="G839" i="7"/>
  <c r="F839" i="7"/>
  <c r="G815" i="7"/>
  <c r="F815" i="7"/>
  <c r="G807" i="7"/>
  <c r="F807" i="7"/>
  <c r="G791" i="7"/>
  <c r="F791" i="7"/>
  <c r="G775" i="7"/>
  <c r="F775" i="7"/>
  <c r="G751" i="7"/>
  <c r="F751" i="7"/>
  <c r="G735" i="7"/>
  <c r="F735" i="7"/>
  <c r="G711" i="7"/>
  <c r="F711" i="7"/>
  <c r="G695" i="7"/>
  <c r="F695" i="7"/>
  <c r="G671" i="7"/>
  <c r="F671" i="7"/>
  <c r="G655" i="7"/>
  <c r="F655" i="7"/>
  <c r="G599" i="7"/>
  <c r="F599" i="7"/>
  <c r="G415" i="7"/>
  <c r="F415" i="7"/>
  <c r="G359" i="7"/>
  <c r="F359" i="7"/>
  <c r="G48" i="7"/>
  <c r="F104" i="7"/>
  <c r="G288" i="7"/>
  <c r="F424" i="7"/>
  <c r="F448" i="7"/>
  <c r="F656" i="7"/>
  <c r="F1032" i="7"/>
  <c r="G2399" i="7"/>
  <c r="G3023" i="7"/>
  <c r="G360" i="7"/>
  <c r="F32" i="7"/>
  <c r="F792" i="7"/>
  <c r="F944" i="7"/>
  <c r="F2199" i="7"/>
  <c r="F2303" i="7"/>
  <c r="G2488" i="7"/>
  <c r="F2583" i="7"/>
  <c r="G2655" i="7"/>
  <c r="G3071" i="7"/>
  <c r="F3239" i="7"/>
  <c r="G88" i="7"/>
  <c r="F128" i="7"/>
  <c r="G864" i="7"/>
  <c r="G56" i="7"/>
  <c r="G72" i="7"/>
  <c r="G168" i="7"/>
  <c r="F280" i="7"/>
  <c r="G375" i="7"/>
  <c r="G384" i="7"/>
  <c r="G463" i="7"/>
  <c r="G487" i="7"/>
  <c r="F608" i="7"/>
  <c r="F615" i="7"/>
  <c r="G679" i="7"/>
  <c r="F879" i="7"/>
  <c r="G911" i="7"/>
  <c r="F959" i="7"/>
  <c r="G1103" i="7"/>
  <c r="G1215" i="7"/>
  <c r="F1775" i="7"/>
  <c r="F1823" i="7"/>
  <c r="F1903" i="7"/>
  <c r="G2063" i="7"/>
  <c r="G2255" i="7"/>
  <c r="G2423" i="7"/>
  <c r="G2511" i="7"/>
  <c r="G2751" i="7"/>
  <c r="F2919" i="7"/>
  <c r="F3194" i="7"/>
  <c r="D33" i="4"/>
  <c r="AZ27" i="6"/>
  <c r="AZ2" i="6"/>
  <c r="AZ20" i="6"/>
  <c r="AZ18" i="6"/>
  <c r="AZ16" i="6"/>
  <c r="AZ14" i="6"/>
  <c r="AZ12" i="6"/>
  <c r="AZ10" i="6"/>
  <c r="AZ8" i="6"/>
  <c r="AZ6" i="6"/>
  <c r="AZ4" i="6"/>
  <c r="F393" i="7"/>
  <c r="F841" i="7"/>
  <c r="F510" i="7"/>
  <c r="G150" i="7"/>
  <c r="F233" i="7"/>
  <c r="G1809" i="7"/>
  <c r="G2001" i="7"/>
  <c r="F710" i="7"/>
  <c r="F1145" i="7"/>
  <c r="G1273" i="7"/>
  <c r="G1417" i="7"/>
  <c r="G1617" i="7"/>
  <c r="G1793" i="7"/>
  <c r="F1206" i="7"/>
  <c r="G1206" i="7"/>
  <c r="F910" i="7"/>
  <c r="G910" i="7"/>
  <c r="F902" i="7"/>
  <c r="G902" i="7"/>
  <c r="F558" i="7"/>
  <c r="G558" i="7"/>
  <c r="G534" i="7"/>
  <c r="F534" i="7"/>
  <c r="G438" i="7"/>
  <c r="F438" i="7"/>
  <c r="F86" i="7"/>
  <c r="F1270" i="7"/>
  <c r="G1094" i="7"/>
  <c r="G1294" i="7"/>
  <c r="G40" i="7"/>
  <c r="G120" i="7"/>
  <c r="G176" i="7"/>
  <c r="G232" i="7"/>
  <c r="F272" i="7"/>
  <c r="F470" i="7"/>
  <c r="G520" i="7"/>
  <c r="G552" i="7"/>
  <c r="F568" i="7"/>
  <c r="G584" i="7"/>
  <c r="F600" i="7"/>
  <c r="G720" i="7"/>
  <c r="F736" i="7"/>
  <c r="G824" i="7"/>
  <c r="G928" i="7"/>
  <c r="F1054" i="7"/>
  <c r="F1526" i="7"/>
  <c r="G1744" i="7"/>
  <c r="F2152" i="7"/>
  <c r="G3274" i="7"/>
  <c r="F3274" i="7"/>
  <c r="F3266" i="7"/>
  <c r="G3266" i="7"/>
  <c r="G3226" i="7"/>
  <c r="F3226" i="7"/>
  <c r="G3170" i="7"/>
  <c r="F3170" i="7"/>
  <c r="G3154" i="7"/>
  <c r="F3154" i="7"/>
  <c r="F3138" i="7"/>
  <c r="G3138" i="7"/>
  <c r="G3122" i="7"/>
  <c r="F3122" i="7"/>
  <c r="F3098" i="7"/>
  <c r="G3098" i="7"/>
  <c r="F3082" i="7"/>
  <c r="G3082" i="7"/>
  <c r="G3050" i="7"/>
  <c r="F3050" i="7"/>
  <c r="G3034" i="7"/>
  <c r="F3034" i="7"/>
  <c r="F3026" i="7"/>
  <c r="G3026" i="7"/>
  <c r="G3010" i="7"/>
  <c r="F3010" i="7"/>
  <c r="G2978" i="7"/>
  <c r="F2978" i="7"/>
  <c r="G2930" i="7"/>
  <c r="F2930" i="7"/>
  <c r="G2922" i="7"/>
  <c r="F2922" i="7"/>
  <c r="F2834" i="7"/>
  <c r="G2834" i="7"/>
  <c r="F2826" i="7"/>
  <c r="G2826" i="7"/>
  <c r="F2794" i="7"/>
  <c r="G2794" i="7"/>
  <c r="G2730" i="7"/>
  <c r="F2730" i="7"/>
  <c r="G2706" i="7"/>
  <c r="F2706" i="7"/>
  <c r="G2674" i="7"/>
  <c r="F2674" i="7"/>
  <c r="G2658" i="7"/>
  <c r="F2658" i="7"/>
  <c r="G2634" i="7"/>
  <c r="F2634" i="7"/>
  <c r="G2610" i="7"/>
  <c r="F2610" i="7"/>
  <c r="G2570" i="7"/>
  <c r="F2570" i="7"/>
  <c r="F2530" i="7"/>
  <c r="G2530" i="7"/>
  <c r="F2498" i="7"/>
  <c r="G2498" i="7"/>
  <c r="G2474" i="7"/>
  <c r="F2474" i="7"/>
  <c r="F2450" i="7"/>
  <c r="G2450" i="7"/>
  <c r="G2426" i="7"/>
  <c r="F2426" i="7"/>
  <c r="G2418" i="7"/>
  <c r="F2418" i="7"/>
  <c r="F2370" i="7"/>
  <c r="G2370" i="7"/>
  <c r="F2178" i="7"/>
  <c r="G2178" i="7"/>
  <c r="F2154" i="7"/>
  <c r="G2154" i="7"/>
  <c r="G2122" i="7"/>
  <c r="F2122" i="7"/>
  <c r="F2098" i="7"/>
  <c r="G2098" i="7"/>
  <c r="F2074" i="7"/>
  <c r="G2074" i="7"/>
  <c r="G2066" i="7"/>
  <c r="F2066" i="7"/>
  <c r="F2034" i="7"/>
  <c r="G2034" i="7"/>
  <c r="G2026" i="7"/>
  <c r="F2026" i="7"/>
  <c r="F2010" i="7"/>
  <c r="G2010" i="7"/>
  <c r="G1994" i="7"/>
  <c r="F1994" i="7"/>
  <c r="F1970" i="7"/>
  <c r="G1970" i="7"/>
  <c r="G1954" i="7"/>
  <c r="F1954" i="7"/>
  <c r="F1930" i="7"/>
  <c r="G1930" i="7"/>
  <c r="G1898" i="7"/>
  <c r="F1898" i="7"/>
  <c r="F1858" i="7"/>
  <c r="G1858" i="7"/>
  <c r="G1834" i="7"/>
  <c r="F1834" i="7"/>
  <c r="F1810" i="7"/>
  <c r="G1810" i="7"/>
  <c r="G1778" i="7"/>
  <c r="F1778" i="7"/>
  <c r="G1770" i="7"/>
  <c r="F1770" i="7"/>
  <c r="F1730" i="7"/>
  <c r="G1730" i="7"/>
  <c r="F1722" i="7"/>
  <c r="G1722" i="7"/>
  <c r="F1714" i="7"/>
  <c r="G1714" i="7"/>
  <c r="G1706" i="7"/>
  <c r="F1706" i="7"/>
  <c r="G1690" i="7"/>
  <c r="F1690" i="7"/>
  <c r="F1666" i="7"/>
  <c r="G1666" i="7"/>
  <c r="G1658" i="7"/>
  <c r="F1658" i="7"/>
  <c r="G1650" i="7"/>
  <c r="F1650" i="7"/>
  <c r="G1634" i="7"/>
  <c r="F1634" i="7"/>
  <c r="G1618" i="7"/>
  <c r="F1618" i="7"/>
  <c r="F1586" i="7"/>
  <c r="G1586" i="7"/>
  <c r="G1578" i="7"/>
  <c r="F1578" i="7"/>
  <c r="G1562" i="7"/>
  <c r="F1562" i="7"/>
  <c r="F1538" i="7"/>
  <c r="G1538" i="7"/>
  <c r="F1522" i="7"/>
  <c r="G1522" i="7"/>
  <c r="G1498" i="7"/>
  <c r="F1498" i="7"/>
  <c r="G1434" i="7"/>
  <c r="F1434" i="7"/>
  <c r="G1402" i="7"/>
  <c r="F1402" i="7"/>
  <c r="G1386" i="7"/>
  <c r="F1386" i="7"/>
  <c r="G1378" i="7"/>
  <c r="F1378" i="7"/>
  <c r="G1370" i="7"/>
  <c r="F1370" i="7"/>
  <c r="G1354" i="7"/>
  <c r="F1354" i="7"/>
  <c r="G1346" i="7"/>
  <c r="F1346" i="7"/>
  <c r="F1338" i="7"/>
  <c r="G1338" i="7"/>
  <c r="F1330" i="7"/>
  <c r="G1330" i="7"/>
  <c r="F1322" i="7"/>
  <c r="G1322" i="7"/>
  <c r="G1314" i="7"/>
  <c r="F1314" i="7"/>
  <c r="G1298" i="7"/>
  <c r="F1298" i="7"/>
  <c r="F1226" i="7"/>
  <c r="G1226" i="7"/>
  <c r="F1186" i="7"/>
  <c r="G1186" i="7"/>
  <c r="G1170" i="7"/>
  <c r="F1170" i="7"/>
  <c r="G1146" i="7"/>
  <c r="F1146" i="7"/>
  <c r="F1130" i="7"/>
  <c r="G1130" i="7"/>
  <c r="F1122" i="7"/>
  <c r="G1122" i="7"/>
  <c r="F1090" i="7"/>
  <c r="G1090" i="7"/>
  <c r="F1074" i="7"/>
  <c r="G1074" i="7"/>
  <c r="F1050" i="7"/>
  <c r="G1050" i="7"/>
  <c r="G1042" i="7"/>
  <c r="F1042" i="7"/>
  <c r="G1026" i="7"/>
  <c r="F1026" i="7"/>
  <c r="G1010" i="7"/>
  <c r="F1010" i="7"/>
  <c r="G986" i="7"/>
  <c r="F986" i="7"/>
  <c r="G962" i="7"/>
  <c r="F962" i="7"/>
  <c r="G954" i="7"/>
  <c r="F954" i="7"/>
  <c r="F946" i="7"/>
  <c r="G946" i="7"/>
  <c r="G930" i="7"/>
  <c r="F930" i="7"/>
  <c r="G922" i="7"/>
  <c r="F922" i="7"/>
  <c r="G866" i="7"/>
  <c r="F866" i="7"/>
  <c r="G850" i="7"/>
  <c r="F850" i="7"/>
  <c r="F826" i="7"/>
  <c r="G826" i="7"/>
  <c r="F810" i="7"/>
  <c r="G810" i="7"/>
  <c r="G802" i="7"/>
  <c r="F802" i="7"/>
  <c r="F786" i="7"/>
  <c r="G786" i="7"/>
  <c r="G746" i="7"/>
  <c r="F746" i="7"/>
  <c r="G722" i="7"/>
  <c r="F722" i="7"/>
  <c r="F698" i="7"/>
  <c r="G698" i="7"/>
  <c r="F674" i="7"/>
  <c r="G674" i="7"/>
  <c r="G650" i="7"/>
  <c r="F650" i="7"/>
  <c r="G642" i="7"/>
  <c r="F642" i="7"/>
  <c r="G562" i="7"/>
  <c r="F562" i="7"/>
  <c r="F554" i="7"/>
  <c r="G554" i="7"/>
  <c r="F546" i="7"/>
  <c r="G546" i="7"/>
  <c r="F522" i="7"/>
  <c r="G522" i="7"/>
  <c r="F498" i="7"/>
  <c r="G498" i="7"/>
  <c r="F386" i="7"/>
  <c r="G386" i="7"/>
  <c r="G370" i="7"/>
  <c r="F370" i="7"/>
  <c r="F8" i="7"/>
  <c r="F96" i="7"/>
  <c r="G118" i="7"/>
  <c r="F136" i="7"/>
  <c r="F192" i="7"/>
  <c r="F208" i="7"/>
  <c r="G230" i="7"/>
  <c r="F248" i="7"/>
  <c r="G406" i="7"/>
  <c r="F734" i="7"/>
  <c r="F808" i="7"/>
  <c r="G952" i="7"/>
  <c r="F1120" i="7"/>
  <c r="F1328" i="7"/>
  <c r="F1352" i="7"/>
  <c r="F1376" i="7"/>
  <c r="F1440" i="7"/>
  <c r="F1656" i="7"/>
  <c r="G1704" i="7"/>
  <c r="F1816" i="7"/>
  <c r="G1976" i="7"/>
  <c r="G2136" i="7"/>
  <c r="G2256" i="7"/>
  <c r="F2552" i="7"/>
  <c r="F1102" i="7"/>
  <c r="G1102" i="7"/>
  <c r="G822" i="7"/>
  <c r="F822" i="7"/>
  <c r="F782" i="7"/>
  <c r="G782" i="7"/>
  <c r="G758" i="7"/>
  <c r="F758" i="7"/>
  <c r="F678" i="7"/>
  <c r="F878" i="7"/>
  <c r="G3304" i="7"/>
  <c r="F3304" i="7"/>
  <c r="G3016" i="7"/>
  <c r="F3016" i="7"/>
  <c r="F3000" i="7"/>
  <c r="G3000" i="7"/>
  <c r="F2904" i="7"/>
  <c r="G2904" i="7"/>
  <c r="F2856" i="7"/>
  <c r="G2856" i="7"/>
  <c r="F2760" i="7"/>
  <c r="G2760" i="7"/>
  <c r="F2616" i="7"/>
  <c r="G2616" i="7"/>
  <c r="F2568" i="7"/>
  <c r="G2568" i="7"/>
  <c r="F2416" i="7"/>
  <c r="G2416" i="7"/>
  <c r="F2376" i="7"/>
  <c r="G2376" i="7"/>
  <c r="F2368" i="7"/>
  <c r="G2368" i="7"/>
  <c r="G2280" i="7"/>
  <c r="F2280" i="7"/>
  <c r="G2272" i="7"/>
  <c r="F2272" i="7"/>
  <c r="F2264" i="7"/>
  <c r="G2264" i="7"/>
  <c r="G2240" i="7"/>
  <c r="F2240" i="7"/>
  <c r="G2224" i="7"/>
  <c r="F2224" i="7"/>
  <c r="F2168" i="7"/>
  <c r="G2168" i="7"/>
  <c r="G2112" i="7"/>
  <c r="F2112" i="7"/>
  <c r="F2064" i="7"/>
  <c r="G2064" i="7"/>
  <c r="G2000" i="7"/>
  <c r="F2000" i="7"/>
  <c r="G1984" i="7"/>
  <c r="F1984" i="7"/>
  <c r="G1968" i="7"/>
  <c r="F1968" i="7"/>
  <c r="G1920" i="7"/>
  <c r="F1920" i="7"/>
  <c r="F1904" i="7"/>
  <c r="G1904" i="7"/>
  <c r="G1896" i="7"/>
  <c r="F1896" i="7"/>
  <c r="F1888" i="7"/>
  <c r="G1888" i="7"/>
  <c r="F1880" i="7"/>
  <c r="G1880" i="7"/>
  <c r="G1864" i="7"/>
  <c r="F1864" i="7"/>
  <c r="F1824" i="7"/>
  <c r="G1824" i="7"/>
  <c r="F1808" i="7"/>
  <c r="G1808" i="7"/>
  <c r="F1792" i="7"/>
  <c r="G1792" i="7"/>
  <c r="G1784" i="7"/>
  <c r="F1784" i="7"/>
  <c r="G1752" i="7"/>
  <c r="F1752" i="7"/>
  <c r="F1728" i="7"/>
  <c r="G1728" i="7"/>
  <c r="F1680" i="7"/>
  <c r="G1680" i="7"/>
  <c r="F1640" i="7"/>
  <c r="G1640" i="7"/>
  <c r="F1616" i="7"/>
  <c r="G1616" i="7"/>
  <c r="G1592" i="7"/>
  <c r="F1592" i="7"/>
  <c r="G1560" i="7"/>
  <c r="F1560" i="7"/>
  <c r="F1552" i="7"/>
  <c r="G1552" i="7"/>
  <c r="F1536" i="7"/>
  <c r="G1536" i="7"/>
  <c r="F1528" i="7"/>
  <c r="G1528" i="7"/>
  <c r="F1512" i="7"/>
  <c r="G1512" i="7"/>
  <c r="F1488" i="7"/>
  <c r="G1488" i="7"/>
  <c r="F1464" i="7"/>
  <c r="G1464" i="7"/>
  <c r="G1456" i="7"/>
  <c r="F1456" i="7"/>
  <c r="F1432" i="7"/>
  <c r="G1432" i="7"/>
  <c r="G1424" i="7"/>
  <c r="F1424" i="7"/>
  <c r="F1400" i="7"/>
  <c r="G1400" i="7"/>
  <c r="F1368" i="7"/>
  <c r="G1368" i="7"/>
  <c r="G1360" i="7"/>
  <c r="F1360" i="7"/>
  <c r="G1296" i="7"/>
  <c r="F1296" i="7"/>
  <c r="F1288" i="7"/>
  <c r="G1288" i="7"/>
  <c r="F1280" i="7"/>
  <c r="G1280" i="7"/>
  <c r="G1272" i="7"/>
  <c r="F1272" i="7"/>
  <c r="F1256" i="7"/>
  <c r="G1256" i="7"/>
  <c r="F1248" i="7"/>
  <c r="G1248" i="7"/>
  <c r="G1224" i="7"/>
  <c r="F1224" i="7"/>
  <c r="F1216" i="7"/>
  <c r="G1216" i="7"/>
  <c r="G1200" i="7"/>
  <c r="F1200" i="7"/>
  <c r="F1160" i="7"/>
  <c r="G1160" i="7"/>
  <c r="G1144" i="7"/>
  <c r="F1144" i="7"/>
  <c r="G1128" i="7"/>
  <c r="F1128" i="7"/>
  <c r="F1112" i="7"/>
  <c r="G1112" i="7"/>
  <c r="G1080" i="7"/>
  <c r="F1080" i="7"/>
  <c r="F1064" i="7"/>
  <c r="G1064" i="7"/>
  <c r="G1056" i="7"/>
  <c r="F1056" i="7"/>
  <c r="F1000" i="7"/>
  <c r="G1000" i="7"/>
  <c r="G984" i="7"/>
  <c r="F984" i="7"/>
  <c r="G976" i="7"/>
  <c r="F976" i="7"/>
  <c r="G968" i="7"/>
  <c r="F968" i="7"/>
  <c r="F840" i="7"/>
  <c r="G840" i="7"/>
  <c r="F832" i="7"/>
  <c r="G832" i="7"/>
  <c r="G784" i="7"/>
  <c r="F784" i="7"/>
  <c r="G760" i="7"/>
  <c r="F760" i="7"/>
  <c r="G752" i="7"/>
  <c r="F752" i="7"/>
  <c r="G728" i="7"/>
  <c r="F728" i="7"/>
  <c r="F680" i="7"/>
  <c r="G680" i="7"/>
  <c r="F672" i="7"/>
  <c r="G672" i="7"/>
  <c r="G664" i="7"/>
  <c r="F664" i="7"/>
  <c r="F624" i="7"/>
  <c r="G624" i="7"/>
  <c r="F616" i="7"/>
  <c r="G616" i="7"/>
  <c r="G592" i="7"/>
  <c r="F592" i="7"/>
  <c r="G544" i="7"/>
  <c r="F544" i="7"/>
  <c r="G536" i="7"/>
  <c r="F536" i="7"/>
  <c r="G504" i="7"/>
  <c r="F504" i="7"/>
  <c r="G472" i="7"/>
  <c r="F472" i="7"/>
  <c r="G464" i="7"/>
  <c r="F464" i="7"/>
  <c r="G440" i="7"/>
  <c r="F440" i="7"/>
  <c r="G432" i="7"/>
  <c r="F432" i="7"/>
  <c r="G408" i="7"/>
  <c r="F408" i="7"/>
  <c r="G400" i="7"/>
  <c r="F400" i="7"/>
  <c r="G344" i="7"/>
  <c r="F344" i="7"/>
  <c r="G312" i="7"/>
  <c r="F312" i="7"/>
  <c r="G80" i="7"/>
  <c r="F80" i="7"/>
  <c r="G16" i="7"/>
  <c r="F16" i="7"/>
  <c r="F54" i="7"/>
  <c r="F112" i="7"/>
  <c r="F152" i="7"/>
  <c r="G264" i="7"/>
  <c r="G336" i="7"/>
  <c r="G352" i="7"/>
  <c r="F368" i="7"/>
  <c r="F416" i="7"/>
  <c r="G496" i="7"/>
  <c r="G528" i="7"/>
  <c r="F696" i="7"/>
  <c r="F1048" i="7"/>
  <c r="F1168" i="7"/>
  <c r="G1568" i="7"/>
  <c r="F1688" i="7"/>
  <c r="F2120" i="7"/>
  <c r="G2714" i="7"/>
  <c r="F2994" i="7"/>
  <c r="G3106" i="7"/>
  <c r="G604" i="7"/>
  <c r="AU11" i="7"/>
  <c r="F1220" i="7"/>
  <c r="F3295" i="7"/>
  <c r="F2284" i="7"/>
  <c r="F3303" i="7"/>
  <c r="F812" i="7"/>
  <c r="F356" i="7"/>
  <c r="G73" i="7"/>
  <c r="F113" i="7"/>
  <c r="F129" i="7"/>
  <c r="F169" i="7"/>
  <c r="G305" i="7"/>
  <c r="G337" i="7"/>
  <c r="F569" i="7"/>
  <c r="G609" i="7"/>
  <c r="F881" i="7"/>
  <c r="G937" i="7"/>
  <c r="G2737" i="7"/>
  <c r="G548" i="7"/>
  <c r="F780" i="7"/>
  <c r="F182" i="7"/>
  <c r="F401" i="7"/>
  <c r="F473" i="7"/>
  <c r="G502" i="7"/>
  <c r="F646" i="7"/>
  <c r="F713" i="7"/>
  <c r="G1633" i="7"/>
  <c r="F1649" i="7"/>
  <c r="F2329" i="7"/>
  <c r="G2921" i="7"/>
  <c r="G185" i="7"/>
  <c r="G345" i="7"/>
  <c r="G385" i="7"/>
  <c r="G505" i="7"/>
  <c r="F513" i="7"/>
  <c r="G681" i="7"/>
  <c r="G737" i="7"/>
  <c r="F865" i="7"/>
  <c r="G961" i="7"/>
  <c r="G1150" i="7"/>
  <c r="G1302" i="7"/>
  <c r="G1732" i="7"/>
  <c r="F244" i="7"/>
  <c r="F30" i="7"/>
  <c r="G17" i="7"/>
  <c r="G177" i="7"/>
  <c r="F206" i="7"/>
  <c r="G254" i="7"/>
  <c r="F377" i="7"/>
  <c r="F414" i="7"/>
  <c r="G894" i="7"/>
  <c r="G924" i="7"/>
  <c r="F1257" i="7"/>
  <c r="F1284" i="7"/>
  <c r="F1521" i="7"/>
  <c r="F429" i="7"/>
  <c r="F1948" i="7"/>
  <c r="G1948" i="7"/>
  <c r="F1796" i="7"/>
  <c r="G1796" i="7"/>
  <c r="F212" i="7"/>
  <c r="G996" i="7"/>
  <c r="F1092" i="7"/>
  <c r="G1188" i="7"/>
  <c r="G2929" i="7"/>
  <c r="F2929" i="7"/>
  <c r="F2913" i="7"/>
  <c r="G2913" i="7"/>
  <c r="G2873" i="7"/>
  <c r="F2873" i="7"/>
  <c r="G2601" i="7"/>
  <c r="F2601" i="7"/>
  <c r="G2425" i="7"/>
  <c r="F2425" i="7"/>
  <c r="G2289" i="7"/>
  <c r="F2289" i="7"/>
  <c r="G2273" i="7"/>
  <c r="F2273" i="7"/>
  <c r="G2225" i="7"/>
  <c r="F2225" i="7"/>
  <c r="F2025" i="7"/>
  <c r="G2025" i="7"/>
  <c r="G1961" i="7"/>
  <c r="F1961" i="7"/>
  <c r="F1777" i="7"/>
  <c r="G1777" i="7"/>
  <c r="G1601" i="7"/>
  <c r="F1601" i="7"/>
  <c r="F1457" i="7"/>
  <c r="G1457" i="7"/>
  <c r="F1401" i="7"/>
  <c r="G1401" i="7"/>
  <c r="F1209" i="7"/>
  <c r="G1209" i="7"/>
  <c r="G1193" i="7"/>
  <c r="F1193" i="7"/>
  <c r="G1105" i="7"/>
  <c r="F1105" i="7"/>
  <c r="G1081" i="7"/>
  <c r="F1081" i="7"/>
  <c r="F945" i="7"/>
  <c r="G945" i="7"/>
  <c r="F897" i="7"/>
  <c r="G897" i="7"/>
  <c r="F817" i="7"/>
  <c r="G817" i="7"/>
  <c r="F809" i="7"/>
  <c r="G809" i="7"/>
  <c r="F673" i="7"/>
  <c r="G673" i="7"/>
  <c r="G137" i="7"/>
  <c r="G249" i="7"/>
  <c r="G273" i="7"/>
  <c r="G353" i="7"/>
  <c r="F361" i="7"/>
  <c r="G397" i="7"/>
  <c r="G420" i="7"/>
  <c r="G593" i="7"/>
  <c r="G617" i="7"/>
  <c r="G732" i="7"/>
  <c r="G793" i="7"/>
  <c r="G921" i="7"/>
  <c r="G1025" i="7"/>
  <c r="G1049" i="7"/>
  <c r="G1057" i="7"/>
  <c r="G1177" i="7"/>
  <c r="F1393" i="7"/>
  <c r="F1409" i="7"/>
  <c r="G1604" i="7"/>
  <c r="F1628" i="7"/>
  <c r="F1665" i="7"/>
  <c r="G1753" i="7"/>
  <c r="G2129" i="7"/>
  <c r="G2313" i="7"/>
  <c r="F926" i="7"/>
  <c r="G926" i="7"/>
  <c r="F918" i="7"/>
  <c r="G918" i="7"/>
  <c r="G1060" i="7"/>
  <c r="F1060" i="7"/>
  <c r="G652" i="7"/>
  <c r="F652" i="7"/>
  <c r="F620" i="7"/>
  <c r="G620" i="7"/>
  <c r="F81" i="7"/>
  <c r="F201" i="7"/>
  <c r="F209" i="7"/>
  <c r="F253" i="7"/>
  <c r="F313" i="7"/>
  <c r="G321" i="7"/>
  <c r="F329" i="7"/>
  <c r="F497" i="7"/>
  <c r="G521" i="7"/>
  <c r="F561" i="7"/>
  <c r="G705" i="7"/>
  <c r="F833" i="7"/>
  <c r="F905" i="7"/>
  <c r="G913" i="7"/>
  <c r="F940" i="7"/>
  <c r="G1041" i="7"/>
  <c r="F1233" i="7"/>
  <c r="G1345" i="7"/>
  <c r="G1585" i="7"/>
  <c r="G2121" i="7"/>
  <c r="F2249" i="7"/>
  <c r="F2836" i="7"/>
  <c r="F84" i="7"/>
  <c r="F196" i="7"/>
  <c r="F324" i="7"/>
  <c r="G489" i="7"/>
  <c r="G516" i="7"/>
  <c r="G665" i="7"/>
  <c r="G697" i="7"/>
  <c r="G700" i="7"/>
  <c r="G761" i="7"/>
  <c r="F764" i="7"/>
  <c r="G908" i="7"/>
  <c r="G977" i="7"/>
  <c r="F1089" i="7"/>
  <c r="F1316" i="7"/>
  <c r="F1361" i="7"/>
  <c r="G1612" i="7"/>
  <c r="G1745" i="7"/>
  <c r="F1889" i="7"/>
  <c r="F2305" i="7"/>
  <c r="G2444" i="7"/>
  <c r="F3017" i="7"/>
  <c r="F3258" i="7"/>
  <c r="G3258" i="7"/>
  <c r="G2986" i="7"/>
  <c r="F2986" i="7"/>
  <c r="G2970" i="7"/>
  <c r="F2970" i="7"/>
  <c r="G2890" i="7"/>
  <c r="F2890" i="7"/>
  <c r="G2858" i="7"/>
  <c r="F2858" i="7"/>
  <c r="F2810" i="7"/>
  <c r="G2810" i="7"/>
  <c r="G2698" i="7"/>
  <c r="F2698" i="7"/>
  <c r="G2690" i="7"/>
  <c r="F2690" i="7"/>
  <c r="G2602" i="7"/>
  <c r="F2602" i="7"/>
  <c r="G2546" i="7"/>
  <c r="F2546" i="7"/>
  <c r="F2402" i="7"/>
  <c r="G2402" i="7"/>
  <c r="F2338" i="7"/>
  <c r="G2338" i="7"/>
  <c r="G2322" i="7"/>
  <c r="F2322" i="7"/>
  <c r="G2202" i="7"/>
  <c r="F2202" i="7"/>
  <c r="G2114" i="7"/>
  <c r="F2114" i="7"/>
  <c r="F2106" i="7"/>
  <c r="G2106" i="7"/>
  <c r="G2090" i="7"/>
  <c r="F2090" i="7"/>
  <c r="F2042" i="7"/>
  <c r="G2042" i="7"/>
  <c r="F1938" i="7"/>
  <c r="G1938" i="7"/>
  <c r="G1922" i="7"/>
  <c r="F1922" i="7"/>
  <c r="G1882" i="7"/>
  <c r="F1882" i="7"/>
  <c r="F1866" i="7"/>
  <c r="G1866" i="7"/>
  <c r="G1842" i="7"/>
  <c r="F1842" i="7"/>
  <c r="F1746" i="7"/>
  <c r="G1746" i="7"/>
  <c r="G1410" i="7"/>
  <c r="F1410" i="7"/>
  <c r="F1290" i="7"/>
  <c r="G1290" i="7"/>
  <c r="G1250" i="7"/>
  <c r="F1250" i="7"/>
  <c r="F1194" i="7"/>
  <c r="G1194" i="7"/>
  <c r="F41" i="7"/>
  <c r="G49" i="7"/>
  <c r="F57" i="7"/>
  <c r="G153" i="7"/>
  <c r="F164" i="7"/>
  <c r="F281" i="7"/>
  <c r="G289" i="7"/>
  <c r="F297" i="7"/>
  <c r="G388" i="7"/>
  <c r="G409" i="7"/>
  <c r="F417" i="7"/>
  <c r="F441" i="7"/>
  <c r="F449" i="7"/>
  <c r="F457" i="7"/>
  <c r="G465" i="7"/>
  <c r="F601" i="7"/>
  <c r="G633" i="7"/>
  <c r="G641" i="7"/>
  <c r="F649" i="7"/>
  <c r="G657" i="7"/>
  <c r="F729" i="7"/>
  <c r="F753" i="7"/>
  <c r="F825" i="7"/>
  <c r="G873" i="7"/>
  <c r="G953" i="7"/>
  <c r="G1009" i="7"/>
  <c r="G1033" i="7"/>
  <c r="F1065" i="7"/>
  <c r="F1137" i="7"/>
  <c r="G1337" i="7"/>
  <c r="G1561" i="7"/>
  <c r="F1716" i="7"/>
  <c r="F1929" i="7"/>
  <c r="G1969" i="7"/>
  <c r="G1985" i="7"/>
  <c r="F629" i="7"/>
  <c r="F1244" i="7"/>
  <c r="G1244" i="7"/>
  <c r="G557" i="7"/>
  <c r="F2180" i="7"/>
  <c r="F2977" i="7"/>
  <c r="G2977" i="7"/>
  <c r="F2761" i="7"/>
  <c r="G2761" i="7"/>
  <c r="F1921" i="7"/>
  <c r="G1921" i="7"/>
  <c r="G1897" i="7"/>
  <c r="F1897" i="7"/>
  <c r="F1881" i="7"/>
  <c r="G1881" i="7"/>
  <c r="F1865" i="7"/>
  <c r="G1865" i="7"/>
  <c r="G1857" i="7"/>
  <c r="F1857" i="7"/>
  <c r="G1841" i="7"/>
  <c r="F1841" i="7"/>
  <c r="G1481" i="7"/>
  <c r="F1481" i="7"/>
  <c r="F1441" i="7"/>
  <c r="G1441" i="7"/>
  <c r="G1329" i="7"/>
  <c r="F1329" i="7"/>
  <c r="F1305" i="7"/>
  <c r="G1305" i="7"/>
  <c r="G1289" i="7"/>
  <c r="F1289" i="7"/>
  <c r="G1281" i="7"/>
  <c r="F1281" i="7"/>
  <c r="G1225" i="7"/>
  <c r="F1225" i="7"/>
  <c r="G1185" i="7"/>
  <c r="F1185" i="7"/>
  <c r="F145" i="7"/>
  <c r="F292" i="7"/>
  <c r="G369" i="7"/>
  <c r="F404" i="7"/>
  <c r="G425" i="7"/>
  <c r="G433" i="7"/>
  <c r="G452" i="7"/>
  <c r="F625" i="7"/>
  <c r="F636" i="7"/>
  <c r="G748" i="7"/>
  <c r="F1113" i="7"/>
  <c r="G1161" i="7"/>
  <c r="F1201" i="7"/>
  <c r="F1377" i="7"/>
  <c r="G1625" i="7"/>
  <c r="F1737" i="7"/>
  <c r="F2513" i="7"/>
  <c r="G2636" i="7"/>
  <c r="G2673" i="7"/>
  <c r="G3311" i="7"/>
  <c r="G22" i="7"/>
  <c r="F38" i="7"/>
  <c r="F126" i="7"/>
  <c r="F158" i="7"/>
  <c r="F262" i="7"/>
  <c r="F294" i="7"/>
  <c r="F326" i="7"/>
  <c r="F358" i="7"/>
  <c r="F390" i="7"/>
  <c r="F446" i="7"/>
  <c r="F478" i="7"/>
  <c r="F542" i="7"/>
  <c r="F566" i="7"/>
  <c r="F598" i="7"/>
  <c r="F622" i="7"/>
  <c r="F790" i="7"/>
  <c r="G830" i="7"/>
  <c r="F838" i="7"/>
  <c r="G886" i="7"/>
  <c r="F1030" i="7"/>
  <c r="F1046" i="7"/>
  <c r="F1070" i="7"/>
  <c r="F1142" i="7"/>
  <c r="F1198" i="7"/>
  <c r="F1278" i="7"/>
  <c r="G1286" i="7"/>
  <c r="F1742" i="7"/>
  <c r="G2430" i="7"/>
  <c r="F2645" i="7"/>
  <c r="G2645" i="7"/>
  <c r="F917" i="7"/>
  <c r="G917" i="7"/>
  <c r="F62" i="7"/>
  <c r="F94" i="7"/>
  <c r="F190" i="7"/>
  <c r="F221" i="7"/>
  <c r="F238" i="7"/>
  <c r="F574" i="7"/>
  <c r="F686" i="7"/>
  <c r="F718" i="7"/>
  <c r="G725" i="7"/>
  <c r="F742" i="7"/>
  <c r="F766" i="7"/>
  <c r="F798" i="7"/>
  <c r="F846" i="7"/>
  <c r="G870" i="7"/>
  <c r="G889" i="7"/>
  <c r="F929" i="7"/>
  <c r="F1014" i="7"/>
  <c r="G1038" i="7"/>
  <c r="G1062" i="7"/>
  <c r="F1073" i="7"/>
  <c r="G1134" i="7"/>
  <c r="F1182" i="7"/>
  <c r="G1190" i="7"/>
  <c r="G1262" i="7"/>
  <c r="G1369" i="7"/>
  <c r="G1473" i="7"/>
  <c r="G1529" i="7"/>
  <c r="G1569" i="7"/>
  <c r="G1593" i="7"/>
  <c r="F1609" i="7"/>
  <c r="G1689" i="7"/>
  <c r="G1785" i="7"/>
  <c r="G1817" i="7"/>
  <c r="G1913" i="7"/>
  <c r="G1937" i="7"/>
  <c r="F2009" i="7"/>
  <c r="F2177" i="7"/>
  <c r="F2257" i="7"/>
  <c r="F2342" i="7"/>
  <c r="F2433" i="7"/>
  <c r="F2497" i="7"/>
  <c r="G2681" i="7"/>
  <c r="G2993" i="7"/>
  <c r="F2558" i="7"/>
  <c r="G2558" i="7"/>
  <c r="F2550" i="7"/>
  <c r="G2550" i="7"/>
  <c r="F2486" i="7"/>
  <c r="G2486" i="7"/>
  <c r="G1846" i="7"/>
  <c r="F1846" i="7"/>
  <c r="G1782" i="7"/>
  <c r="F1782" i="7"/>
  <c r="G1726" i="7"/>
  <c r="F1726" i="7"/>
  <c r="G1710" i="7"/>
  <c r="F1710" i="7"/>
  <c r="G1606" i="7"/>
  <c r="F1606" i="7"/>
  <c r="G1590" i="7"/>
  <c r="F1590" i="7"/>
  <c r="G1510" i="7"/>
  <c r="F1510" i="7"/>
  <c r="F1126" i="7"/>
  <c r="G1126" i="7"/>
  <c r="G6" i="7"/>
  <c r="F46" i="7"/>
  <c r="F134" i="7"/>
  <c r="F214" i="7"/>
  <c r="F270" i="7"/>
  <c r="F302" i="7"/>
  <c r="F334" i="7"/>
  <c r="F366" i="7"/>
  <c r="F422" i="7"/>
  <c r="F486" i="7"/>
  <c r="F518" i="7"/>
  <c r="G525" i="7"/>
  <c r="F654" i="7"/>
  <c r="F854" i="7"/>
  <c r="G862" i="7"/>
  <c r="G1022" i="7"/>
  <c r="G1254" i="7"/>
  <c r="F1318" i="7"/>
  <c r="F1542" i="7"/>
  <c r="F1654" i="7"/>
  <c r="F1662" i="7"/>
  <c r="F1670" i="7"/>
  <c r="F1734" i="7"/>
  <c r="F1758" i="7"/>
  <c r="F1774" i="7"/>
  <c r="F1806" i="7"/>
  <c r="AU29" i="7"/>
  <c r="AT5" i="7"/>
  <c r="Q29" i="7"/>
  <c r="BG11" i="7"/>
  <c r="AS8" i="7"/>
  <c r="AQ14" i="7"/>
  <c r="G1822" i="7"/>
  <c r="F1822" i="7"/>
  <c r="G1790" i="7"/>
  <c r="F1790" i="7"/>
  <c r="G1750" i="7"/>
  <c r="F1750" i="7"/>
  <c r="G1718" i="7"/>
  <c r="F1718" i="7"/>
  <c r="G1678" i="7"/>
  <c r="F1678" i="7"/>
  <c r="G1646" i="7"/>
  <c r="F1646" i="7"/>
  <c r="G1598" i="7"/>
  <c r="F1598" i="7"/>
  <c r="G1534" i="7"/>
  <c r="F1534" i="7"/>
  <c r="G1518" i="7"/>
  <c r="F1518" i="7"/>
  <c r="G1358" i="7"/>
  <c r="F1358" i="7"/>
  <c r="G1326" i="7"/>
  <c r="F1326" i="7"/>
  <c r="G1174" i="7"/>
  <c r="F1174" i="7"/>
  <c r="G70" i="7"/>
  <c r="G102" i="7"/>
  <c r="F246" i="7"/>
  <c r="G582" i="7"/>
  <c r="G606" i="7"/>
  <c r="G630" i="7"/>
  <c r="F662" i="7"/>
  <c r="G694" i="7"/>
  <c r="F726" i="7"/>
  <c r="F750" i="7"/>
  <c r="F966" i="7"/>
  <c r="G990" i="7"/>
  <c r="G1310" i="7"/>
  <c r="G2325" i="7"/>
  <c r="G2334" i="7"/>
  <c r="G3137" i="7"/>
  <c r="F3137" i="7"/>
  <c r="F3089" i="7"/>
  <c r="G3089" i="7"/>
  <c r="G3065" i="7"/>
  <c r="F3065" i="7"/>
  <c r="G3033" i="7"/>
  <c r="F3033" i="7"/>
  <c r="F2889" i="7"/>
  <c r="G2889" i="7"/>
  <c r="G2849" i="7"/>
  <c r="F2849" i="7"/>
  <c r="F2841" i="7"/>
  <c r="G2841" i="7"/>
  <c r="F2585" i="7"/>
  <c r="G2585" i="7"/>
  <c r="F2577" i="7"/>
  <c r="G2577" i="7"/>
  <c r="F2553" i="7"/>
  <c r="G2553" i="7"/>
  <c r="F2505" i="7"/>
  <c r="G2505" i="7"/>
  <c r="F2457" i="7"/>
  <c r="G2457" i="7"/>
  <c r="F2449" i="7"/>
  <c r="G2449" i="7"/>
  <c r="F2409" i="7"/>
  <c r="G2409" i="7"/>
  <c r="F2401" i="7"/>
  <c r="G2401" i="7"/>
  <c r="F2385" i="7"/>
  <c r="G2385" i="7"/>
  <c r="F2281" i="7"/>
  <c r="G2281" i="7"/>
  <c r="F2233" i="7"/>
  <c r="G2233" i="7"/>
  <c r="F2217" i="7"/>
  <c r="G2217" i="7"/>
  <c r="F2193" i="7"/>
  <c r="G2193" i="7"/>
  <c r="G2185" i="7"/>
  <c r="F2185" i="7"/>
  <c r="G2145" i="7"/>
  <c r="F2145" i="7"/>
  <c r="F2089" i="7"/>
  <c r="G2089" i="7"/>
  <c r="F2073" i="7"/>
  <c r="G2073" i="7"/>
  <c r="F2057" i="7"/>
  <c r="G2057" i="7"/>
  <c r="F2041" i="7"/>
  <c r="G2041" i="7"/>
  <c r="G2017" i="7"/>
  <c r="F2017" i="7"/>
  <c r="G1953" i="7"/>
  <c r="F1953" i="7"/>
  <c r="G1873" i="7"/>
  <c r="F1873" i="7"/>
  <c r="G1801" i="7"/>
  <c r="F1801" i="7"/>
  <c r="F1761" i="7"/>
  <c r="G1761" i="7"/>
  <c r="F1721" i="7"/>
  <c r="G1721" i="7"/>
  <c r="F1681" i="7"/>
  <c r="G1681" i="7"/>
  <c r="G1673" i="7"/>
  <c r="F1673" i="7"/>
  <c r="G1545" i="7"/>
  <c r="F1545" i="7"/>
  <c r="F1505" i="7"/>
  <c r="G1505" i="7"/>
  <c r="F1497" i="7"/>
  <c r="G1497" i="7"/>
  <c r="F1489" i="7"/>
  <c r="G1489" i="7"/>
  <c r="G1313" i="7"/>
  <c r="F1313" i="7"/>
  <c r="G1153" i="7"/>
  <c r="F1153" i="7"/>
  <c r="G14" i="7"/>
  <c r="F65" i="7"/>
  <c r="F78" i="7"/>
  <c r="F97" i="7"/>
  <c r="F110" i="7"/>
  <c r="G142" i="7"/>
  <c r="F157" i="7"/>
  <c r="F174" i="7"/>
  <c r="F193" i="7"/>
  <c r="G198" i="7"/>
  <c r="F217" i="7"/>
  <c r="G222" i="7"/>
  <c r="F241" i="7"/>
  <c r="G278" i="7"/>
  <c r="F286" i="7"/>
  <c r="G310" i="7"/>
  <c r="F318" i="7"/>
  <c r="G342" i="7"/>
  <c r="F350" i="7"/>
  <c r="G374" i="7"/>
  <c r="F382" i="7"/>
  <c r="F430" i="7"/>
  <c r="F462" i="7"/>
  <c r="G494" i="7"/>
  <c r="F526" i="7"/>
  <c r="F577" i="7"/>
  <c r="F590" i="7"/>
  <c r="G597" i="7"/>
  <c r="F614" i="7"/>
  <c r="F638" i="7"/>
  <c r="F670" i="7"/>
  <c r="F689" i="7"/>
  <c r="F702" i="7"/>
  <c r="F721" i="7"/>
  <c r="F745" i="7"/>
  <c r="F769" i="7"/>
  <c r="F801" i="7"/>
  <c r="F814" i="7"/>
  <c r="F849" i="7"/>
  <c r="G857" i="7"/>
  <c r="F942" i="7"/>
  <c r="G950" i="7"/>
  <c r="G958" i="7"/>
  <c r="F1017" i="7"/>
  <c r="G1110" i="7"/>
  <c r="F1214" i="7"/>
  <c r="G1238" i="7"/>
  <c r="F1385" i="7"/>
  <c r="F1449" i="7"/>
  <c r="G1657" i="7"/>
  <c r="G1697" i="7"/>
  <c r="F1798" i="7"/>
  <c r="G1825" i="7"/>
  <c r="F1945" i="7"/>
  <c r="F2033" i="7"/>
  <c r="F2049" i="7"/>
  <c r="F2065" i="7"/>
  <c r="F2153" i="7"/>
  <c r="G2201" i="7"/>
  <c r="F2337" i="7"/>
  <c r="F2393" i="7"/>
  <c r="F2784" i="7"/>
  <c r="G2784" i="7"/>
  <c r="F2776" i="7"/>
  <c r="G2776" i="7"/>
  <c r="F2640" i="7"/>
  <c r="G2640" i="7"/>
  <c r="G2624" i="7"/>
  <c r="F2624" i="7"/>
  <c r="G2520" i="7"/>
  <c r="F2520" i="7"/>
  <c r="G2496" i="7"/>
  <c r="F2496" i="7"/>
  <c r="G2472" i="7"/>
  <c r="F2472" i="7"/>
  <c r="G2448" i="7"/>
  <c r="F2448" i="7"/>
  <c r="F2440" i="7"/>
  <c r="G2440" i="7"/>
  <c r="F2408" i="7"/>
  <c r="G2408" i="7"/>
  <c r="F2336" i="7"/>
  <c r="G2336" i="7"/>
  <c r="G2296" i="7"/>
  <c r="F2296" i="7"/>
  <c r="F2192" i="7"/>
  <c r="G2192" i="7"/>
  <c r="G2160" i="7"/>
  <c r="F2160" i="7"/>
  <c r="F2088" i="7"/>
  <c r="G2088" i="7"/>
  <c r="F2072" i="7"/>
  <c r="G2072" i="7"/>
  <c r="F2040" i="7"/>
  <c r="G2040" i="7"/>
  <c r="G2016" i="7"/>
  <c r="F2016" i="7"/>
  <c r="F1952" i="7"/>
  <c r="G1952" i="7"/>
  <c r="F1936" i="7"/>
  <c r="G1936" i="7"/>
  <c r="F1832" i="7"/>
  <c r="G1832" i="7"/>
  <c r="F1768" i="7"/>
  <c r="G1768" i="7"/>
  <c r="F1696" i="7"/>
  <c r="G1696" i="7"/>
  <c r="F1632" i="7"/>
  <c r="G1632" i="7"/>
  <c r="F1576" i="7"/>
  <c r="G1576" i="7"/>
  <c r="G1496" i="7"/>
  <c r="F1496" i="7"/>
  <c r="F1472" i="7"/>
  <c r="G1472" i="7"/>
  <c r="G1408" i="7"/>
  <c r="F1408" i="7"/>
  <c r="G1344" i="7"/>
  <c r="F1344" i="7"/>
  <c r="F1312" i="7"/>
  <c r="G1312" i="7"/>
  <c r="G1264" i="7"/>
  <c r="F1264" i="7"/>
  <c r="G1232" i="7"/>
  <c r="F1232" i="7"/>
  <c r="G1208" i="7"/>
  <c r="F1208" i="7"/>
  <c r="F1152" i="7"/>
  <c r="G1152" i="7"/>
  <c r="G1136" i="7"/>
  <c r="F1136" i="7"/>
  <c r="G1040" i="7"/>
  <c r="F1040" i="7"/>
  <c r="G1024" i="7"/>
  <c r="F1024" i="7"/>
  <c r="G1008" i="7"/>
  <c r="F1008" i="7"/>
  <c r="G960" i="7"/>
  <c r="F960" i="7"/>
  <c r="F936" i="7"/>
  <c r="G936" i="7"/>
  <c r="F920" i="7"/>
  <c r="G920" i="7"/>
  <c r="F904" i="7"/>
  <c r="G904" i="7"/>
  <c r="F888" i="7"/>
  <c r="G888" i="7"/>
  <c r="F872" i="7"/>
  <c r="G872" i="7"/>
  <c r="G1814" i="7"/>
  <c r="F1814" i="7"/>
  <c r="F166" i="7"/>
  <c r="F398" i="7"/>
  <c r="F454" i="7"/>
  <c r="F550" i="7"/>
  <c r="F774" i="7"/>
  <c r="F806" i="7"/>
  <c r="F974" i="7"/>
  <c r="G1006" i="7"/>
  <c r="F1582" i="7"/>
  <c r="G2518" i="7"/>
  <c r="F205" i="7"/>
  <c r="F757" i="7"/>
  <c r="F982" i="7"/>
  <c r="G998" i="7"/>
  <c r="F1118" i="7"/>
  <c r="G1158" i="7"/>
  <c r="F1166" i="7"/>
  <c r="F1246" i="7"/>
  <c r="G189" i="7"/>
  <c r="G237" i="7"/>
  <c r="G934" i="7"/>
  <c r="G969" i="7"/>
  <c r="G985" i="7"/>
  <c r="F993" i="7"/>
  <c r="F1001" i="7"/>
  <c r="F1078" i="7"/>
  <c r="F1086" i="7"/>
  <c r="G1121" i="7"/>
  <c r="F1169" i="7"/>
  <c r="F1222" i="7"/>
  <c r="F1230" i="7"/>
  <c r="G1241" i="7"/>
  <c r="F1249" i="7"/>
  <c r="F1321" i="7"/>
  <c r="G1353" i="7"/>
  <c r="F1425" i="7"/>
  <c r="G1465" i="7"/>
  <c r="F1537" i="7"/>
  <c r="G1553" i="7"/>
  <c r="F1574" i="7"/>
  <c r="G1905" i="7"/>
  <c r="F1993" i="7"/>
  <c r="F2081" i="7"/>
  <c r="F2097" i="7"/>
  <c r="G2169" i="7"/>
  <c r="F2417" i="7"/>
  <c r="G2489" i="7"/>
  <c r="G2753" i="7"/>
  <c r="G2888" i="7"/>
  <c r="G3290" i="7"/>
  <c r="F3318" i="7"/>
  <c r="BA30" i="6"/>
  <c r="G3318" i="7"/>
  <c r="F3006" i="7"/>
  <c r="G3006" i="7"/>
  <c r="F2838" i="7"/>
  <c r="G2838" i="7"/>
  <c r="F2454" i="7"/>
  <c r="G2454" i="7"/>
  <c r="F2422" i="7"/>
  <c r="G2422" i="7"/>
  <c r="F2390" i="7"/>
  <c r="G2390" i="7"/>
  <c r="G1838" i="7"/>
  <c r="F1838" i="7"/>
  <c r="G1830" i="7"/>
  <c r="F1830" i="7"/>
  <c r="G1766" i="7"/>
  <c r="F1766" i="7"/>
  <c r="G1702" i="7"/>
  <c r="F1702" i="7"/>
  <c r="G1694" i="7"/>
  <c r="F1694" i="7"/>
  <c r="G1686" i="7"/>
  <c r="F1686" i="7"/>
  <c r="G1638" i="7"/>
  <c r="F1638" i="7"/>
  <c r="G1630" i="7"/>
  <c r="F1630" i="7"/>
  <c r="G1622" i="7"/>
  <c r="F1622" i="7"/>
  <c r="G1614" i="7"/>
  <c r="F1614" i="7"/>
  <c r="G1566" i="7"/>
  <c r="F1566" i="7"/>
  <c r="G1558" i="7"/>
  <c r="F1558" i="7"/>
  <c r="G1550" i="7"/>
  <c r="F1550" i="7"/>
  <c r="G1502" i="7"/>
  <c r="F1502" i="7"/>
  <c r="G1494" i="7"/>
  <c r="F1494" i="7"/>
  <c r="G1486" i="7"/>
  <c r="F1486" i="7"/>
  <c r="G1478" i="7"/>
  <c r="F1478" i="7"/>
  <c r="G1470" i="7"/>
  <c r="F1470" i="7"/>
  <c r="G1462" i="7"/>
  <c r="F1462" i="7"/>
  <c r="G1454" i="7"/>
  <c r="F1454" i="7"/>
  <c r="G1446" i="7"/>
  <c r="F1446" i="7"/>
  <c r="G1438" i="7"/>
  <c r="F1438" i="7"/>
  <c r="G1430" i="7"/>
  <c r="F1430" i="7"/>
  <c r="G1422" i="7"/>
  <c r="F1422" i="7"/>
  <c r="G1414" i="7"/>
  <c r="F1414" i="7"/>
  <c r="G1406" i="7"/>
  <c r="F1406" i="7"/>
  <c r="G1398" i="7"/>
  <c r="F1398" i="7"/>
  <c r="G1390" i="7"/>
  <c r="F1390" i="7"/>
  <c r="G1382" i="7"/>
  <c r="F1382" i="7"/>
  <c r="G1374" i="7"/>
  <c r="F1374" i="7"/>
  <c r="G1366" i="7"/>
  <c r="F1366" i="7"/>
  <c r="G1350" i="7"/>
  <c r="F1350" i="7"/>
  <c r="G1342" i="7"/>
  <c r="F1342" i="7"/>
  <c r="G1334" i="7"/>
  <c r="F1334" i="7"/>
  <c r="G2077" i="7"/>
  <c r="F2077" i="7"/>
  <c r="F1909" i="7"/>
  <c r="G1909" i="7"/>
  <c r="AC20" i="7"/>
  <c r="AR4" i="7"/>
  <c r="BA26" i="6"/>
  <c r="F3314" i="7"/>
  <c r="G3298" i="7"/>
  <c r="F3298" i="7"/>
  <c r="G3282" i="7"/>
  <c r="F3282" i="7"/>
  <c r="G3218" i="7"/>
  <c r="F3218" i="7"/>
  <c r="G3202" i="7"/>
  <c r="F3202" i="7"/>
  <c r="G3162" i="7"/>
  <c r="F3162" i="7"/>
  <c r="G3146" i="7"/>
  <c r="F3146" i="7"/>
  <c r="G3130" i="7"/>
  <c r="F3130" i="7"/>
  <c r="G3074" i="7"/>
  <c r="F3074" i="7"/>
  <c r="G3058" i="7"/>
  <c r="F3058" i="7"/>
  <c r="G3018" i="7"/>
  <c r="F3018" i="7"/>
  <c r="G2954" i="7"/>
  <c r="F2954" i="7"/>
  <c r="G2914" i="7"/>
  <c r="F2914" i="7"/>
  <c r="G2874" i="7"/>
  <c r="F2874" i="7"/>
  <c r="G2778" i="7"/>
  <c r="F2778" i="7"/>
  <c r="G2762" i="7"/>
  <c r="F2762" i="7"/>
  <c r="G2738" i="7"/>
  <c r="F2738" i="7"/>
  <c r="G2666" i="7"/>
  <c r="F2666" i="7"/>
  <c r="G2650" i="7"/>
  <c r="F2650" i="7"/>
  <c r="G2626" i="7"/>
  <c r="F2626" i="7"/>
  <c r="G2586" i="7"/>
  <c r="F2586" i="7"/>
  <c r="G2562" i="7"/>
  <c r="F2562" i="7"/>
  <c r="G2538" i="7"/>
  <c r="F2538" i="7"/>
  <c r="G2514" i="7"/>
  <c r="F2514" i="7"/>
  <c r="G2490" i="7"/>
  <c r="F2490" i="7"/>
  <c r="G2482" i="7"/>
  <c r="F2482" i="7"/>
  <c r="G2466" i="7"/>
  <c r="F2466" i="7"/>
  <c r="G2410" i="7"/>
  <c r="F2410" i="7"/>
  <c r="G2378" i="7"/>
  <c r="F2378" i="7"/>
  <c r="G2314" i="7"/>
  <c r="F2314" i="7"/>
  <c r="G2282" i="7"/>
  <c r="F2282" i="7"/>
  <c r="G2250" i="7"/>
  <c r="F2250" i="7"/>
  <c r="G2242" i="7"/>
  <c r="F2242" i="7"/>
  <c r="G2194" i="7"/>
  <c r="F2194" i="7"/>
  <c r="G2170" i="7"/>
  <c r="F2170" i="7"/>
  <c r="G2138" i="7"/>
  <c r="F2138" i="7"/>
  <c r="G2082" i="7"/>
  <c r="F2082" i="7"/>
  <c r="G2050" i="7"/>
  <c r="F2050" i="7"/>
  <c r="G2018" i="7"/>
  <c r="F2018" i="7"/>
  <c r="G1986" i="7"/>
  <c r="F1986" i="7"/>
  <c r="G1978" i="7"/>
  <c r="F1978" i="7"/>
  <c r="G1946" i="7"/>
  <c r="F1946" i="7"/>
  <c r="G1906" i="7"/>
  <c r="F1906" i="7"/>
  <c r="G1826" i="7"/>
  <c r="F1826" i="7"/>
  <c r="G1818" i="7"/>
  <c r="F1818" i="7"/>
  <c r="G1754" i="7"/>
  <c r="F1754" i="7"/>
  <c r="G1682" i="7"/>
  <c r="F1682" i="7"/>
  <c r="G1674" i="7"/>
  <c r="F1674" i="7"/>
  <c r="G1602" i="7"/>
  <c r="F1602" i="7"/>
  <c r="G1594" i="7"/>
  <c r="F1594" i="7"/>
  <c r="G1546" i="7"/>
  <c r="F1546" i="7"/>
  <c r="G1474" i="7"/>
  <c r="F1474" i="7"/>
  <c r="G1466" i="7"/>
  <c r="F1466" i="7"/>
  <c r="G1458" i="7"/>
  <c r="F1458" i="7"/>
  <c r="G1450" i="7"/>
  <c r="F1450" i="7"/>
  <c r="G1418" i="7"/>
  <c r="F1418" i="7"/>
  <c r="F965" i="7"/>
  <c r="F1125" i="7"/>
  <c r="F1501" i="7"/>
  <c r="G2210" i="7"/>
  <c r="F2326" i="7"/>
  <c r="F2394" i="7"/>
  <c r="F2458" i="7"/>
  <c r="F2594" i="7"/>
  <c r="F2682" i="7"/>
  <c r="F2802" i="7"/>
  <c r="F2882" i="7"/>
  <c r="G3042" i="7"/>
  <c r="F3066" i="7"/>
  <c r="F3090" i="7"/>
  <c r="F3178" i="7"/>
  <c r="F3250" i="7"/>
  <c r="F3306" i="7"/>
  <c r="F741" i="7"/>
  <c r="F1493" i="7"/>
  <c r="G2274" i="7"/>
  <c r="F2298" i="7"/>
  <c r="G2434" i="7"/>
  <c r="F2506" i="7"/>
  <c r="F2578" i="7"/>
  <c r="G2725" i="7"/>
  <c r="F2770" i="7"/>
  <c r="F2786" i="7"/>
  <c r="G2850" i="7"/>
  <c r="F2866" i="7"/>
  <c r="F2962" i="7"/>
  <c r="G2982" i="7"/>
  <c r="G3046" i="7"/>
  <c r="G1485" i="7"/>
  <c r="F2522" i="7"/>
  <c r="F2722" i="7"/>
  <c r="G2754" i="7"/>
  <c r="F2898" i="7"/>
  <c r="G2938" i="7"/>
  <c r="F3002" i="7"/>
  <c r="G3114" i="7"/>
  <c r="G3186" i="7"/>
  <c r="F3234" i="7"/>
  <c r="BI10" i="7"/>
  <c r="O29" i="7"/>
  <c r="BE10" i="7"/>
  <c r="BE9" i="7"/>
  <c r="BC9" i="7"/>
  <c r="G3313" i="7"/>
  <c r="BA25" i="6"/>
  <c r="G2508" i="7"/>
  <c r="BA32" i="6"/>
  <c r="AZ2" i="8"/>
  <c r="F3280" i="7"/>
  <c r="F3296" i="7"/>
  <c r="F3312" i="7"/>
  <c r="G3319" i="7"/>
  <c r="BA31" i="6"/>
  <c r="BB2" i="6"/>
  <c r="BA2" i="6"/>
  <c r="BB20" i="6"/>
  <c r="BA20" i="6"/>
  <c r="BA14" i="6"/>
  <c r="BB14" i="6"/>
  <c r="BA8" i="6"/>
  <c r="BB8" i="6"/>
  <c r="AZ26" i="6"/>
  <c r="BA24" i="6"/>
  <c r="BB24" i="6"/>
  <c r="AZ17" i="6"/>
  <c r="AZ11" i="6"/>
  <c r="AZ7" i="6"/>
  <c r="BB21" i="6"/>
  <c r="BA21" i="6"/>
  <c r="BB19" i="6"/>
  <c r="BA19" i="6"/>
  <c r="BB17" i="6"/>
  <c r="BA17" i="6"/>
  <c r="BA15" i="6"/>
  <c r="BB15" i="6"/>
  <c r="BB13" i="6"/>
  <c r="BA13" i="6"/>
  <c r="BB11" i="6"/>
  <c r="BA11" i="6"/>
  <c r="BB9" i="6"/>
  <c r="BA9" i="6"/>
  <c r="BA7" i="6"/>
  <c r="BB7" i="6"/>
  <c r="BB5" i="6"/>
  <c r="BA5" i="6"/>
  <c r="BB3" i="6"/>
  <c r="BA3" i="6"/>
  <c r="AZ30" i="6"/>
  <c r="AZ22" i="6"/>
  <c r="BB18" i="6"/>
  <c r="BA18" i="6"/>
  <c r="BB10" i="6"/>
  <c r="BA10" i="6"/>
  <c r="BB4" i="6"/>
  <c r="BA4" i="6"/>
  <c r="AZ32" i="6"/>
  <c r="AZ24" i="6"/>
  <c r="AZ21" i="6"/>
  <c r="AZ15" i="6"/>
  <c r="AZ9" i="6"/>
  <c r="AZ3" i="6"/>
  <c r="AZ31" i="6"/>
  <c r="BA23" i="6"/>
  <c r="BB23" i="6"/>
  <c r="AZ29" i="6"/>
  <c r="BA22" i="6"/>
  <c r="BB22" i="6"/>
  <c r="BA16" i="6"/>
  <c r="BB16" i="6"/>
  <c r="BA12" i="6"/>
  <c r="BB12" i="6"/>
  <c r="BA6" i="6"/>
  <c r="BB6" i="6"/>
  <c r="AZ25" i="6"/>
  <c r="AZ19" i="6"/>
  <c r="AZ13" i="6"/>
  <c r="AZ5" i="6"/>
  <c r="AZ23" i="6"/>
  <c r="AZ28" i="6"/>
  <c r="AZ29" i="5"/>
  <c r="AZ25" i="5"/>
  <c r="AZ19" i="5"/>
  <c r="AZ15" i="5"/>
  <c r="AZ13" i="5"/>
  <c r="AZ9" i="5"/>
  <c r="AZ7" i="5"/>
  <c r="AZ3" i="5"/>
  <c r="AZ2" i="5"/>
  <c r="BA31" i="5"/>
  <c r="BB31" i="5"/>
  <c r="BB29" i="5"/>
  <c r="BA29" i="5"/>
  <c r="BA27" i="5"/>
  <c r="BB27" i="5"/>
  <c r="BA25" i="5"/>
  <c r="BB25" i="5"/>
  <c r="BB23" i="5"/>
  <c r="BA23" i="5"/>
  <c r="BB21" i="5"/>
  <c r="BA21" i="5"/>
  <c r="BA19" i="5"/>
  <c r="BB19" i="5"/>
  <c r="BA17" i="5"/>
  <c r="BB17" i="5"/>
  <c r="BB15" i="5"/>
  <c r="BA15" i="5"/>
  <c r="BB13" i="5"/>
  <c r="BA13" i="5"/>
  <c r="BA11" i="5"/>
  <c r="BB11" i="5"/>
  <c r="BA9" i="5"/>
  <c r="BB9" i="5"/>
  <c r="BA7" i="5"/>
  <c r="BB7" i="5"/>
  <c r="BB5" i="5"/>
  <c r="BA5" i="5"/>
  <c r="BA3" i="5"/>
  <c r="BB3" i="5"/>
  <c r="BA2" i="5"/>
  <c r="BB2" i="5"/>
  <c r="AZ32" i="5"/>
  <c r="AZ30" i="5"/>
  <c r="AZ28" i="5"/>
  <c r="AZ26" i="5"/>
  <c r="AZ24" i="5"/>
  <c r="AZ22" i="5"/>
  <c r="AZ20" i="5"/>
  <c r="AZ18" i="5"/>
  <c r="AZ16" i="5"/>
  <c r="AZ14" i="5"/>
  <c r="AZ12" i="5"/>
  <c r="AZ10" i="5"/>
  <c r="AZ8" i="5"/>
  <c r="AZ6" i="5"/>
  <c r="AZ4" i="5"/>
  <c r="AZ31" i="5"/>
  <c r="AZ27" i="5"/>
  <c r="AZ23" i="5"/>
  <c r="AZ21" i="5"/>
  <c r="AZ17" i="5"/>
  <c r="AZ11" i="5"/>
  <c r="AZ5" i="5"/>
  <c r="BB32" i="5"/>
  <c r="BA32" i="5"/>
  <c r="BA30" i="5"/>
  <c r="BB30" i="5"/>
  <c r="BB28" i="5"/>
  <c r="BA28" i="5"/>
  <c r="BA26" i="5"/>
  <c r="BB26" i="5"/>
  <c r="BB24" i="5"/>
  <c r="BA24" i="5"/>
  <c r="BA22" i="5"/>
  <c r="BB22" i="5"/>
  <c r="BB20" i="5"/>
  <c r="BA20" i="5"/>
  <c r="BA18" i="5"/>
  <c r="BB18" i="5"/>
  <c r="BB16" i="5"/>
  <c r="BA16" i="5"/>
  <c r="BA14" i="5"/>
  <c r="BB14" i="5"/>
  <c r="BB12" i="5"/>
  <c r="BA12" i="5"/>
  <c r="BA10" i="5"/>
  <c r="BB10" i="5"/>
  <c r="BB8" i="5"/>
  <c r="BA8" i="5"/>
  <c r="BA6" i="5"/>
  <c r="BB6" i="5"/>
  <c r="BB4" i="5"/>
  <c r="BA4" i="5"/>
  <c r="BA32" i="3"/>
  <c r="BB32" i="3"/>
  <c r="BA26" i="3"/>
  <c r="BB26" i="3"/>
  <c r="BA18" i="3"/>
  <c r="BB18" i="3"/>
  <c r="BA10" i="3"/>
  <c r="BB10" i="3"/>
  <c r="BA31" i="3"/>
  <c r="BB31" i="3"/>
  <c r="BA23" i="3"/>
  <c r="BB23" i="3"/>
  <c r="BA15" i="3"/>
  <c r="BB15" i="3"/>
  <c r="BA7" i="3"/>
  <c r="BB7" i="3"/>
  <c r="AZ32" i="3"/>
  <c r="BA28" i="3"/>
  <c r="BB28" i="3"/>
  <c r="BB20" i="3"/>
  <c r="BA20" i="3"/>
  <c r="BB12" i="3"/>
  <c r="BA12" i="3"/>
  <c r="BA4" i="3"/>
  <c r="BB4" i="3"/>
  <c r="AZ31" i="3"/>
  <c r="AZ23" i="3"/>
  <c r="AZ15" i="3"/>
  <c r="AZ7" i="3"/>
  <c r="BB25" i="3"/>
  <c r="BA25" i="3"/>
  <c r="BA17" i="3"/>
  <c r="BB17" i="3"/>
  <c r="BB9" i="3"/>
  <c r="BA9" i="3"/>
  <c r="BB19" i="3"/>
  <c r="BA19" i="3"/>
  <c r="BB3" i="3"/>
  <c r="BA3" i="3"/>
  <c r="BB24" i="3"/>
  <c r="BA24" i="3"/>
  <c r="BB16" i="3"/>
  <c r="BA16" i="3"/>
  <c r="BB8" i="3"/>
  <c r="BA8" i="3"/>
  <c r="BB2" i="3"/>
  <c r="BA2" i="3"/>
  <c r="BA30" i="3"/>
  <c r="BB30" i="3"/>
  <c r="BB22" i="3"/>
  <c r="BA22" i="3"/>
  <c r="BB14" i="3"/>
  <c r="BA14" i="3"/>
  <c r="BA6" i="3"/>
  <c r="BB6" i="3"/>
  <c r="BA27" i="3"/>
  <c r="BB27" i="3"/>
  <c r="BA11" i="3"/>
  <c r="BB11" i="3"/>
  <c r="BB29" i="3"/>
  <c r="BA29" i="3"/>
  <c r="BB21" i="3"/>
  <c r="BA21" i="3"/>
  <c r="BB13" i="3"/>
  <c r="BA13" i="3"/>
  <c r="BB5" i="3"/>
  <c r="BA5" i="3"/>
  <c r="BA2" i="4"/>
  <c r="BB2" i="4"/>
  <c r="BA30" i="4"/>
  <c r="BB30" i="4"/>
  <c r="BA28" i="4"/>
  <c r="BB28" i="4"/>
  <c r="BA26" i="4"/>
  <c r="BB26" i="4"/>
  <c r="BA24" i="4"/>
  <c r="BB24" i="4"/>
  <c r="BB22" i="4"/>
  <c r="BA22" i="4"/>
  <c r="BA20" i="4"/>
  <c r="BB20" i="4"/>
  <c r="BA18" i="4"/>
  <c r="BB18" i="4"/>
  <c r="BA16" i="4"/>
  <c r="BB16" i="4"/>
  <c r="BA14" i="4"/>
  <c r="BB14" i="4"/>
  <c r="BA12" i="4"/>
  <c r="BB12" i="4"/>
  <c r="BA10" i="4"/>
  <c r="BB10" i="4"/>
  <c r="BB8" i="4"/>
  <c r="BA8" i="4"/>
  <c r="BB6" i="4"/>
  <c r="BA6" i="4"/>
  <c r="BA4" i="4"/>
  <c r="BB4" i="4"/>
  <c r="D34" i="4"/>
  <c r="AZ2" i="4"/>
  <c r="AZ31" i="4"/>
  <c r="AZ29" i="4"/>
  <c r="AZ27" i="4"/>
  <c r="AZ25" i="4"/>
  <c r="AZ23" i="4"/>
  <c r="AZ21" i="4"/>
  <c r="AZ19" i="4"/>
  <c r="AZ17" i="4"/>
  <c r="AZ15" i="4"/>
  <c r="AZ13" i="4"/>
  <c r="AZ11" i="4"/>
  <c r="AZ9" i="4"/>
  <c r="AZ7" i="4"/>
  <c r="AZ5" i="4"/>
  <c r="AZ3" i="4"/>
  <c r="BA31" i="4"/>
  <c r="BB31" i="4"/>
  <c r="BB29" i="4"/>
  <c r="BA29" i="4"/>
  <c r="BA27" i="4"/>
  <c r="BB27" i="4"/>
  <c r="BB25" i="4"/>
  <c r="BA25" i="4"/>
  <c r="BB23" i="4"/>
  <c r="BA23" i="4"/>
  <c r="BB21" i="4"/>
  <c r="BA21" i="4"/>
  <c r="BA19" i="4"/>
  <c r="BB19" i="4"/>
  <c r="BB17" i="4"/>
  <c r="BA17" i="4"/>
  <c r="BA15" i="4"/>
  <c r="BB15" i="4"/>
  <c r="BB13" i="4"/>
  <c r="BA13" i="4"/>
  <c r="BB11" i="4"/>
  <c r="BA11" i="4"/>
  <c r="BB9" i="4"/>
  <c r="BA9" i="4"/>
  <c r="BB7" i="4"/>
  <c r="BA7" i="4"/>
  <c r="BB5" i="4"/>
  <c r="BA5" i="4"/>
  <c r="BA3" i="4"/>
  <c r="BB3" i="4"/>
  <c r="AZ30" i="4"/>
  <c r="AZ28" i="4"/>
  <c r="AZ26" i="4"/>
  <c r="AZ24" i="4"/>
  <c r="AZ22" i="4"/>
  <c r="AZ20" i="4"/>
  <c r="AZ18" i="4"/>
  <c r="AZ16" i="4"/>
  <c r="AZ14" i="4"/>
  <c r="AZ12" i="4"/>
  <c r="AZ10" i="4"/>
  <c r="AZ8" i="4"/>
  <c r="AZ6" i="4"/>
  <c r="AZ4" i="4"/>
  <c r="BB10" i="2"/>
  <c r="BA10" i="2"/>
  <c r="BB7" i="2"/>
  <c r="BA7" i="2"/>
  <c r="BB25" i="2"/>
  <c r="BA25" i="2"/>
  <c r="BB17" i="2"/>
  <c r="BA17" i="2"/>
  <c r="BB9" i="2"/>
  <c r="BA9" i="2"/>
  <c r="BB24" i="2"/>
  <c r="BA24" i="2"/>
  <c r="BB16" i="2"/>
  <c r="BA16" i="2"/>
  <c r="BB8" i="2"/>
  <c r="BA8" i="2"/>
  <c r="BA29" i="2"/>
  <c r="BB29" i="2"/>
  <c r="BA21" i="2"/>
  <c r="BB21" i="2"/>
  <c r="BA5" i="2"/>
  <c r="BB5" i="2"/>
  <c r="BB15" i="2"/>
  <c r="BA15" i="2"/>
  <c r="BB30" i="2"/>
  <c r="BA30" i="2"/>
  <c r="BB22" i="2"/>
  <c r="BA22" i="2"/>
  <c r="BB14" i="2"/>
  <c r="BA14" i="2"/>
  <c r="BB6" i="2"/>
  <c r="BA6" i="2"/>
  <c r="BB2" i="2"/>
  <c r="BA2" i="2"/>
  <c r="BA13" i="2"/>
  <c r="BB13" i="2"/>
  <c r="BB26" i="2"/>
  <c r="BA26" i="2"/>
  <c r="BB18" i="2"/>
  <c r="BA18" i="2"/>
  <c r="BB31" i="2"/>
  <c r="BA31" i="2"/>
  <c r="BB23" i="2"/>
  <c r="BA23" i="2"/>
  <c r="BB28" i="2"/>
  <c r="BA28" i="2"/>
  <c r="BA20" i="2"/>
  <c r="BB20" i="2"/>
  <c r="BB12" i="2"/>
  <c r="BA12" i="2"/>
  <c r="BB4" i="2"/>
  <c r="BA4" i="2"/>
  <c r="BB27" i="2"/>
  <c r="BA27" i="2"/>
  <c r="BB19" i="2"/>
  <c r="BA19" i="2"/>
  <c r="BB11" i="2"/>
  <c r="BA11" i="2"/>
  <c r="BB3" i="2"/>
  <c r="BA3" i="2"/>
  <c r="AZ30" i="3"/>
  <c r="AZ14" i="3"/>
  <c r="AZ29" i="3"/>
  <c r="AZ21" i="3"/>
  <c r="AZ13" i="3"/>
  <c r="AZ5" i="3"/>
  <c r="AZ28" i="3"/>
  <c r="AZ20" i="3"/>
  <c r="AZ12" i="3"/>
  <c r="AZ4" i="3"/>
  <c r="AZ6" i="3"/>
  <c r="AZ27" i="3"/>
  <c r="AZ19" i="3"/>
  <c r="AZ11" i="3"/>
  <c r="AZ3" i="3"/>
  <c r="AZ22" i="3"/>
  <c r="AZ26" i="3"/>
  <c r="AZ18" i="3"/>
  <c r="AZ10" i="3"/>
  <c r="AZ2" i="3"/>
  <c r="AZ25" i="3"/>
  <c r="AZ17" i="3"/>
  <c r="AZ9" i="3"/>
  <c r="AZ24" i="3"/>
  <c r="AZ16" i="3"/>
  <c r="AZ8" i="3"/>
  <c r="AZ7" i="2"/>
  <c r="AZ22" i="2"/>
  <c r="AZ6" i="2"/>
  <c r="S34" i="2"/>
  <c r="AZ17" i="2"/>
  <c r="D34" i="5"/>
  <c r="AZ30" i="2"/>
  <c r="D35" i="4"/>
  <c r="AZ26" i="2"/>
  <c r="AZ9" i="2"/>
  <c r="AV33" i="2"/>
  <c r="D36" i="6"/>
  <c r="K35" i="2"/>
  <c r="AZ18" i="2"/>
  <c r="D35" i="5"/>
  <c r="AZ25" i="2"/>
  <c r="AZ28" i="2"/>
  <c r="AZ15" i="2"/>
  <c r="AZ10" i="2"/>
  <c r="D33" i="2"/>
  <c r="S34" i="4"/>
  <c r="K35" i="4"/>
  <c r="AN34" i="2"/>
  <c r="AB35" i="2"/>
  <c r="Y34" i="3"/>
  <c r="Q35" i="3"/>
  <c r="AS34" i="3"/>
  <c r="AK36" i="3"/>
  <c r="AK34" i="3"/>
  <c r="AK35" i="3"/>
  <c r="AC35" i="3"/>
  <c r="U35" i="3"/>
  <c r="M36" i="3"/>
  <c r="M34" i="3"/>
  <c r="E34" i="3"/>
  <c r="AR36" i="3"/>
  <c r="AB35" i="3"/>
  <c r="T36" i="3"/>
  <c r="L36" i="3"/>
  <c r="AY34" i="3"/>
  <c r="AY36" i="3"/>
  <c r="AY35" i="3"/>
  <c r="AQ36" i="3"/>
  <c r="AQ34" i="3"/>
  <c r="AQ35" i="3"/>
  <c r="AI36" i="3"/>
  <c r="AI34" i="3"/>
  <c r="AI35" i="3"/>
  <c r="AA35" i="3"/>
  <c r="AA34" i="3"/>
  <c r="AA36" i="3"/>
  <c r="S35" i="3"/>
  <c r="S36" i="3"/>
  <c r="S34" i="3"/>
  <c r="K34" i="3"/>
  <c r="K36" i="3"/>
  <c r="K35" i="3"/>
  <c r="AR33" i="4"/>
  <c r="AV33" i="4"/>
  <c r="AV34" i="4"/>
  <c r="AN34" i="4"/>
  <c r="X33" i="4"/>
  <c r="P33" i="4"/>
  <c r="H34" i="4"/>
  <c r="AS33" i="4"/>
  <c r="AS35" i="4"/>
  <c r="AS34" i="4"/>
  <c r="AK33" i="4"/>
  <c r="AK35" i="4"/>
  <c r="AK34" i="4"/>
  <c r="AC34" i="4"/>
  <c r="AC33" i="4"/>
  <c r="AC35" i="4"/>
  <c r="U34" i="4"/>
  <c r="U33" i="4"/>
  <c r="U35" i="4"/>
  <c r="M35" i="4"/>
  <c r="M33" i="4"/>
  <c r="M34" i="4"/>
  <c r="E35" i="4"/>
  <c r="E34" i="4"/>
  <c r="E33" i="4"/>
  <c r="I35" i="5"/>
  <c r="AF34" i="5"/>
  <c r="AK34" i="5"/>
  <c r="AK36" i="5"/>
  <c r="U35" i="5"/>
  <c r="E34" i="5"/>
  <c r="AR36" i="5"/>
  <c r="AR34" i="5"/>
  <c r="AB35" i="5"/>
  <c r="T36" i="5"/>
  <c r="L34" i="5"/>
  <c r="L36" i="5"/>
  <c r="AY34" i="5"/>
  <c r="AY36" i="5"/>
  <c r="AQ35" i="5"/>
  <c r="AI35" i="5"/>
  <c r="S36" i="5"/>
  <c r="S34" i="5"/>
  <c r="AX36" i="5"/>
  <c r="AX35" i="5"/>
  <c r="AX34" i="5"/>
  <c r="AP36" i="5"/>
  <c r="AP35" i="5"/>
  <c r="AP34" i="5"/>
  <c r="AH36" i="5"/>
  <c r="AH35" i="5"/>
  <c r="AH34" i="5"/>
  <c r="Z36" i="5"/>
  <c r="Z35" i="5"/>
  <c r="Z34" i="5"/>
  <c r="R36" i="5"/>
  <c r="R35" i="5"/>
  <c r="R34" i="5"/>
  <c r="J36" i="5"/>
  <c r="J35" i="5"/>
  <c r="J34" i="5"/>
  <c r="W34" i="6"/>
  <c r="AT36" i="6"/>
  <c r="AL35" i="6"/>
  <c r="U36" i="6"/>
  <c r="AR34" i="6"/>
  <c r="AQ34" i="6"/>
  <c r="AI34" i="6"/>
  <c r="AH36" i="6"/>
  <c r="Z36" i="6"/>
  <c r="R36" i="6"/>
  <c r="AO36" i="6"/>
  <c r="AG35" i="6"/>
  <c r="AG36" i="6"/>
  <c r="Y35" i="6"/>
  <c r="I36" i="6"/>
  <c r="AV36" i="6"/>
  <c r="AV35" i="6"/>
  <c r="AV34" i="6"/>
  <c r="AN34" i="6"/>
  <c r="AN36" i="6"/>
  <c r="AN35" i="6"/>
  <c r="AF34" i="6"/>
  <c r="AF35" i="6"/>
  <c r="AF36" i="6"/>
  <c r="X35" i="6"/>
  <c r="X36" i="6"/>
  <c r="X34" i="6"/>
  <c r="P36" i="6"/>
  <c r="P34" i="6"/>
  <c r="P35" i="6"/>
  <c r="H36" i="6"/>
  <c r="H35" i="6"/>
  <c r="H34" i="6"/>
  <c r="AZ8" i="2"/>
  <c r="AG34" i="3"/>
  <c r="Y35" i="3"/>
  <c r="AN34" i="3"/>
  <c r="P35" i="3"/>
  <c r="H36" i="3"/>
  <c r="AB35" i="4"/>
  <c r="L34" i="4"/>
  <c r="AY35" i="4"/>
  <c r="AQ33" i="4"/>
  <c r="AI34" i="4"/>
  <c r="S33" i="4"/>
  <c r="K33" i="4"/>
  <c r="AO34" i="5"/>
  <c r="AG36" i="5"/>
  <c r="I36" i="5"/>
  <c r="AV36" i="5"/>
  <c r="AF35" i="5"/>
  <c r="P34" i="5"/>
  <c r="H36" i="5"/>
  <c r="AU34" i="6"/>
  <c r="V36" i="6"/>
  <c r="AK36" i="6"/>
  <c r="AC35" i="6"/>
  <c r="U35" i="6"/>
  <c r="E34" i="6"/>
  <c r="AZ14" i="2"/>
  <c r="I35" i="2"/>
  <c r="AV35" i="2"/>
  <c r="X33" i="2"/>
  <c r="P34" i="2"/>
  <c r="H35" i="2"/>
  <c r="H33" i="2"/>
  <c r="H34" i="2"/>
  <c r="AW35" i="3"/>
  <c r="AO35" i="3"/>
  <c r="AO36" i="3"/>
  <c r="AG36" i="3"/>
  <c r="Y36" i="3"/>
  <c r="I34" i="3"/>
  <c r="I35" i="3"/>
  <c r="AV34" i="3"/>
  <c r="AF34" i="3"/>
  <c r="X35" i="3"/>
  <c r="P36" i="3"/>
  <c r="H34" i="3"/>
  <c r="AU36" i="3"/>
  <c r="AU35" i="3"/>
  <c r="AU34" i="3"/>
  <c r="AM36" i="3"/>
  <c r="AM35" i="3"/>
  <c r="AM34" i="3"/>
  <c r="AE36" i="3"/>
  <c r="AE35" i="3"/>
  <c r="AE34" i="3"/>
  <c r="W36" i="3"/>
  <c r="W35" i="3"/>
  <c r="W34" i="3"/>
  <c r="O36" i="3"/>
  <c r="O35" i="3"/>
  <c r="O34" i="3"/>
  <c r="G36" i="3"/>
  <c r="G35" i="3"/>
  <c r="G34" i="3"/>
  <c r="AR34" i="4"/>
  <c r="AJ35" i="4"/>
  <c r="AJ33" i="4"/>
  <c r="AB33" i="4"/>
  <c r="T34" i="4"/>
  <c r="L35" i="4"/>
  <c r="AY34" i="4"/>
  <c r="AI35" i="4"/>
  <c r="AI33" i="4"/>
  <c r="AA34" i="4"/>
  <c r="AW35" i="4"/>
  <c r="AO33" i="4"/>
  <c r="AG34" i="4"/>
  <c r="Y35" i="4"/>
  <c r="I33" i="4"/>
  <c r="AO35" i="5"/>
  <c r="Y34" i="5"/>
  <c r="Q35" i="5"/>
  <c r="AV35" i="5"/>
  <c r="AN34" i="5"/>
  <c r="AF36" i="5"/>
  <c r="P35" i="5"/>
  <c r="AE34" i="6"/>
  <c r="AT35" i="6"/>
  <c r="AL36" i="6"/>
  <c r="AD36" i="6"/>
  <c r="N35" i="6"/>
  <c r="AS36" i="6"/>
  <c r="AK34" i="6"/>
  <c r="U34" i="6"/>
  <c r="M35" i="6"/>
  <c r="E36" i="6"/>
  <c r="AJ34" i="6"/>
  <c r="L36" i="6"/>
  <c r="AZ11" i="2"/>
  <c r="AW33" i="2"/>
  <c r="AW35" i="2"/>
  <c r="AO35" i="2"/>
  <c r="AO34" i="2"/>
  <c r="AO33" i="2"/>
  <c r="AG34" i="2"/>
  <c r="Y34" i="2"/>
  <c r="Q35" i="2"/>
  <c r="Q33" i="2"/>
  <c r="I33" i="2"/>
  <c r="AF34" i="2"/>
  <c r="X35" i="2"/>
  <c r="P35" i="2"/>
  <c r="P33" i="2"/>
  <c r="AU35" i="2"/>
  <c r="AU34" i="2"/>
  <c r="AU33" i="2"/>
  <c r="AM35" i="2"/>
  <c r="AM34" i="2"/>
  <c r="AM33" i="2"/>
  <c r="AE35" i="2"/>
  <c r="AE34" i="2"/>
  <c r="AE33" i="2"/>
  <c r="W35" i="2"/>
  <c r="W34" i="2"/>
  <c r="W33" i="2"/>
  <c r="O35" i="2"/>
  <c r="O34" i="2"/>
  <c r="O33" i="2"/>
  <c r="AV35" i="4"/>
  <c r="AC35" i="5"/>
  <c r="E35" i="5"/>
  <c r="AZ13" i="2"/>
  <c r="AF36" i="3"/>
  <c r="E35" i="2"/>
  <c r="AS36" i="3"/>
  <c r="U34" i="3"/>
  <c r="E36" i="3"/>
  <c r="T34" i="3"/>
  <c r="L34" i="3"/>
  <c r="AR35" i="5"/>
  <c r="AB34" i="5"/>
  <c r="AA34" i="5"/>
  <c r="S35" i="5"/>
  <c r="AX35" i="6"/>
  <c r="AP36" i="6"/>
  <c r="J36" i="6"/>
  <c r="AO35" i="6"/>
  <c r="Y36" i="6"/>
  <c r="AF35" i="2"/>
  <c r="AS34" i="2"/>
  <c r="AK34" i="2"/>
  <c r="AK33" i="2"/>
  <c r="AC33" i="2"/>
  <c r="AC35" i="2"/>
  <c r="U35" i="2"/>
  <c r="U33" i="2"/>
  <c r="M34" i="2"/>
  <c r="AZ4" i="2"/>
  <c r="AR34" i="2"/>
  <c r="AR35" i="2"/>
  <c r="AJ35" i="2"/>
  <c r="AJ33" i="2"/>
  <c r="AB33" i="2"/>
  <c r="AB34" i="2"/>
  <c r="T34" i="2"/>
  <c r="L34" i="2"/>
  <c r="AY35" i="2"/>
  <c r="AY33" i="2"/>
  <c r="AY34" i="2"/>
  <c r="AQ34" i="2"/>
  <c r="AQ33" i="2"/>
  <c r="AQ35" i="2"/>
  <c r="AI34" i="2"/>
  <c r="AI33" i="2"/>
  <c r="AI35" i="2"/>
  <c r="AA33" i="2"/>
  <c r="AA35" i="2"/>
  <c r="AA34" i="2"/>
  <c r="S33" i="2"/>
  <c r="S35" i="2"/>
  <c r="K34" i="2"/>
  <c r="K33" i="2"/>
  <c r="Y33" i="2"/>
  <c r="AZ20" i="2"/>
  <c r="AS35" i="2"/>
  <c r="AK35" i="2"/>
  <c r="AC34" i="2"/>
  <c r="U34" i="2"/>
  <c r="M33" i="2"/>
  <c r="AS35" i="3"/>
  <c r="AC36" i="3"/>
  <c r="U36" i="3"/>
  <c r="M35" i="3"/>
  <c r="E35" i="3"/>
  <c r="AJ36" i="5"/>
  <c r="AB36" i="5"/>
  <c r="T35" i="5"/>
  <c r="L35" i="5"/>
  <c r="AX36" i="6"/>
  <c r="V35" i="6"/>
  <c r="AC34" i="6"/>
  <c r="L35" i="3"/>
  <c r="AW34" i="4"/>
  <c r="AO34" i="4"/>
  <c r="AG33" i="4"/>
  <c r="AG35" i="4"/>
  <c r="Y33" i="4"/>
  <c r="Q34" i="4"/>
  <c r="AT36" i="5"/>
  <c r="AT35" i="5"/>
  <c r="AT34" i="5"/>
  <c r="AL36" i="5"/>
  <c r="AL35" i="5"/>
  <c r="AL34" i="5"/>
  <c r="AD36" i="5"/>
  <c r="AD35" i="5"/>
  <c r="AD34" i="5"/>
  <c r="V36" i="5"/>
  <c r="V35" i="5"/>
  <c r="V34" i="5"/>
  <c r="N36" i="5"/>
  <c r="N35" i="5"/>
  <c r="N34" i="5"/>
  <c r="F36" i="5"/>
  <c r="F35" i="5"/>
  <c r="F34" i="5"/>
  <c r="AR35" i="6"/>
  <c r="AB34" i="6"/>
  <c r="T34" i="6"/>
  <c r="T35" i="6"/>
  <c r="L35" i="6"/>
  <c r="D35" i="6"/>
  <c r="AB36" i="6"/>
  <c r="N36" i="6"/>
  <c r="AB35" i="6"/>
  <c r="L34" i="6"/>
  <c r="AO35" i="4"/>
  <c r="Y36" i="5"/>
  <c r="AZ29" i="2"/>
  <c r="AZ21" i="2"/>
  <c r="AZ5" i="2"/>
  <c r="AT35" i="2"/>
  <c r="AT34" i="2"/>
  <c r="AT33" i="2"/>
  <c r="AL35" i="2"/>
  <c r="AL34" i="2"/>
  <c r="AL33" i="2"/>
  <c r="AD35" i="2"/>
  <c r="AD34" i="2"/>
  <c r="AD33" i="2"/>
  <c r="V35" i="2"/>
  <c r="V34" i="2"/>
  <c r="V33" i="2"/>
  <c r="N35" i="2"/>
  <c r="N34" i="2"/>
  <c r="N33" i="2"/>
  <c r="G35" i="2"/>
  <c r="G34" i="2"/>
  <c r="G33" i="2"/>
  <c r="AT36" i="3"/>
  <c r="AT35" i="3"/>
  <c r="AT34" i="3"/>
  <c r="AL36" i="3"/>
  <c r="AL35" i="3"/>
  <c r="AL34" i="3"/>
  <c r="AD36" i="3"/>
  <c r="AD35" i="3"/>
  <c r="AD34" i="3"/>
  <c r="V36" i="3"/>
  <c r="V35" i="3"/>
  <c r="V34" i="3"/>
  <c r="N36" i="3"/>
  <c r="N35" i="3"/>
  <c r="N34" i="3"/>
  <c r="F36" i="3"/>
  <c r="F35" i="3"/>
  <c r="F34" i="3"/>
  <c r="AN35" i="4"/>
  <c r="AN33" i="4"/>
  <c r="AF35" i="4"/>
  <c r="X34" i="4"/>
  <c r="P34" i="4"/>
  <c r="H33" i="4"/>
  <c r="H35" i="4"/>
  <c r="AS35" i="5"/>
  <c r="AS34" i="5"/>
  <c r="AK35" i="5"/>
  <c r="AC34" i="5"/>
  <c r="AC36" i="5"/>
  <c r="U34" i="5"/>
  <c r="M35" i="5"/>
  <c r="M36" i="5"/>
  <c r="AY36" i="6"/>
  <c r="AQ35" i="6"/>
  <c r="AQ36" i="6"/>
  <c r="AI35" i="6"/>
  <c r="AI36" i="6"/>
  <c r="AA35" i="6"/>
  <c r="AA36" i="6"/>
  <c r="AA34" i="6"/>
  <c r="S35" i="6"/>
  <c r="S36" i="6"/>
  <c r="K35" i="6"/>
  <c r="K36" i="6"/>
  <c r="D34" i="6"/>
  <c r="M36" i="6"/>
  <c r="AY34" i="6"/>
  <c r="K34" i="6"/>
  <c r="D35" i="2"/>
  <c r="Q33" i="4"/>
  <c r="I34" i="4"/>
  <c r="AF34" i="4"/>
  <c r="X35" i="4"/>
  <c r="E36" i="5"/>
  <c r="AZ12" i="2"/>
  <c r="AZ27" i="2"/>
  <c r="AZ19" i="2"/>
  <c r="AZ3" i="2"/>
  <c r="AR33" i="2"/>
  <c r="AJ34" i="2"/>
  <c r="T35" i="2"/>
  <c r="T33" i="2"/>
  <c r="L35" i="2"/>
  <c r="E33" i="2"/>
  <c r="D36" i="3"/>
  <c r="D34" i="3"/>
  <c r="AR35" i="3"/>
  <c r="AJ34" i="3"/>
  <c r="AJ36" i="3"/>
  <c r="AB34" i="3"/>
  <c r="T35" i="3"/>
  <c r="AT35" i="4"/>
  <c r="AT34" i="4"/>
  <c r="AT33" i="4"/>
  <c r="AL35" i="4"/>
  <c r="AL34" i="4"/>
  <c r="AL33" i="4"/>
  <c r="AD35" i="4"/>
  <c r="AD34" i="4"/>
  <c r="AD33" i="4"/>
  <c r="V35" i="4"/>
  <c r="V34" i="4"/>
  <c r="V33" i="4"/>
  <c r="N35" i="4"/>
  <c r="N34" i="4"/>
  <c r="N33" i="4"/>
  <c r="F35" i="4"/>
  <c r="F34" i="4"/>
  <c r="F33" i="4"/>
  <c r="AJ35" i="5"/>
  <c r="T34" i="5"/>
  <c r="AY35" i="5"/>
  <c r="AQ34" i="5"/>
  <c r="AQ36" i="5"/>
  <c r="AI34" i="5"/>
  <c r="AA35" i="5"/>
  <c r="AA36" i="5"/>
  <c r="K36" i="5"/>
  <c r="K34" i="5"/>
  <c r="K35" i="5"/>
  <c r="AW34" i="6"/>
  <c r="AW35" i="6"/>
  <c r="AO34" i="6"/>
  <c r="AG34" i="6"/>
  <c r="Y34" i="6"/>
  <c r="Q34" i="6"/>
  <c r="Q35" i="6"/>
  <c r="I34" i="6"/>
  <c r="AW36" i="6"/>
  <c r="AJ36" i="6"/>
  <c r="AR34" i="3"/>
  <c r="AJ35" i="3"/>
  <c r="AB36" i="3"/>
  <c r="I35" i="4"/>
  <c r="AI36" i="5"/>
  <c r="AR35" i="4"/>
  <c r="AJ34" i="4"/>
  <c r="AB34" i="4"/>
  <c r="T33" i="4"/>
  <c r="L33" i="4"/>
  <c r="AW36" i="5"/>
  <c r="AO36" i="5"/>
  <c r="AG35" i="5"/>
  <c r="Y35" i="5"/>
  <c r="Q34" i="5"/>
  <c r="I34" i="5"/>
  <c r="T36" i="6"/>
  <c r="AJ35" i="6"/>
  <c r="D34" i="2"/>
  <c r="AZ24" i="2"/>
  <c r="AZ16" i="2"/>
  <c r="AW34" i="2"/>
  <c r="AG35" i="2"/>
  <c r="Y35" i="2"/>
  <c r="Q34" i="2"/>
  <c r="I34" i="2"/>
  <c r="AW34" i="3"/>
  <c r="AO34" i="3"/>
  <c r="AG35" i="3"/>
  <c r="Q36" i="3"/>
  <c r="I36" i="3"/>
  <c r="AY33" i="4"/>
  <c r="AQ34" i="4"/>
  <c r="AA35" i="4"/>
  <c r="S35" i="4"/>
  <c r="K34" i="4"/>
  <c r="AV34" i="5"/>
  <c r="AN35" i="5"/>
  <c r="X36" i="5"/>
  <c r="P36" i="5"/>
  <c r="H35" i="5"/>
  <c r="F35" i="6"/>
  <c r="AR36" i="6"/>
  <c r="AY35" i="6"/>
  <c r="S34" i="6"/>
  <c r="AW33" i="4"/>
  <c r="P35" i="4"/>
  <c r="M34" i="5"/>
  <c r="AS36" i="5"/>
  <c r="AZ31" i="2"/>
  <c r="AZ23" i="2"/>
  <c r="AV34" i="2"/>
  <c r="AN33" i="2"/>
  <c r="AN35" i="2"/>
  <c r="AF33" i="2"/>
  <c r="X34" i="2"/>
  <c r="AZ2" i="2"/>
  <c r="AV36" i="3"/>
  <c r="AN35" i="3"/>
  <c r="AF35" i="3"/>
  <c r="X34" i="3"/>
  <c r="X36" i="3"/>
  <c r="P34" i="3"/>
  <c r="H35" i="3"/>
  <c r="AQ35" i="4"/>
  <c r="AX35" i="4"/>
  <c r="AX34" i="4"/>
  <c r="AX33" i="4"/>
  <c r="AP35" i="4"/>
  <c r="AP34" i="4"/>
  <c r="AP33" i="4"/>
  <c r="AH35" i="4"/>
  <c r="AH34" i="4"/>
  <c r="AH33" i="4"/>
  <c r="Z35" i="4"/>
  <c r="Z34" i="4"/>
  <c r="Z33" i="4"/>
  <c r="R35" i="4"/>
  <c r="R34" i="4"/>
  <c r="R33" i="4"/>
  <c r="J35" i="4"/>
  <c r="J34" i="4"/>
  <c r="J33" i="4"/>
  <c r="AW35" i="5"/>
  <c r="AG34" i="5"/>
  <c r="AN36" i="5"/>
  <c r="X35" i="5"/>
  <c r="H34" i="5"/>
  <c r="AU36" i="5"/>
  <c r="AU35" i="5"/>
  <c r="AU34" i="5"/>
  <c r="AM36" i="5"/>
  <c r="AM35" i="5"/>
  <c r="AM34" i="5"/>
  <c r="AE36" i="5"/>
  <c r="AE35" i="5"/>
  <c r="AE34" i="5"/>
  <c r="W36" i="5"/>
  <c r="W35" i="5"/>
  <c r="W34" i="5"/>
  <c r="O36" i="5"/>
  <c r="O35" i="5"/>
  <c r="O34" i="5"/>
  <c r="G36" i="5"/>
  <c r="G35" i="5"/>
  <c r="G34" i="5"/>
  <c r="AS34" i="6"/>
  <c r="AS35" i="6"/>
  <c r="AK35" i="6"/>
  <c r="M34" i="6"/>
  <c r="E35" i="6"/>
  <c r="AC36" i="6"/>
  <c r="Q36" i="6"/>
  <c r="I35" i="6"/>
  <c r="L33" i="2"/>
  <c r="E34" i="2"/>
  <c r="D35" i="3"/>
  <c r="AV35" i="3"/>
  <c r="AN36" i="3"/>
  <c r="AF33" i="4"/>
  <c r="Y34" i="4"/>
  <c r="Q35" i="4"/>
  <c r="U36" i="5"/>
  <c r="AX35" i="2"/>
  <c r="AX34" i="2"/>
  <c r="AX33" i="2"/>
  <c r="AP35" i="2"/>
  <c r="AP34" i="2"/>
  <c r="AP33" i="2"/>
  <c r="AH35" i="2"/>
  <c r="AH34" i="2"/>
  <c r="AH33" i="2"/>
  <c r="Z35" i="2"/>
  <c r="Z34" i="2"/>
  <c r="Z33" i="2"/>
  <c r="R35" i="2"/>
  <c r="R34" i="2"/>
  <c r="R33" i="2"/>
  <c r="J35" i="2"/>
  <c r="J34" i="2"/>
  <c r="J33" i="2"/>
  <c r="AX36" i="3"/>
  <c r="AX35" i="3"/>
  <c r="AX34" i="3"/>
  <c r="AP36" i="3"/>
  <c r="AP35" i="3"/>
  <c r="AP34" i="3"/>
  <c r="AH36" i="3"/>
  <c r="AH35" i="3"/>
  <c r="AH34" i="3"/>
  <c r="Z36" i="3"/>
  <c r="Z35" i="3"/>
  <c r="Z34" i="3"/>
  <c r="R36" i="3"/>
  <c r="R35" i="3"/>
  <c r="R34" i="3"/>
  <c r="J36" i="3"/>
  <c r="J35" i="3"/>
  <c r="J34" i="3"/>
  <c r="AU35" i="6"/>
  <c r="AM35" i="6"/>
  <c r="AE35" i="6"/>
  <c r="W35" i="6"/>
  <c r="O35" i="6"/>
  <c r="G35" i="6"/>
  <c r="G36" i="6"/>
  <c r="O34" i="6"/>
  <c r="AT34" i="6"/>
  <c r="AL34" i="6"/>
  <c r="AD34" i="6"/>
  <c r="V34" i="6"/>
  <c r="N34" i="6"/>
  <c r="F34" i="6"/>
  <c r="AU36" i="6"/>
  <c r="AM36" i="6"/>
  <c r="AE36" i="6"/>
  <c r="W36" i="6"/>
  <c r="O36" i="6"/>
  <c r="F36" i="6"/>
  <c r="AD35" i="6"/>
  <c r="AM34" i="6"/>
  <c r="AG33" i="2"/>
  <c r="AS33" i="2"/>
  <c r="M35" i="2"/>
  <c r="Q34" i="3"/>
  <c r="AC34" i="3"/>
  <c r="AW36" i="3"/>
  <c r="AA33" i="4"/>
  <c r="T35" i="4"/>
  <c r="X34" i="5"/>
  <c r="AJ34" i="5"/>
  <c r="AW34" i="5"/>
  <c r="D36" i="5"/>
  <c r="Q36" i="5"/>
  <c r="F35" i="2"/>
  <c r="F34" i="2"/>
  <c r="F33" i="2"/>
  <c r="AU35" i="4"/>
  <c r="AU34" i="4"/>
  <c r="AU33" i="4"/>
  <c r="AM35" i="4"/>
  <c r="AM34" i="4"/>
  <c r="AM33" i="4"/>
  <c r="AE35" i="4"/>
  <c r="AE34" i="4"/>
  <c r="AE33" i="4"/>
  <c r="W35" i="4"/>
  <c r="W34" i="4"/>
  <c r="W33" i="4"/>
  <c r="O35" i="4"/>
  <c r="O34" i="4"/>
  <c r="O33" i="4"/>
  <c r="G35" i="4"/>
  <c r="G34" i="4"/>
  <c r="G33" i="4"/>
  <c r="AX34" i="6"/>
  <c r="AP35" i="6"/>
  <c r="AP34" i="6"/>
  <c r="AH35" i="6"/>
  <c r="AH34" i="6"/>
  <c r="Z35" i="6"/>
  <c r="Z34" i="6"/>
  <c r="R35" i="6"/>
  <c r="R34" i="6"/>
  <c r="J35" i="6"/>
  <c r="J34" i="6"/>
  <c r="G34" i="6"/>
  <c r="F3245" i="7"/>
  <c r="G3245" i="7"/>
  <c r="F3229" i="7"/>
  <c r="G3229" i="7"/>
  <c r="G3213" i="7"/>
  <c r="F3213" i="7"/>
  <c r="F3189" i="7"/>
  <c r="G3189" i="7"/>
  <c r="F3133" i="7"/>
  <c r="G3133" i="7"/>
  <c r="F3093" i="7"/>
  <c r="G3093" i="7"/>
  <c r="F3077" i="7"/>
  <c r="G3077" i="7"/>
  <c r="F3069" i="7"/>
  <c r="G3069" i="7"/>
  <c r="F3053" i="7"/>
  <c r="G3053" i="7"/>
  <c r="F3045" i="7"/>
  <c r="G3045" i="7"/>
  <c r="F3029" i="7"/>
  <c r="G3029" i="7"/>
  <c r="F3021" i="7"/>
  <c r="G3021" i="7"/>
  <c r="F3005" i="7"/>
  <c r="G3005" i="7"/>
  <c r="F2989" i="7"/>
  <c r="G2989" i="7"/>
  <c r="F2973" i="7"/>
  <c r="G2973" i="7"/>
  <c r="F2949" i="7"/>
  <c r="G2949" i="7"/>
  <c r="G2933" i="7"/>
  <c r="F2933" i="7"/>
  <c r="G2909" i="7"/>
  <c r="F2909" i="7"/>
  <c r="G2869" i="7"/>
  <c r="F2869" i="7"/>
  <c r="G2845" i="7"/>
  <c r="F2845" i="7"/>
  <c r="G2789" i="7"/>
  <c r="F2789" i="7"/>
  <c r="G2781" i="7"/>
  <c r="F2781" i="7"/>
  <c r="G2765" i="7"/>
  <c r="F2765" i="7"/>
  <c r="G2757" i="7"/>
  <c r="F2757" i="7"/>
  <c r="G2749" i="7"/>
  <c r="F2749" i="7"/>
  <c r="G2733" i="7"/>
  <c r="F2733" i="7"/>
  <c r="G2717" i="7"/>
  <c r="F2717" i="7"/>
  <c r="G2701" i="7"/>
  <c r="F2701" i="7"/>
  <c r="G2629" i="7"/>
  <c r="F2629" i="7"/>
  <c r="G2605" i="7"/>
  <c r="F2605" i="7"/>
  <c r="G2589" i="7"/>
  <c r="F2589" i="7"/>
  <c r="F2565" i="7"/>
  <c r="G2565" i="7"/>
  <c r="G2525" i="7"/>
  <c r="F2525" i="7"/>
  <c r="G2485" i="7"/>
  <c r="F2485" i="7"/>
  <c r="G2461" i="7"/>
  <c r="F2461" i="7"/>
  <c r="G2445" i="7"/>
  <c r="F2445" i="7"/>
  <c r="G2421" i="7"/>
  <c r="F2421" i="7"/>
  <c r="G2405" i="7"/>
  <c r="F2405" i="7"/>
  <c r="F2333" i="7"/>
  <c r="G2333" i="7"/>
  <c r="G2317" i="7"/>
  <c r="F2317" i="7"/>
  <c r="G2301" i="7"/>
  <c r="F2301" i="7"/>
  <c r="G2285" i="7"/>
  <c r="F2285" i="7"/>
  <c r="G2269" i="7"/>
  <c r="F2269" i="7"/>
  <c r="G2253" i="7"/>
  <c r="F2253" i="7"/>
  <c r="F2245" i="7"/>
  <c r="G2245" i="7"/>
  <c r="G2229" i="7"/>
  <c r="F2229" i="7"/>
  <c r="G2221" i="7"/>
  <c r="F2221" i="7"/>
  <c r="G2197" i="7"/>
  <c r="F2197" i="7"/>
  <c r="G2157" i="7"/>
  <c r="F2157" i="7"/>
  <c r="F2117" i="7"/>
  <c r="G2117" i="7"/>
  <c r="G2029" i="7"/>
  <c r="F2029" i="7"/>
  <c r="G2013" i="7"/>
  <c r="F2013" i="7"/>
  <c r="G1997" i="7"/>
  <c r="F1997" i="7"/>
  <c r="G1965" i="7"/>
  <c r="F1965" i="7"/>
  <c r="G1901" i="7"/>
  <c r="F1901" i="7"/>
  <c r="F1861" i="7"/>
  <c r="G1861" i="7"/>
  <c r="G1845" i="7"/>
  <c r="F1845" i="7"/>
  <c r="F1805" i="7"/>
  <c r="G1805" i="7"/>
  <c r="G1781" i="7"/>
  <c r="F1781" i="7"/>
  <c r="G1717" i="7"/>
  <c r="F1717" i="7"/>
  <c r="G1693" i="7"/>
  <c r="F1693" i="7"/>
  <c r="G1661" i="7"/>
  <c r="F1661" i="7"/>
  <c r="F1645" i="7"/>
  <c r="G1645" i="7"/>
  <c r="G1629" i="7"/>
  <c r="F1629" i="7"/>
  <c r="G1557" i="7"/>
  <c r="F1557" i="7"/>
  <c r="G1541" i="7"/>
  <c r="F1541" i="7"/>
  <c r="G1525" i="7"/>
  <c r="F1525" i="7"/>
  <c r="G1461" i="7"/>
  <c r="F1461" i="7"/>
  <c r="F1421" i="7"/>
  <c r="G1421" i="7"/>
  <c r="G1397" i="7"/>
  <c r="F1397" i="7"/>
  <c r="F1357" i="7"/>
  <c r="G1357" i="7"/>
  <c r="G1341" i="7"/>
  <c r="F1341" i="7"/>
  <c r="G1317" i="7"/>
  <c r="F1317" i="7"/>
  <c r="G1293" i="7"/>
  <c r="F1293" i="7"/>
  <c r="G1277" i="7"/>
  <c r="F1277" i="7"/>
  <c r="G1245" i="7"/>
  <c r="F1245" i="7"/>
  <c r="G1221" i="7"/>
  <c r="F1221" i="7"/>
  <c r="G1205" i="7"/>
  <c r="F1205" i="7"/>
  <c r="G1165" i="7"/>
  <c r="F1165" i="7"/>
  <c r="G1149" i="7"/>
  <c r="F1149" i="7"/>
  <c r="G1117" i="7"/>
  <c r="F1117" i="7"/>
  <c r="G1085" i="7"/>
  <c r="F1085" i="7"/>
  <c r="G1053" i="7"/>
  <c r="F1053" i="7"/>
  <c r="G1045" i="7"/>
  <c r="F1045" i="7"/>
  <c r="G1029" i="7"/>
  <c r="F1029" i="7"/>
  <c r="F901" i="7"/>
  <c r="G901" i="7"/>
  <c r="G893" i="7"/>
  <c r="F893" i="7"/>
  <c r="F837" i="7"/>
  <c r="G837" i="7"/>
  <c r="F821" i="7"/>
  <c r="G821" i="7"/>
  <c r="G773" i="7"/>
  <c r="F773" i="7"/>
  <c r="F109" i="7"/>
  <c r="F269" i="7"/>
  <c r="F581" i="7"/>
  <c r="F709" i="7"/>
  <c r="F789" i="7"/>
  <c r="G2860" i="7"/>
  <c r="F2860" i="7"/>
  <c r="BA26" i="7"/>
  <c r="F44" i="7"/>
  <c r="F61" i="7"/>
  <c r="G100" i="7"/>
  <c r="F116" i="7"/>
  <c r="G132" i="7"/>
  <c r="G141" i="7"/>
  <c r="F173" i="7"/>
  <c r="G260" i="7"/>
  <c r="G301" i="7"/>
  <c r="G341" i="7"/>
  <c r="F348" i="7"/>
  <c r="F373" i="7"/>
  <c r="G469" i="7"/>
  <c r="F476" i="7"/>
  <c r="F485" i="7"/>
  <c r="F501" i="7"/>
  <c r="G572" i="7"/>
  <c r="F588" i="7"/>
  <c r="F661" i="7"/>
  <c r="F684" i="7"/>
  <c r="F796" i="7"/>
  <c r="G852" i="7"/>
  <c r="G861" i="7"/>
  <c r="F949" i="7"/>
  <c r="F1013" i="7"/>
  <c r="F1109" i="7"/>
  <c r="F1164" i="7"/>
  <c r="F1213" i="7"/>
  <c r="F1373" i="7"/>
  <c r="F1396" i="7"/>
  <c r="F1564" i="7"/>
  <c r="F1597" i="7"/>
  <c r="G1669" i="7"/>
  <c r="G1701" i="7"/>
  <c r="G1709" i="7"/>
  <c r="G1765" i="7"/>
  <c r="G1877" i="7"/>
  <c r="F1885" i="7"/>
  <c r="F1941" i="7"/>
  <c r="G1957" i="7"/>
  <c r="F1973" i="7"/>
  <c r="F2012" i="7"/>
  <c r="G2092" i="7"/>
  <c r="F2141" i="7"/>
  <c r="F2172" i="7"/>
  <c r="F2276" i="7"/>
  <c r="F2357" i="7"/>
  <c r="F2372" i="7"/>
  <c r="G2381" i="7"/>
  <c r="G2468" i="7"/>
  <c r="F2741" i="7"/>
  <c r="G2796" i="7"/>
  <c r="F2821" i="7"/>
  <c r="F2885" i="7"/>
  <c r="G3013" i="7"/>
  <c r="AW29" i="7"/>
  <c r="F115" i="7"/>
  <c r="G115" i="7"/>
  <c r="G36" i="7"/>
  <c r="G52" i="7"/>
  <c r="F68" i="7"/>
  <c r="F148" i="7"/>
  <c r="F325" i="7"/>
  <c r="G364" i="7"/>
  <c r="F380" i="7"/>
  <c r="F396" i="7"/>
  <c r="F421" i="7"/>
  <c r="F437" i="7"/>
  <c r="G444" i="7"/>
  <c r="F453" i="7"/>
  <c r="G492" i="7"/>
  <c r="F508" i="7"/>
  <c r="F524" i="7"/>
  <c r="F533" i="7"/>
  <c r="F549" i="7"/>
  <c r="F829" i="7"/>
  <c r="G997" i="7"/>
  <c r="F1037" i="7"/>
  <c r="F1044" i="7"/>
  <c r="F1133" i="7"/>
  <c r="G1189" i="7"/>
  <c r="F1253" i="7"/>
  <c r="F1285" i="7"/>
  <c r="G1581" i="7"/>
  <c r="G1605" i="7"/>
  <c r="G1613" i="7"/>
  <c r="F1621" i="7"/>
  <c r="G1741" i="7"/>
  <c r="F1749" i="7"/>
  <c r="F1757" i="7"/>
  <c r="F2044" i="7"/>
  <c r="F2164" i="7"/>
  <c r="G2268" i="7"/>
  <c r="G2348" i="7"/>
  <c r="F2533" i="7"/>
  <c r="F2972" i="7"/>
  <c r="G3257" i="7"/>
  <c r="F3253" i="7"/>
  <c r="G3253" i="7"/>
  <c r="F3237" i="7"/>
  <c r="G3237" i="7"/>
  <c r="F3221" i="7"/>
  <c r="G3221" i="7"/>
  <c r="F3205" i="7"/>
  <c r="G3205" i="7"/>
  <c r="F3197" i="7"/>
  <c r="G3197" i="7"/>
  <c r="F3181" i="7"/>
  <c r="G3181" i="7"/>
  <c r="F3173" i="7"/>
  <c r="G3173" i="7"/>
  <c r="F3165" i="7"/>
  <c r="G3165" i="7"/>
  <c r="G3149" i="7"/>
  <c r="F3149" i="7"/>
  <c r="F3141" i="7"/>
  <c r="G3141" i="7"/>
  <c r="F3125" i="7"/>
  <c r="G3125" i="7"/>
  <c r="G3117" i="7"/>
  <c r="F3117" i="7"/>
  <c r="F3101" i="7"/>
  <c r="G3101" i="7"/>
  <c r="G3085" i="7"/>
  <c r="F3085" i="7"/>
  <c r="F3061" i="7"/>
  <c r="G3061" i="7"/>
  <c r="F3037" i="7"/>
  <c r="G3037" i="7"/>
  <c r="F2997" i="7"/>
  <c r="G2997" i="7"/>
  <c r="F2981" i="7"/>
  <c r="G2981" i="7"/>
  <c r="F2965" i="7"/>
  <c r="G2965" i="7"/>
  <c r="F2957" i="7"/>
  <c r="G2957" i="7"/>
  <c r="G2941" i="7"/>
  <c r="F2941" i="7"/>
  <c r="G2925" i="7"/>
  <c r="F2925" i="7"/>
  <c r="G2917" i="7"/>
  <c r="F2917" i="7"/>
  <c r="G2901" i="7"/>
  <c r="F2901" i="7"/>
  <c r="G2893" i="7"/>
  <c r="F2893" i="7"/>
  <c r="G2877" i="7"/>
  <c r="F2877" i="7"/>
  <c r="G2861" i="7"/>
  <c r="F2861" i="7"/>
  <c r="G2853" i="7"/>
  <c r="F2853" i="7"/>
  <c r="F2837" i="7"/>
  <c r="G2837" i="7"/>
  <c r="G2829" i="7"/>
  <c r="F2829" i="7"/>
  <c r="G2813" i="7"/>
  <c r="F2813" i="7"/>
  <c r="G2797" i="7"/>
  <c r="F2797" i="7"/>
  <c r="G2773" i="7"/>
  <c r="F2773" i="7"/>
  <c r="F2709" i="7"/>
  <c r="G2709" i="7"/>
  <c r="G2693" i="7"/>
  <c r="F2693" i="7"/>
  <c r="G2685" i="7"/>
  <c r="F2685" i="7"/>
  <c r="F2661" i="7"/>
  <c r="G2661" i="7"/>
  <c r="G2653" i="7"/>
  <c r="F2653" i="7"/>
  <c r="G2637" i="7"/>
  <c r="F2637" i="7"/>
  <c r="G2621" i="7"/>
  <c r="F2621" i="7"/>
  <c r="G2613" i="7"/>
  <c r="F2613" i="7"/>
  <c r="G2597" i="7"/>
  <c r="F2597" i="7"/>
  <c r="F2581" i="7"/>
  <c r="G2581" i="7"/>
  <c r="G2573" i="7"/>
  <c r="F2573" i="7"/>
  <c r="F2549" i="7"/>
  <c r="G2549" i="7"/>
  <c r="G2517" i="7"/>
  <c r="F2517" i="7"/>
  <c r="G2509" i="7"/>
  <c r="F2509" i="7"/>
  <c r="G2493" i="7"/>
  <c r="F2493" i="7"/>
  <c r="G2477" i="7"/>
  <c r="F2477" i="7"/>
  <c r="F2469" i="7"/>
  <c r="G2469" i="7"/>
  <c r="G2453" i="7"/>
  <c r="F2453" i="7"/>
  <c r="G2437" i="7"/>
  <c r="F2437" i="7"/>
  <c r="F2429" i="7"/>
  <c r="G2429" i="7"/>
  <c r="G2413" i="7"/>
  <c r="F2413" i="7"/>
  <c r="G2389" i="7"/>
  <c r="F2389" i="7"/>
  <c r="G2373" i="7"/>
  <c r="F2373" i="7"/>
  <c r="G2365" i="7"/>
  <c r="F2365" i="7"/>
  <c r="F2349" i="7"/>
  <c r="G2349" i="7"/>
  <c r="F2309" i="7"/>
  <c r="G2309" i="7"/>
  <c r="F2293" i="7"/>
  <c r="G2293" i="7"/>
  <c r="F2277" i="7"/>
  <c r="G2277" i="7"/>
  <c r="G2261" i="7"/>
  <c r="F2261" i="7"/>
  <c r="G2237" i="7"/>
  <c r="F2237" i="7"/>
  <c r="G2205" i="7"/>
  <c r="F2205" i="7"/>
  <c r="G2189" i="7"/>
  <c r="F2189" i="7"/>
  <c r="F2181" i="7"/>
  <c r="G2181" i="7"/>
  <c r="F2165" i="7"/>
  <c r="G2165" i="7"/>
  <c r="G2133" i="7"/>
  <c r="F2133" i="7"/>
  <c r="G2125" i="7"/>
  <c r="F2125" i="7"/>
  <c r="G2109" i="7"/>
  <c r="F2109" i="7"/>
  <c r="G2101" i="7"/>
  <c r="F2101" i="7"/>
  <c r="G2093" i="7"/>
  <c r="F2093" i="7"/>
  <c r="F2085" i="7"/>
  <c r="G2085" i="7"/>
  <c r="G2069" i="7"/>
  <c r="F2069" i="7"/>
  <c r="G2061" i="7"/>
  <c r="F2061" i="7"/>
  <c r="F2053" i="7"/>
  <c r="G2053" i="7"/>
  <c r="G2037" i="7"/>
  <c r="F2037" i="7"/>
  <c r="G2021" i="7"/>
  <c r="F2021" i="7"/>
  <c r="G2005" i="7"/>
  <c r="F2005" i="7"/>
  <c r="F1989" i="7"/>
  <c r="G1989" i="7"/>
  <c r="G1981" i="7"/>
  <c r="F1981" i="7"/>
  <c r="G1949" i="7"/>
  <c r="F1949" i="7"/>
  <c r="G1933" i="7"/>
  <c r="F1933" i="7"/>
  <c r="G1917" i="7"/>
  <c r="F1917" i="7"/>
  <c r="G1821" i="7"/>
  <c r="F1821" i="7"/>
  <c r="G1813" i="7"/>
  <c r="F1813" i="7"/>
  <c r="G1797" i="7"/>
  <c r="F1797" i="7"/>
  <c r="G1789" i="7"/>
  <c r="F1789" i="7"/>
  <c r="G1725" i="7"/>
  <c r="F1725" i="7"/>
  <c r="G1653" i="7"/>
  <c r="F1653" i="7"/>
  <c r="F1637" i="7"/>
  <c r="G1637" i="7"/>
  <c r="G1589" i="7"/>
  <c r="F1589" i="7"/>
  <c r="G1565" i="7"/>
  <c r="F1565" i="7"/>
  <c r="F1549" i="7"/>
  <c r="G1549" i="7"/>
  <c r="G1533" i="7"/>
  <c r="F1533" i="7"/>
  <c r="G1469" i="7"/>
  <c r="F1469" i="7"/>
  <c r="G1453" i="7"/>
  <c r="F1453" i="7"/>
  <c r="G1445" i="7"/>
  <c r="F1445" i="7"/>
  <c r="G1429" i="7"/>
  <c r="F1429" i="7"/>
  <c r="G1413" i="7"/>
  <c r="F1413" i="7"/>
  <c r="G1405" i="7"/>
  <c r="F1405" i="7"/>
  <c r="G1389" i="7"/>
  <c r="F1389" i="7"/>
  <c r="G1381" i="7"/>
  <c r="F1381" i="7"/>
  <c r="G1365" i="7"/>
  <c r="F1365" i="7"/>
  <c r="G1349" i="7"/>
  <c r="F1349" i="7"/>
  <c r="G1333" i="7"/>
  <c r="F1333" i="7"/>
  <c r="G1301" i="7"/>
  <c r="F1301" i="7"/>
  <c r="G1269" i="7"/>
  <c r="F1269" i="7"/>
  <c r="G1261" i="7"/>
  <c r="F1261" i="7"/>
  <c r="G1141" i="7"/>
  <c r="F1141" i="7"/>
  <c r="G1093" i="7"/>
  <c r="F1093" i="7"/>
  <c r="G1077" i="7"/>
  <c r="F1077" i="7"/>
  <c r="G1061" i="7"/>
  <c r="F1061" i="7"/>
  <c r="G989" i="7"/>
  <c r="F989" i="7"/>
  <c r="G973" i="7"/>
  <c r="F973" i="7"/>
  <c r="G957" i="7"/>
  <c r="F957" i="7"/>
  <c r="G797" i="7"/>
  <c r="F797" i="7"/>
  <c r="F677" i="7"/>
  <c r="G845" i="7"/>
  <c r="F877" i="7"/>
  <c r="G933" i="7"/>
  <c r="F1157" i="7"/>
  <c r="F1181" i="7"/>
  <c r="F1237" i="7"/>
  <c r="G1677" i="7"/>
  <c r="F1685" i="7"/>
  <c r="G1893" i="7"/>
  <c r="G2541" i="7"/>
  <c r="G2805" i="7"/>
  <c r="G3316" i="7"/>
  <c r="F3316" i="7"/>
  <c r="G3308" i="7"/>
  <c r="F3308" i="7"/>
  <c r="F3300" i="7"/>
  <c r="G3300" i="7"/>
  <c r="G3292" i="7"/>
  <c r="F3292" i="7"/>
  <c r="F3284" i="7"/>
  <c r="G3284" i="7"/>
  <c r="F3276" i="7"/>
  <c r="G3276" i="7"/>
  <c r="G3268" i="7"/>
  <c r="F3268" i="7"/>
  <c r="F3076" i="7"/>
  <c r="G3076" i="7"/>
  <c r="G3060" i="7"/>
  <c r="F3060" i="7"/>
  <c r="F3044" i="7"/>
  <c r="G3044" i="7"/>
  <c r="G3020" i="7"/>
  <c r="F3020" i="7"/>
  <c r="F2996" i="7"/>
  <c r="G2996" i="7"/>
  <c r="G2956" i="7"/>
  <c r="F2956" i="7"/>
  <c r="G2940" i="7"/>
  <c r="F2940" i="7"/>
  <c r="G2924" i="7"/>
  <c r="F2924" i="7"/>
  <c r="G2900" i="7"/>
  <c r="F2900" i="7"/>
  <c r="G2876" i="7"/>
  <c r="F2876" i="7"/>
  <c r="F2812" i="7"/>
  <c r="G2812" i="7"/>
  <c r="G2452" i="7"/>
  <c r="F2452" i="7"/>
  <c r="G1588" i="7"/>
  <c r="F1588" i="7"/>
  <c r="F1548" i="7"/>
  <c r="G1548" i="7"/>
  <c r="G1500" i="7"/>
  <c r="F1500" i="7"/>
  <c r="F1444" i="7"/>
  <c r="G1444" i="7"/>
  <c r="G1436" i="7"/>
  <c r="F1436" i="7"/>
  <c r="F1420" i="7"/>
  <c r="G1420" i="7"/>
  <c r="G1412" i="7"/>
  <c r="F1412" i="7"/>
  <c r="G1404" i="7"/>
  <c r="F1404" i="7"/>
  <c r="F1388" i="7"/>
  <c r="G1388" i="7"/>
  <c r="F1380" i="7"/>
  <c r="G1380" i="7"/>
  <c r="G1364" i="7"/>
  <c r="F1364" i="7"/>
  <c r="G1348" i="7"/>
  <c r="F1348" i="7"/>
  <c r="G1340" i="7"/>
  <c r="F1340" i="7"/>
  <c r="G1324" i="7"/>
  <c r="F1324" i="7"/>
  <c r="G1308" i="7"/>
  <c r="F1308" i="7"/>
  <c r="G1268" i="7"/>
  <c r="F1268" i="7"/>
  <c r="G1228" i="7"/>
  <c r="F1228" i="7"/>
  <c r="G1196" i="7"/>
  <c r="F1196" i="7"/>
  <c r="G1132" i="7"/>
  <c r="F1132" i="7"/>
  <c r="G1116" i="7"/>
  <c r="F1116" i="7"/>
  <c r="G1100" i="7"/>
  <c r="F1100" i="7"/>
  <c r="G1084" i="7"/>
  <c r="F1084" i="7"/>
  <c r="G1068" i="7"/>
  <c r="F1068" i="7"/>
  <c r="G972" i="7"/>
  <c r="F972" i="7"/>
  <c r="G692" i="7"/>
  <c r="F692" i="7"/>
  <c r="G668" i="7"/>
  <c r="F668" i="7"/>
  <c r="G532" i="7"/>
  <c r="F532" i="7"/>
  <c r="G308" i="7"/>
  <c r="F308" i="7"/>
  <c r="G276" i="7"/>
  <c r="F276" i="7"/>
  <c r="G228" i="7"/>
  <c r="F228" i="7"/>
  <c r="G204" i="7"/>
  <c r="F204" i="7"/>
  <c r="G180" i="7"/>
  <c r="F180" i="7"/>
  <c r="G156" i="7"/>
  <c r="F156" i="7"/>
  <c r="AP10" i="7"/>
  <c r="F20" i="7"/>
  <c r="F220" i="7"/>
  <c r="F245" i="7"/>
  <c r="G316" i="7"/>
  <c r="F405" i="7"/>
  <c r="F428" i="7"/>
  <c r="F556" i="7"/>
  <c r="G621" i="7"/>
  <c r="F669" i="7"/>
  <c r="F765" i="7"/>
  <c r="G885" i="7"/>
  <c r="G909" i="7"/>
  <c r="G947" i="7"/>
  <c r="F956" i="7"/>
  <c r="F1124" i="7"/>
  <c r="F1140" i="7"/>
  <c r="F1869" i="7"/>
  <c r="G2124" i="7"/>
  <c r="F2228" i="7"/>
  <c r="G2492" i="7"/>
  <c r="F2677" i="7"/>
  <c r="G3281" i="7"/>
  <c r="F3281" i="7"/>
  <c r="G3241" i="7"/>
  <c r="F3241" i="7"/>
  <c r="G3233" i="7"/>
  <c r="F3233" i="7"/>
  <c r="G3217" i="7"/>
  <c r="F3217" i="7"/>
  <c r="F3209" i="7"/>
  <c r="G3209" i="7"/>
  <c r="F3193" i="7"/>
  <c r="G3193" i="7"/>
  <c r="F3185" i="7"/>
  <c r="G3185" i="7"/>
  <c r="G3169" i="7"/>
  <c r="F3169" i="7"/>
  <c r="F3161" i="7"/>
  <c r="G3161" i="7"/>
  <c r="F3145" i="7"/>
  <c r="G3145" i="7"/>
  <c r="M20" i="7"/>
  <c r="G29" i="7"/>
  <c r="F85" i="7"/>
  <c r="G101" i="7"/>
  <c r="F124" i="7"/>
  <c r="F140" i="7"/>
  <c r="F165" i="7"/>
  <c r="F181" i="7"/>
  <c r="G188" i="7"/>
  <c r="F197" i="7"/>
  <c r="G236" i="7"/>
  <c r="F252" i="7"/>
  <c r="F268" i="7"/>
  <c r="F277" i="7"/>
  <c r="F293" i="7"/>
  <c r="G573" i="7"/>
  <c r="F596" i="7"/>
  <c r="G605" i="7"/>
  <c r="F628" i="7"/>
  <c r="F637" i="7"/>
  <c r="F653" i="7"/>
  <c r="F676" i="7"/>
  <c r="F708" i="7"/>
  <c r="F724" i="7"/>
  <c r="G733" i="7"/>
  <c r="F756" i="7"/>
  <c r="F781" i="7"/>
  <c r="F804" i="7"/>
  <c r="F813" i="7"/>
  <c r="G819" i="7"/>
  <c r="G853" i="7"/>
  <c r="F860" i="7"/>
  <c r="G869" i="7"/>
  <c r="F876" i="7"/>
  <c r="G916" i="7"/>
  <c r="G925" i="7"/>
  <c r="G941" i="7"/>
  <c r="F981" i="7"/>
  <c r="F1021" i="7"/>
  <c r="F1028" i="7"/>
  <c r="F1069" i="7"/>
  <c r="G1076" i="7"/>
  <c r="F1180" i="7"/>
  <c r="F1292" i="7"/>
  <c r="F1437" i="7"/>
  <c r="F1460" i="7"/>
  <c r="G1540" i="7"/>
  <c r="F1820" i="7"/>
  <c r="F1853" i="7"/>
  <c r="G1925" i="7"/>
  <c r="F2076" i="7"/>
  <c r="F2173" i="7"/>
  <c r="F2196" i="7"/>
  <c r="F2501" i="7"/>
  <c r="F2580" i="7"/>
  <c r="F2692" i="7"/>
  <c r="G3157" i="7"/>
  <c r="AW10" i="7"/>
  <c r="F2252" i="7"/>
  <c r="G2252" i="7"/>
  <c r="F5" i="7"/>
  <c r="G3297" i="7"/>
  <c r="F3297" i="7"/>
  <c r="F4" i="7"/>
  <c r="F12" i="7"/>
  <c r="F3" i="7"/>
  <c r="G28" i="7"/>
  <c r="F45" i="7"/>
  <c r="G53" i="7"/>
  <c r="F76" i="7"/>
  <c r="F108" i="7"/>
  <c r="F149" i="7"/>
  <c r="F172" i="7"/>
  <c r="F284" i="7"/>
  <c r="F300" i="7"/>
  <c r="F349" i="7"/>
  <c r="G365" i="7"/>
  <c r="F413" i="7"/>
  <c r="G445" i="7"/>
  <c r="F461" i="7"/>
  <c r="F477" i="7"/>
  <c r="G493" i="7"/>
  <c r="F509" i="7"/>
  <c r="F580" i="7"/>
  <c r="F612" i="7"/>
  <c r="G644" i="7"/>
  <c r="F685" i="7"/>
  <c r="G772" i="7"/>
  <c r="G844" i="7"/>
  <c r="G932" i="7"/>
  <c r="F988" i="7"/>
  <c r="F1005" i="7"/>
  <c r="F1012" i="7"/>
  <c r="F1052" i="7"/>
  <c r="F1108" i="7"/>
  <c r="G1148" i="7"/>
  <c r="F1173" i="7"/>
  <c r="G1197" i="7"/>
  <c r="F1204" i="7"/>
  <c r="F1276" i="7"/>
  <c r="F1325" i="7"/>
  <c r="G1476" i="7"/>
  <c r="G1517" i="7"/>
  <c r="F1652" i="7"/>
  <c r="G1837" i="7"/>
  <c r="F1964" i="7"/>
  <c r="F1980" i="7"/>
  <c r="F2045" i="7"/>
  <c r="G2300" i="7"/>
  <c r="F2557" i="7"/>
  <c r="F2669" i="7"/>
  <c r="G3109" i="7"/>
  <c r="G645" i="7"/>
  <c r="F645" i="7"/>
  <c r="G613" i="7"/>
  <c r="F613" i="7"/>
  <c r="G589" i="7"/>
  <c r="F589" i="7"/>
  <c r="G565" i="7"/>
  <c r="F565" i="7"/>
  <c r="G541" i="7"/>
  <c r="F541" i="7"/>
  <c r="G517" i="7"/>
  <c r="F517" i="7"/>
  <c r="G389" i="7"/>
  <c r="F389" i="7"/>
  <c r="G357" i="7"/>
  <c r="F357" i="7"/>
  <c r="G333" i="7"/>
  <c r="F333" i="7"/>
  <c r="G309" i="7"/>
  <c r="F309" i="7"/>
  <c r="G285" i="7"/>
  <c r="F285" i="7"/>
  <c r="G261" i="7"/>
  <c r="F261" i="7"/>
  <c r="G133" i="7"/>
  <c r="F133" i="7"/>
  <c r="G117" i="7"/>
  <c r="F117" i="7"/>
  <c r="G93" i="7"/>
  <c r="F93" i="7"/>
  <c r="G69" i="7"/>
  <c r="F69" i="7"/>
  <c r="G37" i="7"/>
  <c r="F37" i="7"/>
  <c r="AO4" i="7"/>
  <c r="BI11" i="7"/>
  <c r="G77" i="7"/>
  <c r="F125" i="7"/>
  <c r="F693" i="7"/>
  <c r="F805" i="7"/>
  <c r="F1309" i="7"/>
  <c r="G1477" i="7"/>
  <c r="G1773" i="7"/>
  <c r="G2149" i="7"/>
  <c r="G2213" i="7"/>
  <c r="F3068" i="7"/>
  <c r="G3068" i="7"/>
  <c r="F3052" i="7"/>
  <c r="G3052" i="7"/>
  <c r="G3036" i="7"/>
  <c r="F3036" i="7"/>
  <c r="G3028" i="7"/>
  <c r="F3028" i="7"/>
  <c r="G3012" i="7"/>
  <c r="F3012" i="7"/>
  <c r="G3004" i="7"/>
  <c r="F3004" i="7"/>
  <c r="G2988" i="7"/>
  <c r="F2988" i="7"/>
  <c r="G2980" i="7"/>
  <c r="F2980" i="7"/>
  <c r="G2964" i="7"/>
  <c r="F2964" i="7"/>
  <c r="G2948" i="7"/>
  <c r="F2948" i="7"/>
  <c r="G2932" i="7"/>
  <c r="F2932" i="7"/>
  <c r="G2916" i="7"/>
  <c r="F2916" i="7"/>
  <c r="G2908" i="7"/>
  <c r="F2908" i="7"/>
  <c r="G2892" i="7"/>
  <c r="F2892" i="7"/>
  <c r="G2884" i="7"/>
  <c r="F2884" i="7"/>
  <c r="G2868" i="7"/>
  <c r="F2868" i="7"/>
  <c r="G2852" i="7"/>
  <c r="F2852" i="7"/>
  <c r="G2844" i="7"/>
  <c r="F2844" i="7"/>
  <c r="F2828" i="7"/>
  <c r="G2828" i="7"/>
  <c r="G2820" i="7"/>
  <c r="F2820" i="7"/>
  <c r="G2804" i="7"/>
  <c r="F2804" i="7"/>
  <c r="G2788" i="7"/>
  <c r="F2788" i="7"/>
  <c r="G2780" i="7"/>
  <c r="F2780" i="7"/>
  <c r="G2772" i="7"/>
  <c r="F2772" i="7"/>
  <c r="G2764" i="7"/>
  <c r="F2764" i="7"/>
  <c r="G2756" i="7"/>
  <c r="F2756" i="7"/>
  <c r="G2748" i="7"/>
  <c r="F2748" i="7"/>
  <c r="G2740" i="7"/>
  <c r="F2740" i="7"/>
  <c r="G2732" i="7"/>
  <c r="F2732" i="7"/>
  <c r="G2724" i="7"/>
  <c r="F2724" i="7"/>
  <c r="G2716" i="7"/>
  <c r="F2716" i="7"/>
  <c r="G2708" i="7"/>
  <c r="F2708" i="7"/>
  <c r="F2700" i="7"/>
  <c r="G2700" i="7"/>
  <c r="G2684" i="7"/>
  <c r="F2684" i="7"/>
  <c r="G2676" i="7"/>
  <c r="F2676" i="7"/>
  <c r="G2668" i="7"/>
  <c r="F2668" i="7"/>
  <c r="G2660" i="7"/>
  <c r="F2660" i="7"/>
  <c r="G2652" i="7"/>
  <c r="F2652" i="7"/>
  <c r="G2644" i="7"/>
  <c r="F2644" i="7"/>
  <c r="G2628" i="7"/>
  <c r="F2628" i="7"/>
  <c r="F2620" i="7"/>
  <c r="G2620" i="7"/>
  <c r="G2612" i="7"/>
  <c r="F2612" i="7"/>
  <c r="G2604" i="7"/>
  <c r="F2604" i="7"/>
  <c r="G2596" i="7"/>
  <c r="F2596" i="7"/>
  <c r="G2588" i="7"/>
  <c r="F2588" i="7"/>
  <c r="F2572" i="7"/>
  <c r="G2572" i="7"/>
  <c r="G2564" i="7"/>
  <c r="F2564" i="7"/>
  <c r="F2556" i="7"/>
  <c r="G2556" i="7"/>
  <c r="G2548" i="7"/>
  <c r="F2548" i="7"/>
  <c r="F2540" i="7"/>
  <c r="G2540" i="7"/>
  <c r="G2532" i="7"/>
  <c r="F2532" i="7"/>
  <c r="G2524" i="7"/>
  <c r="F2524" i="7"/>
  <c r="G2516" i="7"/>
  <c r="F2516" i="7"/>
  <c r="G2500" i="7"/>
  <c r="F2500" i="7"/>
  <c r="F2476" i="7"/>
  <c r="G2476" i="7"/>
  <c r="G2460" i="7"/>
  <c r="F2460" i="7"/>
  <c r="F2436" i="7"/>
  <c r="G2436" i="7"/>
  <c r="F2428" i="7"/>
  <c r="G2428" i="7"/>
  <c r="G2412" i="7"/>
  <c r="F2412" i="7"/>
  <c r="F2404" i="7"/>
  <c r="G2404" i="7"/>
  <c r="G2396" i="7"/>
  <c r="F2396" i="7"/>
  <c r="F2388" i="7"/>
  <c r="G2388" i="7"/>
  <c r="F2380" i="7"/>
  <c r="G2380" i="7"/>
  <c r="G2364" i="7"/>
  <c r="F2364" i="7"/>
  <c r="G2356" i="7"/>
  <c r="F2356" i="7"/>
  <c r="F2332" i="7"/>
  <c r="G2332" i="7"/>
  <c r="G2324" i="7"/>
  <c r="F2324" i="7"/>
  <c r="G2316" i="7"/>
  <c r="F2316" i="7"/>
  <c r="G2308" i="7"/>
  <c r="F2308" i="7"/>
  <c r="G2292" i="7"/>
  <c r="F2292" i="7"/>
  <c r="G2260" i="7"/>
  <c r="F2260" i="7"/>
  <c r="G2244" i="7"/>
  <c r="F2244" i="7"/>
  <c r="F2236" i="7"/>
  <c r="G2236" i="7"/>
  <c r="F2220" i="7"/>
  <c r="G2220" i="7"/>
  <c r="G2212" i="7"/>
  <c r="F2212" i="7"/>
  <c r="G2204" i="7"/>
  <c r="F2204" i="7"/>
  <c r="F2188" i="7"/>
  <c r="G2188" i="7"/>
  <c r="F2156" i="7"/>
  <c r="G2156" i="7"/>
  <c r="G2148" i="7"/>
  <c r="F2148" i="7"/>
  <c r="G2140" i="7"/>
  <c r="F2140" i="7"/>
  <c r="G2132" i="7"/>
  <c r="F2132" i="7"/>
  <c r="G2116" i="7"/>
  <c r="F2116" i="7"/>
  <c r="G2100" i="7"/>
  <c r="F2100" i="7"/>
  <c r="G2084" i="7"/>
  <c r="F2084" i="7"/>
  <c r="G2068" i="7"/>
  <c r="F2068" i="7"/>
  <c r="F2060" i="7"/>
  <c r="G2060" i="7"/>
  <c r="G2052" i="7"/>
  <c r="F2052" i="7"/>
  <c r="G2036" i="7"/>
  <c r="F2036" i="7"/>
  <c r="G2028" i="7"/>
  <c r="F2028" i="7"/>
  <c r="G2020" i="7"/>
  <c r="F2020" i="7"/>
  <c r="G2004" i="7"/>
  <c r="F2004" i="7"/>
  <c r="G1988" i="7"/>
  <c r="F1988" i="7"/>
  <c r="G1972" i="7"/>
  <c r="F1972" i="7"/>
  <c r="G1940" i="7"/>
  <c r="F1940" i="7"/>
  <c r="F1932" i="7"/>
  <c r="G1932" i="7"/>
  <c r="G1924" i="7"/>
  <c r="F1924" i="7"/>
  <c r="F1916" i="7"/>
  <c r="G1916" i="7"/>
  <c r="G1908" i="7"/>
  <c r="F1908" i="7"/>
  <c r="F1900" i="7"/>
  <c r="G1900" i="7"/>
  <c r="G1892" i="7"/>
  <c r="F1892" i="7"/>
  <c r="G1884" i="7"/>
  <c r="F1884" i="7"/>
  <c r="G1876" i="7"/>
  <c r="F1876" i="7"/>
  <c r="F1868" i="7"/>
  <c r="G1868" i="7"/>
  <c r="G1860" i="7"/>
  <c r="F1860" i="7"/>
  <c r="G1852" i="7"/>
  <c r="F1852" i="7"/>
  <c r="G1844" i="7"/>
  <c r="F1844" i="7"/>
  <c r="F1836" i="7"/>
  <c r="G1836" i="7"/>
  <c r="G1828" i="7"/>
  <c r="F1828" i="7"/>
  <c r="G1812" i="7"/>
  <c r="F1812" i="7"/>
  <c r="F1804" i="7"/>
  <c r="G1804" i="7"/>
  <c r="G1788" i="7"/>
  <c r="F1788" i="7"/>
  <c r="F1772" i="7"/>
  <c r="G1772" i="7"/>
  <c r="G1764" i="7"/>
  <c r="F1764" i="7"/>
  <c r="G1756" i="7"/>
  <c r="F1756" i="7"/>
  <c r="G1748" i="7"/>
  <c r="F1748" i="7"/>
  <c r="F1740" i="7"/>
  <c r="G1740" i="7"/>
  <c r="G1724" i="7"/>
  <c r="F1724" i="7"/>
  <c r="G1684" i="7"/>
  <c r="F1684" i="7"/>
  <c r="F1676" i="7"/>
  <c r="G1676" i="7"/>
  <c r="F1668" i="7"/>
  <c r="G1668" i="7"/>
  <c r="G1660" i="7"/>
  <c r="F1660" i="7"/>
  <c r="F1644" i="7"/>
  <c r="G1644" i="7"/>
  <c r="G1636" i="7"/>
  <c r="F1636" i="7"/>
  <c r="G1620" i="7"/>
  <c r="F1620" i="7"/>
  <c r="G1596" i="7"/>
  <c r="F1596" i="7"/>
  <c r="F1580" i="7"/>
  <c r="G1580" i="7"/>
  <c r="G1572" i="7"/>
  <c r="F1572" i="7"/>
  <c r="G1556" i="7"/>
  <c r="F1556" i="7"/>
  <c r="G1532" i="7"/>
  <c r="F1532" i="7"/>
  <c r="F1516" i="7"/>
  <c r="G1516" i="7"/>
  <c r="G1508" i="7"/>
  <c r="F1508" i="7"/>
  <c r="G1492" i="7"/>
  <c r="F1492" i="7"/>
  <c r="F1484" i="7"/>
  <c r="G1484" i="7"/>
  <c r="G1468" i="7"/>
  <c r="F1468" i="7"/>
  <c r="F1452" i="7"/>
  <c r="G1452" i="7"/>
  <c r="G1428" i="7"/>
  <c r="F1428" i="7"/>
  <c r="G1372" i="7"/>
  <c r="F1372" i="7"/>
  <c r="F1356" i="7"/>
  <c r="G1356" i="7"/>
  <c r="G1300" i="7"/>
  <c r="F1300" i="7"/>
  <c r="G1260" i="7"/>
  <c r="F1260" i="7"/>
  <c r="G1252" i="7"/>
  <c r="F1252" i="7"/>
  <c r="G1236" i="7"/>
  <c r="F1236" i="7"/>
  <c r="G1212" i="7"/>
  <c r="F1212" i="7"/>
  <c r="G1172" i="7"/>
  <c r="F1172" i="7"/>
  <c r="G1156" i="7"/>
  <c r="F1156" i="7"/>
  <c r="G1036" i="7"/>
  <c r="F1036" i="7"/>
  <c r="G1020" i="7"/>
  <c r="F1020" i="7"/>
  <c r="G1004" i="7"/>
  <c r="F1004" i="7"/>
  <c r="G980" i="7"/>
  <c r="F980" i="7"/>
  <c r="G964" i="7"/>
  <c r="F964" i="7"/>
  <c r="F884" i="7"/>
  <c r="G884" i="7"/>
  <c r="F868" i="7"/>
  <c r="G868" i="7"/>
  <c r="G828" i="7"/>
  <c r="F828" i="7"/>
  <c r="F820" i="7"/>
  <c r="G820" i="7"/>
  <c r="G788" i="7"/>
  <c r="F788" i="7"/>
  <c r="G740" i="7"/>
  <c r="F740" i="7"/>
  <c r="G716" i="7"/>
  <c r="F716" i="7"/>
  <c r="G564" i="7"/>
  <c r="F564" i="7"/>
  <c r="G484" i="7"/>
  <c r="F484" i="7"/>
  <c r="G460" i="7"/>
  <c r="F460" i="7"/>
  <c r="G436" i="7"/>
  <c r="F436" i="7"/>
  <c r="G412" i="7"/>
  <c r="F412" i="7"/>
  <c r="AR11" i="7"/>
  <c r="G213" i="7"/>
  <c r="F229" i="7"/>
  <c r="F332" i="7"/>
  <c r="F540" i="7"/>
  <c r="G701" i="7"/>
  <c r="F717" i="7"/>
  <c r="F733" i="7"/>
  <c r="G749" i="7"/>
  <c r="G836" i="7"/>
  <c r="F892" i="7"/>
  <c r="F1524" i="7"/>
  <c r="G1573" i="7"/>
  <c r="G1733" i="7"/>
  <c r="G1996" i="7"/>
  <c r="G2340" i="7"/>
  <c r="G2484" i="7"/>
  <c r="G3305" i="7"/>
  <c r="F3305" i="7"/>
  <c r="G3289" i="7"/>
  <c r="F3289" i="7"/>
  <c r="F3273" i="7"/>
  <c r="G3273" i="7"/>
  <c r="F3265" i="7"/>
  <c r="G3265" i="7"/>
  <c r="G3249" i="7"/>
  <c r="F3249" i="7"/>
  <c r="F3225" i="7"/>
  <c r="G3225" i="7"/>
  <c r="G3201" i="7"/>
  <c r="F3201" i="7"/>
  <c r="G3153" i="7"/>
  <c r="F3153" i="7"/>
  <c r="F13" i="7"/>
  <c r="F21" i="7"/>
  <c r="F60" i="7"/>
  <c r="F92" i="7"/>
  <c r="G317" i="7"/>
  <c r="F340" i="7"/>
  <c r="F372" i="7"/>
  <c r="F381" i="7"/>
  <c r="F468" i="7"/>
  <c r="F500" i="7"/>
  <c r="F660" i="7"/>
  <c r="G900" i="7"/>
  <c r="F948" i="7"/>
  <c r="F1101" i="7"/>
  <c r="F1229" i="7"/>
  <c r="F1332" i="7"/>
  <c r="G1509" i="7"/>
  <c r="F1692" i="7"/>
  <c r="F1700" i="7"/>
  <c r="G1708" i="7"/>
  <c r="F1780" i="7"/>
  <c r="G1829" i="7"/>
  <c r="F1956" i="7"/>
  <c r="G2108" i="7"/>
  <c r="G2341" i="7"/>
  <c r="F2397" i="7"/>
  <c r="F2420" i="7"/>
  <c r="F3177" i="7"/>
  <c r="G1504" i="7"/>
  <c r="G1600" i="7"/>
  <c r="G1760" i="7"/>
  <c r="F1912" i="7"/>
  <c r="F1928" i="7"/>
  <c r="G1944" i="7"/>
  <c r="F2128" i="7"/>
  <c r="G2216" i="7"/>
  <c r="F2352" i="7"/>
  <c r="F2384" i="7"/>
  <c r="F2392" i="7"/>
  <c r="F2456" i="7"/>
  <c r="G2504" i="7"/>
  <c r="G2672" i="7"/>
  <c r="G2800" i="7"/>
  <c r="F2920" i="7"/>
  <c r="G3320" i="7"/>
  <c r="F3320" i="7"/>
  <c r="G3288" i="7"/>
  <c r="F3288" i="7"/>
  <c r="G3272" i="7"/>
  <c r="F3272" i="7"/>
  <c r="G3264" i="7"/>
  <c r="F3264" i="7"/>
  <c r="G3080" i="7"/>
  <c r="F3080" i="7"/>
  <c r="F3072" i="7"/>
  <c r="G3072" i="7"/>
  <c r="G3064" i="7"/>
  <c r="F3064" i="7"/>
  <c r="F3056" i="7"/>
  <c r="G3056" i="7"/>
  <c r="G3048" i="7"/>
  <c r="F3048" i="7"/>
  <c r="G3040" i="7"/>
  <c r="F3040" i="7"/>
  <c r="G3032" i="7"/>
  <c r="F3032" i="7"/>
  <c r="G3024" i="7"/>
  <c r="F3024" i="7"/>
  <c r="G3008" i="7"/>
  <c r="F3008" i="7"/>
  <c r="G2992" i="7"/>
  <c r="F2992" i="7"/>
  <c r="F2984" i="7"/>
  <c r="G2984" i="7"/>
  <c r="G2976" i="7"/>
  <c r="F2976" i="7"/>
  <c r="G2968" i="7"/>
  <c r="F2968" i="7"/>
  <c r="F2960" i="7"/>
  <c r="G2960" i="7"/>
  <c r="G2952" i="7"/>
  <c r="F2952" i="7"/>
  <c r="G2944" i="7"/>
  <c r="F2944" i="7"/>
  <c r="F2936" i="7"/>
  <c r="G2936" i="7"/>
  <c r="G2928" i="7"/>
  <c r="F2928" i="7"/>
  <c r="F2912" i="7"/>
  <c r="G2912" i="7"/>
  <c r="F2896" i="7"/>
  <c r="G2896" i="7"/>
  <c r="G2880" i="7"/>
  <c r="F2880" i="7"/>
  <c r="F2872" i="7"/>
  <c r="G2872" i="7"/>
  <c r="G2864" i="7"/>
  <c r="F2864" i="7"/>
  <c r="G2848" i="7"/>
  <c r="F2848" i="7"/>
  <c r="G2840" i="7"/>
  <c r="F2840" i="7"/>
  <c r="F2824" i="7"/>
  <c r="G2824" i="7"/>
  <c r="F2816" i="7"/>
  <c r="G2816" i="7"/>
  <c r="F2808" i="7"/>
  <c r="G2808" i="7"/>
  <c r="F2792" i="7"/>
  <c r="G2792" i="7"/>
  <c r="F2752" i="7"/>
  <c r="G2752" i="7"/>
  <c r="F2744" i="7"/>
  <c r="G2744" i="7"/>
  <c r="F2728" i="7"/>
  <c r="G2728" i="7"/>
  <c r="F2720" i="7"/>
  <c r="G2720" i="7"/>
  <c r="F2712" i="7"/>
  <c r="G2712" i="7"/>
  <c r="F2704" i="7"/>
  <c r="G2704" i="7"/>
  <c r="F2696" i="7"/>
  <c r="G2696" i="7"/>
  <c r="F2688" i="7"/>
  <c r="G2688" i="7"/>
  <c r="F2680" i="7"/>
  <c r="G2680" i="7"/>
  <c r="F2656" i="7"/>
  <c r="G2656" i="7"/>
  <c r="F2648" i="7"/>
  <c r="G2648" i="7"/>
  <c r="F2632" i="7"/>
  <c r="G2632" i="7"/>
  <c r="F2592" i="7"/>
  <c r="G2592" i="7"/>
  <c r="F2584" i="7"/>
  <c r="G2584" i="7"/>
  <c r="G2560" i="7"/>
  <c r="F2560" i="7"/>
  <c r="G2544" i="7"/>
  <c r="F2544" i="7"/>
  <c r="G2528" i="7"/>
  <c r="F2528" i="7"/>
  <c r="G2512" i="7"/>
  <c r="F2512" i="7"/>
  <c r="F2480" i="7"/>
  <c r="G2480" i="7"/>
  <c r="F2464" i="7"/>
  <c r="G2464" i="7"/>
  <c r="G2424" i="7"/>
  <c r="F2424" i="7"/>
  <c r="F2400" i="7"/>
  <c r="G2400" i="7"/>
  <c r="F2360" i="7"/>
  <c r="G2360" i="7"/>
  <c r="F2344" i="7"/>
  <c r="G2344" i="7"/>
  <c r="G2328" i="7"/>
  <c r="F2328" i="7"/>
  <c r="F2320" i="7"/>
  <c r="G2320" i="7"/>
  <c r="F2312" i="7"/>
  <c r="G2312" i="7"/>
  <c r="G2304" i="7"/>
  <c r="F2304" i="7"/>
  <c r="G2288" i="7"/>
  <c r="F2288" i="7"/>
  <c r="F2232" i="7"/>
  <c r="G2232" i="7"/>
  <c r="G2208" i="7"/>
  <c r="F2208" i="7"/>
  <c r="G2184" i="7"/>
  <c r="F2184" i="7"/>
  <c r="G2176" i="7"/>
  <c r="F2176" i="7"/>
  <c r="F2104" i="7"/>
  <c r="G2104" i="7"/>
  <c r="G2080" i="7"/>
  <c r="F2080" i="7"/>
  <c r="G2048" i="7"/>
  <c r="F2048" i="7"/>
  <c r="F2008" i="7"/>
  <c r="G2008" i="7"/>
  <c r="G1992" i="7"/>
  <c r="F1992" i="7"/>
  <c r="G1960" i="7"/>
  <c r="F1960" i="7"/>
  <c r="G1872" i="7"/>
  <c r="F1872" i="7"/>
  <c r="G1856" i="7"/>
  <c r="F1856" i="7"/>
  <c r="F1840" i="7"/>
  <c r="G1840" i="7"/>
  <c r="G1800" i="7"/>
  <c r="F1800" i="7"/>
  <c r="F1776" i="7"/>
  <c r="G1776" i="7"/>
  <c r="G1736" i="7"/>
  <c r="F1736" i="7"/>
  <c r="F1712" i="7"/>
  <c r="G1712" i="7"/>
  <c r="G1672" i="7"/>
  <c r="F1672" i="7"/>
  <c r="F1648" i="7"/>
  <c r="G1648" i="7"/>
  <c r="G1608" i="7"/>
  <c r="F1608" i="7"/>
  <c r="F1584" i="7"/>
  <c r="G1584" i="7"/>
  <c r="G1544" i="7"/>
  <c r="F1544" i="7"/>
  <c r="F1520" i="7"/>
  <c r="G1520" i="7"/>
  <c r="G1480" i="7"/>
  <c r="F1480" i="7"/>
  <c r="G1304" i="7"/>
  <c r="F1304" i="7"/>
  <c r="G1240" i="7"/>
  <c r="F1240" i="7"/>
  <c r="G1176" i="7"/>
  <c r="F1176" i="7"/>
  <c r="G1104" i="7"/>
  <c r="F1104" i="7"/>
  <c r="G1072" i="7"/>
  <c r="F1072" i="7"/>
  <c r="F2576" i="7"/>
  <c r="G2736" i="7"/>
  <c r="G2768" i="7"/>
  <c r="G2024" i="7"/>
  <c r="G2056" i="7"/>
  <c r="G2200" i="7"/>
  <c r="F2432" i="7"/>
  <c r="G2608" i="7"/>
  <c r="G2832" i="7"/>
  <c r="G2137" i="7"/>
  <c r="F2241" i="7"/>
  <c r="F2609" i="7"/>
  <c r="G2617" i="7"/>
  <c r="F3121" i="7"/>
  <c r="F3129" i="7"/>
  <c r="G3129" i="7"/>
  <c r="G3105" i="7"/>
  <c r="F3105" i="7"/>
  <c r="F3097" i="7"/>
  <c r="G3097" i="7"/>
  <c r="G3081" i="7"/>
  <c r="F3081" i="7"/>
  <c r="F3073" i="7"/>
  <c r="G3073" i="7"/>
  <c r="F3057" i="7"/>
  <c r="G3057" i="7"/>
  <c r="F3049" i="7"/>
  <c r="G3049" i="7"/>
  <c r="G3041" i="7"/>
  <c r="F3041" i="7"/>
  <c r="G3025" i="7"/>
  <c r="F3025" i="7"/>
  <c r="G3009" i="7"/>
  <c r="F3009" i="7"/>
  <c r="F2985" i="7"/>
  <c r="G2985" i="7"/>
  <c r="G2969" i="7"/>
  <c r="F2969" i="7"/>
  <c r="G2961" i="7"/>
  <c r="F2961" i="7"/>
  <c r="G2953" i="7"/>
  <c r="F2953" i="7"/>
  <c r="F2905" i="7"/>
  <c r="G2905" i="7"/>
  <c r="G2897" i="7"/>
  <c r="F2897" i="7"/>
  <c r="F2833" i="7"/>
  <c r="G2833" i="7"/>
  <c r="F2825" i="7"/>
  <c r="G2825" i="7"/>
  <c r="F2817" i="7"/>
  <c r="G2817" i="7"/>
  <c r="F2809" i="7"/>
  <c r="G2809" i="7"/>
  <c r="F2801" i="7"/>
  <c r="G2801" i="7"/>
  <c r="F2793" i="7"/>
  <c r="G2793" i="7"/>
  <c r="F2785" i="7"/>
  <c r="G2785" i="7"/>
  <c r="F2777" i="7"/>
  <c r="G2777" i="7"/>
  <c r="F2745" i="7"/>
  <c r="G2745" i="7"/>
  <c r="F2729" i="7"/>
  <c r="G2729" i="7"/>
  <c r="F2721" i="7"/>
  <c r="G2721" i="7"/>
  <c r="F2713" i="7"/>
  <c r="G2713" i="7"/>
  <c r="F2705" i="7"/>
  <c r="G2705" i="7"/>
  <c r="F2697" i="7"/>
  <c r="G2697" i="7"/>
  <c r="F2689" i="7"/>
  <c r="G2689" i="7"/>
  <c r="F2665" i="7"/>
  <c r="G2665" i="7"/>
  <c r="F2641" i="7"/>
  <c r="G2641" i="7"/>
  <c r="F2633" i="7"/>
  <c r="G2633" i="7"/>
  <c r="F2625" i="7"/>
  <c r="G2625" i="7"/>
  <c r="G2593" i="7"/>
  <c r="F2593" i="7"/>
  <c r="G2561" i="7"/>
  <c r="F2561" i="7"/>
  <c r="G2537" i="7"/>
  <c r="F2537" i="7"/>
  <c r="F2473" i="7"/>
  <c r="G2473" i="7"/>
  <c r="G2441" i="7"/>
  <c r="F2441" i="7"/>
  <c r="F2361" i="7"/>
  <c r="G2361" i="7"/>
  <c r="G2321" i="7"/>
  <c r="F2321" i="7"/>
  <c r="G1833" i="7"/>
  <c r="F1833" i="7"/>
  <c r="G1769" i="7"/>
  <c r="F1769" i="7"/>
  <c r="G1705" i="7"/>
  <c r="F1705" i="7"/>
  <c r="G1641" i="7"/>
  <c r="F1641" i="7"/>
  <c r="G1577" i="7"/>
  <c r="F1577" i="7"/>
  <c r="G1513" i="7"/>
  <c r="F1513" i="7"/>
  <c r="G2105" i="7"/>
  <c r="F2161" i="7"/>
  <c r="F2209" i="7"/>
  <c r="G2345" i="7"/>
  <c r="F2465" i="7"/>
  <c r="G2481" i="7"/>
  <c r="F2529" i="7"/>
  <c r="F2545" i="7"/>
  <c r="G2649" i="7"/>
  <c r="G2657" i="7"/>
  <c r="F2881" i="7"/>
  <c r="F2945" i="7"/>
  <c r="G1977" i="7"/>
  <c r="F2113" i="7"/>
  <c r="G2265" i="7"/>
  <c r="G2353" i="7"/>
  <c r="G2369" i="7"/>
  <c r="G2377" i="7"/>
  <c r="F2521" i="7"/>
  <c r="G2569" i="7"/>
  <c r="G2769" i="7"/>
  <c r="G2857" i="7"/>
  <c r="G3001" i="7"/>
  <c r="F3113" i="7"/>
  <c r="F3271" i="7"/>
  <c r="G3315" i="7"/>
  <c r="F3315" i="7"/>
  <c r="G3307" i="7"/>
  <c r="F3307" i="7"/>
  <c r="G3299" i="7"/>
  <c r="F3299" i="7"/>
  <c r="F3291" i="7"/>
  <c r="G3291" i="7"/>
  <c r="V20" i="7"/>
  <c r="AJ20" i="7"/>
  <c r="BL3" i="7"/>
  <c r="AX3" i="7"/>
  <c r="G3283" i="7"/>
  <c r="F3283" i="7"/>
  <c r="G3275" i="7"/>
  <c r="F3275" i="7"/>
  <c r="G3267" i="7"/>
  <c r="F3267" i="7"/>
  <c r="F3259" i="7"/>
  <c r="G3259" i="7"/>
  <c r="BK14" i="7"/>
  <c r="U31" i="7"/>
  <c r="AW14" i="7"/>
  <c r="G3251" i="7"/>
  <c r="F3251" i="7"/>
  <c r="F3243" i="7"/>
  <c r="G3243" i="7"/>
  <c r="F3235" i="7"/>
  <c r="G3235" i="7"/>
  <c r="U30" i="7"/>
  <c r="BK13" i="7"/>
  <c r="AW13" i="7"/>
  <c r="F3227" i="7"/>
  <c r="G3227" i="7"/>
  <c r="G3219" i="7"/>
  <c r="F3219" i="7"/>
  <c r="F3211" i="7"/>
  <c r="G3211" i="7"/>
  <c r="G3203" i="7"/>
  <c r="F3203" i="7"/>
  <c r="AI23" i="7"/>
  <c r="AW12" i="7"/>
  <c r="U29" i="7"/>
  <c r="BK12" i="7"/>
  <c r="F3195" i="7"/>
  <c r="G3195" i="7"/>
  <c r="G3187" i="7"/>
  <c r="F3187" i="7"/>
  <c r="F3179" i="7"/>
  <c r="G3179" i="7"/>
  <c r="G3171" i="7"/>
  <c r="F3171" i="7"/>
  <c r="BK11" i="7"/>
  <c r="U28" i="7"/>
  <c r="AW11" i="7"/>
  <c r="F3163" i="7"/>
  <c r="G3163" i="7"/>
  <c r="F3155" i="7"/>
  <c r="G3155" i="7"/>
  <c r="F3147" i="7"/>
  <c r="G3147" i="7"/>
  <c r="G3139" i="7"/>
  <c r="F3139" i="7"/>
  <c r="BK10" i="7"/>
  <c r="U27" i="7"/>
  <c r="F3131" i="7"/>
  <c r="G3131" i="7"/>
  <c r="G3123" i="7"/>
  <c r="F3123" i="7"/>
  <c r="F3115" i="7"/>
  <c r="G3115" i="7"/>
  <c r="F3107" i="7"/>
  <c r="G3107" i="7"/>
  <c r="AW9" i="7"/>
  <c r="U26" i="7"/>
  <c r="AI22" i="7"/>
  <c r="BK9" i="7"/>
  <c r="F3099" i="7"/>
  <c r="G3099" i="7"/>
  <c r="G3091" i="7"/>
  <c r="F3091" i="7"/>
  <c r="F3083" i="7"/>
  <c r="G3083" i="7"/>
  <c r="AW8" i="7"/>
  <c r="U25" i="7"/>
  <c r="BK8" i="7"/>
  <c r="F3075" i="7"/>
  <c r="G3075" i="7"/>
  <c r="F3067" i="7"/>
  <c r="G3067" i="7"/>
  <c r="F3059" i="7"/>
  <c r="G3059" i="7"/>
  <c r="F3051" i="7"/>
  <c r="G3051" i="7"/>
  <c r="U24" i="7"/>
  <c r="AW7" i="7"/>
  <c r="BK7" i="7"/>
  <c r="F3043" i="7"/>
  <c r="G3043" i="7"/>
  <c r="F3035" i="7"/>
  <c r="G3035" i="7"/>
  <c r="F3027" i="7"/>
  <c r="G3027" i="7"/>
  <c r="F3019" i="7"/>
  <c r="G3019" i="7"/>
  <c r="U23" i="7"/>
  <c r="AI21" i="7"/>
  <c r="BK6" i="7"/>
  <c r="AW6" i="7"/>
  <c r="F3011" i="7"/>
  <c r="G3011" i="7"/>
  <c r="F3003" i="7"/>
  <c r="G3003" i="7"/>
  <c r="F2995" i="7"/>
  <c r="G2995" i="7"/>
  <c r="F2987" i="7"/>
  <c r="G2987" i="7"/>
  <c r="BK5" i="7"/>
  <c r="AW5" i="7"/>
  <c r="U22" i="7"/>
  <c r="F2979" i="7"/>
  <c r="G2979" i="7"/>
  <c r="F2971" i="7"/>
  <c r="G2971" i="7"/>
  <c r="F2963" i="7"/>
  <c r="G2963" i="7"/>
  <c r="U21" i="7"/>
  <c r="BK4" i="7"/>
  <c r="AW4" i="7"/>
  <c r="F2955" i="7"/>
  <c r="G2955" i="7"/>
  <c r="F2947" i="7"/>
  <c r="G2947" i="7"/>
  <c r="G2939" i="7"/>
  <c r="F2939" i="7"/>
  <c r="F2931" i="7"/>
  <c r="U32" i="7"/>
  <c r="BK3" i="7"/>
  <c r="U20" i="7"/>
  <c r="AW3" i="7"/>
  <c r="AI20" i="7"/>
  <c r="G2931" i="7"/>
  <c r="G2923" i="7"/>
  <c r="F2923" i="7"/>
  <c r="G2915" i="7"/>
  <c r="F2915" i="7"/>
  <c r="F2907" i="7"/>
  <c r="G2907" i="7"/>
  <c r="G2899" i="7"/>
  <c r="F2899" i="7"/>
  <c r="BJ14" i="7"/>
  <c r="BF29" i="7"/>
  <c r="AV14" i="7"/>
  <c r="T31" i="7"/>
  <c r="G2891" i="7"/>
  <c r="F2891" i="7"/>
  <c r="F2883" i="7"/>
  <c r="G2883" i="7"/>
  <c r="G2875" i="7"/>
  <c r="F2875" i="7"/>
  <c r="G2867" i="7"/>
  <c r="F2867" i="7"/>
  <c r="BJ13" i="7"/>
  <c r="BE29" i="7"/>
  <c r="AV13" i="7"/>
  <c r="T30" i="7"/>
  <c r="G2859" i="7"/>
  <c r="F2859" i="7"/>
  <c r="G2851" i="7"/>
  <c r="F2851" i="7"/>
  <c r="F2843" i="7"/>
  <c r="G2843" i="7"/>
  <c r="G2835" i="7"/>
  <c r="F2835" i="7"/>
  <c r="BD29" i="7"/>
  <c r="AH23" i="7"/>
  <c r="BJ12" i="7"/>
  <c r="AV12" i="7"/>
  <c r="T29" i="7"/>
  <c r="G2827" i="7"/>
  <c r="F2827" i="7"/>
  <c r="F2819" i="7"/>
  <c r="G2819" i="7"/>
  <c r="F2811" i="7"/>
  <c r="G2811" i="7"/>
  <c r="F2803" i="7"/>
  <c r="T28" i="7"/>
  <c r="AV11" i="7"/>
  <c r="G2803" i="7"/>
  <c r="BC29" i="7"/>
  <c r="F2795" i="7"/>
  <c r="G2795" i="7"/>
  <c r="F2787" i="7"/>
  <c r="G2787" i="7"/>
  <c r="F2779" i="7"/>
  <c r="G2779" i="7"/>
  <c r="T27" i="7"/>
  <c r="AV10" i="7"/>
  <c r="BB29" i="7"/>
  <c r="F2771" i="7"/>
  <c r="G2771" i="7"/>
  <c r="F2763" i="7"/>
  <c r="G2763" i="7"/>
  <c r="F2755" i="7"/>
  <c r="G2755" i="7"/>
  <c r="F2747" i="7"/>
  <c r="G2747" i="7"/>
  <c r="BJ9" i="7"/>
  <c r="AV9" i="7"/>
  <c r="T26" i="7"/>
  <c r="AH22" i="7"/>
  <c r="BA29" i="7"/>
  <c r="F2739" i="7"/>
  <c r="G2739" i="7"/>
  <c r="F2731" i="7"/>
  <c r="G2731" i="7"/>
  <c r="F2723" i="7"/>
  <c r="G2723" i="7"/>
  <c r="F2715" i="7"/>
  <c r="G2715" i="7"/>
  <c r="AZ29" i="7"/>
  <c r="AV8" i="7"/>
  <c r="T25" i="7"/>
  <c r="BJ8" i="7"/>
  <c r="F2707" i="7"/>
  <c r="G2707" i="7"/>
  <c r="F2699" i="7"/>
  <c r="G2699" i="7"/>
  <c r="F2691" i="7"/>
  <c r="G2691" i="7"/>
  <c r="F2683" i="7"/>
  <c r="G2683" i="7"/>
  <c r="AY29" i="7"/>
  <c r="T24" i="7"/>
  <c r="BJ7" i="7"/>
  <c r="F2675" i="7"/>
  <c r="G2675" i="7"/>
  <c r="F2667" i="7"/>
  <c r="G2667" i="7"/>
  <c r="F2659" i="7"/>
  <c r="G2659" i="7"/>
  <c r="F2651" i="7"/>
  <c r="G2651" i="7"/>
  <c r="BJ6" i="7"/>
  <c r="AX29" i="7"/>
  <c r="T23" i="7"/>
  <c r="F2643" i="7"/>
  <c r="G2643" i="7"/>
  <c r="F2635" i="7"/>
  <c r="G2635" i="7"/>
  <c r="F2627" i="7"/>
  <c r="G2627" i="7"/>
  <c r="F2619" i="7"/>
  <c r="G2619" i="7"/>
  <c r="BJ5" i="7"/>
  <c r="T22" i="7"/>
  <c r="AV5" i="7"/>
  <c r="F2611" i="7"/>
  <c r="G2611" i="7"/>
  <c r="F2603" i="7"/>
  <c r="G2603" i="7"/>
  <c r="F2595" i="7"/>
  <c r="G2595" i="7"/>
  <c r="AV29" i="7"/>
  <c r="T21" i="7"/>
  <c r="BJ4" i="7"/>
  <c r="AV4" i="7"/>
  <c r="F2587" i="7"/>
  <c r="G2587" i="7"/>
  <c r="F2579" i="7"/>
  <c r="G2579" i="7"/>
  <c r="F2571" i="7"/>
  <c r="G2571" i="7"/>
  <c r="F2563" i="7"/>
  <c r="G2563" i="7"/>
  <c r="AV3" i="7"/>
  <c r="T20" i="7"/>
  <c r="AH20" i="7"/>
  <c r="T32" i="7"/>
  <c r="BJ3" i="7"/>
  <c r="F2547" i="7"/>
  <c r="G2547" i="7"/>
  <c r="F2539" i="7"/>
  <c r="G2539" i="7"/>
  <c r="F2531" i="7"/>
  <c r="G2531" i="7"/>
  <c r="S31" i="7"/>
  <c r="BI14" i="7"/>
  <c r="AU14" i="7"/>
  <c r="BF28" i="7"/>
  <c r="F2523" i="7"/>
  <c r="G2523" i="7"/>
  <c r="F2515" i="7"/>
  <c r="G2515" i="7"/>
  <c r="F2507" i="7"/>
  <c r="G2507" i="7"/>
  <c r="F2499" i="7"/>
  <c r="G2499" i="7"/>
  <c r="BI13" i="7"/>
  <c r="AU13" i="7"/>
  <c r="F2491" i="7"/>
  <c r="G2491" i="7"/>
  <c r="F2483" i="7"/>
  <c r="G2483" i="7"/>
  <c r="F2475" i="7"/>
  <c r="G2475" i="7"/>
  <c r="F2467" i="7"/>
  <c r="G2467" i="7"/>
  <c r="BD28" i="7"/>
  <c r="S29" i="7"/>
  <c r="AG23" i="7"/>
  <c r="BI12" i="7"/>
  <c r="AU12" i="7"/>
  <c r="F2459" i="7"/>
  <c r="G2459" i="7"/>
  <c r="F2451" i="7"/>
  <c r="G2451" i="7"/>
  <c r="F2443" i="7"/>
  <c r="G2443" i="7"/>
  <c r="BC28" i="7"/>
  <c r="S28" i="7"/>
  <c r="F2435" i="7"/>
  <c r="G2435" i="7"/>
  <c r="F2427" i="7"/>
  <c r="G2427" i="7"/>
  <c r="F2419" i="7"/>
  <c r="G2419" i="7"/>
  <c r="F2411" i="7"/>
  <c r="G2411" i="7"/>
  <c r="BB28" i="7"/>
  <c r="S27" i="7"/>
  <c r="F2403" i="7"/>
  <c r="G2403" i="7"/>
  <c r="F2395" i="7"/>
  <c r="G2395" i="7"/>
  <c r="F2387" i="7"/>
  <c r="G2387" i="7"/>
  <c r="F2379" i="7"/>
  <c r="G2379" i="7"/>
  <c r="AG22" i="7"/>
  <c r="S26" i="7"/>
  <c r="BI9" i="7"/>
  <c r="AU9" i="7"/>
  <c r="F2371" i="7"/>
  <c r="G2371" i="7"/>
  <c r="F2363" i="7"/>
  <c r="G2363" i="7"/>
  <c r="F2355" i="7"/>
  <c r="G2355" i="7"/>
  <c r="F2347" i="7"/>
  <c r="G2347" i="7"/>
  <c r="BI8" i="7"/>
  <c r="AZ28" i="7"/>
  <c r="S25" i="7"/>
  <c r="AU8" i="7"/>
  <c r="F2339" i="7"/>
  <c r="G2339" i="7"/>
  <c r="F2331" i="7"/>
  <c r="G2331" i="7"/>
  <c r="F2323" i="7"/>
  <c r="G2323" i="7"/>
  <c r="F2315" i="7"/>
  <c r="G2315" i="7"/>
  <c r="S24" i="7"/>
  <c r="AY28" i="7"/>
  <c r="AU7" i="7"/>
  <c r="BI7" i="7"/>
  <c r="F2307" i="7"/>
  <c r="G2307" i="7"/>
  <c r="F2299" i="7"/>
  <c r="G2299" i="7"/>
  <c r="F2291" i="7"/>
  <c r="G2291" i="7"/>
  <c r="AG21" i="7"/>
  <c r="AX28" i="7"/>
  <c r="AU6" i="7"/>
  <c r="BI6" i="7"/>
  <c r="S23" i="7"/>
  <c r="F2283" i="7"/>
  <c r="G2283" i="7"/>
  <c r="F2267" i="7"/>
  <c r="G2267" i="7"/>
  <c r="F2259" i="7"/>
  <c r="G2259" i="7"/>
  <c r="S22" i="7"/>
  <c r="AU5" i="7"/>
  <c r="BI5" i="7"/>
  <c r="AW28" i="7"/>
  <c r="F2251" i="7"/>
  <c r="G2251" i="7"/>
  <c r="F2243" i="7"/>
  <c r="G2243" i="7"/>
  <c r="F2235" i="7"/>
  <c r="G2235" i="7"/>
  <c r="F2227" i="7"/>
  <c r="G2227" i="7"/>
  <c r="AV28" i="7"/>
  <c r="BI4" i="7"/>
  <c r="AU4" i="7"/>
  <c r="S21" i="7"/>
  <c r="F2219" i="7"/>
  <c r="G2219" i="7"/>
  <c r="F2203" i="7"/>
  <c r="G2203" i="7"/>
  <c r="S32" i="7"/>
  <c r="F2195" i="7"/>
  <c r="G2195" i="7"/>
  <c r="AU28" i="7"/>
  <c r="S20" i="7"/>
  <c r="BI3" i="7"/>
  <c r="AG20" i="7"/>
  <c r="F2187" i="7"/>
  <c r="G2187" i="7"/>
  <c r="F2179" i="7"/>
  <c r="G2179" i="7"/>
  <c r="F2171" i="7"/>
  <c r="G2171" i="7"/>
  <c r="F2163" i="7"/>
  <c r="G2163" i="7"/>
  <c r="R31" i="7"/>
  <c r="BH14" i="7"/>
  <c r="BF27" i="7"/>
  <c r="F2155" i="7"/>
  <c r="G2155" i="7"/>
  <c r="F2147" i="7"/>
  <c r="G2147" i="7"/>
  <c r="F2139" i="7"/>
  <c r="G2139" i="7"/>
  <c r="BH13" i="7"/>
  <c r="BE27" i="7"/>
  <c r="F2131" i="7"/>
  <c r="G2131" i="7"/>
  <c r="F2123" i="7"/>
  <c r="G2123" i="7"/>
  <c r="F2115" i="7"/>
  <c r="G2115" i="7"/>
  <c r="F2107" i="7"/>
  <c r="G2107" i="7"/>
  <c r="BH12" i="7"/>
  <c r="R29" i="7"/>
  <c r="AF23" i="7"/>
  <c r="BD27" i="7"/>
  <c r="AT12" i="7"/>
  <c r="F2099" i="7"/>
  <c r="G2099" i="7"/>
  <c r="F2091" i="7"/>
  <c r="G2091" i="7"/>
  <c r="F2083" i="7"/>
  <c r="G2083" i="7"/>
  <c r="F2075" i="7"/>
  <c r="BC27" i="7"/>
  <c r="BH11" i="7"/>
  <c r="R28" i="7"/>
  <c r="AT11" i="7"/>
  <c r="G2075" i="7"/>
  <c r="F2067" i="7"/>
  <c r="G2067" i="7"/>
  <c r="F2059" i="7"/>
  <c r="G2059" i="7"/>
  <c r="F2051" i="7"/>
  <c r="G2051" i="7"/>
  <c r="F2043" i="7"/>
  <c r="G2043" i="7"/>
  <c r="BB27" i="7"/>
  <c r="R27" i="7"/>
  <c r="AT10" i="7"/>
  <c r="F2035" i="7"/>
  <c r="G2035" i="7"/>
  <c r="F2027" i="7"/>
  <c r="G2027" i="7"/>
  <c r="F2019" i="7"/>
  <c r="G2019" i="7"/>
  <c r="F2011" i="7"/>
  <c r="G2011" i="7"/>
  <c r="AF22" i="7"/>
  <c r="BA27" i="7"/>
  <c r="R26" i="7"/>
  <c r="AT9" i="7"/>
  <c r="F2003" i="7"/>
  <c r="G2003" i="7"/>
  <c r="F1995" i="7"/>
  <c r="G1995" i="7"/>
  <c r="F1987" i="7"/>
  <c r="G1987" i="7"/>
  <c r="AT8" i="7"/>
  <c r="R25" i="7"/>
  <c r="BH8" i="7"/>
  <c r="F1979" i="7"/>
  <c r="G1979" i="7"/>
  <c r="F1971" i="7"/>
  <c r="G1971" i="7"/>
  <c r="F1963" i="7"/>
  <c r="G1963" i="7"/>
  <c r="F1955" i="7"/>
  <c r="R24" i="7"/>
  <c r="AY27" i="7"/>
  <c r="BH7" i="7"/>
  <c r="AT7" i="7"/>
  <c r="G1955" i="7"/>
  <c r="F1947" i="7"/>
  <c r="G1947" i="7"/>
  <c r="F1939" i="7"/>
  <c r="G1939" i="7"/>
  <c r="F1931" i="7"/>
  <c r="G1931" i="7"/>
  <c r="F1923" i="7"/>
  <c r="G1923" i="7"/>
  <c r="AF21" i="7"/>
  <c r="BH6" i="7"/>
  <c r="F1915" i="7"/>
  <c r="G1915" i="7"/>
  <c r="F1907" i="7"/>
  <c r="G1907" i="7"/>
  <c r="F1899" i="7"/>
  <c r="G1899" i="7"/>
  <c r="F1891" i="7"/>
  <c r="G1891" i="7"/>
  <c r="R22" i="7"/>
  <c r="AW27" i="7"/>
  <c r="BH5" i="7"/>
  <c r="F1883" i="7"/>
  <c r="G1883" i="7"/>
  <c r="G1875" i="7"/>
  <c r="F1875" i="7"/>
  <c r="G1867" i="7"/>
  <c r="BH4" i="7"/>
  <c r="F1867" i="7"/>
  <c r="AV27" i="7"/>
  <c r="AT4" i="7"/>
  <c r="R21" i="7"/>
  <c r="F1851" i="7"/>
  <c r="G1851" i="7"/>
  <c r="F1843" i="7"/>
  <c r="G1843" i="7"/>
  <c r="F1835" i="7"/>
  <c r="G1835" i="7"/>
  <c r="AU27" i="7"/>
  <c r="BH3" i="7"/>
  <c r="R32" i="7"/>
  <c r="AF20" i="7"/>
  <c r="R20" i="7"/>
  <c r="AT3" i="7"/>
  <c r="F1827" i="7"/>
  <c r="G1827" i="7"/>
  <c r="F1819" i="7"/>
  <c r="G1819" i="7"/>
  <c r="F1811" i="7"/>
  <c r="G1811" i="7"/>
  <c r="F1803" i="7"/>
  <c r="G1803" i="7"/>
  <c r="BG14" i="7"/>
  <c r="BF26" i="7"/>
  <c r="Q31" i="7"/>
  <c r="AS14" i="7"/>
  <c r="F1795" i="7"/>
  <c r="G1795" i="7"/>
  <c r="F1787" i="7"/>
  <c r="G1787" i="7"/>
  <c r="F1779" i="7"/>
  <c r="G1779" i="7"/>
  <c r="F1771" i="7"/>
  <c r="G1771" i="7"/>
  <c r="Q30" i="7"/>
  <c r="BG13" i="7"/>
  <c r="AS13" i="7"/>
  <c r="BE26" i="7"/>
  <c r="F1763" i="7"/>
  <c r="G1763" i="7"/>
  <c r="F1755" i="7"/>
  <c r="G1755" i="7"/>
  <c r="F1747" i="7"/>
  <c r="G1747" i="7"/>
  <c r="F1739" i="7"/>
  <c r="G1739" i="7"/>
  <c r="BD26" i="7"/>
  <c r="BG12" i="7"/>
  <c r="AE23" i="7"/>
  <c r="AS12" i="7"/>
  <c r="F1731" i="7"/>
  <c r="G1731" i="7"/>
  <c r="F1723" i="7"/>
  <c r="G1723" i="7"/>
  <c r="F1715" i="7"/>
  <c r="G1715" i="7"/>
  <c r="F1707" i="7"/>
  <c r="G1707" i="7"/>
  <c r="Q28" i="7"/>
  <c r="AS11" i="7"/>
  <c r="BC26" i="7"/>
  <c r="F1699" i="7"/>
  <c r="G1699" i="7"/>
  <c r="F1691" i="7"/>
  <c r="G1691" i="7"/>
  <c r="F1683" i="7"/>
  <c r="G1683" i="7"/>
  <c r="BG10" i="7"/>
  <c r="AS10" i="7"/>
  <c r="Q27" i="7"/>
  <c r="BB26" i="7"/>
  <c r="F1675" i="7"/>
  <c r="G1675" i="7"/>
  <c r="F1667" i="7"/>
  <c r="G1667" i="7"/>
  <c r="F1659" i="7"/>
  <c r="G1659" i="7"/>
  <c r="F1651" i="7"/>
  <c r="G1651" i="7"/>
  <c r="AE22" i="7"/>
  <c r="Q26" i="7"/>
  <c r="F1643" i="7"/>
  <c r="G1643" i="7"/>
  <c r="F1635" i="7"/>
  <c r="G1635" i="7"/>
  <c r="F1627" i="7"/>
  <c r="G1627" i="7"/>
  <c r="F1619" i="7"/>
  <c r="G1619" i="7"/>
  <c r="AZ26" i="7"/>
  <c r="Q25" i="7"/>
  <c r="BG8" i="7"/>
  <c r="F1611" i="7"/>
  <c r="G1611" i="7"/>
  <c r="F1603" i="7"/>
  <c r="G1603" i="7"/>
  <c r="F1595" i="7"/>
  <c r="G1595" i="7"/>
  <c r="F1587" i="7"/>
  <c r="AY26" i="7"/>
  <c r="BG7" i="7"/>
  <c r="AS7" i="7"/>
  <c r="Q24" i="7"/>
  <c r="G1587" i="7"/>
  <c r="F1579" i="7"/>
  <c r="G1579" i="7"/>
  <c r="F1571" i="7"/>
  <c r="G1571" i="7"/>
  <c r="F1563" i="7"/>
  <c r="G1563" i="7"/>
  <c r="BG6" i="7"/>
  <c r="AX26" i="7"/>
  <c r="G1555" i="7"/>
  <c r="AE21" i="7"/>
  <c r="F1555" i="7"/>
  <c r="AS6" i="7"/>
  <c r="F1547" i="7"/>
  <c r="G1547" i="7"/>
  <c r="G1539" i="7"/>
  <c r="F1539" i="7"/>
  <c r="G1531" i="7"/>
  <c r="F1531" i="7"/>
  <c r="F1523" i="7"/>
  <c r="G1523" i="7"/>
  <c r="Q22" i="7"/>
  <c r="AS5" i="7"/>
  <c r="BG5" i="7"/>
  <c r="G1507" i="7"/>
  <c r="F1507" i="7"/>
  <c r="F1499" i="7"/>
  <c r="AV26" i="7"/>
  <c r="G1499" i="7"/>
  <c r="BG4" i="7"/>
  <c r="AS4" i="7"/>
  <c r="F1483" i="7"/>
  <c r="G1483" i="7"/>
  <c r="G1475" i="7"/>
  <c r="F1475" i="7"/>
  <c r="G1467" i="7"/>
  <c r="F1467" i="7"/>
  <c r="Q32" i="7"/>
  <c r="AU26" i="7"/>
  <c r="AS3" i="7"/>
  <c r="BG3" i="7"/>
  <c r="Q20" i="7"/>
  <c r="AE20" i="7"/>
  <c r="F1459" i="7"/>
  <c r="G1459" i="7"/>
  <c r="G1451" i="7"/>
  <c r="F1451" i="7"/>
  <c r="G1443" i="7"/>
  <c r="F1443" i="7"/>
  <c r="F1435" i="7"/>
  <c r="P31" i="7"/>
  <c r="BF14" i="7"/>
  <c r="AR14" i="7"/>
  <c r="G1427" i="7"/>
  <c r="F1427" i="7"/>
  <c r="F1419" i="7"/>
  <c r="G1419" i="7"/>
  <c r="G1411" i="7"/>
  <c r="F1411" i="7"/>
  <c r="G1403" i="7"/>
  <c r="F1403" i="7"/>
  <c r="P30" i="7"/>
  <c r="BF13" i="7"/>
  <c r="AR13" i="7"/>
  <c r="F1395" i="7"/>
  <c r="G1395" i="7"/>
  <c r="G1387" i="7"/>
  <c r="F1387" i="7"/>
  <c r="G1379" i="7"/>
  <c r="F1379" i="7"/>
  <c r="P29" i="7"/>
  <c r="BF12" i="7"/>
  <c r="AD23" i="7"/>
  <c r="F1371" i="7"/>
  <c r="G1371" i="7"/>
  <c r="G1363" i="7"/>
  <c r="F1363" i="7"/>
  <c r="G1347" i="7"/>
  <c r="F1347" i="7"/>
  <c r="P28" i="7"/>
  <c r="G1339" i="7"/>
  <c r="F1339" i="7"/>
  <c r="F1323" i="7"/>
  <c r="G1323" i="7"/>
  <c r="F1315" i="7"/>
  <c r="BF10" i="7"/>
  <c r="G1315" i="7"/>
  <c r="P27" i="7"/>
  <c r="AR10" i="7"/>
  <c r="F1307" i="7"/>
  <c r="G1307" i="7"/>
  <c r="F1299" i="7"/>
  <c r="G1299" i="7"/>
  <c r="F1291" i="7"/>
  <c r="G1291" i="7"/>
  <c r="F1283" i="7"/>
  <c r="BF9" i="7"/>
  <c r="P26" i="7"/>
  <c r="AR9" i="7"/>
  <c r="AD22" i="7"/>
  <c r="G1283" i="7"/>
  <c r="F1275" i="7"/>
  <c r="G1275" i="7"/>
  <c r="F1267" i="7"/>
  <c r="G1267" i="7"/>
  <c r="F1259" i="7"/>
  <c r="G1259" i="7"/>
  <c r="F1251" i="7"/>
  <c r="P25" i="7"/>
  <c r="G1251" i="7"/>
  <c r="AR8" i="7"/>
  <c r="F1243" i="7"/>
  <c r="G1243" i="7"/>
  <c r="F1235" i="7"/>
  <c r="G1235" i="7"/>
  <c r="F1227" i="7"/>
  <c r="G1227" i="7"/>
  <c r="F1219" i="7"/>
  <c r="P24" i="7"/>
  <c r="G1219" i="7"/>
  <c r="AR7" i="7"/>
  <c r="BF7" i="7"/>
  <c r="F1211" i="7"/>
  <c r="G1211" i="7"/>
  <c r="F1195" i="7"/>
  <c r="P23" i="7"/>
  <c r="G1195" i="7"/>
  <c r="AR6" i="7"/>
  <c r="AD21" i="7"/>
  <c r="BF6" i="7"/>
  <c r="F1187" i="7"/>
  <c r="G1187" i="7"/>
  <c r="F1179" i="7"/>
  <c r="G1179" i="7"/>
  <c r="F1171" i="7"/>
  <c r="G1171" i="7"/>
  <c r="F1163" i="7"/>
  <c r="G1163" i="7"/>
  <c r="P22" i="7"/>
  <c r="BF5" i="7"/>
  <c r="AR5" i="7"/>
  <c r="F1155" i="7"/>
  <c r="G1155" i="7"/>
  <c r="F1147" i="7"/>
  <c r="G1147" i="7"/>
  <c r="F1139" i="7"/>
  <c r="G1139" i="7"/>
  <c r="F1131" i="7"/>
  <c r="P21" i="7"/>
  <c r="G1131" i="7"/>
  <c r="BF4" i="7"/>
  <c r="F1123" i="7"/>
  <c r="G1123" i="7"/>
  <c r="F1115" i="7"/>
  <c r="G1115" i="7"/>
  <c r="F1107" i="7"/>
  <c r="G1107" i="7"/>
  <c r="P32" i="7"/>
  <c r="F1099" i="7"/>
  <c r="G1099" i="7"/>
  <c r="P20" i="7"/>
  <c r="BF3" i="7"/>
  <c r="F1091" i="7"/>
  <c r="G1091" i="7"/>
  <c r="F1083" i="7"/>
  <c r="G1083" i="7"/>
  <c r="F1067" i="7"/>
  <c r="G1067" i="7"/>
  <c r="BE14" i="7"/>
  <c r="O31" i="7"/>
  <c r="F1059" i="7"/>
  <c r="G1059" i="7"/>
  <c r="F1051" i="7"/>
  <c r="G1051" i="7"/>
  <c r="F1043" i="7"/>
  <c r="G1043" i="7"/>
  <c r="O30" i="7"/>
  <c r="BE13" i="7"/>
  <c r="AQ13" i="7"/>
  <c r="F1035" i="7"/>
  <c r="G1035" i="7"/>
  <c r="F1027" i="7"/>
  <c r="G1027" i="7"/>
  <c r="F1019" i="7"/>
  <c r="G1019" i="7"/>
  <c r="F1011" i="7"/>
  <c r="AC23" i="7"/>
  <c r="BE12" i="7"/>
  <c r="G1011" i="7"/>
  <c r="AQ12" i="7"/>
  <c r="F1003" i="7"/>
  <c r="G1003" i="7"/>
  <c r="F995" i="7"/>
  <c r="G995" i="7"/>
  <c r="F987" i="7"/>
  <c r="G987" i="7"/>
  <c r="F979" i="7"/>
  <c r="G979" i="7"/>
  <c r="BE11" i="7"/>
  <c r="AQ11" i="7"/>
  <c r="O28" i="7"/>
  <c r="F971" i="7"/>
  <c r="G971" i="7"/>
  <c r="F963" i="7"/>
  <c r="G963" i="7"/>
  <c r="F955" i="7"/>
  <c r="G955" i="7"/>
  <c r="F947" i="7"/>
  <c r="O27" i="7"/>
  <c r="AQ10" i="7"/>
  <c r="F939" i="7"/>
  <c r="G939" i="7"/>
  <c r="F931" i="7"/>
  <c r="G931" i="7"/>
  <c r="F923" i="7"/>
  <c r="G923" i="7"/>
  <c r="F915" i="7"/>
  <c r="G915" i="7"/>
  <c r="AC22" i="7"/>
  <c r="AQ9" i="7"/>
  <c r="O26" i="7"/>
  <c r="F907" i="7"/>
  <c r="G907" i="7"/>
  <c r="F899" i="7"/>
  <c r="G899" i="7"/>
  <c r="F891" i="7"/>
  <c r="O25" i="7"/>
  <c r="BE8" i="7"/>
  <c r="AQ8" i="7"/>
  <c r="G891" i="7"/>
  <c r="F883" i="7"/>
  <c r="G883" i="7"/>
  <c r="F875" i="7"/>
  <c r="G875" i="7"/>
  <c r="F867" i="7"/>
  <c r="G867" i="7"/>
  <c r="F859" i="7"/>
  <c r="G859" i="7"/>
  <c r="O24" i="7"/>
  <c r="BE7" i="7"/>
  <c r="F851" i="7"/>
  <c r="G851" i="7"/>
  <c r="F843" i="7"/>
  <c r="G843" i="7"/>
  <c r="F835" i="7"/>
  <c r="G835" i="7"/>
  <c r="F827" i="7"/>
  <c r="AC21" i="7"/>
  <c r="O23" i="7"/>
  <c r="G827" i="7"/>
  <c r="BE6" i="7"/>
  <c r="F811" i="7"/>
  <c r="G811" i="7"/>
  <c r="F803" i="7"/>
  <c r="G803" i="7"/>
  <c r="F795" i="7"/>
  <c r="BE5" i="7"/>
  <c r="G795" i="7"/>
  <c r="O22" i="7"/>
  <c r="AQ5" i="7"/>
  <c r="F787" i="7"/>
  <c r="G787" i="7"/>
  <c r="F779" i="7"/>
  <c r="G779" i="7"/>
  <c r="F771" i="7"/>
  <c r="BE4" i="7"/>
  <c r="O21" i="7"/>
  <c r="AQ4" i="7"/>
  <c r="G771" i="7"/>
  <c r="F763" i="7"/>
  <c r="G763" i="7"/>
  <c r="F755" i="7"/>
  <c r="G755" i="7"/>
  <c r="F747" i="7"/>
  <c r="G747" i="7"/>
  <c r="F739" i="7"/>
  <c r="O20" i="7"/>
  <c r="G739" i="7"/>
  <c r="O32" i="7"/>
  <c r="AQ3" i="7"/>
  <c r="BE3" i="7"/>
  <c r="F731" i="7"/>
  <c r="G731" i="7"/>
  <c r="F723" i="7"/>
  <c r="G723" i="7"/>
  <c r="F715" i="7"/>
  <c r="G715" i="7"/>
  <c r="F707" i="7"/>
  <c r="G707" i="7"/>
  <c r="AP14" i="7"/>
  <c r="BD14" i="7"/>
  <c r="N31" i="7"/>
  <c r="F699" i="7"/>
  <c r="G699" i="7"/>
  <c r="F683" i="7"/>
  <c r="G683" i="7"/>
  <c r="F675" i="7"/>
  <c r="N30" i="7"/>
  <c r="BD13" i="7"/>
  <c r="AP13" i="7"/>
  <c r="G675" i="7"/>
  <c r="F667" i="7"/>
  <c r="G667" i="7"/>
  <c r="F659" i="7"/>
  <c r="G659" i="7"/>
  <c r="F651" i="7"/>
  <c r="G651" i="7"/>
  <c r="F643" i="7"/>
  <c r="AB23" i="7"/>
  <c r="N29" i="7"/>
  <c r="BD12" i="7"/>
  <c r="AP12" i="7"/>
  <c r="G643" i="7"/>
  <c r="F635" i="7"/>
  <c r="G635" i="7"/>
  <c r="F627" i="7"/>
  <c r="G627" i="7"/>
  <c r="F619" i="7"/>
  <c r="G619" i="7"/>
  <c r="F611" i="7"/>
  <c r="BD11" i="7"/>
  <c r="G611" i="7"/>
  <c r="AP11" i="7"/>
  <c r="F603" i="7"/>
  <c r="G603" i="7"/>
  <c r="F595" i="7"/>
  <c r="G595" i="7"/>
  <c r="F587" i="7"/>
  <c r="G587" i="7"/>
  <c r="N27" i="7"/>
  <c r="F579" i="7"/>
  <c r="G579" i="7"/>
  <c r="F571" i="7"/>
  <c r="G571" i="7"/>
  <c r="F555" i="7"/>
  <c r="G555" i="7"/>
  <c r="N26" i="7"/>
  <c r="F547" i="7"/>
  <c r="G547" i="7"/>
  <c r="F539" i="7"/>
  <c r="G539" i="7"/>
  <c r="F531" i="7"/>
  <c r="G531" i="7"/>
  <c r="F523" i="7"/>
  <c r="G523" i="7"/>
  <c r="BD8" i="7"/>
  <c r="N25" i="7"/>
  <c r="AP8" i="7"/>
  <c r="F515" i="7"/>
  <c r="G515" i="7"/>
  <c r="F507" i="7"/>
  <c r="G507" i="7"/>
  <c r="F499" i="7"/>
  <c r="G499" i="7"/>
  <c r="F491" i="7"/>
  <c r="BD7" i="7"/>
  <c r="G491" i="7"/>
  <c r="N24" i="7"/>
  <c r="AP7" i="7"/>
  <c r="F483" i="7"/>
  <c r="G483" i="7"/>
  <c r="F475" i="7"/>
  <c r="G475" i="7"/>
  <c r="F467" i="7"/>
  <c r="G467" i="7"/>
  <c r="F459" i="7"/>
  <c r="G459" i="7"/>
  <c r="AB21" i="7"/>
  <c r="N23" i="7"/>
  <c r="AP6" i="7"/>
  <c r="BD6" i="7"/>
  <c r="F451" i="7"/>
  <c r="G451" i="7"/>
  <c r="F443" i="7"/>
  <c r="G443" i="7"/>
  <c r="F427" i="7"/>
  <c r="G427" i="7"/>
  <c r="AP5" i="7"/>
  <c r="N22" i="7"/>
  <c r="BD5" i="7"/>
  <c r="F419" i="7"/>
  <c r="G419" i="7"/>
  <c r="F411" i="7"/>
  <c r="G411" i="7"/>
  <c r="F403" i="7"/>
  <c r="G403" i="7"/>
  <c r="N21" i="7"/>
  <c r="AP4" i="7"/>
  <c r="BD4" i="7"/>
  <c r="F395" i="7"/>
  <c r="G395" i="7"/>
  <c r="F387" i="7"/>
  <c r="G387" i="7"/>
  <c r="F379" i="7"/>
  <c r="G379" i="7"/>
  <c r="N32" i="7"/>
  <c r="F371" i="7"/>
  <c r="AB20" i="7"/>
  <c r="BD3" i="7"/>
  <c r="AP3" i="7"/>
  <c r="G371" i="7"/>
  <c r="N20" i="7"/>
  <c r="F363" i="7"/>
  <c r="G363" i="7"/>
  <c r="F355" i="7"/>
  <c r="G355" i="7"/>
  <c r="F347" i="7"/>
  <c r="G347" i="7"/>
  <c r="Q3260" i="7"/>
  <c r="F339" i="7"/>
  <c r="G339" i="7"/>
  <c r="AO14" i="7"/>
  <c r="BC14" i="7"/>
  <c r="F331" i="7"/>
  <c r="G331" i="7"/>
  <c r="F323" i="7"/>
  <c r="G323" i="7"/>
  <c r="F315" i="7"/>
  <c r="G315" i="7"/>
  <c r="F307" i="7"/>
  <c r="M30" i="7"/>
  <c r="BC13" i="7"/>
  <c r="F299" i="7"/>
  <c r="G299" i="7"/>
  <c r="F291" i="7"/>
  <c r="G291" i="7"/>
  <c r="F283" i="7"/>
  <c r="G283" i="7"/>
  <c r="BC12" i="7"/>
  <c r="M29" i="7"/>
  <c r="F275" i="7"/>
  <c r="G275" i="7"/>
  <c r="F267" i="7"/>
  <c r="G267" i="7"/>
  <c r="F259" i="7"/>
  <c r="G259" i="7"/>
  <c r="F251" i="7"/>
  <c r="M28" i="7"/>
  <c r="BC11" i="7"/>
  <c r="G251" i="7"/>
  <c r="AO11" i="7"/>
  <c r="F243" i="7"/>
  <c r="G243" i="7"/>
  <c r="F235" i="7"/>
  <c r="G235" i="7"/>
  <c r="F227" i="7"/>
  <c r="G227" i="7"/>
  <c r="F219" i="7"/>
  <c r="BC10" i="7"/>
  <c r="G219" i="7"/>
  <c r="M27" i="7"/>
  <c r="AO10" i="7"/>
  <c r="F211" i="7"/>
  <c r="G211" i="7"/>
  <c r="F203" i="7"/>
  <c r="G203" i="7"/>
  <c r="F195" i="7"/>
  <c r="G195" i="7"/>
  <c r="F187" i="7"/>
  <c r="G187" i="7"/>
  <c r="AO9" i="7"/>
  <c r="F171" i="7"/>
  <c r="G171" i="7"/>
  <c r="F163" i="7"/>
  <c r="G163" i="7"/>
  <c r="F155" i="7"/>
  <c r="G155" i="7"/>
  <c r="AO8" i="7"/>
  <c r="M25" i="7"/>
  <c r="F147" i="7"/>
  <c r="G147" i="7"/>
  <c r="F139" i="7"/>
  <c r="G139" i="7"/>
  <c r="F131" i="7"/>
  <c r="G131" i="7"/>
  <c r="F123" i="7"/>
  <c r="AO7" i="7"/>
  <c r="BC7" i="7"/>
  <c r="M24" i="7"/>
  <c r="F107" i="7"/>
  <c r="G107" i="7"/>
  <c r="F99" i="7"/>
  <c r="BC6" i="7"/>
  <c r="M23" i="7"/>
  <c r="AO6" i="7"/>
  <c r="G99" i="7"/>
  <c r="F91" i="7"/>
  <c r="G91" i="7"/>
  <c r="F83" i="7"/>
  <c r="G83" i="7"/>
  <c r="F75" i="7"/>
  <c r="G75" i="7"/>
  <c r="F67" i="7"/>
  <c r="G67" i="7"/>
  <c r="M22" i="7"/>
  <c r="BC5" i="7"/>
  <c r="G43" i="7"/>
  <c r="F43" i="7"/>
  <c r="G35" i="7"/>
  <c r="F35" i="7"/>
  <c r="BC4" i="7"/>
  <c r="G19" i="7"/>
  <c r="F19" i="7"/>
  <c r="M32" i="7"/>
  <c r="G11" i="7"/>
  <c r="BC3" i="7"/>
  <c r="F11" i="7"/>
  <c r="AO3" i="7"/>
  <c r="AP9" i="7"/>
  <c r="AR3" i="7"/>
  <c r="AU10" i="7"/>
  <c r="BF11" i="7"/>
  <c r="BJ11" i="7"/>
  <c r="AD20" i="7"/>
  <c r="G1075" i="7"/>
  <c r="F1859" i="7"/>
  <c r="AS9" i="7"/>
  <c r="AU3" i="7"/>
  <c r="BF8" i="7"/>
  <c r="BJ10" i="7"/>
  <c r="AB22" i="7"/>
  <c r="N28" i="7"/>
  <c r="R30" i="7"/>
  <c r="G179" i="7"/>
  <c r="G1203" i="7"/>
  <c r="F1491" i="7"/>
  <c r="F1515" i="7"/>
  <c r="G2211" i="7"/>
  <c r="G2555" i="7"/>
  <c r="F27" i="7"/>
  <c r="G1331" i="7"/>
  <c r="G1355" i="7"/>
  <c r="AO13" i="7"/>
  <c r="AV7" i="7"/>
  <c r="BC8" i="7"/>
  <c r="BG9" i="7"/>
  <c r="M21" i="7"/>
  <c r="AX27" i="7"/>
  <c r="M31" i="7"/>
  <c r="G435" i="7"/>
  <c r="S30" i="7"/>
  <c r="G307" i="7"/>
  <c r="G2275" i="7"/>
  <c r="AQ7" i="7"/>
  <c r="AT14" i="7"/>
  <c r="AO12" i="7"/>
  <c r="AQ6" i="7"/>
  <c r="AT13" i="7"/>
  <c r="AV6" i="7"/>
  <c r="BD10" i="7"/>
  <c r="BH10" i="7"/>
  <c r="Q21" i="7"/>
  <c r="Q23" i="7"/>
  <c r="M26" i="7"/>
  <c r="AZ27" i="7"/>
  <c r="BA28" i="7"/>
  <c r="G59" i="7"/>
  <c r="G563" i="7"/>
  <c r="AO5" i="7"/>
  <c r="AR12" i="7"/>
  <c r="AT6" i="7"/>
  <c r="BD9" i="7"/>
  <c r="BH9" i="7"/>
  <c r="AH21" i="7"/>
  <c r="R23" i="7"/>
  <c r="AW26" i="7"/>
  <c r="BE28" i="7"/>
  <c r="G51" i="7"/>
  <c r="G691" i="7"/>
  <c r="G1435" i="7"/>
  <c r="F2366" i="7"/>
  <c r="G2494" i="7"/>
  <c r="G3014" i="7"/>
  <c r="G3310" i="7"/>
  <c r="F3310" i="7"/>
  <c r="G3302" i="7"/>
  <c r="F3302" i="7"/>
  <c r="G3294" i="7"/>
  <c r="F3294" i="7"/>
  <c r="F3286" i="7"/>
  <c r="G3286" i="7"/>
  <c r="G3278" i="7"/>
  <c r="F3278" i="7"/>
  <c r="G3270" i="7"/>
  <c r="F3270" i="7"/>
  <c r="G3262" i="7"/>
  <c r="F3262" i="7"/>
  <c r="G3254" i="7"/>
  <c r="F3254" i="7"/>
  <c r="G3246" i="7"/>
  <c r="F3246" i="7"/>
  <c r="G3238" i="7"/>
  <c r="F3238" i="7"/>
  <c r="G3230" i="7"/>
  <c r="F3230" i="7"/>
  <c r="G3222" i="7"/>
  <c r="F3222" i="7"/>
  <c r="G3214" i="7"/>
  <c r="F3214" i="7"/>
  <c r="G3206" i="7"/>
  <c r="F3206" i="7"/>
  <c r="G3198" i="7"/>
  <c r="F3198" i="7"/>
  <c r="G3190" i="7"/>
  <c r="F3190" i="7"/>
  <c r="G3182" i="7"/>
  <c r="F3182" i="7"/>
  <c r="G3174" i="7"/>
  <c r="F3174" i="7"/>
  <c r="G3166" i="7"/>
  <c r="F3166" i="7"/>
  <c r="G3158" i="7"/>
  <c r="F3158" i="7"/>
  <c r="G3150" i="7"/>
  <c r="F3150" i="7"/>
  <c r="G3142" i="7"/>
  <c r="F3142" i="7"/>
  <c r="G3134" i="7"/>
  <c r="F3134" i="7"/>
  <c r="G3126" i="7"/>
  <c r="F3126" i="7"/>
  <c r="G3118" i="7"/>
  <c r="F3118" i="7"/>
  <c r="G3110" i="7"/>
  <c r="F3110" i="7"/>
  <c r="G3102" i="7"/>
  <c r="F3102" i="7"/>
  <c r="G3094" i="7"/>
  <c r="F3094" i="7"/>
  <c r="G3086" i="7"/>
  <c r="F3086" i="7"/>
  <c r="F3078" i="7"/>
  <c r="G3078" i="7"/>
  <c r="F3070" i="7"/>
  <c r="G3070" i="7"/>
  <c r="F3062" i="7"/>
  <c r="G3062" i="7"/>
  <c r="F3054" i="7"/>
  <c r="G3054" i="7"/>
  <c r="F3038" i="7"/>
  <c r="G3038" i="7"/>
  <c r="F3030" i="7"/>
  <c r="G3030" i="7"/>
  <c r="F3022" i="7"/>
  <c r="G3022" i="7"/>
  <c r="F2998" i="7"/>
  <c r="G2998" i="7"/>
  <c r="F2990" i="7"/>
  <c r="G2990" i="7"/>
  <c r="F2974" i="7"/>
  <c r="G2974" i="7"/>
  <c r="F2966" i="7"/>
  <c r="G2966" i="7"/>
  <c r="F2958" i="7"/>
  <c r="G2958" i="7"/>
  <c r="F2950" i="7"/>
  <c r="G2950" i="7"/>
  <c r="F2942" i="7"/>
  <c r="G2942" i="7"/>
  <c r="F2934" i="7"/>
  <c r="G2934" i="7"/>
  <c r="F2926" i="7"/>
  <c r="G2926" i="7"/>
  <c r="F2918" i="7"/>
  <c r="G2918" i="7"/>
  <c r="F2910" i="7"/>
  <c r="G2910" i="7"/>
  <c r="F2902" i="7"/>
  <c r="G2902" i="7"/>
  <c r="F2894" i="7"/>
  <c r="G2894" i="7"/>
  <c r="F2886" i="7"/>
  <c r="G2886" i="7"/>
  <c r="F2878" i="7"/>
  <c r="G2878" i="7"/>
  <c r="F2870" i="7"/>
  <c r="G2870" i="7"/>
  <c r="F2862" i="7"/>
  <c r="G2862" i="7"/>
  <c r="F2854" i="7"/>
  <c r="G2854" i="7"/>
  <c r="F2846" i="7"/>
  <c r="G2846" i="7"/>
  <c r="F2830" i="7"/>
  <c r="G2830" i="7"/>
  <c r="F2822" i="7"/>
  <c r="G2822" i="7"/>
  <c r="G2814" i="7"/>
  <c r="F2814" i="7"/>
  <c r="G2806" i="7"/>
  <c r="F2806" i="7"/>
  <c r="G2798" i="7"/>
  <c r="F2798" i="7"/>
  <c r="G2790" i="7"/>
  <c r="F2790" i="7"/>
  <c r="G2782" i="7"/>
  <c r="F2782" i="7"/>
  <c r="G2774" i="7"/>
  <c r="F2774" i="7"/>
  <c r="G2766" i="7"/>
  <c r="F2766" i="7"/>
  <c r="G2758" i="7"/>
  <c r="F2758" i="7"/>
  <c r="G2750" i="7"/>
  <c r="F2750" i="7"/>
  <c r="G2742" i="7"/>
  <c r="F2742" i="7"/>
  <c r="G2734" i="7"/>
  <c r="F2734" i="7"/>
  <c r="G2726" i="7"/>
  <c r="F2726" i="7"/>
  <c r="G2718" i="7"/>
  <c r="F2718" i="7"/>
  <c r="G2710" i="7"/>
  <c r="F2710" i="7"/>
  <c r="G2702" i="7"/>
  <c r="F2702" i="7"/>
  <c r="G2694" i="7"/>
  <c r="F2694" i="7"/>
  <c r="G2686" i="7"/>
  <c r="F2686" i="7"/>
  <c r="G2678" i="7"/>
  <c r="F2678" i="7"/>
  <c r="G2670" i="7"/>
  <c r="F2670" i="7"/>
  <c r="G2662" i="7"/>
  <c r="F2662" i="7"/>
  <c r="G2654" i="7"/>
  <c r="F2654" i="7"/>
  <c r="G2646" i="7"/>
  <c r="F2646" i="7"/>
  <c r="G2638" i="7"/>
  <c r="F2638" i="7"/>
  <c r="G2630" i="7"/>
  <c r="F2630" i="7"/>
  <c r="G2622" i="7"/>
  <c r="F2622" i="7"/>
  <c r="G2614" i="7"/>
  <c r="F2614" i="7"/>
  <c r="G2606" i="7"/>
  <c r="F2606" i="7"/>
  <c r="G2598" i="7"/>
  <c r="F2598" i="7"/>
  <c r="G2590" i="7"/>
  <c r="F2590" i="7"/>
  <c r="G2582" i="7"/>
  <c r="F2582" i="7"/>
  <c r="G2574" i="7"/>
  <c r="F2574" i="7"/>
  <c r="F2566" i="7"/>
  <c r="G2566" i="7"/>
  <c r="F2542" i="7"/>
  <c r="G2542" i="7"/>
  <c r="F2534" i="7"/>
  <c r="G2534" i="7"/>
  <c r="F2526" i="7"/>
  <c r="G2526" i="7"/>
  <c r="F2510" i="7"/>
  <c r="G2510" i="7"/>
  <c r="F2502" i="7"/>
  <c r="G2502" i="7"/>
  <c r="F2478" i="7"/>
  <c r="G2478" i="7"/>
  <c r="F2470" i="7"/>
  <c r="G2470" i="7"/>
  <c r="F2462" i="7"/>
  <c r="G2462" i="7"/>
  <c r="F2446" i="7"/>
  <c r="G2446" i="7"/>
  <c r="F2438" i="7"/>
  <c r="G2438" i="7"/>
  <c r="F2414" i="7"/>
  <c r="G2414" i="7"/>
  <c r="F2406" i="7"/>
  <c r="G2406" i="7"/>
  <c r="F2398" i="7"/>
  <c r="G2398" i="7"/>
  <c r="G2382" i="7"/>
  <c r="F2382" i="7"/>
  <c r="F2374" i="7"/>
  <c r="G2374" i="7"/>
  <c r="G2358" i="7"/>
  <c r="F2358" i="7"/>
  <c r="F2350" i="7"/>
  <c r="G2350" i="7"/>
  <c r="G2318" i="7"/>
  <c r="F2318" i="7"/>
  <c r="G2310" i="7"/>
  <c r="F2310" i="7"/>
  <c r="G2302" i="7"/>
  <c r="F2302" i="7"/>
  <c r="G2294" i="7"/>
  <c r="F2294" i="7"/>
  <c r="G2286" i="7"/>
  <c r="F2286" i="7"/>
  <c r="G2278" i="7"/>
  <c r="F2278" i="7"/>
  <c r="G2270" i="7"/>
  <c r="F2270" i="7"/>
  <c r="G2262" i="7"/>
  <c r="F2262" i="7"/>
  <c r="G2254" i="7"/>
  <c r="F2254" i="7"/>
  <c r="G2246" i="7"/>
  <c r="F2246" i="7"/>
  <c r="G2238" i="7"/>
  <c r="F2238" i="7"/>
  <c r="G2230" i="7"/>
  <c r="F2230" i="7"/>
  <c r="G2222" i="7"/>
  <c r="F2222" i="7"/>
  <c r="G2214" i="7"/>
  <c r="F2214" i="7"/>
  <c r="G2206" i="7"/>
  <c r="F2206" i="7"/>
  <c r="G2198" i="7"/>
  <c r="F2198" i="7"/>
  <c r="G2190" i="7"/>
  <c r="F2190" i="7"/>
  <c r="G2182" i="7"/>
  <c r="F2182" i="7"/>
  <c r="G2174" i="7"/>
  <c r="F2174" i="7"/>
  <c r="G2166" i="7"/>
  <c r="F2166" i="7"/>
  <c r="G2158" i="7"/>
  <c r="F2158" i="7"/>
  <c r="G2150" i="7"/>
  <c r="F2150" i="7"/>
  <c r="G2142" i="7"/>
  <c r="F2142" i="7"/>
  <c r="G2134" i="7"/>
  <c r="F2134" i="7"/>
  <c r="G2126" i="7"/>
  <c r="F2126" i="7"/>
  <c r="G2118" i="7"/>
  <c r="F2118" i="7"/>
  <c r="G2110" i="7"/>
  <c r="F2110" i="7"/>
  <c r="G2102" i="7"/>
  <c r="F2102" i="7"/>
  <c r="G2094" i="7"/>
  <c r="F2094" i="7"/>
  <c r="G2086" i="7"/>
  <c r="F2086" i="7"/>
  <c r="G2078" i="7"/>
  <c r="F2078" i="7"/>
  <c r="G2070" i="7"/>
  <c r="F2070" i="7"/>
  <c r="G2062" i="7"/>
  <c r="F2062" i="7"/>
  <c r="G2054" i="7"/>
  <c r="F2054" i="7"/>
  <c r="G2046" i="7"/>
  <c r="F2046" i="7"/>
  <c r="G2038" i="7"/>
  <c r="F2038" i="7"/>
  <c r="G2030" i="7"/>
  <c r="F2030" i="7"/>
  <c r="G2022" i="7"/>
  <c r="F2022" i="7"/>
  <c r="G2014" i="7"/>
  <c r="F2014" i="7"/>
  <c r="G2006" i="7"/>
  <c r="F2006" i="7"/>
  <c r="G1998" i="7"/>
  <c r="F1998" i="7"/>
  <c r="G1990" i="7"/>
  <c r="F1990" i="7"/>
  <c r="G1982" i="7"/>
  <c r="F1982" i="7"/>
  <c r="G1974" i="7"/>
  <c r="F1974" i="7"/>
  <c r="G1966" i="7"/>
  <c r="F1966" i="7"/>
  <c r="G1958" i="7"/>
  <c r="F1958" i="7"/>
  <c r="G1950" i="7"/>
  <c r="F1950" i="7"/>
  <c r="G1942" i="7"/>
  <c r="F1942" i="7"/>
  <c r="G1934" i="7"/>
  <c r="F1934" i="7"/>
  <c r="G1926" i="7"/>
  <c r="F1926" i="7"/>
  <c r="G1918" i="7"/>
  <c r="F1918" i="7"/>
  <c r="G1910" i="7"/>
  <c r="F1910" i="7"/>
  <c r="G1902" i="7"/>
  <c r="F1902" i="7"/>
  <c r="G1894" i="7"/>
  <c r="F1894" i="7"/>
  <c r="G1886" i="7"/>
  <c r="F1886" i="7"/>
  <c r="G1878" i="7"/>
  <c r="F1878" i="7"/>
  <c r="G1870" i="7"/>
  <c r="F1870" i="7"/>
  <c r="G1862" i="7"/>
  <c r="F1862" i="7"/>
  <c r="G1854" i="7"/>
  <c r="F1854" i="7"/>
  <c r="F3263" i="7"/>
  <c r="G3279" i="7"/>
  <c r="G3317" i="7"/>
  <c r="F3317" i="7"/>
  <c r="G3309" i="7"/>
  <c r="F3309" i="7"/>
  <c r="G3301" i="7"/>
  <c r="F3301" i="7"/>
  <c r="G3293" i="7"/>
  <c r="F3293" i="7"/>
  <c r="G3285" i="7"/>
  <c r="F3285" i="7"/>
  <c r="G3277" i="7"/>
  <c r="F3277" i="7"/>
  <c r="G3269" i="7"/>
  <c r="F3269" i="7"/>
  <c r="G3261" i="7"/>
  <c r="F3261" i="7"/>
  <c r="G3256" i="7"/>
  <c r="F3256" i="7"/>
  <c r="G3248" i="7"/>
  <c r="F3248" i="7"/>
  <c r="G3240" i="7"/>
  <c r="F3240" i="7"/>
  <c r="G3232" i="7"/>
  <c r="F3232" i="7"/>
  <c r="G3224" i="7"/>
  <c r="F3224" i="7"/>
  <c r="G3216" i="7"/>
  <c r="F3216" i="7"/>
  <c r="G3208" i="7"/>
  <c r="F3208" i="7"/>
  <c r="G3200" i="7"/>
  <c r="F3200" i="7"/>
  <c r="G3192" i="7"/>
  <c r="F3192" i="7"/>
  <c r="G3184" i="7"/>
  <c r="F3184" i="7"/>
  <c r="G3176" i="7"/>
  <c r="F3176" i="7"/>
  <c r="G3168" i="7"/>
  <c r="F3168" i="7"/>
  <c r="G3160" i="7"/>
  <c r="F3160" i="7"/>
  <c r="G3152" i="7"/>
  <c r="F3152" i="7"/>
  <c r="G3144" i="7"/>
  <c r="F3144" i="7"/>
  <c r="G3136" i="7"/>
  <c r="F3136" i="7"/>
  <c r="G3128" i="7"/>
  <c r="F3128" i="7"/>
  <c r="G3120" i="7"/>
  <c r="F3120" i="7"/>
  <c r="G3112" i="7"/>
  <c r="F3112" i="7"/>
  <c r="G3104" i="7"/>
  <c r="F3104" i="7"/>
  <c r="G3096" i="7"/>
  <c r="F3096" i="7"/>
  <c r="G3088" i="7"/>
  <c r="F3088" i="7"/>
  <c r="G3260" i="7"/>
  <c r="F3260" i="7"/>
  <c r="G3252" i="7"/>
  <c r="F3252" i="7"/>
  <c r="G3244" i="7"/>
  <c r="F3244" i="7"/>
  <c r="G3236" i="7"/>
  <c r="F3236" i="7"/>
  <c r="G3228" i="7"/>
  <c r="F3228" i="7"/>
  <c r="G3220" i="7"/>
  <c r="F3220" i="7"/>
  <c r="G3212" i="7"/>
  <c r="F3212" i="7"/>
  <c r="G3204" i="7"/>
  <c r="F3204" i="7"/>
  <c r="G3196" i="7"/>
  <c r="F3196" i="7"/>
  <c r="G3188" i="7"/>
  <c r="F3188" i="7"/>
  <c r="G3180" i="7"/>
  <c r="F3180" i="7"/>
  <c r="G3172" i="7"/>
  <c r="F3172" i="7"/>
  <c r="G3164" i="7"/>
  <c r="F3164" i="7"/>
  <c r="G3156" i="7"/>
  <c r="F3156" i="7"/>
  <c r="G3148" i="7"/>
  <c r="F3148" i="7"/>
  <c r="G3140" i="7"/>
  <c r="F3140" i="7"/>
  <c r="G3132" i="7"/>
  <c r="F3132" i="7"/>
  <c r="G3124" i="7"/>
  <c r="F3124" i="7"/>
  <c r="G3116" i="7"/>
  <c r="F3116" i="7"/>
  <c r="G3108" i="7"/>
  <c r="F3108" i="7"/>
  <c r="G3100" i="7"/>
  <c r="F3100" i="7"/>
  <c r="G3092" i="7"/>
  <c r="F3092" i="7"/>
  <c r="G3084" i="7"/>
  <c r="F3084" i="7"/>
  <c r="AZ34" i="8" l="1"/>
  <c r="AZ33" i="2"/>
  <c r="AY37" i="4"/>
  <c r="AY4" i="9" s="1"/>
  <c r="AY19" i="9" s="1"/>
  <c r="AQ37" i="4"/>
  <c r="AQ4" i="9" s="1"/>
  <c r="AQ19" i="9" s="1"/>
  <c r="AI37" i="4"/>
  <c r="AI4" i="9" s="1"/>
  <c r="AI19" i="9" s="1"/>
  <c r="AA37" i="4"/>
  <c r="AA4" i="9" s="1"/>
  <c r="AA19" i="9" s="1"/>
  <c r="S37" i="4"/>
  <c r="S4" i="9" s="1"/>
  <c r="S19" i="9" s="1"/>
  <c r="K37" i="4"/>
  <c r="K4" i="9" s="1"/>
  <c r="K19" i="9" s="1"/>
  <c r="AX37" i="4"/>
  <c r="AX4" i="9" s="1"/>
  <c r="AX19" i="9" s="1"/>
  <c r="AP37" i="4"/>
  <c r="AP4" i="9" s="1"/>
  <c r="AP19" i="9" s="1"/>
  <c r="AH37" i="4"/>
  <c r="AH4" i="9" s="1"/>
  <c r="AH19" i="9" s="1"/>
  <c r="Z37" i="4"/>
  <c r="Z4" i="9" s="1"/>
  <c r="Z19" i="9" s="1"/>
  <c r="R37" i="4"/>
  <c r="R4" i="9" s="1"/>
  <c r="R19" i="9" s="1"/>
  <c r="J37" i="4"/>
  <c r="J4" i="9" s="1"/>
  <c r="J19" i="9" s="1"/>
  <c r="AW37" i="4"/>
  <c r="AW4" i="9" s="1"/>
  <c r="AW19" i="9" s="1"/>
  <c r="AO37" i="4"/>
  <c r="AO4" i="9" s="1"/>
  <c r="AO19" i="9" s="1"/>
  <c r="AG37" i="4"/>
  <c r="AG4" i="9" s="1"/>
  <c r="AG19" i="9" s="1"/>
  <c r="Y37" i="4"/>
  <c r="Y4" i="9" s="1"/>
  <c r="Y19" i="9" s="1"/>
  <c r="Q37" i="4"/>
  <c r="Q4" i="9" s="1"/>
  <c r="Q19" i="9" s="1"/>
  <c r="I37" i="4"/>
  <c r="I4" i="9" s="1"/>
  <c r="I19" i="9" s="1"/>
  <c r="AV37" i="4"/>
  <c r="AV4" i="9" s="1"/>
  <c r="AV19" i="9" s="1"/>
  <c r="AN37" i="4"/>
  <c r="AN4" i="9" s="1"/>
  <c r="AN19" i="9" s="1"/>
  <c r="AF37" i="4"/>
  <c r="AF4" i="9" s="1"/>
  <c r="AF19" i="9" s="1"/>
  <c r="X37" i="4"/>
  <c r="X4" i="9" s="1"/>
  <c r="X19" i="9" s="1"/>
  <c r="P37" i="4"/>
  <c r="P4" i="9" s="1"/>
  <c r="P19" i="9" s="1"/>
  <c r="H37" i="4"/>
  <c r="H4" i="9" s="1"/>
  <c r="H19" i="9" s="1"/>
  <c r="AU37" i="4"/>
  <c r="AU4" i="9" s="1"/>
  <c r="AU19" i="9" s="1"/>
  <c r="AM37" i="4"/>
  <c r="AM4" i="9" s="1"/>
  <c r="AM19" i="9" s="1"/>
  <c r="AE37" i="4"/>
  <c r="AE4" i="9" s="1"/>
  <c r="AE19" i="9" s="1"/>
  <c r="W37" i="4"/>
  <c r="W4" i="9" s="1"/>
  <c r="W19" i="9" s="1"/>
  <c r="O37" i="4"/>
  <c r="O4" i="9" s="1"/>
  <c r="O19" i="9" s="1"/>
  <c r="G37" i="4"/>
  <c r="G4" i="9" s="1"/>
  <c r="G19" i="9" s="1"/>
  <c r="V37" i="4"/>
  <c r="V4" i="9" s="1"/>
  <c r="V19" i="9" s="1"/>
  <c r="AK37" i="4"/>
  <c r="AK4" i="9" s="1"/>
  <c r="AK19" i="9" s="1"/>
  <c r="U37" i="4"/>
  <c r="U4" i="9" s="1"/>
  <c r="U19" i="9" s="1"/>
  <c r="E37" i="4"/>
  <c r="E4" i="9" s="1"/>
  <c r="E19" i="9" s="1"/>
  <c r="AJ37" i="4"/>
  <c r="AJ4" i="9" s="1"/>
  <c r="AJ19" i="9" s="1"/>
  <c r="T37" i="4"/>
  <c r="T4" i="9" s="1"/>
  <c r="T19" i="9" s="1"/>
  <c r="D37" i="4"/>
  <c r="D4" i="9" s="1"/>
  <c r="D19" i="9" s="1"/>
  <c r="AT37" i="4"/>
  <c r="AT4" i="9" s="1"/>
  <c r="AT19" i="9" s="1"/>
  <c r="AL37" i="4"/>
  <c r="AL4" i="9" s="1"/>
  <c r="AL19" i="9" s="1"/>
  <c r="AD37" i="4"/>
  <c r="AD4" i="9" s="1"/>
  <c r="AD19" i="9" s="1"/>
  <c r="N37" i="4"/>
  <c r="N4" i="9" s="1"/>
  <c r="N19" i="9" s="1"/>
  <c r="F37" i="4"/>
  <c r="F4" i="9" s="1"/>
  <c r="F19" i="9" s="1"/>
  <c r="AS37" i="4"/>
  <c r="AS4" i="9" s="1"/>
  <c r="AS19" i="9" s="1"/>
  <c r="AC37" i="4"/>
  <c r="AC4" i="9" s="1"/>
  <c r="AC19" i="9" s="1"/>
  <c r="M37" i="4"/>
  <c r="M4" i="9" s="1"/>
  <c r="M19" i="9" s="1"/>
  <c r="AR37" i="4"/>
  <c r="AR4" i="9" s="1"/>
  <c r="AR19" i="9" s="1"/>
  <c r="AB37" i="4"/>
  <c r="AB4" i="9" s="1"/>
  <c r="AB19" i="9" s="1"/>
  <c r="L37" i="4"/>
  <c r="L4" i="9" s="1"/>
  <c r="L19" i="9" s="1"/>
  <c r="BA33" i="4"/>
  <c r="AZ33" i="4"/>
  <c r="AZ34" i="5"/>
  <c r="BA34" i="6"/>
  <c r="AZ34" i="3"/>
  <c r="BA34" i="5"/>
  <c r="AZ34" i="6"/>
  <c r="BA33" i="2"/>
  <c r="AY37" i="2"/>
  <c r="AY2" i="9" s="1"/>
  <c r="AY17" i="9" s="1"/>
  <c r="AQ37" i="2"/>
  <c r="AQ2" i="9" s="1"/>
  <c r="AQ17" i="9" s="1"/>
  <c r="AI37" i="2"/>
  <c r="AI2" i="9" s="1"/>
  <c r="AI17" i="9" s="1"/>
  <c r="AA37" i="2"/>
  <c r="AA2" i="9" s="1"/>
  <c r="AA17" i="9" s="1"/>
  <c r="S37" i="2"/>
  <c r="S2" i="9" s="1"/>
  <c r="S17" i="9" s="1"/>
  <c r="K37" i="2"/>
  <c r="K2" i="9" s="1"/>
  <c r="K17" i="9" s="1"/>
  <c r="AX37" i="2"/>
  <c r="AX2" i="9" s="1"/>
  <c r="AX17" i="9" s="1"/>
  <c r="AP37" i="2"/>
  <c r="AP2" i="9" s="1"/>
  <c r="AP17" i="9" s="1"/>
  <c r="AH37" i="2"/>
  <c r="AH2" i="9" s="1"/>
  <c r="AH17" i="9" s="1"/>
  <c r="Z37" i="2"/>
  <c r="Z2" i="9" s="1"/>
  <c r="Z17" i="9" s="1"/>
  <c r="R37" i="2"/>
  <c r="R2" i="9" s="1"/>
  <c r="R17" i="9" s="1"/>
  <c r="J37" i="2"/>
  <c r="J2" i="9" s="1"/>
  <c r="J17" i="9" s="1"/>
  <c r="AW37" i="2"/>
  <c r="AW2" i="9" s="1"/>
  <c r="AW17" i="9" s="1"/>
  <c r="AO37" i="2"/>
  <c r="AO2" i="9" s="1"/>
  <c r="AO17" i="9" s="1"/>
  <c r="AG37" i="2"/>
  <c r="AG2" i="9" s="1"/>
  <c r="AG17" i="9" s="1"/>
  <c r="Y37" i="2"/>
  <c r="Y2" i="9" s="1"/>
  <c r="Y17" i="9" s="1"/>
  <c r="Q37" i="2"/>
  <c r="Q2" i="9" s="1"/>
  <c r="Q17" i="9" s="1"/>
  <c r="AV37" i="2"/>
  <c r="AV2" i="9" s="1"/>
  <c r="AV17" i="9" s="1"/>
  <c r="AN37" i="2"/>
  <c r="AN2" i="9" s="1"/>
  <c r="AN17" i="9" s="1"/>
  <c r="AF37" i="2"/>
  <c r="AF2" i="9" s="1"/>
  <c r="AF17" i="9" s="1"/>
  <c r="X37" i="2"/>
  <c r="X2" i="9" s="1"/>
  <c r="X17" i="9" s="1"/>
  <c r="P37" i="2"/>
  <c r="P2" i="9" s="1"/>
  <c r="P17" i="9" s="1"/>
  <c r="H37" i="2"/>
  <c r="H2" i="9" s="1"/>
  <c r="H17" i="9" s="1"/>
  <c r="AU37" i="2"/>
  <c r="AU2" i="9" s="1"/>
  <c r="AU17" i="9" s="1"/>
  <c r="AM37" i="2"/>
  <c r="AM2" i="9" s="1"/>
  <c r="AM17" i="9" s="1"/>
  <c r="AE37" i="2"/>
  <c r="AE2" i="9" s="1"/>
  <c r="AE17" i="9" s="1"/>
  <c r="W37" i="2"/>
  <c r="W2" i="9" s="1"/>
  <c r="W17" i="9" s="1"/>
  <c r="O37" i="2"/>
  <c r="O2" i="9" s="1"/>
  <c r="O17" i="9" s="1"/>
  <c r="G37" i="2"/>
  <c r="G2" i="9" s="1"/>
  <c r="G17" i="9" s="1"/>
  <c r="AT37" i="2"/>
  <c r="AT2" i="9" s="1"/>
  <c r="AT17" i="9" s="1"/>
  <c r="AD37" i="2"/>
  <c r="AD2" i="9" s="1"/>
  <c r="AD17" i="9" s="1"/>
  <c r="V37" i="2"/>
  <c r="V2" i="9" s="1"/>
  <c r="V17" i="9" s="1"/>
  <c r="F37" i="2"/>
  <c r="F2" i="9" s="1"/>
  <c r="F17" i="9" s="1"/>
  <c r="AK37" i="2"/>
  <c r="AK2" i="9" s="1"/>
  <c r="AK17" i="9" s="1"/>
  <c r="AC37" i="2"/>
  <c r="AC2" i="9" s="1"/>
  <c r="AC17" i="9" s="1"/>
  <c r="M37" i="2"/>
  <c r="M2" i="9" s="1"/>
  <c r="M17" i="9" s="1"/>
  <c r="AJ37" i="2"/>
  <c r="AJ2" i="9" s="1"/>
  <c r="AJ17" i="9" s="1"/>
  <c r="T37" i="2"/>
  <c r="T2" i="9" s="1"/>
  <c r="T17" i="9" s="1"/>
  <c r="D37" i="2"/>
  <c r="D2" i="9" s="1"/>
  <c r="D17" i="9" s="1"/>
  <c r="AL37" i="2"/>
  <c r="AL2" i="9" s="1"/>
  <c r="AL17" i="9" s="1"/>
  <c r="N37" i="2"/>
  <c r="N2" i="9" s="1"/>
  <c r="N17" i="9" s="1"/>
  <c r="AS37" i="2"/>
  <c r="AS2" i="9" s="1"/>
  <c r="AS17" i="9" s="1"/>
  <c r="U37" i="2"/>
  <c r="U2" i="9" s="1"/>
  <c r="U17" i="9" s="1"/>
  <c r="E37" i="2"/>
  <c r="E2" i="9" s="1"/>
  <c r="E17" i="9" s="1"/>
  <c r="AR37" i="2"/>
  <c r="AR2" i="9" s="1"/>
  <c r="AR17" i="9" s="1"/>
  <c r="AB37" i="2"/>
  <c r="AB2" i="9" s="1"/>
  <c r="AB17" i="9" s="1"/>
  <c r="L37" i="2"/>
  <c r="L2" i="9" s="1"/>
  <c r="L17" i="9" s="1"/>
  <c r="I37" i="2"/>
  <c r="I2" i="9" s="1"/>
  <c r="I17" i="9" s="1"/>
  <c r="BA34" i="3"/>
  <c r="AY38" i="6"/>
  <c r="AY6" i="9" s="1"/>
  <c r="AY21" i="9" s="1"/>
  <c r="AQ38" i="6"/>
  <c r="AQ6" i="9" s="1"/>
  <c r="AQ21" i="9" s="1"/>
  <c r="AI38" i="6"/>
  <c r="AI6" i="9" s="1"/>
  <c r="AI21" i="9" s="1"/>
  <c r="AA38" i="6"/>
  <c r="AA6" i="9" s="1"/>
  <c r="AA21" i="9" s="1"/>
  <c r="S38" i="6"/>
  <c r="S6" i="9" s="1"/>
  <c r="S21" i="9" s="1"/>
  <c r="K38" i="6"/>
  <c r="K6" i="9" s="1"/>
  <c r="K21" i="9" s="1"/>
  <c r="AF38" i="6"/>
  <c r="AF6" i="9" s="1"/>
  <c r="AF21" i="9" s="1"/>
  <c r="H38" i="6"/>
  <c r="H6" i="9" s="1"/>
  <c r="H21" i="9" s="1"/>
  <c r="AU38" i="6"/>
  <c r="AU6" i="9" s="1"/>
  <c r="AU21" i="9" s="1"/>
  <c r="W38" i="6"/>
  <c r="W6" i="9" s="1"/>
  <c r="W21" i="9" s="1"/>
  <c r="AD38" i="6"/>
  <c r="AD6" i="9" s="1"/>
  <c r="AD21" i="9" s="1"/>
  <c r="V38" i="6"/>
  <c r="V6" i="9" s="1"/>
  <c r="V21" i="9" s="1"/>
  <c r="AS38" i="6"/>
  <c r="AS6" i="9" s="1"/>
  <c r="AS21" i="9" s="1"/>
  <c r="U38" i="6"/>
  <c r="U6" i="9" s="1"/>
  <c r="U21" i="9" s="1"/>
  <c r="AJ38" i="6"/>
  <c r="AJ6" i="9" s="1"/>
  <c r="AJ21" i="9" s="1"/>
  <c r="T38" i="6"/>
  <c r="T6" i="9" s="1"/>
  <c r="T21" i="9" s="1"/>
  <c r="AX38" i="6"/>
  <c r="AX6" i="9" s="1"/>
  <c r="AX21" i="9" s="1"/>
  <c r="AP38" i="6"/>
  <c r="AP6" i="9" s="1"/>
  <c r="AP21" i="9" s="1"/>
  <c r="AH38" i="6"/>
  <c r="AH6" i="9" s="1"/>
  <c r="AH21" i="9" s="1"/>
  <c r="Z38" i="6"/>
  <c r="Z6" i="9" s="1"/>
  <c r="Z21" i="9" s="1"/>
  <c r="R38" i="6"/>
  <c r="R6" i="9" s="1"/>
  <c r="R21" i="9" s="1"/>
  <c r="J38" i="6"/>
  <c r="J6" i="9" s="1"/>
  <c r="J21" i="9" s="1"/>
  <c r="AV38" i="6"/>
  <c r="AV6" i="9" s="1"/>
  <c r="AV21" i="9" s="1"/>
  <c r="P38" i="6"/>
  <c r="P6" i="9" s="1"/>
  <c r="P21" i="9" s="1"/>
  <c r="AM38" i="6"/>
  <c r="AM6" i="9" s="1"/>
  <c r="AM21" i="9" s="1"/>
  <c r="O38" i="6"/>
  <c r="O6" i="9" s="1"/>
  <c r="O21" i="9" s="1"/>
  <c r="AT38" i="6"/>
  <c r="AT6" i="9" s="1"/>
  <c r="AT21" i="9" s="1"/>
  <c r="N38" i="6"/>
  <c r="N6" i="9" s="1"/>
  <c r="N21" i="9" s="1"/>
  <c r="AC38" i="6"/>
  <c r="AC6" i="9" s="1"/>
  <c r="AC21" i="9" s="1"/>
  <c r="M38" i="6"/>
  <c r="M6" i="9" s="1"/>
  <c r="M21" i="9" s="1"/>
  <c r="AR38" i="6"/>
  <c r="AR6" i="9" s="1"/>
  <c r="AR21" i="9" s="1"/>
  <c r="L38" i="6"/>
  <c r="L6" i="9" s="1"/>
  <c r="L21" i="9" s="1"/>
  <c r="AW38" i="6"/>
  <c r="AW6" i="9" s="1"/>
  <c r="AW21" i="9" s="1"/>
  <c r="AO38" i="6"/>
  <c r="AO6" i="9" s="1"/>
  <c r="AO21" i="9" s="1"/>
  <c r="AG38" i="6"/>
  <c r="AG6" i="9" s="1"/>
  <c r="AG21" i="9" s="1"/>
  <c r="Y38" i="6"/>
  <c r="Y6" i="9" s="1"/>
  <c r="Y21" i="9" s="1"/>
  <c r="Q38" i="6"/>
  <c r="Q6" i="9" s="1"/>
  <c r="Q21" i="9" s="1"/>
  <c r="I38" i="6"/>
  <c r="I6" i="9" s="1"/>
  <c r="I21" i="9" s="1"/>
  <c r="AN38" i="6"/>
  <c r="AN6" i="9" s="1"/>
  <c r="AN21" i="9" s="1"/>
  <c r="X38" i="6"/>
  <c r="X6" i="9" s="1"/>
  <c r="X21" i="9" s="1"/>
  <c r="AE38" i="6"/>
  <c r="AE6" i="9" s="1"/>
  <c r="AE21" i="9" s="1"/>
  <c r="G38" i="6"/>
  <c r="G6" i="9" s="1"/>
  <c r="G21" i="9" s="1"/>
  <c r="AL38" i="6"/>
  <c r="AL6" i="9" s="1"/>
  <c r="AL21" i="9" s="1"/>
  <c r="F38" i="6"/>
  <c r="F6" i="9" s="1"/>
  <c r="F21" i="9" s="1"/>
  <c r="AK38" i="6"/>
  <c r="AK6" i="9" s="1"/>
  <c r="AK21" i="9" s="1"/>
  <c r="E38" i="6"/>
  <c r="E6" i="9" s="1"/>
  <c r="E21" i="9" s="1"/>
  <c r="AB38" i="6"/>
  <c r="AB6" i="9" s="1"/>
  <c r="AB21" i="9" s="1"/>
  <c r="D38" i="6"/>
  <c r="D6" i="9" s="1"/>
  <c r="D21" i="9" s="1"/>
  <c r="AY38" i="5"/>
  <c r="AY5" i="9" s="1"/>
  <c r="AY20" i="9" s="1"/>
  <c r="AQ38" i="5"/>
  <c r="AQ5" i="9" s="1"/>
  <c r="AQ20" i="9" s="1"/>
  <c r="AI38" i="5"/>
  <c r="AI5" i="9" s="1"/>
  <c r="AI20" i="9" s="1"/>
  <c r="AA38" i="5"/>
  <c r="AA5" i="9" s="1"/>
  <c r="AA20" i="9" s="1"/>
  <c r="S38" i="5"/>
  <c r="S5" i="9" s="1"/>
  <c r="S20" i="9" s="1"/>
  <c r="K38" i="5"/>
  <c r="K5" i="9" s="1"/>
  <c r="K20" i="9" s="1"/>
  <c r="AW38" i="5"/>
  <c r="AW5" i="9" s="1"/>
  <c r="AW20" i="9" s="1"/>
  <c r="AG38" i="5"/>
  <c r="AG5" i="9" s="1"/>
  <c r="AG20" i="9" s="1"/>
  <c r="Q38" i="5"/>
  <c r="Q5" i="9" s="1"/>
  <c r="Q20" i="9" s="1"/>
  <c r="AN38" i="5"/>
  <c r="AN5" i="9" s="1"/>
  <c r="AN20" i="9" s="1"/>
  <c r="X38" i="5"/>
  <c r="X5" i="9" s="1"/>
  <c r="X20" i="9" s="1"/>
  <c r="P38" i="5"/>
  <c r="P5" i="9" s="1"/>
  <c r="P20" i="9" s="1"/>
  <c r="AU38" i="5"/>
  <c r="AU5" i="9" s="1"/>
  <c r="AU20" i="9" s="1"/>
  <c r="AE38" i="5"/>
  <c r="AE5" i="9" s="1"/>
  <c r="AE20" i="9" s="1"/>
  <c r="O38" i="5"/>
  <c r="O5" i="9" s="1"/>
  <c r="O20" i="9" s="1"/>
  <c r="AL38" i="5"/>
  <c r="AL5" i="9" s="1"/>
  <c r="AL20" i="9" s="1"/>
  <c r="V38" i="5"/>
  <c r="V5" i="9" s="1"/>
  <c r="V20" i="9" s="1"/>
  <c r="N38" i="5"/>
  <c r="N5" i="9" s="1"/>
  <c r="N20" i="9" s="1"/>
  <c r="AK38" i="5"/>
  <c r="AK5" i="9" s="1"/>
  <c r="AK20" i="9" s="1"/>
  <c r="AC38" i="5"/>
  <c r="AC5" i="9" s="1"/>
  <c r="AC20" i="9" s="1"/>
  <c r="M38" i="5"/>
  <c r="M5" i="9" s="1"/>
  <c r="M20" i="9" s="1"/>
  <c r="AJ38" i="5"/>
  <c r="AJ5" i="9" s="1"/>
  <c r="AJ20" i="9" s="1"/>
  <c r="T38" i="5"/>
  <c r="T5" i="9" s="1"/>
  <c r="T20" i="9" s="1"/>
  <c r="D38" i="5"/>
  <c r="D5" i="9" s="1"/>
  <c r="D20" i="9" s="1"/>
  <c r="AX38" i="5"/>
  <c r="AX5" i="9" s="1"/>
  <c r="AX20" i="9" s="1"/>
  <c r="AP38" i="5"/>
  <c r="AP5" i="9" s="1"/>
  <c r="AP20" i="9" s="1"/>
  <c r="AH38" i="5"/>
  <c r="AH5" i="9" s="1"/>
  <c r="AH20" i="9" s="1"/>
  <c r="Z38" i="5"/>
  <c r="Z5" i="9" s="1"/>
  <c r="Z20" i="9" s="1"/>
  <c r="R38" i="5"/>
  <c r="R5" i="9" s="1"/>
  <c r="R20" i="9" s="1"/>
  <c r="J38" i="5"/>
  <c r="J5" i="9" s="1"/>
  <c r="J20" i="9" s="1"/>
  <c r="AO38" i="5"/>
  <c r="AO5" i="9" s="1"/>
  <c r="AO20" i="9" s="1"/>
  <c r="Y38" i="5"/>
  <c r="Y5" i="9" s="1"/>
  <c r="Y20" i="9" s="1"/>
  <c r="I38" i="5"/>
  <c r="I5" i="9" s="1"/>
  <c r="I20" i="9" s="1"/>
  <c r="AV38" i="5"/>
  <c r="AV5" i="9" s="1"/>
  <c r="AV20" i="9" s="1"/>
  <c r="AF38" i="5"/>
  <c r="AF5" i="9" s="1"/>
  <c r="AF20" i="9" s="1"/>
  <c r="H38" i="5"/>
  <c r="H5" i="9" s="1"/>
  <c r="H20" i="9" s="1"/>
  <c r="AM38" i="5"/>
  <c r="AM5" i="9" s="1"/>
  <c r="AM20" i="9" s="1"/>
  <c r="W38" i="5"/>
  <c r="W5" i="9" s="1"/>
  <c r="W20" i="9" s="1"/>
  <c r="G38" i="5"/>
  <c r="G5" i="9" s="1"/>
  <c r="G20" i="9" s="1"/>
  <c r="AT38" i="5"/>
  <c r="AT5" i="9" s="1"/>
  <c r="AT20" i="9" s="1"/>
  <c r="AD38" i="5"/>
  <c r="AD5" i="9" s="1"/>
  <c r="AD20" i="9" s="1"/>
  <c r="F38" i="5"/>
  <c r="F5" i="9" s="1"/>
  <c r="F20" i="9" s="1"/>
  <c r="AS38" i="5"/>
  <c r="AS5" i="9" s="1"/>
  <c r="AS20" i="9" s="1"/>
  <c r="U38" i="5"/>
  <c r="U5" i="9" s="1"/>
  <c r="U20" i="9" s="1"/>
  <c r="E38" i="5"/>
  <c r="E5" i="9" s="1"/>
  <c r="E20" i="9" s="1"/>
  <c r="AR38" i="5"/>
  <c r="AR5" i="9" s="1"/>
  <c r="AR20" i="9" s="1"/>
  <c r="AB38" i="5"/>
  <c r="AB5" i="9" s="1"/>
  <c r="AB20" i="9" s="1"/>
  <c r="L38" i="5"/>
  <c r="L5" i="9" s="1"/>
  <c r="L20" i="9" s="1"/>
  <c r="E38" i="3"/>
  <c r="E3" i="9" s="1"/>
  <c r="E18" i="9" s="1"/>
  <c r="M38" i="3"/>
  <c r="M3" i="9" s="1"/>
  <c r="M18" i="9" s="1"/>
  <c r="U38" i="3"/>
  <c r="U3" i="9" s="1"/>
  <c r="U18" i="9" s="1"/>
  <c r="AC38" i="3"/>
  <c r="AC3" i="9" s="1"/>
  <c r="AC18" i="9" s="1"/>
  <c r="AK38" i="3"/>
  <c r="AK3" i="9" s="1"/>
  <c r="AK18" i="9" s="1"/>
  <c r="AS38" i="3"/>
  <c r="AS3" i="9" s="1"/>
  <c r="AS18" i="9" s="1"/>
  <c r="O38" i="3"/>
  <c r="O3" i="9" s="1"/>
  <c r="O18" i="9" s="1"/>
  <c r="AE38" i="3"/>
  <c r="AE3" i="9" s="1"/>
  <c r="AE18" i="9" s="1"/>
  <c r="AU38" i="3"/>
  <c r="AU3" i="9" s="1"/>
  <c r="AU18" i="9" s="1"/>
  <c r="H38" i="3"/>
  <c r="H3" i="9" s="1"/>
  <c r="H18" i="9" s="1"/>
  <c r="AN38" i="3"/>
  <c r="AN3" i="9" s="1"/>
  <c r="AN18" i="9" s="1"/>
  <c r="Q38" i="3"/>
  <c r="Q3" i="9" s="1"/>
  <c r="Q18" i="9" s="1"/>
  <c r="AO38" i="3"/>
  <c r="AO3" i="9" s="1"/>
  <c r="AO18" i="9" s="1"/>
  <c r="Z38" i="3"/>
  <c r="Z3" i="9" s="1"/>
  <c r="Z18" i="9" s="1"/>
  <c r="AX38" i="3"/>
  <c r="AX3" i="9" s="1"/>
  <c r="AX18" i="9" s="1"/>
  <c r="F38" i="3"/>
  <c r="F3" i="9" s="1"/>
  <c r="F18" i="9" s="1"/>
  <c r="N38" i="3"/>
  <c r="N3" i="9" s="1"/>
  <c r="N18" i="9" s="1"/>
  <c r="V38" i="3"/>
  <c r="V3" i="9" s="1"/>
  <c r="V18" i="9" s="1"/>
  <c r="AD38" i="3"/>
  <c r="AD3" i="9" s="1"/>
  <c r="AD18" i="9" s="1"/>
  <c r="AL38" i="3"/>
  <c r="AL3" i="9" s="1"/>
  <c r="AL18" i="9" s="1"/>
  <c r="AT38" i="3"/>
  <c r="AT3" i="9" s="1"/>
  <c r="AT18" i="9" s="1"/>
  <c r="G38" i="3"/>
  <c r="G3" i="9" s="1"/>
  <c r="G18" i="9" s="1"/>
  <c r="W38" i="3"/>
  <c r="W3" i="9" s="1"/>
  <c r="W18" i="9" s="1"/>
  <c r="AM38" i="3"/>
  <c r="AM3" i="9" s="1"/>
  <c r="AM18" i="9" s="1"/>
  <c r="P38" i="3"/>
  <c r="P3" i="9" s="1"/>
  <c r="P18" i="9" s="1"/>
  <c r="AF38" i="3"/>
  <c r="AF3" i="9" s="1"/>
  <c r="AF18" i="9" s="1"/>
  <c r="Y38" i="3"/>
  <c r="Y3" i="9" s="1"/>
  <c r="Y18" i="9" s="1"/>
  <c r="AW38" i="3"/>
  <c r="AW3" i="9" s="1"/>
  <c r="AW18" i="9" s="1"/>
  <c r="R38" i="3"/>
  <c r="R3" i="9" s="1"/>
  <c r="R18" i="9" s="1"/>
  <c r="AP38" i="3"/>
  <c r="AP3" i="9" s="1"/>
  <c r="AP18" i="9" s="1"/>
  <c r="K38" i="3"/>
  <c r="K3" i="9" s="1"/>
  <c r="K18" i="9" s="1"/>
  <c r="S38" i="3"/>
  <c r="S3" i="9" s="1"/>
  <c r="S18" i="9" s="1"/>
  <c r="AA38" i="3"/>
  <c r="AA3" i="9" s="1"/>
  <c r="AA18" i="9" s="1"/>
  <c r="AI38" i="3"/>
  <c r="AI3" i="9" s="1"/>
  <c r="AI18" i="9" s="1"/>
  <c r="AQ38" i="3"/>
  <c r="AQ3" i="9" s="1"/>
  <c r="AQ18" i="9" s="1"/>
  <c r="AY38" i="3"/>
  <c r="AY3" i="9" s="1"/>
  <c r="AY18" i="9" s="1"/>
  <c r="L38" i="3"/>
  <c r="L3" i="9" s="1"/>
  <c r="L18" i="9" s="1"/>
  <c r="T38" i="3"/>
  <c r="T3" i="9" s="1"/>
  <c r="T18" i="9" s="1"/>
  <c r="AB38" i="3"/>
  <c r="AB3" i="9" s="1"/>
  <c r="AB18" i="9" s="1"/>
  <c r="AJ38" i="3"/>
  <c r="AJ3" i="9" s="1"/>
  <c r="AJ18" i="9" s="1"/>
  <c r="AR38" i="3"/>
  <c r="AR3" i="9" s="1"/>
  <c r="AR18" i="9" s="1"/>
  <c r="D38" i="3"/>
  <c r="D3" i="9" s="1"/>
  <c r="D18" i="9" s="1"/>
  <c r="X38" i="3"/>
  <c r="X3" i="9" s="1"/>
  <c r="X18" i="9" s="1"/>
  <c r="AV38" i="3"/>
  <c r="AV3" i="9" s="1"/>
  <c r="AV18" i="9" s="1"/>
  <c r="I38" i="3"/>
  <c r="I3" i="9" s="1"/>
  <c r="I18" i="9" s="1"/>
  <c r="AG38" i="3"/>
  <c r="AG3" i="9" s="1"/>
  <c r="AG18" i="9" s="1"/>
  <c r="J38" i="3"/>
  <c r="J3" i="9" s="1"/>
  <c r="J18" i="9" s="1"/>
  <c r="AH38" i="3"/>
  <c r="AH3" i="9" s="1"/>
  <c r="AH18" i="9" s="1"/>
  <c r="AY6" i="7"/>
  <c r="BM11" i="7"/>
  <c r="BM9" i="7"/>
  <c r="BM14" i="7"/>
  <c r="AA6" i="7"/>
  <c r="BM5" i="7"/>
  <c r="AB10" i="7"/>
  <c r="AK20" i="7"/>
  <c r="N4" i="7"/>
  <c r="P8" i="7"/>
  <c r="AC10" i="7"/>
  <c r="AD9" i="7"/>
  <c r="AB8" i="7"/>
  <c r="BM10" i="7"/>
  <c r="N14" i="7"/>
  <c r="O5" i="7"/>
  <c r="AD12" i="7"/>
  <c r="S10" i="7"/>
  <c r="CB25" i="7" s="1"/>
  <c r="CB28" i="7" s="1"/>
  <c r="AY7" i="7"/>
  <c r="AB3" i="7"/>
  <c r="AB5" i="7"/>
  <c r="AB6" i="7"/>
  <c r="AB12" i="7"/>
  <c r="N13" i="7"/>
  <c r="BN12" i="7"/>
  <c r="AB14" i="7"/>
  <c r="O4" i="7"/>
  <c r="O9" i="7"/>
  <c r="O11" i="7"/>
  <c r="AD3" i="7"/>
  <c r="P5" i="7"/>
  <c r="AE7" i="7"/>
  <c r="Q8" i="7"/>
  <c r="AE13" i="7"/>
  <c r="BM8" i="7"/>
  <c r="AG11" i="7"/>
  <c r="S5" i="7"/>
  <c r="O14" i="7"/>
  <c r="P3" i="7"/>
  <c r="P11" i="7"/>
  <c r="AA7" i="7"/>
  <c r="M3" i="7"/>
  <c r="N9" i="7"/>
  <c r="O13" i="7"/>
  <c r="AD6" i="7"/>
  <c r="AD10" i="7"/>
  <c r="S3" i="7"/>
  <c r="AG14" i="7"/>
  <c r="AY10" i="7"/>
  <c r="AA14" i="7"/>
  <c r="N6" i="7"/>
  <c r="N12" i="7"/>
  <c r="AC3" i="7"/>
  <c r="AC7" i="7"/>
  <c r="AC8" i="7"/>
  <c r="AC11" i="7"/>
  <c r="P7" i="7"/>
  <c r="AD8" i="7"/>
  <c r="AD11" i="7"/>
  <c r="Q12" i="7"/>
  <c r="Q14" i="7"/>
  <c r="AY13" i="7"/>
  <c r="AB13" i="7"/>
  <c r="AY11" i="7"/>
  <c r="BN6" i="7"/>
  <c r="AZ8" i="7"/>
  <c r="BM13" i="7"/>
  <c r="U4" i="7"/>
  <c r="R4" i="7"/>
  <c r="AD14" i="7"/>
  <c r="BM4" i="7"/>
  <c r="AZ9" i="7"/>
  <c r="AZ12" i="7"/>
  <c r="AF7" i="7"/>
  <c r="AF8" i="7"/>
  <c r="AF11" i="7"/>
  <c r="T14" i="7"/>
  <c r="U3" i="7"/>
  <c r="M4" i="7"/>
  <c r="AC6" i="7"/>
  <c r="AY5" i="7"/>
  <c r="AY14" i="7"/>
  <c r="AZ4" i="7"/>
  <c r="BN7" i="7"/>
  <c r="W20" i="7"/>
  <c r="BE16" i="7"/>
  <c r="BE15" i="7"/>
  <c r="AH7" i="7"/>
  <c r="CO26" i="7" s="1"/>
  <c r="AW16" i="7"/>
  <c r="AZ3" i="7"/>
  <c r="AW15" i="7"/>
  <c r="AI14" i="7"/>
  <c r="AX16" i="7"/>
  <c r="AX15" i="7"/>
  <c r="AA8" i="7"/>
  <c r="AR16" i="7"/>
  <c r="AR15" i="7"/>
  <c r="M10" i="7"/>
  <c r="AP15" i="7"/>
  <c r="AP16" i="7"/>
  <c r="N5" i="7"/>
  <c r="N8" i="7"/>
  <c r="AB9" i="7"/>
  <c r="N10" i="7"/>
  <c r="N11" i="7"/>
  <c r="AQ15" i="7"/>
  <c r="AQ16" i="7"/>
  <c r="O10" i="7"/>
  <c r="AC13" i="7"/>
  <c r="AC14" i="7"/>
  <c r="AD7" i="7"/>
  <c r="P9" i="7"/>
  <c r="AS16" i="7"/>
  <c r="AS15" i="7"/>
  <c r="AE9" i="7"/>
  <c r="R3" i="7"/>
  <c r="AF10" i="7"/>
  <c r="AG3" i="7"/>
  <c r="AG8" i="7"/>
  <c r="T7" i="7"/>
  <c r="W26" i="7"/>
  <c r="W29" i="7"/>
  <c r="U14" i="7"/>
  <c r="BL16" i="7"/>
  <c r="BL15" i="7"/>
  <c r="AF3" i="7"/>
  <c r="BJ16" i="7"/>
  <c r="BJ15" i="7"/>
  <c r="BM3" i="7"/>
  <c r="O6" i="7"/>
  <c r="R10" i="7"/>
  <c r="T12" i="7"/>
  <c r="BK15" i="7"/>
  <c r="BK16" i="7"/>
  <c r="BN3" i="7"/>
  <c r="T9" i="7"/>
  <c r="U13" i="7"/>
  <c r="S14" i="7"/>
  <c r="CF25" i="7" s="1"/>
  <c r="AH12" i="7"/>
  <c r="AI6" i="7"/>
  <c r="AI9" i="7"/>
  <c r="W27" i="7"/>
  <c r="AG5" i="7"/>
  <c r="AG6" i="7"/>
  <c r="S11" i="7"/>
  <c r="CC25" i="7" s="1"/>
  <c r="AH9" i="7"/>
  <c r="AH10" i="7"/>
  <c r="CR26" i="7" s="1"/>
  <c r="AI12" i="7"/>
  <c r="AI13" i="7"/>
  <c r="AA11" i="7"/>
  <c r="M5" i="7"/>
  <c r="M11" i="7"/>
  <c r="N3" i="7"/>
  <c r="AB7" i="7"/>
  <c r="AC4" i="7"/>
  <c r="O7" i="7"/>
  <c r="AC12" i="7"/>
  <c r="P6" i="7"/>
  <c r="P10" i="7"/>
  <c r="P13" i="7"/>
  <c r="AE4" i="7"/>
  <c r="AE5" i="7"/>
  <c r="R5" i="7"/>
  <c r="AG4" i="7"/>
  <c r="AG12" i="7"/>
  <c r="AY3" i="7"/>
  <c r="AV15" i="7"/>
  <c r="AV16" i="7"/>
  <c r="BM6" i="7"/>
  <c r="AH8" i="7"/>
  <c r="CP26" i="7" s="1"/>
  <c r="BN4" i="7"/>
  <c r="W22" i="7"/>
  <c r="U6" i="7"/>
  <c r="AZ7" i="7"/>
  <c r="U9" i="7"/>
  <c r="BN10" i="7"/>
  <c r="AZ13" i="7"/>
  <c r="AJ3" i="7"/>
  <c r="AA4" i="7"/>
  <c r="AA5" i="7"/>
  <c r="AU16" i="7"/>
  <c r="AU15" i="7"/>
  <c r="Q9" i="7"/>
  <c r="AE14" i="7"/>
  <c r="S8" i="7"/>
  <c r="AY8" i="7"/>
  <c r="AZ10" i="7"/>
  <c r="T10" i="7"/>
  <c r="AA13" i="7"/>
  <c r="AD4" i="7"/>
  <c r="AF5" i="7"/>
  <c r="T5" i="7"/>
  <c r="AH11" i="7"/>
  <c r="CS26" i="7" s="1"/>
  <c r="U11" i="7"/>
  <c r="R12" i="7"/>
  <c r="R13" i="7"/>
  <c r="T4" i="7"/>
  <c r="AI8" i="7"/>
  <c r="AO16" i="7"/>
  <c r="AO15" i="7"/>
  <c r="M7" i="7"/>
  <c r="M13" i="7"/>
  <c r="O3" i="7"/>
  <c r="P4" i="7"/>
  <c r="AD13" i="7"/>
  <c r="AE3" i="7"/>
  <c r="Q5" i="7"/>
  <c r="Q6" i="7"/>
  <c r="Q7" i="7"/>
  <c r="AE10" i="7"/>
  <c r="W32" i="7"/>
  <c r="AF6" i="7"/>
  <c r="AF14" i="7"/>
  <c r="S4" i="7"/>
  <c r="AG7" i="7"/>
  <c r="AG9" i="7"/>
  <c r="S12" i="7"/>
  <c r="AH3" i="7"/>
  <c r="AY4" i="7"/>
  <c r="AH6" i="7"/>
  <c r="BM7" i="7"/>
  <c r="T8" i="7"/>
  <c r="W21" i="7"/>
  <c r="AZ5" i="7"/>
  <c r="W24" i="7"/>
  <c r="U10" i="7"/>
  <c r="AZ11" i="7"/>
  <c r="BN13" i="7"/>
  <c r="AZ14" i="7"/>
  <c r="V3" i="7"/>
  <c r="AF4" i="7"/>
  <c r="AA3" i="7"/>
  <c r="AE12" i="7"/>
  <c r="W23" i="7"/>
  <c r="P12" i="7"/>
  <c r="AF12" i="7"/>
  <c r="AH4" i="7"/>
  <c r="M9" i="7"/>
  <c r="Q4" i="7"/>
  <c r="Q10" i="7"/>
  <c r="AE11" i="7"/>
  <c r="BH16" i="7"/>
  <c r="BH15" i="7"/>
  <c r="R6" i="7"/>
  <c r="AF9" i="7"/>
  <c r="R11" i="7"/>
  <c r="R14" i="7"/>
  <c r="BI16" i="7"/>
  <c r="BI15" i="7"/>
  <c r="S7" i="7"/>
  <c r="S9" i="7"/>
  <c r="AG13" i="7"/>
  <c r="T3" i="7"/>
  <c r="T6" i="7"/>
  <c r="T11" i="7"/>
  <c r="AY12" i="7"/>
  <c r="T13" i="7"/>
  <c r="BN5" i="7"/>
  <c r="AI7" i="7"/>
  <c r="BN8" i="7"/>
  <c r="AI10" i="7"/>
  <c r="W28" i="7"/>
  <c r="W30" i="7"/>
  <c r="W31" i="7"/>
  <c r="BG16" i="7"/>
  <c r="BG15" i="7"/>
  <c r="BD16" i="7"/>
  <c r="BD15" i="7"/>
  <c r="AT16" i="7"/>
  <c r="AT15" i="7"/>
  <c r="AH5" i="7"/>
  <c r="CM26" i="7" s="1"/>
  <c r="S6" i="7"/>
  <c r="U12" i="7"/>
  <c r="AA12" i="7"/>
  <c r="AI11" i="7"/>
  <c r="AF13" i="7"/>
  <c r="U8" i="7"/>
  <c r="M12" i="7"/>
  <c r="N7" i="7"/>
  <c r="R7" i="7"/>
  <c r="R8" i="7"/>
  <c r="AG10" i="7"/>
  <c r="AH14" i="7"/>
  <c r="AI3" i="7"/>
  <c r="AI4" i="7"/>
  <c r="AA10" i="7"/>
  <c r="AA9" i="7"/>
  <c r="BC16" i="7"/>
  <c r="BC15" i="7"/>
  <c r="M8" i="7"/>
  <c r="M14" i="7"/>
  <c r="AB4" i="7"/>
  <c r="AC5" i="7"/>
  <c r="O8" i="7"/>
  <c r="AC9" i="7"/>
  <c r="O12" i="7"/>
  <c r="BF16" i="7"/>
  <c r="BF15" i="7"/>
  <c r="AD5" i="7"/>
  <c r="P14" i="7"/>
  <c r="AE6" i="7"/>
  <c r="AE8" i="7"/>
  <c r="Q11" i="7"/>
  <c r="Q13" i="7"/>
  <c r="R9" i="7"/>
  <c r="S13" i="7"/>
  <c r="CE25" i="7" s="1"/>
  <c r="AY9" i="7"/>
  <c r="BM12" i="7"/>
  <c r="AH13" i="7"/>
  <c r="CU26" i="7" s="1"/>
  <c r="AL20" i="7"/>
  <c r="AI5" i="7"/>
  <c r="AZ6" i="7"/>
  <c r="U7" i="7"/>
  <c r="W25" i="7"/>
  <c r="BN9" i="7"/>
  <c r="BN11" i="7"/>
  <c r="BN14" i="7"/>
  <c r="CB29" i="7" l="1"/>
  <c r="AA30" i="7"/>
  <c r="X8" i="7"/>
  <c r="AB15" i="7"/>
  <c r="AF29" i="7"/>
  <c r="AC30" i="7"/>
  <c r="X7" i="7"/>
  <c r="AD30" i="7"/>
  <c r="X9" i="7"/>
  <c r="AJ29" i="7"/>
  <c r="AA31" i="7"/>
  <c r="AB29" i="7"/>
  <c r="AF30" i="7"/>
  <c r="AJ30" i="7"/>
  <c r="AK28" i="7"/>
  <c r="AH29" i="7"/>
  <c r="P15" i="7"/>
  <c r="AE29" i="7"/>
  <c r="AD29" i="7"/>
  <c r="AL3" i="7"/>
  <c r="AF31" i="7"/>
  <c r="W14" i="7"/>
  <c r="X3" i="7"/>
  <c r="AI30" i="7"/>
  <c r="AG31" i="7"/>
  <c r="AC31" i="7"/>
  <c r="AL29" i="7"/>
  <c r="X14" i="7"/>
  <c r="X12" i="7"/>
  <c r="AH31" i="7"/>
  <c r="X10" i="7"/>
  <c r="X11" i="7"/>
  <c r="M15" i="7"/>
  <c r="AY15" i="7"/>
  <c r="AL4" i="7"/>
  <c r="AL30" i="7"/>
  <c r="AD15" i="7"/>
  <c r="AC15" i="7"/>
  <c r="AA29" i="7"/>
  <c r="AK29" i="7"/>
  <c r="CN26" i="7"/>
  <c r="AN29" i="7"/>
  <c r="AN31" i="7"/>
  <c r="CT26" i="7"/>
  <c r="AB30" i="7"/>
  <c r="S15" i="7"/>
  <c r="O15" i="7"/>
  <c r="CB26" i="7"/>
  <c r="W10" i="7"/>
  <c r="AN30" i="7"/>
  <c r="CQ26" i="7"/>
  <c r="CF28" i="7"/>
  <c r="CF29" i="7"/>
  <c r="AM31" i="7"/>
  <c r="CD26" i="7"/>
  <c r="W12" i="7"/>
  <c r="AF15" i="7"/>
  <c r="BY26" i="7"/>
  <c r="W7" i="7"/>
  <c r="AE30" i="7"/>
  <c r="CE26" i="7"/>
  <c r="W13" i="7"/>
  <c r="BV26" i="7"/>
  <c r="W4" i="7"/>
  <c r="CC26" i="7"/>
  <c r="W11" i="7"/>
  <c r="Q15" i="7"/>
  <c r="CK26" i="7"/>
  <c r="AN28" i="7"/>
  <c r="AK3" i="7"/>
  <c r="AI31" i="7"/>
  <c r="N15" i="7"/>
  <c r="CC29" i="7"/>
  <c r="CC28" i="7"/>
  <c r="BX26" i="7"/>
  <c r="AM29" i="7"/>
  <c r="W6" i="7"/>
  <c r="BU26" i="7"/>
  <c r="W3" i="7"/>
  <c r="AM28" i="7"/>
  <c r="CL26" i="7"/>
  <c r="AK4" i="7"/>
  <c r="AA15" i="7"/>
  <c r="AG29" i="7"/>
  <c r="X13" i="7"/>
  <c r="AC29" i="7"/>
  <c r="AI29" i="7"/>
  <c r="AJ31" i="7"/>
  <c r="BW26" i="7"/>
  <c r="BW31" i="7" s="1"/>
  <c r="W5" i="7"/>
  <c r="X5" i="7"/>
  <c r="AM30" i="7"/>
  <c r="CA26" i="7"/>
  <c r="W9" i="7"/>
  <c r="R15" i="7"/>
  <c r="AK31" i="7"/>
  <c r="CD25" i="7"/>
  <c r="AL28" i="7"/>
  <c r="AG15" i="7"/>
  <c r="CE28" i="7"/>
  <c r="CE29" i="7"/>
  <c r="BM15" i="7"/>
  <c r="AB31" i="7"/>
  <c r="AK30" i="7"/>
  <c r="CA25" i="7"/>
  <c r="AE31" i="7"/>
  <c r="W8" i="7"/>
  <c r="BZ26" i="7"/>
  <c r="AE15" i="7"/>
  <c r="AG30" i="7"/>
  <c r="X4" i="7"/>
  <c r="X6" i="7"/>
  <c r="AL31" i="7"/>
  <c r="AD31" i="7"/>
  <c r="AH30" i="7"/>
  <c r="AK15" i="7" l="1"/>
  <c r="CW26" i="7"/>
  <c r="CX26" i="7" s="1"/>
  <c r="CA29" i="7"/>
  <c r="CA28" i="7"/>
  <c r="CH28" i="7" s="1"/>
  <c r="CG25" i="7"/>
  <c r="CD29" i="7"/>
  <c r="CD28" i="7"/>
  <c r="BV31" i="7"/>
  <c r="BU31" i="7"/>
  <c r="CG26" i="7"/>
  <c r="CH26" i="7" s="1"/>
  <c r="X15" i="7"/>
  <c r="W15" i="7"/>
  <c r="CG28" i="7" l="1"/>
  <c r="CG29" i="7"/>
  <c r="CH25" i="7"/>
</calcChain>
</file>

<file path=xl/comments1.xml><?xml version="1.0" encoding="utf-8"?>
<comments xmlns="http://schemas.openxmlformats.org/spreadsheetml/2006/main">
  <authors>
    <author>Charles Jackson</author>
  </authors>
  <commentList>
    <comment ref="Q3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758, but monthly total from weather underground says 759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550, but monthly total from weather underground says 548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271, but monthly total from weather underground says 270</t>
        </r>
      </text>
    </comment>
    <comment ref="AB11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321, but monthly total from weather underground says 322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603, but monthly total from weather underground says 602</t>
        </r>
      </text>
    </comment>
    <comment ref="BV23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758, but monthly total from weather underground says 759</t>
        </r>
      </text>
    </comment>
  </commentList>
</comments>
</file>

<file path=xl/sharedStrings.xml><?xml version="1.0" encoding="utf-8"?>
<sst xmlns="http://schemas.openxmlformats.org/spreadsheetml/2006/main" count="372" uniqueCount="77">
  <si>
    <t>kWh</t>
  </si>
  <si>
    <t>OAT</t>
  </si>
  <si>
    <t>KDCA</t>
  </si>
  <si>
    <t>Reagan National</t>
  </si>
  <si>
    <t>Base:</t>
  </si>
  <si>
    <t>Heating Degree Days</t>
  </si>
  <si>
    <t>vs. Prior year</t>
  </si>
  <si>
    <t>Cooling Degree Days</t>
  </si>
  <si>
    <t>Hottest Day</t>
  </si>
  <si>
    <t>Coldest Day</t>
  </si>
  <si>
    <t>Date</t>
  </si>
  <si>
    <t>Avg. Temp</t>
  </si>
  <si>
    <t>HDD</t>
  </si>
  <si>
    <t>CDD</t>
  </si>
  <si>
    <t>Base</t>
  </si>
  <si>
    <t>Delta %</t>
  </si>
  <si>
    <t>Delta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</si>
  <si>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</si>
  <si>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</si>
  <si>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</si>
  <si>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</si>
  <si>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</si>
  <si>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</si>
  <si>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</si>
  <si>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</si>
  <si>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</si>
  <si>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</si>
  <si>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</si>
  <si>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</si>
  <si>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 TEMPERATURE</t>
  </si>
  <si>
    <t>YOY Change</t>
  </si>
  <si>
    <t>AVG TEMP - Quarterly</t>
  </si>
  <si>
    <t>% YOYChange</t>
  </si>
  <si>
    <t>Q1</t>
  </si>
  <si>
    <t>Q2</t>
  </si>
  <si>
    <t>Q3</t>
  </si>
  <si>
    <t>Total</t>
  </si>
  <si>
    <t>Q4</t>
  </si>
  <si>
    <t>TOTAL</t>
  </si>
  <si>
    <t>June</t>
  </si>
  <si>
    <t>HDD and CDD Quarterly</t>
  </si>
  <si>
    <t>July</t>
  </si>
  <si>
    <t>2014 vs. 2013</t>
  </si>
  <si>
    <t>2015 vs. 2013</t>
  </si>
  <si>
    <t>2015 vs. 2014</t>
  </si>
  <si>
    <t>2016 vs. 2013</t>
  </si>
  <si>
    <t>2016 vs. 2015</t>
  </si>
  <si>
    <t>COUNT (#of days in data set)</t>
  </si>
  <si>
    <t>Rain</t>
  </si>
  <si>
    <t>Rain-Snow</t>
  </si>
  <si>
    <t>Rain-Thunderstorm</t>
  </si>
  <si>
    <t>Fog-Rain-Thunderstorm</t>
  </si>
  <si>
    <t>Avg.</t>
  </si>
  <si>
    <t>Max</t>
  </si>
  <si>
    <t>Min.</t>
  </si>
  <si>
    <t>Weekday</t>
  </si>
  <si>
    <t>Avg. Weekday</t>
  </si>
  <si>
    <t>Sept</t>
  </si>
  <si>
    <t>Sq. Ft.</t>
  </si>
  <si>
    <t>kW</t>
  </si>
  <si>
    <t>Watts/Sq.Ft.</t>
  </si>
  <si>
    <t>Use/Day</t>
  </si>
  <si>
    <t>Unit Cost</t>
  </si>
  <si>
    <t>-</t>
  </si>
  <si>
    <t>Acct. Code</t>
  </si>
  <si>
    <t>Acct. Name</t>
  </si>
  <si>
    <t>Bill Begin Date</t>
  </si>
  <si>
    <t>Bill End Date</t>
  </si>
  <si>
    <t>Use</t>
  </si>
  <si>
    <t>Total Cost</t>
  </si>
  <si>
    <t>Cost Per Day</t>
  </si>
  <si>
    <t>Demand</t>
  </si>
  <si>
    <t>kWh per Month</t>
  </si>
  <si>
    <t>kWh per Day</t>
  </si>
  <si>
    <t>=</t>
  </si>
  <si>
    <t>0662927573</t>
  </si>
  <si>
    <t>FS 209 -Ele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</si>
</sst>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mm/dd/yyyy"/>
    <numFmt numFmtId="168" formatCode="&quot;$&quot;#,##0.00"/>
    <numFmt numFmtId="169" formatCode="#.00"/>
    <numFmt numFmtId="170" formatCode="#"/>
    <numFmt numFmtId="171" formatCode="#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9"/>
      <name val="Segoe UI"/>
      <family val="2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8"/>
      <color rgb="FF000000"/>
      <name val="Verdana"/>
      <family val="2"/>
    </font>
    <font>
      <sz val="12"/>
      <color rgb="FF4C4C4C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82C62"/>
      </left>
      <right style="medium">
        <color rgb="FF082C62"/>
      </right>
      <top style="medium">
        <color rgb="FF082C62"/>
      </top>
      <bottom style="medium">
        <color rgb="FF082C62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39">
    <xf numFmtId="0" fontId="0" fillId="0" borderId="0" xfId="0"/>
    <xf numFmtId="14" fontId="0" fillId="0" borderId="0" xfId="0" applyNumberFormat="1"/>
    <xf numFmtId="18" fontId="16" fillId="0" borderId="0" xfId="0" applyNumberFormat="1" applyFont="1"/>
    <xf numFmtId="164" fontId="0" fillId="0" borderId="0" xfId="42" applyNumberFormat="1" applyFont="1"/>
    <xf numFmtId="0" fontId="18" fillId="33" borderId="0" xfId="44" applyFill="1"/>
    <xf numFmtId="0" fontId="19" fillId="33" borderId="0" xfId="0" applyFont="1" applyFill="1"/>
    <xf numFmtId="0" fontId="19" fillId="33" borderId="0" xfId="0" applyFont="1" applyFill="1" applyBorder="1" applyAlignment="1">
      <alignment horizontal="right"/>
    </xf>
    <xf numFmtId="0" fontId="19" fillId="33" borderId="0" xfId="0" applyFont="1" applyFill="1" applyBorder="1" applyAlignment="1">
      <alignment horizontal="center"/>
    </xf>
    <xf numFmtId="0" fontId="19" fillId="33" borderId="10" xfId="0" applyFont="1" applyFill="1" applyBorder="1"/>
    <xf numFmtId="0" fontId="19" fillId="33" borderId="11" xfId="0" applyFont="1" applyFill="1" applyBorder="1"/>
    <xf numFmtId="0" fontId="20" fillId="33" borderId="11" xfId="0" applyFont="1" applyFill="1" applyBorder="1" applyAlignment="1">
      <alignment horizontal="center"/>
    </xf>
    <xf numFmtId="0" fontId="19" fillId="33" borderId="12" xfId="0" applyFont="1" applyFill="1" applyBorder="1"/>
    <xf numFmtId="0" fontId="19" fillId="33" borderId="13" xfId="0" applyFont="1" applyFill="1" applyBorder="1"/>
    <xf numFmtId="0" fontId="21" fillId="33" borderId="11" xfId="0" applyFont="1" applyFill="1" applyBorder="1" applyAlignment="1"/>
    <xf numFmtId="14" fontId="19" fillId="33" borderId="0" xfId="0" applyNumberFormat="1" applyFont="1" applyFill="1" applyBorder="1"/>
    <xf numFmtId="0" fontId="19" fillId="33" borderId="0" xfId="0" applyFont="1" applyFill="1" applyAlignment="1">
      <alignment horizontal="right"/>
    </xf>
    <xf numFmtId="0" fontId="19" fillId="33" borderId="14" xfId="0" applyFont="1" applyFill="1" applyBorder="1"/>
    <xf numFmtId="0" fontId="19" fillId="33" borderId="0" xfId="0" applyFont="1" applyFill="1" applyBorder="1"/>
    <xf numFmtId="9" fontId="19" fillId="33" borderId="15" xfId="43" applyFont="1" applyFill="1" applyBorder="1"/>
    <xf numFmtId="0" fontId="19" fillId="33" borderId="15" xfId="0" applyFont="1" applyFill="1" applyBorder="1"/>
    <xf numFmtId="0" fontId="21" fillId="33" borderId="0" xfId="0" applyFont="1" applyFill="1" applyBorder="1"/>
    <xf numFmtId="14" fontId="22" fillId="33" borderId="0" xfId="0" applyNumberFormat="1" applyFont="1" applyFill="1" applyBorder="1" applyAlignment="1">
      <alignment vertical="center" wrapText="1"/>
    </xf>
    <xf numFmtId="0" fontId="22" fillId="33" borderId="0" xfId="0" applyFont="1" applyFill="1" applyBorder="1" applyAlignment="1">
      <alignment horizontal="center" vertical="center" wrapText="1"/>
    </xf>
    <xf numFmtId="9" fontId="19" fillId="33" borderId="15" xfId="43" applyFont="1" applyFill="1" applyBorder="1" applyAlignment="1">
      <alignment horizontal="left"/>
    </xf>
    <xf numFmtId="0" fontId="14" fillId="33" borderId="0" xfId="0" applyFont="1" applyFill="1" applyBorder="1"/>
    <xf numFmtId="9" fontId="19" fillId="33" borderId="0" xfId="43" applyFont="1" applyFill="1"/>
    <xf numFmtId="0" fontId="19" fillId="33" borderId="16" xfId="0" applyFont="1" applyFill="1" applyBorder="1"/>
    <xf numFmtId="0" fontId="19" fillId="33" borderId="17" xfId="0" applyFont="1" applyFill="1" applyBorder="1"/>
    <xf numFmtId="9" fontId="19" fillId="33" borderId="18" xfId="43" applyFont="1" applyFill="1" applyBorder="1"/>
    <xf numFmtId="0" fontId="19" fillId="33" borderId="19" xfId="0" applyFont="1" applyFill="1" applyBorder="1"/>
    <xf numFmtId="0" fontId="19" fillId="33" borderId="20" xfId="0" applyFont="1" applyFill="1" applyBorder="1"/>
    <xf numFmtId="0" fontId="19" fillId="33" borderId="21" xfId="0" applyFont="1" applyFill="1" applyBorder="1"/>
    <xf numFmtId="0" fontId="19" fillId="33" borderId="22" xfId="0" applyFont="1" applyFill="1" applyBorder="1"/>
    <xf numFmtId="0" fontId="20" fillId="33" borderId="23" xfId="0" applyFont="1" applyFill="1" applyBorder="1" applyAlignment="1">
      <alignment horizontal="center"/>
    </xf>
    <xf numFmtId="9" fontId="20" fillId="33" borderId="23" xfId="43" applyFont="1" applyFill="1" applyBorder="1" applyAlignment="1">
      <alignment horizontal="center"/>
    </xf>
    <xf numFmtId="0" fontId="19" fillId="33" borderId="23" xfId="0" applyFont="1" applyFill="1" applyBorder="1"/>
    <xf numFmtId="0" fontId="19" fillId="33" borderId="24" xfId="0" applyFont="1" applyFill="1" applyBorder="1"/>
    <xf numFmtId="0" fontId="19" fillId="33" borderId="25" xfId="0" applyFont="1" applyFill="1" applyBorder="1"/>
    <xf numFmtId="0" fontId="19" fillId="33" borderId="26" xfId="0" applyFont="1" applyFill="1" applyBorder="1"/>
    <xf numFmtId="1" fontId="19" fillId="33" borderId="0" xfId="0" applyNumberFormat="1" applyFont="1" applyFill="1" applyBorder="1"/>
    <xf numFmtId="9" fontId="19" fillId="33" borderId="26" xfId="43" applyFont="1" applyFill="1" applyBorder="1"/>
    <xf numFmtId="9" fontId="19" fillId="33" borderId="25" xfId="43" applyFont="1" applyFill="1" applyBorder="1"/>
    <xf numFmtId="9" fontId="19" fillId="33" borderId="0" xfId="43" applyFont="1" applyFill="1" applyBorder="1"/>
    <xf numFmtId="165" fontId="19" fillId="33" borderId="0" xfId="0" applyNumberFormat="1" applyFont="1" applyFill="1" applyBorder="1"/>
    <xf numFmtId="1" fontId="19" fillId="33" borderId="0" xfId="0" applyNumberFormat="1" applyFont="1" applyFill="1"/>
    <xf numFmtId="166" fontId="19" fillId="33" borderId="26" xfId="43" applyNumberFormat="1" applyFont="1" applyFill="1" applyBorder="1"/>
    <xf numFmtId="0" fontId="19" fillId="33" borderId="10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9" fontId="19" fillId="33" borderId="27" xfId="43" applyFont="1" applyFill="1" applyBorder="1"/>
    <xf numFmtId="9" fontId="19" fillId="33" borderId="17" xfId="43" applyFont="1" applyFill="1" applyBorder="1"/>
    <xf numFmtId="165" fontId="19" fillId="33" borderId="17" xfId="0" applyNumberFormat="1" applyFont="1" applyFill="1" applyBorder="1"/>
    <xf numFmtId="1" fontId="19" fillId="33" borderId="17" xfId="0" applyNumberFormat="1" applyFont="1" applyFill="1" applyBorder="1"/>
    <xf numFmtId="9" fontId="19" fillId="33" borderId="28" xfId="43" applyFont="1" applyFill="1" applyBorder="1"/>
    <xf numFmtId="0" fontId="19" fillId="34" borderId="14" xfId="0" applyFont="1" applyFill="1" applyBorder="1" applyAlignment="1">
      <alignment horizontal="center"/>
    </xf>
    <xf numFmtId="164" fontId="19" fillId="0" borderId="0" xfId="42" applyNumberFormat="1" applyFont="1" applyFill="1" applyBorder="1" applyAlignment="1">
      <alignment horizontal="center"/>
    </xf>
    <xf numFmtId="164" fontId="19" fillId="33" borderId="0" xfId="42" applyNumberFormat="1" applyFont="1" applyFill="1" applyBorder="1" applyAlignment="1">
      <alignment horizontal="center"/>
    </xf>
    <xf numFmtId="37" fontId="19" fillId="33" borderId="0" xfId="42" applyNumberFormat="1" applyFont="1" applyFill="1" applyBorder="1" applyAlignment="1">
      <alignment horizontal="center"/>
    </xf>
    <xf numFmtId="164" fontId="19" fillId="33" borderId="15" xfId="42" applyNumberFormat="1" applyFont="1" applyFill="1" applyBorder="1" applyAlignment="1">
      <alignment horizontal="center"/>
    </xf>
    <xf numFmtId="0" fontId="19" fillId="35" borderId="14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6" borderId="14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  <xf numFmtId="0" fontId="19" fillId="38" borderId="14" xfId="0" applyFont="1" applyFill="1" applyBorder="1" applyAlignment="1">
      <alignment horizontal="center"/>
    </xf>
    <xf numFmtId="0" fontId="19" fillId="39" borderId="14" xfId="0" applyFont="1" applyFill="1" applyBorder="1" applyAlignment="1">
      <alignment horizontal="center"/>
    </xf>
    <xf numFmtId="0" fontId="17" fillId="40" borderId="14" xfId="0" applyFont="1" applyFill="1" applyBorder="1" applyAlignment="1">
      <alignment horizontal="center"/>
    </xf>
    <xf numFmtId="1" fontId="19" fillId="33" borderId="0" xfId="0" applyNumberFormat="1" applyFont="1" applyFill="1" applyBorder="1" applyAlignment="1">
      <alignment horizontal="center"/>
    </xf>
    <xf numFmtId="1" fontId="19" fillId="33" borderId="15" xfId="0" applyNumberFormat="1" applyFont="1" applyFill="1" applyBorder="1" applyAlignment="1">
      <alignment horizontal="center"/>
    </xf>
    <xf numFmtId="0" fontId="19" fillId="41" borderId="14" xfId="0" applyFont="1" applyFill="1" applyBorder="1" applyAlignment="1">
      <alignment horizontal="center"/>
    </xf>
    <xf numFmtId="0" fontId="19" fillId="33" borderId="27" xfId="0" applyFont="1" applyFill="1" applyBorder="1" applyAlignment="1">
      <alignment horizontal="center"/>
    </xf>
    <xf numFmtId="9" fontId="19" fillId="33" borderId="28" xfId="43" applyFont="1" applyFill="1" applyBorder="1" applyAlignment="1">
      <alignment horizontal="center"/>
    </xf>
    <xf numFmtId="0" fontId="19" fillId="33" borderId="25" xfId="0" applyFont="1" applyFill="1" applyBorder="1" applyAlignment="1">
      <alignment horizontal="center"/>
    </xf>
    <xf numFmtId="0" fontId="19" fillId="33" borderId="26" xfId="0" applyFont="1" applyFill="1" applyBorder="1" applyAlignment="1">
      <alignment horizontal="center"/>
    </xf>
    <xf numFmtId="9" fontId="19" fillId="33" borderId="26" xfId="43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  <xf numFmtId="0" fontId="19" fillId="33" borderId="18" xfId="0" applyFont="1" applyFill="1" applyBorder="1" applyAlignment="1">
      <alignment horizontal="center"/>
    </xf>
    <xf numFmtId="0" fontId="19" fillId="42" borderId="14" xfId="0" applyFont="1" applyFill="1" applyBorder="1" applyAlignment="1">
      <alignment horizontal="center"/>
    </xf>
    <xf numFmtId="0" fontId="19" fillId="33" borderId="14" xfId="0" quotePrefix="1" applyNumberFormat="1" applyFont="1" applyFill="1" applyBorder="1" applyAlignment="1">
      <alignment horizontal="center"/>
    </xf>
    <xf numFmtId="9" fontId="19" fillId="33" borderId="0" xfId="43" applyFont="1" applyFill="1" applyBorder="1" applyAlignment="1">
      <alignment horizontal="center"/>
    </xf>
    <xf numFmtId="9" fontId="19" fillId="33" borderId="31" xfId="43" applyFont="1" applyFill="1" applyBorder="1"/>
    <xf numFmtId="0" fontId="19" fillId="33" borderId="30" xfId="0" applyFont="1" applyFill="1" applyBorder="1"/>
    <xf numFmtId="0" fontId="19" fillId="33" borderId="14" xfId="0" applyFont="1" applyFill="1" applyBorder="1" applyAlignment="1">
      <alignment horizontal="center"/>
    </xf>
    <xf numFmtId="9" fontId="19" fillId="33" borderId="14" xfId="43" applyFont="1" applyFill="1" applyBorder="1"/>
    <xf numFmtId="0" fontId="19" fillId="43" borderId="19" xfId="0" applyFont="1" applyFill="1" applyBorder="1" applyAlignment="1">
      <alignment horizontal="center"/>
    </xf>
    <xf numFmtId="1" fontId="19" fillId="33" borderId="20" xfId="0" applyNumberFormat="1" applyFont="1" applyFill="1" applyBorder="1" applyAlignment="1">
      <alignment horizontal="center"/>
    </xf>
    <xf numFmtId="1" fontId="19" fillId="33" borderId="21" xfId="0" applyNumberFormat="1" applyFont="1" applyFill="1" applyBorder="1" applyAlignment="1">
      <alignment horizontal="center"/>
    </xf>
    <xf numFmtId="0" fontId="19" fillId="33" borderId="19" xfId="0" applyFont="1" applyFill="1" applyBorder="1" applyAlignment="1">
      <alignment horizontal="center"/>
    </xf>
    <xf numFmtId="9" fontId="19" fillId="33" borderId="20" xfId="43" applyFont="1" applyFill="1" applyBorder="1" applyAlignment="1">
      <alignment horizontal="center"/>
    </xf>
    <xf numFmtId="0" fontId="19" fillId="33" borderId="27" xfId="0" applyFont="1" applyFill="1" applyBorder="1"/>
    <xf numFmtId="9" fontId="19" fillId="33" borderId="19" xfId="43" applyFont="1" applyFill="1" applyBorder="1"/>
    <xf numFmtId="0" fontId="19" fillId="33" borderId="32" xfId="0" applyFont="1" applyFill="1" applyBorder="1"/>
    <xf numFmtId="0" fontId="19" fillId="33" borderId="33" xfId="0" applyFont="1" applyFill="1" applyBorder="1"/>
    <xf numFmtId="165" fontId="19" fillId="33" borderId="0" xfId="0" applyNumberFormat="1" applyFont="1" applyFill="1"/>
    <xf numFmtId="9" fontId="19" fillId="33" borderId="26" xfId="43" applyNumberFormat="1" applyFont="1" applyFill="1" applyBorder="1"/>
    <xf numFmtId="1" fontId="19" fillId="33" borderId="26" xfId="0" applyNumberFormat="1" applyFont="1" applyFill="1" applyBorder="1"/>
    <xf numFmtId="1" fontId="19" fillId="33" borderId="28" xfId="0" applyNumberFormat="1" applyFont="1" applyFill="1" applyBorder="1"/>
    <xf numFmtId="14" fontId="23" fillId="33" borderId="0" xfId="0" applyNumberFormat="1" applyFont="1" applyFill="1" applyBorder="1"/>
    <xf numFmtId="14" fontId="0" fillId="33" borderId="0" xfId="0" applyNumberFormat="1" applyFill="1" applyBorder="1"/>
    <xf numFmtId="14" fontId="24" fillId="33" borderId="0" xfId="0" applyNumberFormat="1" applyFont="1" applyFill="1" applyBorder="1"/>
    <xf numFmtId="8" fontId="25" fillId="44" borderId="37" xfId="0" applyNumberFormat="1" applyFont="1" applyFill="1" applyBorder="1" applyAlignment="1">
      <alignment horizontal="right" vertical="center"/>
    </xf>
    <xf numFmtId="0" fontId="26" fillId="44" borderId="0" xfId="0" applyFont="1" applyFill="1" applyAlignment="1">
      <alignment horizontal="left" vertical="center" wrapText="1"/>
    </xf>
    <xf numFmtId="0" fontId="0" fillId="0" borderId="0" xfId="0" applyAlignment="1">
      <alignment horizontal="right"/>
    </xf>
    <xf numFmtId="18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 applyAlignment="1">
      <alignment horizontal="center"/>
    </xf>
    <xf numFmtId="164" fontId="0" fillId="0" borderId="0" xfId="42" applyNumberFormat="1" applyFont="1" applyAlignment="1">
      <alignment horizontal="center"/>
    </xf>
    <xf numFmtId="2" fontId="0" fillId="0" borderId="0" xfId="0" applyNumberFormat="1"/>
    <xf numFmtId="164" fontId="0" fillId="0" borderId="0" xfId="42" applyNumberFormat="1" applyFont="1" applyAlignment="1"/>
    <xf numFmtId="43" fontId="0" fillId="0" borderId="0" xfId="0" applyNumberFormat="1"/>
    <xf numFmtId="49" fontId="0" fillId="0" borderId="0" xfId="0" applyNumberFormat="1"/>
    <xf numFmtId="171" fontId="0" fillId="0" borderId="0" xfId="0" applyNumberFormat="1"/>
    <xf numFmtId="0" fontId="20" fillId="33" borderId="22" xfId="0" applyFont="1" applyFill="1" applyBorder="1" applyAlignment="1">
      <alignment horizontal="center"/>
    </xf>
    <xf numFmtId="0" fontId="20" fillId="33" borderId="23" xfId="0" applyFont="1" applyFill="1" applyBorder="1" applyAlignment="1">
      <alignment horizontal="center"/>
    </xf>
    <xf numFmtId="0" fontId="19" fillId="33" borderId="24" xfId="0" applyFont="1" applyFill="1" applyBorder="1" applyAlignment="1">
      <alignment horizontal="center" wrapText="1"/>
    </xf>
    <xf numFmtId="0" fontId="19" fillId="33" borderId="26" xfId="0" applyFont="1" applyFill="1" applyBorder="1" applyAlignment="1">
      <alignment horizontal="center" wrapText="1"/>
    </xf>
    <xf numFmtId="9" fontId="20" fillId="33" borderId="22" xfId="43" applyFont="1" applyFill="1" applyBorder="1" applyAlignment="1">
      <alignment horizontal="center"/>
    </xf>
    <xf numFmtId="9" fontId="20" fillId="33" borderId="23" xfId="43" applyFont="1" applyFill="1" applyBorder="1" applyAlignment="1">
      <alignment horizontal="center"/>
    </xf>
    <xf numFmtId="0" fontId="19" fillId="33" borderId="34" xfId="0" applyFont="1" applyFill="1" applyBorder="1" applyAlignment="1">
      <alignment horizontal="center"/>
    </xf>
    <xf numFmtId="0" fontId="19" fillId="33" borderId="35" xfId="0" applyFont="1" applyFill="1" applyBorder="1" applyAlignment="1">
      <alignment horizontal="center"/>
    </xf>
    <xf numFmtId="0" fontId="19" fillId="33" borderId="36" xfId="0" applyFont="1" applyFill="1" applyBorder="1" applyAlignment="1">
      <alignment horizontal="center"/>
    </xf>
    <xf numFmtId="0" fontId="21" fillId="33" borderId="10" xfId="0" applyFont="1" applyFill="1" applyBorder="1" applyAlignment="1">
      <alignment horizontal="center"/>
    </xf>
    <xf numFmtId="0" fontId="21" fillId="33" borderId="11" xfId="0" applyFont="1" applyFill="1" applyBorder="1" applyAlignment="1">
      <alignment horizontal="center"/>
    </xf>
    <xf numFmtId="0" fontId="21" fillId="33" borderId="12" xfId="0" applyFont="1" applyFill="1" applyBorder="1" applyAlignment="1">
      <alignment horizontal="center"/>
    </xf>
    <xf numFmtId="0" fontId="19" fillId="33" borderId="22" xfId="0" applyFont="1" applyFill="1" applyBorder="1" applyAlignment="1">
      <alignment horizontal="center" wrapText="1"/>
    </xf>
    <xf numFmtId="0" fontId="19" fillId="33" borderId="22" xfId="0" applyFont="1" applyFill="1" applyBorder="1" applyAlignment="1">
      <alignment horizontal="center"/>
    </xf>
    <xf numFmtId="0" fontId="19" fillId="33" borderId="24" xfId="0" applyFont="1" applyFill="1" applyBorder="1" applyAlignment="1">
      <alignment horizontal="center"/>
    </xf>
    <xf numFmtId="0" fontId="19" fillId="33" borderId="29" xfId="0" applyFont="1" applyFill="1" applyBorder="1" applyAlignment="1">
      <alignment horizontal="center"/>
    </xf>
    <xf numFmtId="0" fontId="19" fillId="33" borderId="23" xfId="0" applyFont="1" applyFill="1" applyBorder="1" applyAlignment="1">
      <alignment horizontal="center"/>
    </xf>
    <xf numFmtId="0" fontId="19" fillId="33" borderId="3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 wrapText="1"/>
    </xf>
    <xf numFmtId="0" fontId="19" fillId="33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4AC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[1]Weather!$D$1829:$D$1887</c:f>
              <c:numCache>
                <c:formatCode>General</c:formatCode>
                <c:ptCount val="59"/>
                <c:pt idx="0">
                  <c:v>41639</c:v>
                </c:pt>
                <c:pt idx="1">
                  <c:v>41640</c:v>
                </c:pt>
                <c:pt idx="2">
                  <c:v>41641</c:v>
                </c:pt>
                <c:pt idx="3">
                  <c:v>41642</c:v>
                </c:pt>
                <c:pt idx="4">
                  <c:v>41643</c:v>
                </c:pt>
                <c:pt idx="5">
                  <c:v>41644</c:v>
                </c:pt>
                <c:pt idx="6">
                  <c:v>41645</c:v>
                </c:pt>
                <c:pt idx="7">
                  <c:v>41646</c:v>
                </c:pt>
                <c:pt idx="8">
                  <c:v>41647</c:v>
                </c:pt>
                <c:pt idx="9">
                  <c:v>41648</c:v>
                </c:pt>
                <c:pt idx="10">
                  <c:v>41649</c:v>
                </c:pt>
                <c:pt idx="11">
                  <c:v>41650</c:v>
                </c:pt>
                <c:pt idx="12">
                  <c:v>41651</c:v>
                </c:pt>
                <c:pt idx="13">
                  <c:v>41652</c:v>
                </c:pt>
                <c:pt idx="14">
                  <c:v>41653</c:v>
                </c:pt>
                <c:pt idx="15">
                  <c:v>41654</c:v>
                </c:pt>
                <c:pt idx="16">
                  <c:v>41655</c:v>
                </c:pt>
                <c:pt idx="17">
                  <c:v>41656</c:v>
                </c:pt>
                <c:pt idx="18">
                  <c:v>41657</c:v>
                </c:pt>
                <c:pt idx="19">
                  <c:v>41658</c:v>
                </c:pt>
                <c:pt idx="20">
                  <c:v>41659</c:v>
                </c:pt>
                <c:pt idx="21">
                  <c:v>41660</c:v>
                </c:pt>
                <c:pt idx="22">
                  <c:v>41661</c:v>
                </c:pt>
                <c:pt idx="23">
                  <c:v>41662</c:v>
                </c:pt>
                <c:pt idx="24">
                  <c:v>41663</c:v>
                </c:pt>
                <c:pt idx="25">
                  <c:v>41664</c:v>
                </c:pt>
                <c:pt idx="26">
                  <c:v>41665</c:v>
                </c:pt>
                <c:pt idx="27">
                  <c:v>41666</c:v>
                </c:pt>
                <c:pt idx="28">
                  <c:v>41667</c:v>
                </c:pt>
                <c:pt idx="29">
                  <c:v>41668</c:v>
                </c:pt>
                <c:pt idx="30">
                  <c:v>41669</c:v>
                </c:pt>
                <c:pt idx="31">
                  <c:v>41670</c:v>
                </c:pt>
                <c:pt idx="32">
                  <c:v>41671</c:v>
                </c:pt>
                <c:pt idx="33">
                  <c:v>41672</c:v>
                </c:pt>
                <c:pt idx="34">
                  <c:v>41673</c:v>
                </c:pt>
                <c:pt idx="35">
                  <c:v>41674</c:v>
                </c:pt>
                <c:pt idx="36">
                  <c:v>41675</c:v>
                </c:pt>
                <c:pt idx="37">
                  <c:v>41676</c:v>
                </c:pt>
                <c:pt idx="38">
                  <c:v>41677</c:v>
                </c:pt>
                <c:pt idx="39">
                  <c:v>41678</c:v>
                </c:pt>
                <c:pt idx="40">
                  <c:v>41679</c:v>
                </c:pt>
                <c:pt idx="41">
                  <c:v>41680</c:v>
                </c:pt>
                <c:pt idx="42">
                  <c:v>41681</c:v>
                </c:pt>
                <c:pt idx="43">
                  <c:v>41682</c:v>
                </c:pt>
                <c:pt idx="44">
                  <c:v>41683</c:v>
                </c:pt>
                <c:pt idx="45">
                  <c:v>41684</c:v>
                </c:pt>
                <c:pt idx="46">
                  <c:v>41685</c:v>
                </c:pt>
                <c:pt idx="47">
                  <c:v>41686</c:v>
                </c:pt>
                <c:pt idx="48">
                  <c:v>41687</c:v>
                </c:pt>
                <c:pt idx="49">
                  <c:v>41688</c:v>
                </c:pt>
                <c:pt idx="50">
                  <c:v>41689</c:v>
                </c:pt>
                <c:pt idx="51">
                  <c:v>41690</c:v>
                </c:pt>
                <c:pt idx="52">
                  <c:v>41691</c:v>
                </c:pt>
                <c:pt idx="53">
                  <c:v>41692</c:v>
                </c:pt>
                <c:pt idx="54">
                  <c:v>41693</c:v>
                </c:pt>
                <c:pt idx="55">
                  <c:v>41694</c:v>
                </c:pt>
                <c:pt idx="56">
                  <c:v>41695</c:v>
                </c:pt>
                <c:pt idx="57">
                  <c:v>41696</c:v>
                </c:pt>
                <c:pt idx="58">
                  <c:v>41697</c:v>
                </c:pt>
              </c:numCache>
            </c:numRef>
          </c:cat>
          <c:val>
            <c:numRef>
              <c:f>[1]Weather!$E$1829:$E$1887</c:f>
              <c:numCache>
                <c:formatCode>General</c:formatCode>
                <c:ptCount val="59"/>
                <c:pt idx="0">
                  <c:v>49</c:v>
                </c:pt>
                <c:pt idx="1">
                  <c:v>48</c:v>
                </c:pt>
                <c:pt idx="2">
                  <c:v>39</c:v>
                </c:pt>
                <c:pt idx="3">
                  <c:v>33</c:v>
                </c:pt>
                <c:pt idx="4">
                  <c:v>34</c:v>
                </c:pt>
                <c:pt idx="5">
                  <c:v>42</c:v>
                </c:pt>
                <c:pt idx="6">
                  <c:v>49</c:v>
                </c:pt>
                <c:pt idx="7">
                  <c:v>21</c:v>
                </c:pt>
                <c:pt idx="8">
                  <c:v>31</c:v>
                </c:pt>
                <c:pt idx="9">
                  <c:v>41</c:v>
                </c:pt>
                <c:pt idx="10">
                  <c:v>39</c:v>
                </c:pt>
                <c:pt idx="11">
                  <c:v>58</c:v>
                </c:pt>
                <c:pt idx="12">
                  <c:v>39</c:v>
                </c:pt>
                <c:pt idx="13">
                  <c:v>61</c:v>
                </c:pt>
                <c:pt idx="14">
                  <c:v>54</c:v>
                </c:pt>
                <c:pt idx="15">
                  <c:v>50</c:v>
                </c:pt>
                <c:pt idx="16">
                  <c:v>42</c:v>
                </c:pt>
                <c:pt idx="17">
                  <c:v>49</c:v>
                </c:pt>
                <c:pt idx="18">
                  <c:v>40</c:v>
                </c:pt>
                <c:pt idx="19">
                  <c:v>51</c:v>
                </c:pt>
                <c:pt idx="20">
                  <c:v>59</c:v>
                </c:pt>
                <c:pt idx="21">
                  <c:v>41</c:v>
                </c:pt>
                <c:pt idx="22">
                  <c:v>19</c:v>
                </c:pt>
                <c:pt idx="23">
                  <c:v>28</c:v>
                </c:pt>
                <c:pt idx="24">
                  <c:v>24</c:v>
                </c:pt>
                <c:pt idx="25">
                  <c:v>35</c:v>
                </c:pt>
                <c:pt idx="26">
                  <c:v>35</c:v>
                </c:pt>
                <c:pt idx="27">
                  <c:v>54</c:v>
                </c:pt>
                <c:pt idx="28">
                  <c:v>23</c:v>
                </c:pt>
                <c:pt idx="29">
                  <c:v>26</c:v>
                </c:pt>
                <c:pt idx="30">
                  <c:v>34</c:v>
                </c:pt>
                <c:pt idx="31">
                  <c:v>51</c:v>
                </c:pt>
                <c:pt idx="32">
                  <c:v>53</c:v>
                </c:pt>
                <c:pt idx="33">
                  <c:v>64</c:v>
                </c:pt>
                <c:pt idx="34">
                  <c:v>50</c:v>
                </c:pt>
                <c:pt idx="35">
                  <c:v>39</c:v>
                </c:pt>
                <c:pt idx="36">
                  <c:v>44</c:v>
                </c:pt>
                <c:pt idx="37">
                  <c:v>38</c:v>
                </c:pt>
                <c:pt idx="38">
                  <c:v>44</c:v>
                </c:pt>
                <c:pt idx="39">
                  <c:v>37</c:v>
                </c:pt>
                <c:pt idx="40">
                  <c:v>36</c:v>
                </c:pt>
                <c:pt idx="41">
                  <c:v>35</c:v>
                </c:pt>
                <c:pt idx="42">
                  <c:v>35</c:v>
                </c:pt>
                <c:pt idx="43">
                  <c:v>31</c:v>
                </c:pt>
                <c:pt idx="44">
                  <c:v>39</c:v>
                </c:pt>
                <c:pt idx="45">
                  <c:v>52</c:v>
                </c:pt>
                <c:pt idx="46">
                  <c:v>40</c:v>
                </c:pt>
                <c:pt idx="47">
                  <c:v>38</c:v>
                </c:pt>
                <c:pt idx="48">
                  <c:v>38</c:v>
                </c:pt>
                <c:pt idx="49">
                  <c:v>58</c:v>
                </c:pt>
                <c:pt idx="50">
                  <c:v>63</c:v>
                </c:pt>
                <c:pt idx="51">
                  <c:v>56</c:v>
                </c:pt>
                <c:pt idx="52">
                  <c:v>69</c:v>
                </c:pt>
                <c:pt idx="53">
                  <c:v>64</c:v>
                </c:pt>
                <c:pt idx="54">
                  <c:v>64</c:v>
                </c:pt>
                <c:pt idx="55">
                  <c:v>48</c:v>
                </c:pt>
                <c:pt idx="56">
                  <c:v>39</c:v>
                </c:pt>
                <c:pt idx="57">
                  <c:v>38</c:v>
                </c:pt>
                <c:pt idx="5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3-4DE7-BF74-5DC177185DC8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[1]Weather!$I$1829:$I$1887</c:f>
              <c:numCache>
                <c:formatCode>General</c:formatCode>
                <c:ptCount val="59"/>
                <c:pt idx="0">
                  <c:v>19</c:v>
                </c:pt>
                <c:pt idx="1">
                  <c:v>24</c:v>
                </c:pt>
                <c:pt idx="2">
                  <c:v>31</c:v>
                </c:pt>
                <c:pt idx="3">
                  <c:v>10</c:v>
                </c:pt>
                <c:pt idx="4">
                  <c:v>11</c:v>
                </c:pt>
                <c:pt idx="5">
                  <c:v>32</c:v>
                </c:pt>
                <c:pt idx="6">
                  <c:v>30</c:v>
                </c:pt>
                <c:pt idx="7">
                  <c:v>-11</c:v>
                </c:pt>
                <c:pt idx="8">
                  <c:v>2</c:v>
                </c:pt>
                <c:pt idx="9">
                  <c:v>19</c:v>
                </c:pt>
                <c:pt idx="10">
                  <c:v>32</c:v>
                </c:pt>
                <c:pt idx="11">
                  <c:v>42</c:v>
                </c:pt>
                <c:pt idx="12">
                  <c:v>30</c:v>
                </c:pt>
                <c:pt idx="13">
                  <c:v>34</c:v>
                </c:pt>
                <c:pt idx="14">
                  <c:v>42</c:v>
                </c:pt>
                <c:pt idx="15">
                  <c:v>37</c:v>
                </c:pt>
                <c:pt idx="16">
                  <c:v>21</c:v>
                </c:pt>
                <c:pt idx="17">
                  <c:v>28</c:v>
                </c:pt>
                <c:pt idx="18">
                  <c:v>16</c:v>
                </c:pt>
                <c:pt idx="19">
                  <c:v>18</c:v>
                </c:pt>
                <c:pt idx="20">
                  <c:v>25</c:v>
                </c:pt>
                <c:pt idx="21">
                  <c:v>20</c:v>
                </c:pt>
                <c:pt idx="22">
                  <c:v>-4</c:v>
                </c:pt>
                <c:pt idx="23">
                  <c:v>1</c:v>
                </c:pt>
                <c:pt idx="24">
                  <c:v>-3</c:v>
                </c:pt>
                <c:pt idx="25">
                  <c:v>8</c:v>
                </c:pt>
                <c:pt idx="26">
                  <c:v>10</c:v>
                </c:pt>
                <c:pt idx="27">
                  <c:v>17</c:v>
                </c:pt>
                <c:pt idx="28">
                  <c:v>-4</c:v>
                </c:pt>
                <c:pt idx="29">
                  <c:v>0</c:v>
                </c:pt>
                <c:pt idx="30">
                  <c:v>4</c:v>
                </c:pt>
                <c:pt idx="31">
                  <c:v>13</c:v>
                </c:pt>
                <c:pt idx="32">
                  <c:v>22</c:v>
                </c:pt>
                <c:pt idx="33">
                  <c:v>30</c:v>
                </c:pt>
                <c:pt idx="34">
                  <c:v>34</c:v>
                </c:pt>
                <c:pt idx="35">
                  <c:v>24</c:v>
                </c:pt>
                <c:pt idx="36">
                  <c:v>31</c:v>
                </c:pt>
                <c:pt idx="37">
                  <c:v>15</c:v>
                </c:pt>
                <c:pt idx="38">
                  <c:v>18</c:v>
                </c:pt>
                <c:pt idx="39">
                  <c:v>13</c:v>
                </c:pt>
                <c:pt idx="40">
                  <c:v>23</c:v>
                </c:pt>
                <c:pt idx="41">
                  <c:v>13</c:v>
                </c:pt>
                <c:pt idx="42">
                  <c:v>7</c:v>
                </c:pt>
                <c:pt idx="43">
                  <c:v>13</c:v>
                </c:pt>
                <c:pt idx="44">
                  <c:v>29</c:v>
                </c:pt>
                <c:pt idx="45">
                  <c:v>25</c:v>
                </c:pt>
                <c:pt idx="46">
                  <c:v>26</c:v>
                </c:pt>
                <c:pt idx="47">
                  <c:v>14</c:v>
                </c:pt>
                <c:pt idx="48">
                  <c:v>11</c:v>
                </c:pt>
                <c:pt idx="49">
                  <c:v>26</c:v>
                </c:pt>
                <c:pt idx="50">
                  <c:v>36</c:v>
                </c:pt>
                <c:pt idx="51">
                  <c:v>31</c:v>
                </c:pt>
                <c:pt idx="52">
                  <c:v>43</c:v>
                </c:pt>
                <c:pt idx="53">
                  <c:v>30</c:v>
                </c:pt>
                <c:pt idx="54">
                  <c:v>30</c:v>
                </c:pt>
                <c:pt idx="55">
                  <c:v>16</c:v>
                </c:pt>
                <c:pt idx="56">
                  <c:v>20</c:v>
                </c:pt>
                <c:pt idx="57">
                  <c:v>19</c:v>
                </c:pt>
                <c:pt idx="5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3-4DE7-BF74-5DC177185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49248"/>
        <c:axId val="104372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[1]Weather!$D$1829:$D$1887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41639</c:v>
                      </c:pt>
                      <c:pt idx="1">
                        <c:v>41640</c:v>
                      </c:pt>
                      <c:pt idx="2">
                        <c:v>41641</c:v>
                      </c:pt>
                      <c:pt idx="3">
                        <c:v>41642</c:v>
                      </c:pt>
                      <c:pt idx="4">
                        <c:v>41643</c:v>
                      </c:pt>
                      <c:pt idx="5">
                        <c:v>41644</c:v>
                      </c:pt>
                      <c:pt idx="6">
                        <c:v>41645</c:v>
                      </c:pt>
                      <c:pt idx="7">
                        <c:v>41646</c:v>
                      </c:pt>
                      <c:pt idx="8">
                        <c:v>41647</c:v>
                      </c:pt>
                      <c:pt idx="9">
                        <c:v>41648</c:v>
                      </c:pt>
                      <c:pt idx="10">
                        <c:v>41649</c:v>
                      </c:pt>
                      <c:pt idx="11">
                        <c:v>41650</c:v>
                      </c:pt>
                      <c:pt idx="12">
                        <c:v>41651</c:v>
                      </c:pt>
                      <c:pt idx="13">
                        <c:v>41652</c:v>
                      </c:pt>
                      <c:pt idx="14">
                        <c:v>41653</c:v>
                      </c:pt>
                      <c:pt idx="15">
                        <c:v>41654</c:v>
                      </c:pt>
                      <c:pt idx="16">
                        <c:v>41655</c:v>
                      </c:pt>
                      <c:pt idx="17">
                        <c:v>41656</c:v>
                      </c:pt>
                      <c:pt idx="18">
                        <c:v>41657</c:v>
                      </c:pt>
                      <c:pt idx="19">
                        <c:v>41658</c:v>
                      </c:pt>
                      <c:pt idx="20">
                        <c:v>41659</c:v>
                      </c:pt>
                      <c:pt idx="21">
                        <c:v>41660</c:v>
                      </c:pt>
                      <c:pt idx="22">
                        <c:v>41661</c:v>
                      </c:pt>
                      <c:pt idx="23">
                        <c:v>41662</c:v>
                      </c:pt>
                      <c:pt idx="24">
                        <c:v>41663</c:v>
                      </c:pt>
                      <c:pt idx="25">
                        <c:v>41664</c:v>
                      </c:pt>
                      <c:pt idx="26">
                        <c:v>41665</c:v>
                      </c:pt>
                      <c:pt idx="27">
                        <c:v>41666</c:v>
                      </c:pt>
                      <c:pt idx="28">
                        <c:v>41667</c:v>
                      </c:pt>
                      <c:pt idx="29">
                        <c:v>41668</c:v>
                      </c:pt>
                      <c:pt idx="30">
                        <c:v>41669</c:v>
                      </c:pt>
                      <c:pt idx="31">
                        <c:v>41670</c:v>
                      </c:pt>
                      <c:pt idx="32">
                        <c:v>41671</c:v>
                      </c:pt>
                      <c:pt idx="33">
                        <c:v>41672</c:v>
                      </c:pt>
                      <c:pt idx="34">
                        <c:v>41673</c:v>
                      </c:pt>
                      <c:pt idx="35">
                        <c:v>41674</c:v>
                      </c:pt>
                      <c:pt idx="36">
                        <c:v>41675</c:v>
                      </c:pt>
                      <c:pt idx="37">
                        <c:v>41676</c:v>
                      </c:pt>
                      <c:pt idx="38">
                        <c:v>41677</c:v>
                      </c:pt>
                      <c:pt idx="39">
                        <c:v>41678</c:v>
                      </c:pt>
                      <c:pt idx="40">
                        <c:v>41679</c:v>
                      </c:pt>
                      <c:pt idx="41">
                        <c:v>41680</c:v>
                      </c:pt>
                      <c:pt idx="42">
                        <c:v>41681</c:v>
                      </c:pt>
                      <c:pt idx="43">
                        <c:v>41682</c:v>
                      </c:pt>
                      <c:pt idx="44">
                        <c:v>41683</c:v>
                      </c:pt>
                      <c:pt idx="45">
                        <c:v>41684</c:v>
                      </c:pt>
                      <c:pt idx="46">
                        <c:v>41685</c:v>
                      </c:pt>
                      <c:pt idx="47">
                        <c:v>41686</c:v>
                      </c:pt>
                      <c:pt idx="48">
                        <c:v>41687</c:v>
                      </c:pt>
                      <c:pt idx="49">
                        <c:v>41688</c:v>
                      </c:pt>
                      <c:pt idx="50">
                        <c:v>41689</c:v>
                      </c:pt>
                      <c:pt idx="51">
                        <c:v>41690</c:v>
                      </c:pt>
                      <c:pt idx="52">
                        <c:v>41691</c:v>
                      </c:pt>
                      <c:pt idx="53">
                        <c:v>41692</c:v>
                      </c:pt>
                      <c:pt idx="54">
                        <c:v>41693</c:v>
                      </c:pt>
                      <c:pt idx="55">
                        <c:v>41694</c:v>
                      </c:pt>
                      <c:pt idx="56">
                        <c:v>41695</c:v>
                      </c:pt>
                      <c:pt idx="57">
                        <c:v>41696</c:v>
                      </c:pt>
                      <c:pt idx="58">
                        <c:v>41697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40</c:v>
                      </c:pt>
                      <c:pt idx="1">
                        <c:v>39</c:v>
                      </c:pt>
                      <c:pt idx="2">
                        <c:v>36</c:v>
                      </c:pt>
                      <c:pt idx="3">
                        <c:v>26</c:v>
                      </c:pt>
                      <c:pt idx="4">
                        <c:v>26</c:v>
                      </c:pt>
                      <c:pt idx="5">
                        <c:v>37</c:v>
                      </c:pt>
                      <c:pt idx="6">
                        <c:v>30</c:v>
                      </c:pt>
                      <c:pt idx="7">
                        <c:v>14</c:v>
                      </c:pt>
                      <c:pt idx="8">
                        <c:v>22</c:v>
                      </c:pt>
                      <c:pt idx="9">
                        <c:v>35</c:v>
                      </c:pt>
                      <c:pt idx="10">
                        <c:v>34</c:v>
                      </c:pt>
                      <c:pt idx="11">
                        <c:v>48</c:v>
                      </c:pt>
                      <c:pt idx="12">
                        <c:v>34</c:v>
                      </c:pt>
                      <c:pt idx="13">
                        <c:v>47</c:v>
                      </c:pt>
                      <c:pt idx="14">
                        <c:v>48</c:v>
                      </c:pt>
                      <c:pt idx="15">
                        <c:v>45</c:v>
                      </c:pt>
                      <c:pt idx="16">
                        <c:v>38</c:v>
                      </c:pt>
                      <c:pt idx="17">
                        <c:v>40</c:v>
                      </c:pt>
                      <c:pt idx="18">
                        <c:v>33</c:v>
                      </c:pt>
                      <c:pt idx="19">
                        <c:v>38</c:v>
                      </c:pt>
                      <c:pt idx="20">
                        <c:v>49</c:v>
                      </c:pt>
                      <c:pt idx="21">
                        <c:v>29</c:v>
                      </c:pt>
                      <c:pt idx="22">
                        <c:v>14</c:v>
                      </c:pt>
                      <c:pt idx="23">
                        <c:v>20</c:v>
                      </c:pt>
                      <c:pt idx="24">
                        <c:v>18</c:v>
                      </c:pt>
                      <c:pt idx="25">
                        <c:v>29</c:v>
                      </c:pt>
                      <c:pt idx="26">
                        <c:v>27</c:v>
                      </c:pt>
                      <c:pt idx="27">
                        <c:v>39</c:v>
                      </c:pt>
                      <c:pt idx="28">
                        <c:v>18</c:v>
                      </c:pt>
                      <c:pt idx="29">
                        <c:v>20</c:v>
                      </c:pt>
                      <c:pt idx="30">
                        <c:v>25</c:v>
                      </c:pt>
                      <c:pt idx="31">
                        <c:v>38</c:v>
                      </c:pt>
                      <c:pt idx="32">
                        <c:v>41</c:v>
                      </c:pt>
                      <c:pt idx="33">
                        <c:v>49</c:v>
                      </c:pt>
                      <c:pt idx="34">
                        <c:v>42</c:v>
                      </c:pt>
                      <c:pt idx="35">
                        <c:v>35</c:v>
                      </c:pt>
                      <c:pt idx="36">
                        <c:v>39</c:v>
                      </c:pt>
                      <c:pt idx="37">
                        <c:v>34</c:v>
                      </c:pt>
                      <c:pt idx="38">
                        <c:v>37</c:v>
                      </c:pt>
                      <c:pt idx="39">
                        <c:v>33</c:v>
                      </c:pt>
                      <c:pt idx="40">
                        <c:v>33</c:v>
                      </c:pt>
                      <c:pt idx="41">
                        <c:v>30</c:v>
                      </c:pt>
                      <c:pt idx="42">
                        <c:v>29</c:v>
                      </c:pt>
                      <c:pt idx="43">
                        <c:v>25</c:v>
                      </c:pt>
                      <c:pt idx="44">
                        <c:v>33</c:v>
                      </c:pt>
                      <c:pt idx="45">
                        <c:v>43</c:v>
                      </c:pt>
                      <c:pt idx="46">
                        <c:v>36</c:v>
                      </c:pt>
                      <c:pt idx="47">
                        <c:v>33</c:v>
                      </c:pt>
                      <c:pt idx="48">
                        <c:v>32</c:v>
                      </c:pt>
                      <c:pt idx="49">
                        <c:v>44</c:v>
                      </c:pt>
                      <c:pt idx="50">
                        <c:v>49</c:v>
                      </c:pt>
                      <c:pt idx="51">
                        <c:v>47</c:v>
                      </c:pt>
                      <c:pt idx="52">
                        <c:v>55</c:v>
                      </c:pt>
                      <c:pt idx="53">
                        <c:v>49</c:v>
                      </c:pt>
                      <c:pt idx="54">
                        <c:v>55</c:v>
                      </c:pt>
                      <c:pt idx="55">
                        <c:v>41</c:v>
                      </c:pt>
                      <c:pt idx="56">
                        <c:v>35</c:v>
                      </c:pt>
                      <c:pt idx="57">
                        <c:v>33</c:v>
                      </c:pt>
                      <c:pt idx="58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6A3-4DE7-BF74-5DC177185DC8}"/>
                  </c:ext>
                </c:extLst>
              </c15:ser>
            </c15:filteredLineSeries>
          </c:ext>
        </c:extLst>
      </c:lineChart>
      <c:catAx>
        <c:axId val="6134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2096"/>
        <c:crosses val="autoZero"/>
        <c:auto val="1"/>
        <c:lblAlgn val="ctr"/>
        <c:lblOffset val="100"/>
        <c:noMultiLvlLbl val="1"/>
      </c:catAx>
      <c:valAx>
        <c:axId val="1043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Oct!$AZ$1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Oct!$BA$2:$BA$32</c:f>
              <c:numCache>
                <c:formatCode>General</c:formatCode>
                <c:ptCount val="31"/>
                <c:pt idx="0">
                  <c:v>70</c:v>
                </c:pt>
                <c:pt idx="1">
                  <c:v>71</c:v>
                </c:pt>
                <c:pt idx="2">
                  <c:v>74</c:v>
                </c:pt>
                <c:pt idx="3">
                  <c:v>75</c:v>
                </c:pt>
                <c:pt idx="4">
                  <c:v>77</c:v>
                </c:pt>
                <c:pt idx="5">
                  <c:v>80</c:v>
                </c:pt>
                <c:pt idx="6">
                  <c:v>83</c:v>
                </c:pt>
                <c:pt idx="7">
                  <c:v>85</c:v>
                </c:pt>
                <c:pt idx="8">
                  <c:v>83</c:v>
                </c:pt>
                <c:pt idx="9">
                  <c:v>86</c:v>
                </c:pt>
                <c:pt idx="10">
                  <c:v>86</c:v>
                </c:pt>
                <c:pt idx="11">
                  <c:v>75</c:v>
                </c:pt>
                <c:pt idx="12">
                  <c:v>68</c:v>
                </c:pt>
                <c:pt idx="13">
                  <c:v>66</c:v>
                </c:pt>
                <c:pt idx="14">
                  <c:v>71</c:v>
                </c:pt>
                <c:pt idx="15">
                  <c:v>79</c:v>
                </c:pt>
                <c:pt idx="16">
                  <c:v>73</c:v>
                </c:pt>
                <c:pt idx="17">
                  <c:v>64</c:v>
                </c:pt>
                <c:pt idx="18">
                  <c:v>71</c:v>
                </c:pt>
                <c:pt idx="19">
                  <c:v>72</c:v>
                </c:pt>
                <c:pt idx="20">
                  <c:v>77</c:v>
                </c:pt>
                <c:pt idx="21">
                  <c:v>78</c:v>
                </c:pt>
                <c:pt idx="22">
                  <c:v>77</c:v>
                </c:pt>
                <c:pt idx="23">
                  <c:v>78</c:v>
                </c:pt>
                <c:pt idx="24">
                  <c:v>73</c:v>
                </c:pt>
                <c:pt idx="25">
                  <c:v>64</c:v>
                </c:pt>
                <c:pt idx="26">
                  <c:v>62</c:v>
                </c:pt>
                <c:pt idx="27">
                  <c:v>71</c:v>
                </c:pt>
                <c:pt idx="28">
                  <c:v>73</c:v>
                </c:pt>
                <c:pt idx="29">
                  <c:v>68</c:v>
                </c:pt>
                <c:pt idx="30">
                  <c:v>60</c:v>
                </c:pt>
              </c:numCache>
            </c:numRef>
          </c:xVal>
          <c:yVal>
            <c:numRef>
              <c:f>Oct!$AZ$2:$AZ$32</c:f>
              <c:numCache>
                <c:formatCode>_(* #,##0_);_(* \(#,##0\);_(* "-"??_);_(@_)</c:formatCode>
                <c:ptCount val="31"/>
                <c:pt idx="0">
                  <c:v>5.0999999999999996</c:v>
                </c:pt>
                <c:pt idx="1">
                  <c:v>383.20000000000005</c:v>
                </c:pt>
                <c:pt idx="2">
                  <c:v>315.09999999999997</c:v>
                </c:pt>
                <c:pt idx="3">
                  <c:v>320.00000000000006</c:v>
                </c:pt>
                <c:pt idx="4">
                  <c:v>314.70000000000005</c:v>
                </c:pt>
                <c:pt idx="5">
                  <c:v>307.80000000000007</c:v>
                </c:pt>
                <c:pt idx="6">
                  <c:v>11.799999999999986</c:v>
                </c:pt>
                <c:pt idx="7">
                  <c:v>5.2999999999999989</c:v>
                </c:pt>
                <c:pt idx="8">
                  <c:v>392.90000000000009</c:v>
                </c:pt>
                <c:pt idx="9">
                  <c:v>310.2000000000001</c:v>
                </c:pt>
                <c:pt idx="10">
                  <c:v>336.30000000000007</c:v>
                </c:pt>
                <c:pt idx="11">
                  <c:v>349.50000000000011</c:v>
                </c:pt>
                <c:pt idx="12">
                  <c:v>300.30000000000007</c:v>
                </c:pt>
                <c:pt idx="13">
                  <c:v>4.7999999999999989</c:v>
                </c:pt>
                <c:pt idx="14">
                  <c:v>4.7999999999999989</c:v>
                </c:pt>
                <c:pt idx="15">
                  <c:v>373.6</c:v>
                </c:pt>
                <c:pt idx="16">
                  <c:v>304.50000000000011</c:v>
                </c:pt>
                <c:pt idx="17">
                  <c:v>301.90000000000003</c:v>
                </c:pt>
                <c:pt idx="18">
                  <c:v>308.50000000000006</c:v>
                </c:pt>
                <c:pt idx="19">
                  <c:v>305.50000000000006</c:v>
                </c:pt>
                <c:pt idx="20">
                  <c:v>8.1999999999999851</c:v>
                </c:pt>
                <c:pt idx="21">
                  <c:v>5.2999999999999989</c:v>
                </c:pt>
                <c:pt idx="22">
                  <c:v>379.80000000000007</c:v>
                </c:pt>
                <c:pt idx="23">
                  <c:v>302.00000000000011</c:v>
                </c:pt>
                <c:pt idx="24">
                  <c:v>302.70000000000005</c:v>
                </c:pt>
                <c:pt idx="25">
                  <c:v>377.00000000000006</c:v>
                </c:pt>
                <c:pt idx="26">
                  <c:v>373.80000000000007</c:v>
                </c:pt>
                <c:pt idx="27">
                  <c:v>375.70000000000005</c:v>
                </c:pt>
                <c:pt idx="28">
                  <c:v>4.7999999999999989</c:v>
                </c:pt>
                <c:pt idx="29">
                  <c:v>5.2999999999999989</c:v>
                </c:pt>
                <c:pt idx="30">
                  <c:v>8.1999999999999851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9-44DB-8257-208574FE2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97328"/>
        <c:axId val="721298640"/>
      </c:scatterChart>
      <c:valAx>
        <c:axId val="72129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98640"/>
        <c:crosses val="autoZero"/>
        <c:crossBetween val="midCat"/>
      </c:valAx>
      <c:valAx>
        <c:axId val="7212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9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Electric Demand: November 2017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1874292210299782"/>
          <c:y val="1.2213738500332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Nov!$C$2</c:f>
              <c:strCache>
                <c:ptCount val="1"/>
                <c:pt idx="0">
                  <c:v>11/1/2017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Nov!$D$2:$AY$2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68.599999999999994</c:v>
                </c:pt>
                <c:pt idx="37">
                  <c:v>72</c:v>
                </c:pt>
                <c:pt idx="38">
                  <c:v>72.2</c:v>
                </c:pt>
                <c:pt idx="39">
                  <c:v>72.2</c:v>
                </c:pt>
                <c:pt idx="40">
                  <c:v>72.400000000000006</c:v>
                </c:pt>
                <c:pt idx="41">
                  <c:v>71.599999999999994</c:v>
                </c:pt>
                <c:pt idx="42">
                  <c:v>71.8</c:v>
                </c:pt>
                <c:pt idx="43">
                  <c:v>71.8</c:v>
                </c:pt>
                <c:pt idx="44">
                  <c:v>1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3-4F94-8AE8-99B12B0B40D0}"/>
            </c:ext>
          </c:extLst>
        </c:ser>
        <c:ser>
          <c:idx val="1"/>
          <c:order val="1"/>
          <c:tx>
            <c:strRef>
              <c:f>Nov!$C$3</c:f>
              <c:strCache>
                <c:ptCount val="1"/>
                <c:pt idx="0">
                  <c:v>11/2/2017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Nov!$D$3:$AY$3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70.400000000000006</c:v>
                </c:pt>
                <c:pt idx="35">
                  <c:v>74.2</c:v>
                </c:pt>
                <c:pt idx="36">
                  <c:v>74.2</c:v>
                </c:pt>
                <c:pt idx="37">
                  <c:v>73.599999999999994</c:v>
                </c:pt>
                <c:pt idx="38">
                  <c:v>73.8</c:v>
                </c:pt>
                <c:pt idx="39">
                  <c:v>73.599999999999994</c:v>
                </c:pt>
                <c:pt idx="40">
                  <c:v>73.8</c:v>
                </c:pt>
                <c:pt idx="41">
                  <c:v>74.8</c:v>
                </c:pt>
                <c:pt idx="42">
                  <c:v>75</c:v>
                </c:pt>
                <c:pt idx="43">
                  <c:v>74.8</c:v>
                </c:pt>
                <c:pt idx="44">
                  <c:v>0.6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3-4F94-8AE8-99B12B0B40D0}"/>
            </c:ext>
          </c:extLst>
        </c:ser>
        <c:ser>
          <c:idx val="2"/>
          <c:order val="2"/>
          <c:tx>
            <c:strRef>
              <c:f>Nov!$C$4</c:f>
              <c:strCache>
                <c:ptCount val="1"/>
                <c:pt idx="0">
                  <c:v>11/3/2017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Nov!$D$4:$AY$4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70.2</c:v>
                </c:pt>
                <c:pt idx="37">
                  <c:v>73.2</c:v>
                </c:pt>
                <c:pt idx="38">
                  <c:v>72</c:v>
                </c:pt>
                <c:pt idx="39">
                  <c:v>72</c:v>
                </c:pt>
                <c:pt idx="40">
                  <c:v>73.400000000000006</c:v>
                </c:pt>
                <c:pt idx="41">
                  <c:v>73.599999999999994</c:v>
                </c:pt>
                <c:pt idx="42">
                  <c:v>73.8</c:v>
                </c:pt>
                <c:pt idx="43">
                  <c:v>73.400000000000006</c:v>
                </c:pt>
                <c:pt idx="44">
                  <c:v>1.2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3-4F94-8AE8-99B12B0B40D0}"/>
            </c:ext>
          </c:extLst>
        </c:ser>
        <c:ser>
          <c:idx val="3"/>
          <c:order val="3"/>
          <c:tx>
            <c:strRef>
              <c:f>Nov!$C$5</c:f>
              <c:strCache>
                <c:ptCount val="1"/>
                <c:pt idx="0">
                  <c:v>11/4/2017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Nov!$D$5:$AY$5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03-4F94-8AE8-99B12B0B40D0}"/>
            </c:ext>
          </c:extLst>
        </c:ser>
        <c:ser>
          <c:idx val="4"/>
          <c:order val="4"/>
          <c:tx>
            <c:strRef>
              <c:f>Nov!$C$6</c:f>
              <c:strCache>
                <c:ptCount val="1"/>
                <c:pt idx="0">
                  <c:v>11/5/2017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Nov!$D$6:$AY$6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03-4F94-8AE8-99B12B0B40D0}"/>
            </c:ext>
          </c:extLst>
        </c:ser>
        <c:ser>
          <c:idx val="5"/>
          <c:order val="5"/>
          <c:tx>
            <c:strRef>
              <c:f>Nov!$C$7</c:f>
              <c:strCache>
                <c:ptCount val="1"/>
                <c:pt idx="0">
                  <c:v>11/6/2017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Nov!$D$7:$AY$7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2.8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03-4F94-8AE8-99B12B0B40D0}"/>
            </c:ext>
          </c:extLst>
        </c:ser>
        <c:ser>
          <c:idx val="6"/>
          <c:order val="6"/>
          <c:tx>
            <c:strRef>
              <c:f>Nov!$C$8</c:f>
              <c:strCache>
                <c:ptCount val="1"/>
                <c:pt idx="0">
                  <c:v>11/7/2017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Nov!$D$8:$AY$8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03-4F94-8AE8-99B12B0B40D0}"/>
            </c:ext>
          </c:extLst>
        </c:ser>
        <c:ser>
          <c:idx val="7"/>
          <c:order val="7"/>
          <c:tx>
            <c:strRef>
              <c:f>Nov!$C$9</c:f>
              <c:strCache>
                <c:ptCount val="1"/>
                <c:pt idx="0">
                  <c:v>11/8/2017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Nov!$D$9:$AY$9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03-4F94-8AE8-99B12B0B40D0}"/>
            </c:ext>
          </c:extLst>
        </c:ser>
        <c:ser>
          <c:idx val="8"/>
          <c:order val="8"/>
          <c:tx>
            <c:strRef>
              <c:f>Nov!$C$10</c:f>
              <c:strCache>
                <c:ptCount val="1"/>
                <c:pt idx="0">
                  <c:v>11/9/2017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Nov!$D$10:$AY$10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03-4F94-8AE8-99B12B0B40D0}"/>
            </c:ext>
          </c:extLst>
        </c:ser>
        <c:ser>
          <c:idx val="9"/>
          <c:order val="9"/>
          <c:tx>
            <c:strRef>
              <c:f>Nov!$C$11</c:f>
              <c:strCache>
                <c:ptCount val="1"/>
                <c:pt idx="0">
                  <c:v>11/10/2017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Nov!$D$11:$AY$11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03-4F94-8AE8-99B12B0B40D0}"/>
            </c:ext>
          </c:extLst>
        </c:ser>
        <c:ser>
          <c:idx val="10"/>
          <c:order val="10"/>
          <c:tx>
            <c:strRef>
              <c:f>Nov!$C$12</c:f>
              <c:strCache>
                <c:ptCount val="1"/>
                <c:pt idx="0">
                  <c:v>11/11/2017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Nov!$D$12:$AY$12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03-4F94-8AE8-99B12B0B40D0}"/>
            </c:ext>
          </c:extLst>
        </c:ser>
        <c:ser>
          <c:idx val="11"/>
          <c:order val="11"/>
          <c:tx>
            <c:strRef>
              <c:f>Nov!$C$13</c:f>
              <c:strCache>
                <c:ptCount val="1"/>
                <c:pt idx="0">
                  <c:v>11/12/2017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Nov!$D$13:$AY$13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03-4F94-8AE8-99B12B0B40D0}"/>
            </c:ext>
          </c:extLst>
        </c:ser>
        <c:ser>
          <c:idx val="12"/>
          <c:order val="12"/>
          <c:tx>
            <c:strRef>
              <c:f>Nov!$C$14</c:f>
              <c:strCache>
                <c:ptCount val="1"/>
                <c:pt idx="0">
                  <c:v>11/13/2017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Nov!$D$14:$AY$14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03-4F94-8AE8-99B12B0B40D0}"/>
            </c:ext>
          </c:extLst>
        </c:ser>
        <c:ser>
          <c:idx val="13"/>
          <c:order val="13"/>
          <c:tx>
            <c:strRef>
              <c:f>Nov!$C$15</c:f>
              <c:strCache>
                <c:ptCount val="1"/>
                <c:pt idx="0">
                  <c:v>11/14/2017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Nov!$D$15:$AY$15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23.8</c:v>
                </c:pt>
                <c:pt idx="33">
                  <c:v>26.4</c:v>
                </c:pt>
                <c:pt idx="34">
                  <c:v>26.8</c:v>
                </c:pt>
                <c:pt idx="35">
                  <c:v>26.8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0.6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03-4F94-8AE8-99B12B0B40D0}"/>
            </c:ext>
          </c:extLst>
        </c:ser>
        <c:ser>
          <c:idx val="14"/>
          <c:order val="14"/>
          <c:tx>
            <c:strRef>
              <c:f>Nov!$C$16</c:f>
              <c:strCache>
                <c:ptCount val="1"/>
                <c:pt idx="0">
                  <c:v>11/15/2017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Nov!$D$16:$AY$16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2.2000000000000002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22</c:v>
                </c:pt>
                <c:pt idx="37">
                  <c:v>25.6</c:v>
                </c:pt>
                <c:pt idx="38">
                  <c:v>25.6</c:v>
                </c:pt>
                <c:pt idx="39">
                  <c:v>25.6</c:v>
                </c:pt>
                <c:pt idx="40">
                  <c:v>25.8</c:v>
                </c:pt>
                <c:pt idx="41">
                  <c:v>27</c:v>
                </c:pt>
                <c:pt idx="42">
                  <c:v>27.2</c:v>
                </c:pt>
                <c:pt idx="43">
                  <c:v>26.8</c:v>
                </c:pt>
                <c:pt idx="44">
                  <c:v>0.4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03-4F94-8AE8-99B12B0B40D0}"/>
            </c:ext>
          </c:extLst>
        </c:ser>
        <c:ser>
          <c:idx val="15"/>
          <c:order val="15"/>
          <c:tx>
            <c:strRef>
              <c:f>Nov!$C$17</c:f>
              <c:strCache>
                <c:ptCount val="1"/>
                <c:pt idx="0">
                  <c:v>11/16/2017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Nov!$D$17:$AY$17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1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03-4F94-8AE8-99B12B0B40D0}"/>
            </c:ext>
          </c:extLst>
        </c:ser>
        <c:ser>
          <c:idx val="16"/>
          <c:order val="16"/>
          <c:tx>
            <c:strRef>
              <c:f>Nov!$C$18</c:f>
              <c:strCache>
                <c:ptCount val="1"/>
                <c:pt idx="0">
                  <c:v>11/17/2017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Nov!$D$18:$AY$18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03-4F94-8AE8-99B12B0B40D0}"/>
            </c:ext>
          </c:extLst>
        </c:ser>
        <c:ser>
          <c:idx val="17"/>
          <c:order val="17"/>
          <c:tx>
            <c:strRef>
              <c:f>Nov!$C$19</c:f>
              <c:strCache>
                <c:ptCount val="1"/>
                <c:pt idx="0">
                  <c:v>11/18/2017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Nov!$D$19:$AY$19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1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03-4F94-8AE8-99B12B0B40D0}"/>
            </c:ext>
          </c:extLst>
        </c:ser>
        <c:ser>
          <c:idx val="18"/>
          <c:order val="18"/>
          <c:tx>
            <c:strRef>
              <c:f>Nov!$C$20</c:f>
              <c:strCache>
                <c:ptCount val="1"/>
                <c:pt idx="0">
                  <c:v>11/19/2017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Nov!$D$20:$AY$20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03-4F94-8AE8-99B12B0B40D0}"/>
            </c:ext>
          </c:extLst>
        </c:ser>
        <c:ser>
          <c:idx val="19"/>
          <c:order val="19"/>
          <c:tx>
            <c:strRef>
              <c:f>Nov!$C$21</c:f>
              <c:strCache>
                <c:ptCount val="1"/>
                <c:pt idx="0">
                  <c:v>11/20/2017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Nov!$D$21:$AY$21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603-4F94-8AE8-99B12B0B40D0}"/>
            </c:ext>
          </c:extLst>
        </c:ser>
        <c:ser>
          <c:idx val="20"/>
          <c:order val="20"/>
          <c:tx>
            <c:strRef>
              <c:f>Nov!$C$22</c:f>
              <c:strCache>
                <c:ptCount val="1"/>
                <c:pt idx="0">
                  <c:v>11/21/2017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Nov!$D$22:$AY$22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603-4F94-8AE8-99B12B0B40D0}"/>
            </c:ext>
          </c:extLst>
        </c:ser>
        <c:ser>
          <c:idx val="21"/>
          <c:order val="21"/>
          <c:tx>
            <c:strRef>
              <c:f>Nov!$C$23</c:f>
              <c:strCache>
                <c:ptCount val="1"/>
                <c:pt idx="0">
                  <c:v>11/22/2017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Nov!$D$23:$AY$23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603-4F94-8AE8-99B12B0B40D0}"/>
            </c:ext>
          </c:extLst>
        </c:ser>
        <c:ser>
          <c:idx val="22"/>
          <c:order val="22"/>
          <c:tx>
            <c:strRef>
              <c:f>Nov!$C$24</c:f>
              <c:strCache>
                <c:ptCount val="1"/>
                <c:pt idx="0">
                  <c:v>11/23/2017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Nov!$D$24:$AY$24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603-4F94-8AE8-99B12B0B40D0}"/>
            </c:ext>
          </c:extLst>
        </c:ser>
        <c:ser>
          <c:idx val="23"/>
          <c:order val="23"/>
          <c:tx>
            <c:strRef>
              <c:f>Nov!$C$25</c:f>
              <c:strCache>
                <c:ptCount val="1"/>
                <c:pt idx="0">
                  <c:v>11/24/2017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Nov!$D$25:$AY$25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603-4F94-8AE8-99B12B0B40D0}"/>
            </c:ext>
          </c:extLst>
        </c:ser>
        <c:ser>
          <c:idx val="24"/>
          <c:order val="24"/>
          <c:tx>
            <c:strRef>
              <c:f>Nov!$C$26</c:f>
              <c:strCache>
                <c:ptCount val="1"/>
                <c:pt idx="0">
                  <c:v>11/25/2017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Nov!$D$26:$AY$26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03-4F94-8AE8-99B12B0B40D0}"/>
            </c:ext>
          </c:extLst>
        </c:ser>
        <c:ser>
          <c:idx val="25"/>
          <c:order val="25"/>
          <c:tx>
            <c:strRef>
              <c:f>Nov!$C$27</c:f>
              <c:strCache>
                <c:ptCount val="1"/>
                <c:pt idx="0">
                  <c:v>11/26/2017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Nov!$D$27:$AY$27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03-4F94-8AE8-99B12B0B40D0}"/>
            </c:ext>
          </c:extLst>
        </c:ser>
        <c:ser>
          <c:idx val="26"/>
          <c:order val="26"/>
          <c:tx>
            <c:strRef>
              <c:f>Nov!$C$28</c:f>
              <c:strCache>
                <c:ptCount val="1"/>
                <c:pt idx="0">
                  <c:v>11/27/2017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Nov!$D$28:$AY$28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</c:v>
                </c:pt>
                <c:pt idx="31">
                  <c:v>16.2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03-4F94-8AE8-99B12B0B40D0}"/>
            </c:ext>
          </c:extLst>
        </c:ser>
        <c:ser>
          <c:idx val="27"/>
          <c:order val="27"/>
          <c:tx>
            <c:strRef>
              <c:f>Nov!$C$29</c:f>
              <c:strCache>
                <c:ptCount val="1"/>
                <c:pt idx="0">
                  <c:v>11/28/2017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Nov!$D$29:$AY$29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603-4F94-8AE8-99B12B0B40D0}"/>
            </c:ext>
          </c:extLst>
        </c:ser>
        <c:ser>
          <c:idx val="28"/>
          <c:order val="28"/>
          <c:tx>
            <c:strRef>
              <c:f>Nov!$C$30</c:f>
              <c:strCache>
                <c:ptCount val="1"/>
                <c:pt idx="0">
                  <c:v>11/29/2017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Nov!$D$30:$AY$30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19.600000000000001</c:v>
                </c:pt>
                <c:pt idx="22">
                  <c:v>33</c:v>
                </c:pt>
                <c:pt idx="23">
                  <c:v>14.2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603-4F94-8AE8-99B12B0B40D0}"/>
            </c:ext>
          </c:extLst>
        </c:ser>
        <c:ser>
          <c:idx val="29"/>
          <c:order val="29"/>
          <c:tx>
            <c:strRef>
              <c:f>Nov!$C$31</c:f>
              <c:strCache>
                <c:ptCount val="1"/>
                <c:pt idx="0">
                  <c:v>11/30/2017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Nov!$D$31:$AY$31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603-4F94-8AE8-99B12B0B40D0}"/>
            </c:ext>
          </c:extLst>
        </c:ser>
        <c:ser>
          <c:idx val="30"/>
          <c:order val="30"/>
          <c:tx>
            <c:strRef>
              <c:f>Nov!$C$32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Nov!$D$32:$AY$32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603-4F94-8AE8-99B12B0B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Nov!$BA$2:$BA$31</c:f>
              <c:numCache>
                <c:formatCode>General</c:formatCode>
                <c:ptCount val="30"/>
                <c:pt idx="0">
                  <c:v>63</c:v>
                </c:pt>
                <c:pt idx="1">
                  <c:v>64</c:v>
                </c:pt>
                <c:pt idx="2">
                  <c:v>77</c:v>
                </c:pt>
                <c:pt idx="3">
                  <c:v>78</c:v>
                </c:pt>
                <c:pt idx="4">
                  <c:v>61</c:v>
                </c:pt>
                <c:pt idx="5">
                  <c:v>62</c:v>
                </c:pt>
                <c:pt idx="6">
                  <c:v>70</c:v>
                </c:pt>
                <c:pt idx="7">
                  <c:v>56</c:v>
                </c:pt>
                <c:pt idx="8">
                  <c:v>49</c:v>
                </c:pt>
                <c:pt idx="9">
                  <c:v>57</c:v>
                </c:pt>
                <c:pt idx="10">
                  <c:v>50</c:v>
                </c:pt>
                <c:pt idx="11">
                  <c:v>39</c:v>
                </c:pt>
                <c:pt idx="12">
                  <c:v>47</c:v>
                </c:pt>
                <c:pt idx="13">
                  <c:v>53</c:v>
                </c:pt>
                <c:pt idx="14">
                  <c:v>51</c:v>
                </c:pt>
                <c:pt idx="15">
                  <c:v>55</c:v>
                </c:pt>
                <c:pt idx="16">
                  <c:v>64</c:v>
                </c:pt>
                <c:pt idx="17">
                  <c:v>54</c:v>
                </c:pt>
                <c:pt idx="18">
                  <c:v>63</c:v>
                </c:pt>
                <c:pt idx="19">
                  <c:v>64</c:v>
                </c:pt>
                <c:pt idx="20">
                  <c:v>53</c:v>
                </c:pt>
                <c:pt idx="21">
                  <c:v>62</c:v>
                </c:pt>
                <c:pt idx="22">
                  <c:v>59</c:v>
                </c:pt>
                <c:pt idx="23">
                  <c:v>47</c:v>
                </c:pt>
                <c:pt idx="24">
                  <c:v>53</c:v>
                </c:pt>
                <c:pt idx="25">
                  <c:v>60</c:v>
                </c:pt>
                <c:pt idx="26">
                  <c:v>55</c:v>
                </c:pt>
                <c:pt idx="27">
                  <c:v>62</c:v>
                </c:pt>
                <c:pt idx="28">
                  <c:v>61</c:v>
                </c:pt>
                <c:pt idx="29">
                  <c:v>70</c:v>
                </c:pt>
              </c:numCache>
            </c:numRef>
          </c:xVal>
          <c:yVal>
            <c:numRef>
              <c:f>Nov!$AZ$2:$AZ$31</c:f>
              <c:numCache>
                <c:formatCode>_(* #,##0_);_(* \(#,##0\);_(* "-"??_);_(@_)</c:formatCode>
                <c:ptCount val="30"/>
                <c:pt idx="0">
                  <c:v>290.7000000000001</c:v>
                </c:pt>
                <c:pt idx="1">
                  <c:v>373.1</c:v>
                </c:pt>
                <c:pt idx="2">
                  <c:v>295.30000000000007</c:v>
                </c:pt>
                <c:pt idx="3">
                  <c:v>4.7999999999999989</c:v>
                </c:pt>
                <c:pt idx="4">
                  <c:v>4.9999999999999991</c:v>
                </c:pt>
                <c:pt idx="5">
                  <c:v>6.0999999999999961</c:v>
                </c:pt>
                <c:pt idx="6">
                  <c:v>4.7999999999999989</c:v>
                </c:pt>
                <c:pt idx="7">
                  <c:v>4.7999999999999989</c:v>
                </c:pt>
                <c:pt idx="8">
                  <c:v>4.7999999999999989</c:v>
                </c:pt>
                <c:pt idx="9">
                  <c:v>4.7999999999999989</c:v>
                </c:pt>
                <c:pt idx="10">
                  <c:v>4.7999999999999989</c:v>
                </c:pt>
                <c:pt idx="11">
                  <c:v>4.7999999999999989</c:v>
                </c:pt>
                <c:pt idx="12">
                  <c:v>4.7999999999999989</c:v>
                </c:pt>
                <c:pt idx="13">
                  <c:v>136.89999999999998</c:v>
                </c:pt>
                <c:pt idx="14">
                  <c:v>107.89999999999999</c:v>
                </c:pt>
                <c:pt idx="15">
                  <c:v>5.1999999999999975</c:v>
                </c:pt>
                <c:pt idx="16">
                  <c:v>4.7999999999999989</c:v>
                </c:pt>
                <c:pt idx="17">
                  <c:v>5.1999999999999975</c:v>
                </c:pt>
                <c:pt idx="18">
                  <c:v>4.7999999999999989</c:v>
                </c:pt>
                <c:pt idx="19">
                  <c:v>4.7999999999999989</c:v>
                </c:pt>
                <c:pt idx="20">
                  <c:v>4.7999999999999989</c:v>
                </c:pt>
                <c:pt idx="21">
                  <c:v>4.7999999999999989</c:v>
                </c:pt>
                <c:pt idx="22">
                  <c:v>4.7999999999999989</c:v>
                </c:pt>
                <c:pt idx="23">
                  <c:v>4.7999999999999989</c:v>
                </c:pt>
                <c:pt idx="24">
                  <c:v>4.7999999999999989</c:v>
                </c:pt>
                <c:pt idx="25">
                  <c:v>4.7999999999999989</c:v>
                </c:pt>
                <c:pt idx="26">
                  <c:v>12.399999999999995</c:v>
                </c:pt>
                <c:pt idx="27">
                  <c:v>4.7999999999999989</c:v>
                </c:pt>
                <c:pt idx="28">
                  <c:v>37.900000000000034</c:v>
                </c:pt>
                <c:pt idx="29">
                  <c:v>4.7999999999999989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4-41A2-BE29-EAA3F401A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034304"/>
        <c:axId val="713033648"/>
      </c:scatterChart>
      <c:valAx>
        <c:axId val="71303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33648"/>
        <c:crosses val="autoZero"/>
        <c:crossBetween val="midCat"/>
      </c:valAx>
      <c:valAx>
        <c:axId val="7130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3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Electric Demand: December 2017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55968844324766"/>
          <c:y val="1.6284984667109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Dec!$C$2</c:f>
              <c:strCache>
                <c:ptCount val="1"/>
                <c:pt idx="0">
                  <c:v>12/1/2017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Dec!$D$2:$AY$2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0.8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1-4942-84EC-B3863FABEFEE}"/>
            </c:ext>
          </c:extLst>
        </c:ser>
        <c:ser>
          <c:idx val="1"/>
          <c:order val="1"/>
          <c:tx>
            <c:strRef>
              <c:f>Dec!$C$3</c:f>
              <c:strCache>
                <c:ptCount val="1"/>
                <c:pt idx="0">
                  <c:v>12/2/2017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Dec!$D$3:$AY$3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1-4942-84EC-B3863FABEFEE}"/>
            </c:ext>
          </c:extLst>
        </c:ser>
        <c:ser>
          <c:idx val="2"/>
          <c:order val="2"/>
          <c:tx>
            <c:strRef>
              <c:f>Dec!$C$4</c:f>
              <c:strCache>
                <c:ptCount val="1"/>
                <c:pt idx="0">
                  <c:v>12/3/2017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Dec!$D$4:$AY$4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1-4942-84EC-B3863FABEFEE}"/>
            </c:ext>
          </c:extLst>
        </c:ser>
        <c:ser>
          <c:idx val="3"/>
          <c:order val="3"/>
          <c:tx>
            <c:strRef>
              <c:f>Dec!$C$5</c:f>
              <c:strCache>
                <c:ptCount val="1"/>
                <c:pt idx="0">
                  <c:v>12/4/2017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Dec!$D$5:$AY$5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1-4942-84EC-B3863FABEFEE}"/>
            </c:ext>
          </c:extLst>
        </c:ser>
        <c:ser>
          <c:idx val="4"/>
          <c:order val="4"/>
          <c:tx>
            <c:strRef>
              <c:f>Dec!$C$6</c:f>
              <c:strCache>
                <c:ptCount val="1"/>
                <c:pt idx="0">
                  <c:v>12/5/2017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Dec!$D$6:$AY$6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1-4942-84EC-B3863FABEFEE}"/>
            </c:ext>
          </c:extLst>
        </c:ser>
        <c:ser>
          <c:idx val="5"/>
          <c:order val="5"/>
          <c:tx>
            <c:strRef>
              <c:f>Dec!$C$7</c:f>
              <c:strCache>
                <c:ptCount val="1"/>
                <c:pt idx="0">
                  <c:v>12/6/2017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Dec!$D$7:$AY$7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1-4942-84EC-B3863FABEFEE}"/>
            </c:ext>
          </c:extLst>
        </c:ser>
        <c:ser>
          <c:idx val="6"/>
          <c:order val="6"/>
          <c:tx>
            <c:strRef>
              <c:f>Dec!$C$8</c:f>
              <c:strCache>
                <c:ptCount val="1"/>
                <c:pt idx="0">
                  <c:v>12/7/2017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Dec!$D$8:$AY$8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A1-4942-84EC-B3863FABEFEE}"/>
            </c:ext>
          </c:extLst>
        </c:ser>
        <c:ser>
          <c:idx val="7"/>
          <c:order val="7"/>
          <c:tx>
            <c:strRef>
              <c:f>Dec!$C$9</c:f>
              <c:strCache>
                <c:ptCount val="1"/>
                <c:pt idx="0">
                  <c:v>12/8/2017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Dec!$D$9:$AY$9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1-4942-84EC-B3863FABEFEE}"/>
            </c:ext>
          </c:extLst>
        </c:ser>
        <c:ser>
          <c:idx val="8"/>
          <c:order val="8"/>
          <c:tx>
            <c:strRef>
              <c:f>Dec!$C$10</c:f>
              <c:strCache>
                <c:ptCount val="1"/>
                <c:pt idx="0">
                  <c:v>12/9/2017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Dec!$D$10:$AY$10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A1-4942-84EC-B3863FABEFEE}"/>
            </c:ext>
          </c:extLst>
        </c:ser>
        <c:ser>
          <c:idx val="9"/>
          <c:order val="9"/>
          <c:tx>
            <c:strRef>
              <c:f>Dec!$C$11</c:f>
              <c:strCache>
                <c:ptCount val="1"/>
                <c:pt idx="0">
                  <c:v>12/10/2017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Dec!$D$11:$AY$11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A1-4942-84EC-B3863FABEFEE}"/>
            </c:ext>
          </c:extLst>
        </c:ser>
        <c:ser>
          <c:idx val="10"/>
          <c:order val="10"/>
          <c:tx>
            <c:strRef>
              <c:f>Dec!$C$12</c:f>
              <c:strCache>
                <c:ptCount val="1"/>
                <c:pt idx="0">
                  <c:v>12/11/2017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Dec!$D$12:$AY$12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A1-4942-84EC-B3863FABEFEE}"/>
            </c:ext>
          </c:extLst>
        </c:ser>
        <c:ser>
          <c:idx val="11"/>
          <c:order val="11"/>
          <c:tx>
            <c:strRef>
              <c:f>Dec!$C$13</c:f>
              <c:strCache>
                <c:ptCount val="1"/>
                <c:pt idx="0">
                  <c:v>12/12/2017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Dec!$D$13:$AY$13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A1-4942-84EC-B3863FABEFEE}"/>
            </c:ext>
          </c:extLst>
        </c:ser>
        <c:ser>
          <c:idx val="12"/>
          <c:order val="12"/>
          <c:tx>
            <c:strRef>
              <c:f>Dec!$C$14</c:f>
              <c:strCache>
                <c:ptCount val="1"/>
                <c:pt idx="0">
                  <c:v>12/13/2017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Dec!$D$14:$AY$14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A1-4942-84EC-B3863FABEFEE}"/>
            </c:ext>
          </c:extLst>
        </c:ser>
        <c:ser>
          <c:idx val="13"/>
          <c:order val="13"/>
          <c:tx>
            <c:strRef>
              <c:f>Dec!$C$15</c:f>
              <c:strCache>
                <c:ptCount val="1"/>
                <c:pt idx="0">
                  <c:v>12/14/2017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Dec!$D$15:$AY$15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A1-4942-84EC-B3863FABEFEE}"/>
            </c:ext>
          </c:extLst>
        </c:ser>
        <c:ser>
          <c:idx val="14"/>
          <c:order val="14"/>
          <c:tx>
            <c:strRef>
              <c:f>Dec!$C$16</c:f>
              <c:strCache>
                <c:ptCount val="1"/>
                <c:pt idx="0">
                  <c:v>12/15/2017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Dec!$D$16:$AY$16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A1-4942-84EC-B3863FABEFEE}"/>
            </c:ext>
          </c:extLst>
        </c:ser>
        <c:ser>
          <c:idx val="15"/>
          <c:order val="15"/>
          <c:tx>
            <c:strRef>
              <c:f>Dec!$C$17</c:f>
              <c:strCache>
                <c:ptCount val="1"/>
                <c:pt idx="0">
                  <c:v>12/16/2017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Dec!$D$17:$AY$17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AA1-4942-84EC-B3863FABEFEE}"/>
            </c:ext>
          </c:extLst>
        </c:ser>
        <c:ser>
          <c:idx val="16"/>
          <c:order val="16"/>
          <c:tx>
            <c:strRef>
              <c:f>Dec!$C$18</c:f>
              <c:strCache>
                <c:ptCount val="1"/>
                <c:pt idx="0">
                  <c:v>12/17/2017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Dec!$D$18:$AY$18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AA1-4942-84EC-B3863FABEFEE}"/>
            </c:ext>
          </c:extLst>
        </c:ser>
        <c:ser>
          <c:idx val="17"/>
          <c:order val="17"/>
          <c:tx>
            <c:strRef>
              <c:f>Dec!$C$19</c:f>
              <c:strCache>
                <c:ptCount val="1"/>
                <c:pt idx="0">
                  <c:v>12/18/2017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Dec!$D$19:$AY$19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AA1-4942-84EC-B3863FABEFEE}"/>
            </c:ext>
          </c:extLst>
        </c:ser>
        <c:ser>
          <c:idx val="18"/>
          <c:order val="18"/>
          <c:tx>
            <c:strRef>
              <c:f>Dec!$C$20</c:f>
              <c:strCache>
                <c:ptCount val="1"/>
                <c:pt idx="0">
                  <c:v>12/19/2017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Dec!$D$20:$AY$20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AA1-4942-84EC-B3863FABEFEE}"/>
            </c:ext>
          </c:extLst>
        </c:ser>
        <c:ser>
          <c:idx val="19"/>
          <c:order val="19"/>
          <c:tx>
            <c:strRef>
              <c:f>Dec!$C$21</c:f>
              <c:strCache>
                <c:ptCount val="1"/>
                <c:pt idx="0">
                  <c:v>12/20/2017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Dec!$D$21:$AY$21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AA1-4942-84EC-B3863FABEFEE}"/>
            </c:ext>
          </c:extLst>
        </c:ser>
        <c:ser>
          <c:idx val="20"/>
          <c:order val="20"/>
          <c:tx>
            <c:strRef>
              <c:f>Dec!$C$22</c:f>
              <c:strCache>
                <c:ptCount val="1"/>
                <c:pt idx="0">
                  <c:v>12/21/2017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Dec!$D$22:$AY$22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AA1-4942-84EC-B3863FABEFEE}"/>
            </c:ext>
          </c:extLst>
        </c:ser>
        <c:ser>
          <c:idx val="21"/>
          <c:order val="21"/>
          <c:tx>
            <c:strRef>
              <c:f>Dec!$C$23</c:f>
              <c:strCache>
                <c:ptCount val="1"/>
                <c:pt idx="0">
                  <c:v>12/22/2017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Dec!$D$23:$AY$23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AA1-4942-84EC-B3863FABEFEE}"/>
            </c:ext>
          </c:extLst>
        </c:ser>
        <c:ser>
          <c:idx val="22"/>
          <c:order val="22"/>
          <c:tx>
            <c:strRef>
              <c:f>Dec!$C$24</c:f>
              <c:strCache>
                <c:ptCount val="1"/>
                <c:pt idx="0">
                  <c:v>12/23/2017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Dec!$D$24:$AY$24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AA1-4942-84EC-B3863FABEFEE}"/>
            </c:ext>
          </c:extLst>
        </c:ser>
        <c:ser>
          <c:idx val="23"/>
          <c:order val="23"/>
          <c:tx>
            <c:strRef>
              <c:f>Dec!$C$25</c:f>
              <c:strCache>
                <c:ptCount val="1"/>
                <c:pt idx="0">
                  <c:v>12/24/2017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Dec!$D$25:$AY$25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AA1-4942-84EC-B3863FABEFEE}"/>
            </c:ext>
          </c:extLst>
        </c:ser>
        <c:ser>
          <c:idx val="24"/>
          <c:order val="24"/>
          <c:tx>
            <c:strRef>
              <c:f>Dec!$C$26</c:f>
              <c:strCache>
                <c:ptCount val="1"/>
                <c:pt idx="0">
                  <c:v>12/25/2017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Dec!$D$26:$AY$26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AA1-4942-84EC-B3863FABEFEE}"/>
            </c:ext>
          </c:extLst>
        </c:ser>
        <c:ser>
          <c:idx val="25"/>
          <c:order val="25"/>
          <c:tx>
            <c:strRef>
              <c:f>Dec!$C$27</c:f>
              <c:strCache>
                <c:ptCount val="1"/>
                <c:pt idx="0">
                  <c:v>12/26/2017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Dec!$D$27:$AY$27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AA1-4942-84EC-B3863FABEFEE}"/>
            </c:ext>
          </c:extLst>
        </c:ser>
        <c:ser>
          <c:idx val="26"/>
          <c:order val="26"/>
          <c:tx>
            <c:strRef>
              <c:f>Dec!$C$28</c:f>
              <c:strCache>
                <c:ptCount val="1"/>
                <c:pt idx="0">
                  <c:v>12/27/2017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Dec!$D$28:$AY$28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AA1-4942-84EC-B3863FABEFEE}"/>
            </c:ext>
          </c:extLst>
        </c:ser>
        <c:ser>
          <c:idx val="27"/>
          <c:order val="27"/>
          <c:tx>
            <c:strRef>
              <c:f>Dec!$C$29</c:f>
              <c:strCache>
                <c:ptCount val="1"/>
                <c:pt idx="0">
                  <c:v>12/28/2017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Dec!$D$29:$AY$29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AA1-4942-84EC-B3863FABEFEE}"/>
            </c:ext>
          </c:extLst>
        </c:ser>
        <c:ser>
          <c:idx val="28"/>
          <c:order val="28"/>
          <c:tx>
            <c:strRef>
              <c:f>Dec!$C$30</c:f>
              <c:strCache>
                <c:ptCount val="1"/>
                <c:pt idx="0">
                  <c:v>12/29/2017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Dec!$D$30:$AY$30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AA1-4942-84EC-B3863FABEFEE}"/>
            </c:ext>
          </c:extLst>
        </c:ser>
        <c:ser>
          <c:idx val="29"/>
          <c:order val="29"/>
          <c:tx>
            <c:strRef>
              <c:f>Dec!$C$31</c:f>
              <c:strCache>
                <c:ptCount val="1"/>
                <c:pt idx="0">
                  <c:v>12/30/2017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Dec!$D$31:$AY$31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AA1-4942-84EC-B3863FABEFEE}"/>
            </c:ext>
          </c:extLst>
        </c:ser>
        <c:ser>
          <c:idx val="30"/>
          <c:order val="30"/>
          <c:tx>
            <c:strRef>
              <c:f>Dec!$C$32</c:f>
              <c:strCache>
                <c:ptCount val="1"/>
                <c:pt idx="0">
                  <c:v>12/31/2017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Dec!$D$32:$AY$32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AA1-4942-84EC-B3863FABE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Dec!$AZ$1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Dec!$BA$2:$BA$32</c:f>
              <c:numCache>
                <c:formatCode>General</c:formatCode>
                <c:ptCount val="31"/>
                <c:pt idx="0">
                  <c:v>60</c:v>
                </c:pt>
                <c:pt idx="1">
                  <c:v>57</c:v>
                </c:pt>
                <c:pt idx="2">
                  <c:v>53</c:v>
                </c:pt>
                <c:pt idx="3">
                  <c:v>57</c:v>
                </c:pt>
                <c:pt idx="4">
                  <c:v>56</c:v>
                </c:pt>
                <c:pt idx="5">
                  <c:v>60</c:v>
                </c:pt>
                <c:pt idx="6">
                  <c:v>57</c:v>
                </c:pt>
                <c:pt idx="7">
                  <c:v>51</c:v>
                </c:pt>
                <c:pt idx="8">
                  <c:v>42</c:v>
                </c:pt>
                <c:pt idx="9">
                  <c:v>38</c:v>
                </c:pt>
                <c:pt idx="10">
                  <c:v>41</c:v>
                </c:pt>
                <c:pt idx="11">
                  <c:v>49</c:v>
                </c:pt>
                <c:pt idx="12">
                  <c:v>49</c:v>
                </c:pt>
                <c:pt idx="13">
                  <c:v>37</c:v>
                </c:pt>
                <c:pt idx="14">
                  <c:v>44</c:v>
                </c:pt>
                <c:pt idx="15">
                  <c:v>31</c:v>
                </c:pt>
                <c:pt idx="16">
                  <c:v>48</c:v>
                </c:pt>
                <c:pt idx="17">
                  <c:v>50</c:v>
                </c:pt>
                <c:pt idx="18">
                  <c:v>56</c:v>
                </c:pt>
                <c:pt idx="19">
                  <c:v>62</c:v>
                </c:pt>
                <c:pt idx="20">
                  <c:v>56</c:v>
                </c:pt>
                <c:pt idx="21">
                  <c:v>46</c:v>
                </c:pt>
                <c:pt idx="22">
                  <c:v>57</c:v>
                </c:pt>
                <c:pt idx="23">
                  <c:v>65</c:v>
                </c:pt>
                <c:pt idx="24">
                  <c:v>46</c:v>
                </c:pt>
                <c:pt idx="25">
                  <c:v>41</c:v>
                </c:pt>
                <c:pt idx="26">
                  <c:v>39</c:v>
                </c:pt>
                <c:pt idx="27">
                  <c:v>33</c:v>
                </c:pt>
                <c:pt idx="28">
                  <c:v>25</c:v>
                </c:pt>
                <c:pt idx="29">
                  <c:v>32</c:v>
                </c:pt>
                <c:pt idx="30">
                  <c:v>33</c:v>
                </c:pt>
              </c:numCache>
            </c:numRef>
          </c:xVal>
          <c:yVal>
            <c:numRef>
              <c:f>Dec!$AZ$2:$AZ$32</c:f>
              <c:numCache>
                <c:formatCode>_(* #,##0_);_(* \(#,##0\);_(* "-"??_);_(@_)</c:formatCode>
                <c:ptCount val="31"/>
                <c:pt idx="0">
                  <c:v>10.3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2-4D0E-85C6-85686A82B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276032"/>
        <c:axId val="557756576"/>
      </c:scatterChart>
      <c:valAx>
        <c:axId val="65227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56576"/>
        <c:crosses val="autoZero"/>
        <c:crossBetween val="midCat"/>
      </c:valAx>
      <c:valAx>
        <c:axId val="5577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7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Electric Demand: January 2018 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36238623452470314"/>
          <c:y val="1.6284984667109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355886113964125E-2"/>
          <c:y val="7.6396934319579363E-2"/>
          <c:w val="0.86514711798261568"/>
          <c:h val="0.82763000899521"/>
        </c:manualLayout>
      </c:layout>
      <c:lineChart>
        <c:grouping val="standard"/>
        <c:varyColors val="0"/>
        <c:ser>
          <c:idx val="0"/>
          <c:order val="0"/>
          <c:tx>
            <c:strRef>
              <c:f>Jan!$C$2</c:f>
              <c:strCache>
                <c:ptCount val="1"/>
                <c:pt idx="0">
                  <c:v>1/1/2018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Jan!$D$2:$AY$2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F3F-BEF3-67786FC03510}"/>
            </c:ext>
          </c:extLst>
        </c:ser>
        <c:ser>
          <c:idx val="1"/>
          <c:order val="1"/>
          <c:tx>
            <c:strRef>
              <c:f>Jan!$C$3</c:f>
              <c:strCache>
                <c:ptCount val="1"/>
                <c:pt idx="0">
                  <c:v>1/2/2018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Jan!$D$3:$AY$3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9-4F3F-BEF3-67786FC03510}"/>
            </c:ext>
          </c:extLst>
        </c:ser>
        <c:ser>
          <c:idx val="2"/>
          <c:order val="2"/>
          <c:tx>
            <c:strRef>
              <c:f>Jan!$C$4</c:f>
              <c:strCache>
                <c:ptCount val="1"/>
                <c:pt idx="0">
                  <c:v>1/3/2018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Jan!$D$4:$AY$4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9-4F3F-BEF3-67786FC03510}"/>
            </c:ext>
          </c:extLst>
        </c:ser>
        <c:ser>
          <c:idx val="3"/>
          <c:order val="3"/>
          <c:tx>
            <c:strRef>
              <c:f>Jan!$C$5</c:f>
              <c:strCache>
                <c:ptCount val="1"/>
                <c:pt idx="0">
                  <c:v>1/4/2018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Jan!$D$5:$AY$5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9-4F3F-BEF3-67786FC03510}"/>
            </c:ext>
          </c:extLst>
        </c:ser>
        <c:ser>
          <c:idx val="4"/>
          <c:order val="4"/>
          <c:tx>
            <c:strRef>
              <c:f>Jan!$C$6</c:f>
              <c:strCache>
                <c:ptCount val="1"/>
                <c:pt idx="0">
                  <c:v>1/5/2018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Jan!$D$6:$AY$6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29-4F3F-BEF3-67786FC03510}"/>
            </c:ext>
          </c:extLst>
        </c:ser>
        <c:ser>
          <c:idx val="5"/>
          <c:order val="5"/>
          <c:tx>
            <c:strRef>
              <c:f>Jan!$C$7</c:f>
              <c:strCache>
                <c:ptCount val="1"/>
                <c:pt idx="0">
                  <c:v>1/6/2018</c:v>
                </c:pt>
              </c:strCache>
            </c:strRef>
          </c:tx>
          <c:spPr>
            <a:ln w="28575" cap="rnd">
              <a:solidFill>
                <a:srgbClr val="B4AC3E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Jan!$D$7:$AY$7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29-4F3F-BEF3-67786FC03510}"/>
            </c:ext>
          </c:extLst>
        </c:ser>
        <c:ser>
          <c:idx val="6"/>
          <c:order val="6"/>
          <c:tx>
            <c:strRef>
              <c:f>Jan!$C$8</c:f>
              <c:strCache>
                <c:ptCount val="1"/>
                <c:pt idx="0">
                  <c:v>1/7/2018</c:v>
                </c:pt>
              </c:strCache>
            </c:strRef>
          </c:tx>
          <c:spPr>
            <a:ln w="28575" cap="rnd">
              <a:solidFill>
                <a:srgbClr val="B4AC3E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Jan!$D$8:$AY$8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29-4F3F-BEF3-67786FC03510}"/>
            </c:ext>
          </c:extLst>
        </c:ser>
        <c:ser>
          <c:idx val="7"/>
          <c:order val="7"/>
          <c:tx>
            <c:strRef>
              <c:f>Jan!$C$9</c:f>
              <c:strCache>
                <c:ptCount val="1"/>
                <c:pt idx="0">
                  <c:v>1/8/2018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Jan!$D$9:$AY$9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29-4F3F-BEF3-67786FC03510}"/>
            </c:ext>
          </c:extLst>
        </c:ser>
        <c:ser>
          <c:idx val="8"/>
          <c:order val="8"/>
          <c:tx>
            <c:strRef>
              <c:f>Jan!$C$10</c:f>
              <c:strCache>
                <c:ptCount val="1"/>
                <c:pt idx="0">
                  <c:v>1/9/2018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Jan!$D$10:$AY$10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29-4F3F-BEF3-67786FC03510}"/>
            </c:ext>
          </c:extLst>
        </c:ser>
        <c:ser>
          <c:idx val="9"/>
          <c:order val="9"/>
          <c:tx>
            <c:strRef>
              <c:f>Jan!$C$11</c:f>
              <c:strCache>
                <c:ptCount val="1"/>
                <c:pt idx="0">
                  <c:v>1/10/2018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Jan!$D$11:$AY$11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29-4F3F-BEF3-67786FC03510}"/>
            </c:ext>
          </c:extLst>
        </c:ser>
        <c:ser>
          <c:idx val="10"/>
          <c:order val="10"/>
          <c:tx>
            <c:strRef>
              <c:f>Jan!$C$12</c:f>
              <c:strCache>
                <c:ptCount val="1"/>
                <c:pt idx="0">
                  <c:v>1/11/2018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Jan!$D$12:$AY$12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29-4F3F-BEF3-67786FC03510}"/>
            </c:ext>
          </c:extLst>
        </c:ser>
        <c:ser>
          <c:idx val="11"/>
          <c:order val="11"/>
          <c:tx>
            <c:strRef>
              <c:f>Jan!$C$13</c:f>
              <c:strCache>
                <c:ptCount val="1"/>
                <c:pt idx="0">
                  <c:v>1/12/2018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Jan!$D$13:$AY$13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0.8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29-4F3F-BEF3-67786FC03510}"/>
            </c:ext>
          </c:extLst>
        </c:ser>
        <c:ser>
          <c:idx val="12"/>
          <c:order val="12"/>
          <c:tx>
            <c:strRef>
              <c:f>Jan!$C$14</c:f>
              <c:strCache>
                <c:ptCount val="1"/>
                <c:pt idx="0">
                  <c:v>1/13/2018</c:v>
                </c:pt>
              </c:strCache>
            </c:strRef>
          </c:tx>
          <c:spPr>
            <a:ln w="28575" cap="rnd">
              <a:solidFill>
                <a:srgbClr val="B4AC3E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Jan!$D$14:$AY$14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29-4F3F-BEF3-67786FC03510}"/>
            </c:ext>
          </c:extLst>
        </c:ser>
        <c:ser>
          <c:idx val="13"/>
          <c:order val="13"/>
          <c:tx>
            <c:strRef>
              <c:f>Jan!$C$15</c:f>
              <c:strCache>
                <c:ptCount val="1"/>
                <c:pt idx="0">
                  <c:v>1/14/2018</c:v>
                </c:pt>
              </c:strCache>
            </c:strRef>
          </c:tx>
          <c:spPr>
            <a:ln w="28575" cap="rnd">
              <a:solidFill>
                <a:srgbClr val="B4AC3E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Jan!$D$15:$AY$15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29-4F3F-BEF3-67786FC03510}"/>
            </c:ext>
          </c:extLst>
        </c:ser>
        <c:ser>
          <c:idx val="14"/>
          <c:order val="14"/>
          <c:tx>
            <c:strRef>
              <c:f>Jan!$C$16</c:f>
              <c:strCache>
                <c:ptCount val="1"/>
                <c:pt idx="0">
                  <c:v>1/15/2018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Jan!$D$16:$AY$16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29-4F3F-BEF3-67786FC03510}"/>
            </c:ext>
          </c:extLst>
        </c:ser>
        <c:ser>
          <c:idx val="15"/>
          <c:order val="15"/>
          <c:tx>
            <c:strRef>
              <c:f>Jan!$C$17</c:f>
              <c:strCache>
                <c:ptCount val="1"/>
                <c:pt idx="0">
                  <c:v>1/16/2018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Jan!$D$17:$AY$17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29-4F3F-BEF3-67786FC03510}"/>
            </c:ext>
          </c:extLst>
        </c:ser>
        <c:ser>
          <c:idx val="16"/>
          <c:order val="16"/>
          <c:tx>
            <c:strRef>
              <c:f>Jan!$C$18</c:f>
              <c:strCache>
                <c:ptCount val="1"/>
                <c:pt idx="0">
                  <c:v>1/17/2018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Jan!$D$18:$AY$18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A29-4F3F-BEF3-67786FC03510}"/>
            </c:ext>
          </c:extLst>
        </c:ser>
        <c:ser>
          <c:idx val="17"/>
          <c:order val="17"/>
          <c:tx>
            <c:strRef>
              <c:f>Jan!$C$19</c:f>
              <c:strCache>
                <c:ptCount val="1"/>
                <c:pt idx="0">
                  <c:v>1/18/2018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Jan!$D$19:$AY$19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29-4F3F-BEF3-67786FC03510}"/>
            </c:ext>
          </c:extLst>
        </c:ser>
        <c:ser>
          <c:idx val="18"/>
          <c:order val="18"/>
          <c:tx>
            <c:strRef>
              <c:f>Jan!$C$20</c:f>
              <c:strCache>
                <c:ptCount val="1"/>
                <c:pt idx="0">
                  <c:v>1/19/2018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Jan!$D$20:$AY$20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A29-4F3F-BEF3-67786FC03510}"/>
            </c:ext>
          </c:extLst>
        </c:ser>
        <c:ser>
          <c:idx val="19"/>
          <c:order val="19"/>
          <c:tx>
            <c:strRef>
              <c:f>Jan!$C$21</c:f>
              <c:strCache>
                <c:ptCount val="1"/>
                <c:pt idx="0">
                  <c:v>1/20/2018</c:v>
                </c:pt>
              </c:strCache>
            </c:strRef>
          </c:tx>
          <c:spPr>
            <a:ln w="28575" cap="rnd">
              <a:solidFill>
                <a:srgbClr val="B4AC3E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Jan!$D$21:$AY$21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A29-4F3F-BEF3-67786FC03510}"/>
            </c:ext>
          </c:extLst>
        </c:ser>
        <c:ser>
          <c:idx val="20"/>
          <c:order val="20"/>
          <c:tx>
            <c:strRef>
              <c:f>Jan!$C$22</c:f>
              <c:strCache>
                <c:ptCount val="1"/>
                <c:pt idx="0">
                  <c:v>1/21/2018</c:v>
                </c:pt>
              </c:strCache>
            </c:strRef>
          </c:tx>
          <c:spPr>
            <a:ln w="28575" cap="rnd">
              <a:solidFill>
                <a:srgbClr val="B4AC3E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Jan!$D$22:$AY$22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A29-4F3F-BEF3-67786FC03510}"/>
            </c:ext>
          </c:extLst>
        </c:ser>
        <c:ser>
          <c:idx val="21"/>
          <c:order val="21"/>
          <c:tx>
            <c:strRef>
              <c:f>Jan!$C$23</c:f>
              <c:strCache>
                <c:ptCount val="1"/>
                <c:pt idx="0">
                  <c:v>1/22/2018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Jan!$D$23:$AY$23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A29-4F3F-BEF3-67786FC03510}"/>
            </c:ext>
          </c:extLst>
        </c:ser>
        <c:ser>
          <c:idx val="22"/>
          <c:order val="22"/>
          <c:tx>
            <c:strRef>
              <c:f>Jan!$C$24</c:f>
              <c:strCache>
                <c:ptCount val="1"/>
                <c:pt idx="0">
                  <c:v>1/23/2018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Jan!$D$24:$AY$24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A29-4F3F-BEF3-67786FC03510}"/>
            </c:ext>
          </c:extLst>
        </c:ser>
        <c:ser>
          <c:idx val="23"/>
          <c:order val="23"/>
          <c:tx>
            <c:strRef>
              <c:f>Jan!$C$25</c:f>
              <c:strCache>
                <c:ptCount val="1"/>
                <c:pt idx="0">
                  <c:v>1/24/2018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Jan!$D$25:$AY$25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A29-4F3F-BEF3-67786FC03510}"/>
            </c:ext>
          </c:extLst>
        </c:ser>
        <c:ser>
          <c:idx val="24"/>
          <c:order val="24"/>
          <c:tx>
            <c:strRef>
              <c:f>Jan!$C$26</c:f>
              <c:strCache>
                <c:ptCount val="1"/>
                <c:pt idx="0">
                  <c:v>1/25/2018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Jan!$D$26:$AY$26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A29-4F3F-BEF3-67786FC03510}"/>
            </c:ext>
          </c:extLst>
        </c:ser>
        <c:ser>
          <c:idx val="25"/>
          <c:order val="25"/>
          <c:tx>
            <c:strRef>
              <c:f>Jan!$C$27</c:f>
              <c:strCache>
                <c:ptCount val="1"/>
                <c:pt idx="0">
                  <c:v>1/26/2018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Jan!$D$27:$AY$27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A29-4F3F-BEF3-67786FC03510}"/>
            </c:ext>
          </c:extLst>
        </c:ser>
        <c:ser>
          <c:idx val="26"/>
          <c:order val="26"/>
          <c:tx>
            <c:strRef>
              <c:f>Jan!$C$28</c:f>
              <c:strCache>
                <c:ptCount val="1"/>
                <c:pt idx="0">
                  <c:v>1/27/2018</c:v>
                </c:pt>
              </c:strCache>
            </c:strRef>
          </c:tx>
          <c:spPr>
            <a:ln w="28575" cap="rnd">
              <a:solidFill>
                <a:srgbClr val="B4AC3E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Jan!$D$28:$AY$28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A29-4F3F-BEF3-67786FC03510}"/>
            </c:ext>
          </c:extLst>
        </c:ser>
        <c:ser>
          <c:idx val="27"/>
          <c:order val="27"/>
          <c:tx>
            <c:strRef>
              <c:f>Jan!$C$29</c:f>
              <c:strCache>
                <c:ptCount val="1"/>
                <c:pt idx="0">
                  <c:v>1/28/2018</c:v>
                </c:pt>
              </c:strCache>
            </c:strRef>
          </c:tx>
          <c:spPr>
            <a:ln w="28575" cap="rnd">
              <a:solidFill>
                <a:srgbClr val="B4AC3E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Jan!$D$29:$AY$29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A29-4F3F-BEF3-67786FC03510}"/>
            </c:ext>
          </c:extLst>
        </c:ser>
        <c:ser>
          <c:idx val="28"/>
          <c:order val="28"/>
          <c:tx>
            <c:strRef>
              <c:f>Jan!$C$30</c:f>
              <c:strCache>
                <c:ptCount val="1"/>
                <c:pt idx="0">
                  <c:v>1/29/2018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Jan!$D$30:$AY$30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A29-4F3F-BEF3-67786FC03510}"/>
            </c:ext>
          </c:extLst>
        </c:ser>
        <c:ser>
          <c:idx val="29"/>
          <c:order val="29"/>
          <c:tx>
            <c:strRef>
              <c:f>Jan!$C$31</c:f>
              <c:strCache>
                <c:ptCount val="1"/>
                <c:pt idx="0">
                  <c:v>1/30/2018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Jan!$D$31:$AY$31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A29-4F3F-BEF3-67786FC03510}"/>
            </c:ext>
          </c:extLst>
        </c:ser>
        <c:ser>
          <c:idx val="30"/>
          <c:order val="30"/>
          <c:tx>
            <c:strRef>
              <c:f>Jan!$C$32</c:f>
              <c:strCache>
                <c:ptCount val="1"/>
                <c:pt idx="0">
                  <c:v>1/31/2018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Jan!$D$32:$AY$32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A29-4F3F-BEF3-67786FC03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h:mm\ AM/PM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Jan!$AZ$1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Jan!$BA$2:$BA$32</c:f>
              <c:numCache>
                <c:formatCode>General</c:formatCode>
                <c:ptCount val="31"/>
                <c:pt idx="0">
                  <c:v>23</c:v>
                </c:pt>
                <c:pt idx="1">
                  <c:v>26</c:v>
                </c:pt>
                <c:pt idx="2">
                  <c:v>26</c:v>
                </c:pt>
                <c:pt idx="3">
                  <c:v>35</c:v>
                </c:pt>
                <c:pt idx="4">
                  <c:v>27</c:v>
                </c:pt>
                <c:pt idx="5">
                  <c:v>21</c:v>
                </c:pt>
                <c:pt idx="6">
                  <c:v>21</c:v>
                </c:pt>
                <c:pt idx="7">
                  <c:v>23</c:v>
                </c:pt>
                <c:pt idx="8">
                  <c:v>39</c:v>
                </c:pt>
                <c:pt idx="9">
                  <c:v>51</c:v>
                </c:pt>
                <c:pt idx="10">
                  <c:v>43</c:v>
                </c:pt>
                <c:pt idx="11">
                  <c:v>62</c:v>
                </c:pt>
                <c:pt idx="12">
                  <c:v>64</c:v>
                </c:pt>
                <c:pt idx="13">
                  <c:v>62</c:v>
                </c:pt>
                <c:pt idx="14">
                  <c:v>28</c:v>
                </c:pt>
                <c:pt idx="15">
                  <c:v>32</c:v>
                </c:pt>
                <c:pt idx="16">
                  <c:v>43</c:v>
                </c:pt>
                <c:pt idx="17">
                  <c:v>37</c:v>
                </c:pt>
                <c:pt idx="18">
                  <c:v>47</c:v>
                </c:pt>
                <c:pt idx="19">
                  <c:v>51</c:v>
                </c:pt>
                <c:pt idx="20">
                  <c:v>63</c:v>
                </c:pt>
                <c:pt idx="21">
                  <c:v>61</c:v>
                </c:pt>
                <c:pt idx="22">
                  <c:v>65</c:v>
                </c:pt>
                <c:pt idx="23">
                  <c:v>68</c:v>
                </c:pt>
                <c:pt idx="24">
                  <c:v>48</c:v>
                </c:pt>
                <c:pt idx="25">
                  <c:v>42</c:v>
                </c:pt>
                <c:pt idx="26">
                  <c:v>50</c:v>
                </c:pt>
                <c:pt idx="27">
                  <c:v>63</c:v>
                </c:pt>
                <c:pt idx="28">
                  <c:v>57</c:v>
                </c:pt>
                <c:pt idx="29">
                  <c:v>48</c:v>
                </c:pt>
                <c:pt idx="30">
                  <c:v>41</c:v>
                </c:pt>
              </c:numCache>
            </c:numRef>
          </c:xVal>
          <c:yVal>
            <c:numRef>
              <c:f>Jan!$AZ$2:$AZ$32</c:f>
              <c:numCache>
                <c:formatCode>_(* #,##0_);_(* \(#,##0\);_(* "-"??_);_(@_)</c:formatCode>
                <c:ptCount val="31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23.9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8-4B8A-92AB-F6F9152B1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95032"/>
        <c:axId val="721292080"/>
      </c:scatterChart>
      <c:valAx>
        <c:axId val="72129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92080"/>
        <c:crosses val="autoZero"/>
        <c:crossBetween val="midCat"/>
      </c:valAx>
      <c:valAx>
        <c:axId val="7212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9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Electric Demand: February 2018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451827530826625E-2"/>
          <c:y val="7.6396934319579363E-2"/>
          <c:w val="0.87105117656575326"/>
          <c:h val="0.82763000899521"/>
        </c:manualLayout>
      </c:layout>
      <c:lineChart>
        <c:grouping val="standard"/>
        <c:varyColors val="0"/>
        <c:ser>
          <c:idx val="0"/>
          <c:order val="0"/>
          <c:tx>
            <c:strRef>
              <c:f>Feb!$C$2</c:f>
              <c:strCache>
                <c:ptCount val="1"/>
                <c:pt idx="0">
                  <c:v>2/1/2018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Feb!$D$2:$AY$2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8-4301-B908-C9A818CFB024}"/>
            </c:ext>
          </c:extLst>
        </c:ser>
        <c:ser>
          <c:idx val="1"/>
          <c:order val="1"/>
          <c:tx>
            <c:strRef>
              <c:f>Feb!$C$3</c:f>
              <c:strCache>
                <c:ptCount val="1"/>
                <c:pt idx="0">
                  <c:v>2/2/2018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Feb!$D$3:$AY$3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8-4301-B908-C9A818CFB024}"/>
            </c:ext>
          </c:extLst>
        </c:ser>
        <c:ser>
          <c:idx val="2"/>
          <c:order val="2"/>
          <c:tx>
            <c:strRef>
              <c:f>Feb!$C$4</c:f>
              <c:strCache>
                <c:ptCount val="1"/>
                <c:pt idx="0">
                  <c:v>2/3/2018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Feb!$D$4:$AY$4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8-4301-B908-C9A818CFB024}"/>
            </c:ext>
          </c:extLst>
        </c:ser>
        <c:ser>
          <c:idx val="3"/>
          <c:order val="3"/>
          <c:tx>
            <c:strRef>
              <c:f>Feb!$C$5</c:f>
              <c:strCache>
                <c:ptCount val="1"/>
                <c:pt idx="0">
                  <c:v>2/4/2018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Feb!$D$5:$AY$5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58-4301-B908-C9A818CFB024}"/>
            </c:ext>
          </c:extLst>
        </c:ser>
        <c:ser>
          <c:idx val="4"/>
          <c:order val="4"/>
          <c:tx>
            <c:strRef>
              <c:f>Feb!$C$6</c:f>
              <c:strCache>
                <c:ptCount val="1"/>
                <c:pt idx="0">
                  <c:v>2/5/2018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Feb!$D$6:$AY$6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58-4301-B908-C9A818CFB024}"/>
            </c:ext>
          </c:extLst>
        </c:ser>
        <c:ser>
          <c:idx val="5"/>
          <c:order val="5"/>
          <c:tx>
            <c:strRef>
              <c:f>Feb!$C$7</c:f>
              <c:strCache>
                <c:ptCount val="1"/>
                <c:pt idx="0">
                  <c:v>2/6/2018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Feb!$D$7:$AY$7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58-4301-B908-C9A818CFB024}"/>
            </c:ext>
          </c:extLst>
        </c:ser>
        <c:ser>
          <c:idx val="6"/>
          <c:order val="6"/>
          <c:tx>
            <c:strRef>
              <c:f>Feb!$C$8</c:f>
              <c:strCache>
                <c:ptCount val="1"/>
                <c:pt idx="0">
                  <c:v>2/7/2018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Feb!$D$8:$AY$8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58-4301-B908-C9A818CFB024}"/>
            </c:ext>
          </c:extLst>
        </c:ser>
        <c:ser>
          <c:idx val="7"/>
          <c:order val="7"/>
          <c:tx>
            <c:strRef>
              <c:f>Feb!$C$9</c:f>
              <c:strCache>
                <c:ptCount val="1"/>
                <c:pt idx="0">
                  <c:v>2/8/2018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Feb!$D$9:$AY$9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58-4301-B908-C9A818CFB024}"/>
            </c:ext>
          </c:extLst>
        </c:ser>
        <c:ser>
          <c:idx val="8"/>
          <c:order val="8"/>
          <c:tx>
            <c:strRef>
              <c:f>Feb!$C$10</c:f>
              <c:strCache>
                <c:ptCount val="1"/>
                <c:pt idx="0">
                  <c:v>2/9/2018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Feb!$D$10:$AY$10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58-4301-B908-C9A818CFB024}"/>
            </c:ext>
          </c:extLst>
        </c:ser>
        <c:ser>
          <c:idx val="9"/>
          <c:order val="9"/>
          <c:tx>
            <c:strRef>
              <c:f>Feb!$C$11</c:f>
              <c:strCache>
                <c:ptCount val="1"/>
                <c:pt idx="0">
                  <c:v>2/10/2018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Feb!$D$11:$AY$11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58-4301-B908-C9A818CFB024}"/>
            </c:ext>
          </c:extLst>
        </c:ser>
        <c:ser>
          <c:idx val="10"/>
          <c:order val="10"/>
          <c:tx>
            <c:strRef>
              <c:f>Feb!$C$12</c:f>
              <c:strCache>
                <c:ptCount val="1"/>
                <c:pt idx="0">
                  <c:v>2/11/2018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Feb!$D$12:$AY$12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58-4301-B908-C9A818CFB024}"/>
            </c:ext>
          </c:extLst>
        </c:ser>
        <c:ser>
          <c:idx val="11"/>
          <c:order val="11"/>
          <c:tx>
            <c:strRef>
              <c:f>Feb!$C$13</c:f>
              <c:strCache>
                <c:ptCount val="1"/>
                <c:pt idx="0">
                  <c:v>2/12/2018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Feb!$D$13:$AY$13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58-4301-B908-C9A818CFB024}"/>
            </c:ext>
          </c:extLst>
        </c:ser>
        <c:ser>
          <c:idx val="12"/>
          <c:order val="12"/>
          <c:tx>
            <c:strRef>
              <c:f>Feb!$C$14</c:f>
              <c:strCache>
                <c:ptCount val="1"/>
                <c:pt idx="0">
                  <c:v>2/13/2018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Feb!$D$14:$AY$14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58-4301-B908-C9A818CFB024}"/>
            </c:ext>
          </c:extLst>
        </c:ser>
        <c:ser>
          <c:idx val="13"/>
          <c:order val="13"/>
          <c:tx>
            <c:strRef>
              <c:f>Feb!$C$15</c:f>
              <c:strCache>
                <c:ptCount val="1"/>
                <c:pt idx="0">
                  <c:v>2/14/2018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Feb!$D$15:$AY$15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58-4301-B908-C9A818CFB024}"/>
            </c:ext>
          </c:extLst>
        </c:ser>
        <c:ser>
          <c:idx val="14"/>
          <c:order val="14"/>
          <c:tx>
            <c:strRef>
              <c:f>Feb!$C$16</c:f>
              <c:strCache>
                <c:ptCount val="1"/>
                <c:pt idx="0">
                  <c:v>2/15/2018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Feb!$D$16:$AY$16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58-4301-B908-C9A818CFB024}"/>
            </c:ext>
          </c:extLst>
        </c:ser>
        <c:ser>
          <c:idx val="15"/>
          <c:order val="15"/>
          <c:tx>
            <c:strRef>
              <c:f>Feb!$C$17</c:f>
              <c:strCache>
                <c:ptCount val="1"/>
                <c:pt idx="0">
                  <c:v>2/16/2018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Feb!$D$17:$AY$17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B58-4301-B908-C9A818CFB024}"/>
            </c:ext>
          </c:extLst>
        </c:ser>
        <c:ser>
          <c:idx val="16"/>
          <c:order val="16"/>
          <c:tx>
            <c:strRef>
              <c:f>Feb!$C$18</c:f>
              <c:strCache>
                <c:ptCount val="1"/>
                <c:pt idx="0">
                  <c:v>2/17/2018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Feb!$D$18:$AY$18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B58-4301-B908-C9A818CFB024}"/>
            </c:ext>
          </c:extLst>
        </c:ser>
        <c:ser>
          <c:idx val="17"/>
          <c:order val="17"/>
          <c:tx>
            <c:strRef>
              <c:f>Feb!$C$19</c:f>
              <c:strCache>
                <c:ptCount val="1"/>
                <c:pt idx="0">
                  <c:v>2/18/2018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Feb!$D$19:$AY$19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B58-4301-B908-C9A818CFB024}"/>
            </c:ext>
          </c:extLst>
        </c:ser>
        <c:ser>
          <c:idx val="18"/>
          <c:order val="18"/>
          <c:tx>
            <c:strRef>
              <c:f>Feb!$C$20</c:f>
              <c:strCache>
                <c:ptCount val="1"/>
                <c:pt idx="0">
                  <c:v>2/19/2018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Feb!$D$20:$AY$20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1.2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1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B58-4301-B908-C9A818CFB024}"/>
            </c:ext>
          </c:extLst>
        </c:ser>
        <c:ser>
          <c:idx val="19"/>
          <c:order val="19"/>
          <c:tx>
            <c:strRef>
              <c:f>Feb!$C$21</c:f>
              <c:strCache>
                <c:ptCount val="1"/>
                <c:pt idx="0">
                  <c:v>2/20/2018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Feb!$D$21:$AY$21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0.6</c:v>
                </c:pt>
                <c:pt idx="29">
                  <c:v>0.6</c:v>
                </c:pt>
                <c:pt idx="30">
                  <c:v>0.8</c:v>
                </c:pt>
                <c:pt idx="31">
                  <c:v>1</c:v>
                </c:pt>
                <c:pt idx="32">
                  <c:v>0.8</c:v>
                </c:pt>
                <c:pt idx="33">
                  <c:v>0.8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B58-4301-B908-C9A818CFB024}"/>
            </c:ext>
          </c:extLst>
        </c:ser>
        <c:ser>
          <c:idx val="20"/>
          <c:order val="20"/>
          <c:tx>
            <c:strRef>
              <c:f>Feb!$C$22</c:f>
              <c:strCache>
                <c:ptCount val="1"/>
                <c:pt idx="0">
                  <c:v>2/21/2018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Feb!$D$22:$AY$22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0.8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0.4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B58-4301-B908-C9A818CFB024}"/>
            </c:ext>
          </c:extLst>
        </c:ser>
        <c:ser>
          <c:idx val="21"/>
          <c:order val="21"/>
          <c:tx>
            <c:strRef>
              <c:f>Feb!$C$23</c:f>
              <c:strCache>
                <c:ptCount val="1"/>
                <c:pt idx="0">
                  <c:v>2/22/2018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Feb!$D$23:$AY$23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1.2</c:v>
                </c:pt>
                <c:pt idx="34">
                  <c:v>74.2</c:v>
                </c:pt>
                <c:pt idx="35">
                  <c:v>75.8</c:v>
                </c:pt>
                <c:pt idx="36">
                  <c:v>76</c:v>
                </c:pt>
                <c:pt idx="37">
                  <c:v>75.8</c:v>
                </c:pt>
                <c:pt idx="38">
                  <c:v>75.8</c:v>
                </c:pt>
                <c:pt idx="39">
                  <c:v>75.599999999999994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B58-4301-B908-C9A818CFB024}"/>
            </c:ext>
          </c:extLst>
        </c:ser>
        <c:ser>
          <c:idx val="22"/>
          <c:order val="22"/>
          <c:tx>
            <c:strRef>
              <c:f>Feb!$C$24</c:f>
              <c:strCache>
                <c:ptCount val="1"/>
                <c:pt idx="0">
                  <c:v>2/23/2018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Feb!$D$24:$AY$24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71.2</c:v>
                </c:pt>
                <c:pt idx="35">
                  <c:v>66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B58-4301-B908-C9A818CFB024}"/>
            </c:ext>
          </c:extLst>
        </c:ser>
        <c:ser>
          <c:idx val="23"/>
          <c:order val="23"/>
          <c:tx>
            <c:strRef>
              <c:f>Feb!$C$25</c:f>
              <c:strCache>
                <c:ptCount val="1"/>
                <c:pt idx="0">
                  <c:v>2/24/2018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Feb!$D$25:$AY$25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B58-4301-B908-C9A818CFB024}"/>
            </c:ext>
          </c:extLst>
        </c:ser>
        <c:ser>
          <c:idx val="24"/>
          <c:order val="24"/>
          <c:tx>
            <c:strRef>
              <c:f>Feb!$C$26</c:f>
              <c:strCache>
                <c:ptCount val="1"/>
                <c:pt idx="0">
                  <c:v>2/25/2018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Feb!$D$26:$AY$26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B58-4301-B908-C9A818CFB024}"/>
            </c:ext>
          </c:extLst>
        </c:ser>
        <c:ser>
          <c:idx val="25"/>
          <c:order val="25"/>
          <c:tx>
            <c:strRef>
              <c:f>Feb!$C$27</c:f>
              <c:strCache>
                <c:ptCount val="1"/>
                <c:pt idx="0">
                  <c:v>2/26/2018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Feb!$D$27:$AY$27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72</c:v>
                </c:pt>
                <c:pt idx="35">
                  <c:v>75.599999999999994</c:v>
                </c:pt>
                <c:pt idx="36">
                  <c:v>75.400000000000006</c:v>
                </c:pt>
                <c:pt idx="37">
                  <c:v>75</c:v>
                </c:pt>
                <c:pt idx="38">
                  <c:v>75.8</c:v>
                </c:pt>
                <c:pt idx="39">
                  <c:v>76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B58-4301-B908-C9A818CFB024}"/>
            </c:ext>
          </c:extLst>
        </c:ser>
        <c:ser>
          <c:idx val="26"/>
          <c:order val="26"/>
          <c:tx>
            <c:strRef>
              <c:f>Feb!$C$28</c:f>
              <c:strCache>
                <c:ptCount val="1"/>
                <c:pt idx="0">
                  <c:v>2/27/2018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Feb!$D$28:$AY$28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73</c:v>
                </c:pt>
                <c:pt idx="35">
                  <c:v>75.2</c:v>
                </c:pt>
                <c:pt idx="36">
                  <c:v>74.8</c:v>
                </c:pt>
                <c:pt idx="37">
                  <c:v>75</c:v>
                </c:pt>
                <c:pt idx="38">
                  <c:v>75.2</c:v>
                </c:pt>
                <c:pt idx="39">
                  <c:v>75</c:v>
                </c:pt>
                <c:pt idx="40">
                  <c:v>1.2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B58-4301-B908-C9A818CFB024}"/>
            </c:ext>
          </c:extLst>
        </c:ser>
        <c:ser>
          <c:idx val="27"/>
          <c:order val="27"/>
          <c:tx>
            <c:strRef>
              <c:f>Feb!$C$29</c:f>
              <c:strCache>
                <c:ptCount val="1"/>
                <c:pt idx="0">
                  <c:v>2/28/2018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Feb!$D$29:$AY$29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71.8</c:v>
                </c:pt>
                <c:pt idx="35">
                  <c:v>75.2</c:v>
                </c:pt>
                <c:pt idx="36">
                  <c:v>75.2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75.2</c:v>
                </c:pt>
                <c:pt idx="41">
                  <c:v>75.2</c:v>
                </c:pt>
                <c:pt idx="42">
                  <c:v>75.2</c:v>
                </c:pt>
                <c:pt idx="43">
                  <c:v>74.400000000000006</c:v>
                </c:pt>
                <c:pt idx="44">
                  <c:v>1.2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B58-4301-B908-C9A818CFB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Feb!$BA$1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Feb!$AZ$2:$AZ$33</c:f>
              <c:numCache>
                <c:formatCode>General</c:formatCode>
                <c:ptCount val="32"/>
                <c:pt idx="0">
                  <c:v>41</c:v>
                </c:pt>
                <c:pt idx="1">
                  <c:v>54</c:v>
                </c:pt>
                <c:pt idx="2">
                  <c:v>43</c:v>
                </c:pt>
                <c:pt idx="3">
                  <c:v>36</c:v>
                </c:pt>
                <c:pt idx="4">
                  <c:v>37</c:v>
                </c:pt>
                <c:pt idx="5">
                  <c:v>39</c:v>
                </c:pt>
                <c:pt idx="6">
                  <c:v>43</c:v>
                </c:pt>
                <c:pt idx="7">
                  <c:v>43</c:v>
                </c:pt>
                <c:pt idx="8">
                  <c:v>38</c:v>
                </c:pt>
                <c:pt idx="9">
                  <c:v>46</c:v>
                </c:pt>
                <c:pt idx="10">
                  <c:v>50</c:v>
                </c:pt>
                <c:pt idx="11">
                  <c:v>68</c:v>
                </c:pt>
                <c:pt idx="12">
                  <c:v>65</c:v>
                </c:pt>
                <c:pt idx="13">
                  <c:v>43</c:v>
                </c:pt>
                <c:pt idx="14">
                  <c:v>53</c:v>
                </c:pt>
                <c:pt idx="15">
                  <c:v>74</c:v>
                </c:pt>
                <c:pt idx="16">
                  <c:v>67</c:v>
                </c:pt>
                <c:pt idx="17">
                  <c:v>44</c:v>
                </c:pt>
                <c:pt idx="18">
                  <c:v>51</c:v>
                </c:pt>
                <c:pt idx="19">
                  <c:v>50</c:v>
                </c:pt>
                <c:pt idx="20">
                  <c:v>78</c:v>
                </c:pt>
                <c:pt idx="21">
                  <c:v>82</c:v>
                </c:pt>
                <c:pt idx="22">
                  <c:v>67</c:v>
                </c:pt>
                <c:pt idx="23">
                  <c:v>48</c:v>
                </c:pt>
                <c:pt idx="24">
                  <c:v>53</c:v>
                </c:pt>
                <c:pt idx="25">
                  <c:v>54</c:v>
                </c:pt>
                <c:pt idx="26">
                  <c:v>53</c:v>
                </c:pt>
                <c:pt idx="27">
                  <c:v>58</c:v>
                </c:pt>
              </c:numCache>
            </c:numRef>
          </c:xVal>
          <c:yVal>
            <c:numRef>
              <c:f>Feb!$BA$2:$BA$33</c:f>
              <c:numCache>
                <c:formatCode>_(* #,##0_);_(* \(#,##0\);_(* "-"??_);_(@_)</c:formatCode>
                <c:ptCount val="3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23.9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25.20000000000001</c:v>
                </c:pt>
                <c:pt idx="19">
                  <c:v>23.900000000000002</c:v>
                </c:pt>
                <c:pt idx="20">
                  <c:v>20.799999999999997</c:v>
                </c:pt>
                <c:pt idx="21">
                  <c:v>247.7</c:v>
                </c:pt>
                <c:pt idx="22">
                  <c:v>91.6</c:v>
                </c:pt>
                <c:pt idx="23">
                  <c:v>24</c:v>
                </c:pt>
                <c:pt idx="24">
                  <c:v>24</c:v>
                </c:pt>
                <c:pt idx="25">
                  <c:v>245.9</c:v>
                </c:pt>
                <c:pt idx="26">
                  <c:v>245.2</c:v>
                </c:pt>
                <c:pt idx="27">
                  <c:v>392.70000000000005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C-4BF8-A771-5E7B344B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863392"/>
        <c:axId val="624863720"/>
      </c:scatterChart>
      <c:valAx>
        <c:axId val="62486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63720"/>
        <c:crosses val="autoZero"/>
        <c:crossBetween val="midCat"/>
      </c:valAx>
      <c:valAx>
        <c:axId val="62486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6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Electric Demand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451827530826625E-2"/>
          <c:y val="7.6396934319579363E-2"/>
          <c:w val="0.87105117656575326"/>
          <c:h val="0.82763000899521"/>
        </c:manualLayout>
      </c:layout>
      <c:lineChart>
        <c:grouping val="standard"/>
        <c:varyColors val="0"/>
        <c:ser>
          <c:idx val="0"/>
          <c:order val="0"/>
          <c:tx>
            <c:strRef>
              <c:f>Mar!$C$2</c:f>
              <c:strCache>
                <c:ptCount val="1"/>
                <c:pt idx="0">
                  <c:v>3/1/2018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Mar!$D$2:$AY$2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1.4</c:v>
                </c:pt>
                <c:pt idx="34">
                  <c:v>72</c:v>
                </c:pt>
                <c:pt idx="35">
                  <c:v>76</c:v>
                </c:pt>
                <c:pt idx="36">
                  <c:v>75.8</c:v>
                </c:pt>
                <c:pt idx="37">
                  <c:v>75.8</c:v>
                </c:pt>
                <c:pt idx="38">
                  <c:v>76</c:v>
                </c:pt>
                <c:pt idx="39">
                  <c:v>76.400000000000006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D-43B4-9804-59C50EC19310}"/>
            </c:ext>
          </c:extLst>
        </c:ser>
        <c:ser>
          <c:idx val="1"/>
          <c:order val="1"/>
          <c:tx>
            <c:strRef>
              <c:f>Mar!$C$3</c:f>
              <c:strCache>
                <c:ptCount val="1"/>
                <c:pt idx="0">
                  <c:v>3/2/2018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Mar!$D$3:$AY$3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D-43B4-9804-59C50EC19310}"/>
            </c:ext>
          </c:extLst>
        </c:ser>
        <c:ser>
          <c:idx val="2"/>
          <c:order val="2"/>
          <c:tx>
            <c:strRef>
              <c:f>Mar!$C$4</c:f>
              <c:strCache>
                <c:ptCount val="1"/>
                <c:pt idx="0">
                  <c:v>3/3/2018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Mar!$D$4:$AY$4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2D-43B4-9804-59C50EC19310}"/>
            </c:ext>
          </c:extLst>
        </c:ser>
        <c:ser>
          <c:idx val="3"/>
          <c:order val="3"/>
          <c:tx>
            <c:strRef>
              <c:f>Mar!$C$5</c:f>
              <c:strCache>
                <c:ptCount val="1"/>
                <c:pt idx="0">
                  <c:v>3/4/2018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Mar!$D$5:$AY$5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2D-43B4-9804-59C50EC19310}"/>
            </c:ext>
          </c:extLst>
        </c:ser>
        <c:ser>
          <c:idx val="4"/>
          <c:order val="4"/>
          <c:tx>
            <c:strRef>
              <c:f>Mar!$C$6</c:f>
              <c:strCache>
                <c:ptCount val="1"/>
                <c:pt idx="0">
                  <c:v>3/5/2018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Mar!$D$6:$AY$6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1.2</c:v>
                </c:pt>
                <c:pt idx="34">
                  <c:v>73.2</c:v>
                </c:pt>
                <c:pt idx="35">
                  <c:v>75.400000000000006</c:v>
                </c:pt>
                <c:pt idx="36">
                  <c:v>75.400000000000006</c:v>
                </c:pt>
                <c:pt idx="37">
                  <c:v>75.400000000000006</c:v>
                </c:pt>
                <c:pt idx="38">
                  <c:v>75.400000000000006</c:v>
                </c:pt>
                <c:pt idx="39">
                  <c:v>75.400000000000006</c:v>
                </c:pt>
                <c:pt idx="40">
                  <c:v>75.400000000000006</c:v>
                </c:pt>
                <c:pt idx="41">
                  <c:v>75.599999999999994</c:v>
                </c:pt>
                <c:pt idx="42">
                  <c:v>75.599999999999994</c:v>
                </c:pt>
                <c:pt idx="43">
                  <c:v>75.2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2D-43B4-9804-59C50EC19310}"/>
            </c:ext>
          </c:extLst>
        </c:ser>
        <c:ser>
          <c:idx val="5"/>
          <c:order val="5"/>
          <c:tx>
            <c:strRef>
              <c:f>Mar!$C$7</c:f>
              <c:strCache>
                <c:ptCount val="1"/>
                <c:pt idx="0">
                  <c:v>3/6/2018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Mar!$D$7:$AY$7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1.4</c:v>
                </c:pt>
                <c:pt idx="34">
                  <c:v>70.400000000000006</c:v>
                </c:pt>
                <c:pt idx="35">
                  <c:v>74.400000000000006</c:v>
                </c:pt>
                <c:pt idx="36">
                  <c:v>74.599999999999994</c:v>
                </c:pt>
                <c:pt idx="37">
                  <c:v>74.2</c:v>
                </c:pt>
                <c:pt idx="38">
                  <c:v>74.400000000000006</c:v>
                </c:pt>
                <c:pt idx="39">
                  <c:v>74.2</c:v>
                </c:pt>
                <c:pt idx="40">
                  <c:v>73.599999999999994</c:v>
                </c:pt>
                <c:pt idx="41">
                  <c:v>73.8</c:v>
                </c:pt>
                <c:pt idx="42">
                  <c:v>74.2</c:v>
                </c:pt>
                <c:pt idx="43">
                  <c:v>73.8</c:v>
                </c:pt>
                <c:pt idx="44">
                  <c:v>1.2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2D-43B4-9804-59C50EC19310}"/>
            </c:ext>
          </c:extLst>
        </c:ser>
        <c:ser>
          <c:idx val="6"/>
          <c:order val="6"/>
          <c:tx>
            <c:strRef>
              <c:f>Mar!$C$8</c:f>
              <c:strCache>
                <c:ptCount val="1"/>
                <c:pt idx="0">
                  <c:v>3/7/2018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Mar!$D$8:$AY$8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72.2</c:v>
                </c:pt>
                <c:pt idx="35">
                  <c:v>76.2</c:v>
                </c:pt>
                <c:pt idx="36">
                  <c:v>76.599999999999994</c:v>
                </c:pt>
                <c:pt idx="37">
                  <c:v>76.599999999999994</c:v>
                </c:pt>
                <c:pt idx="38">
                  <c:v>76.599999999999994</c:v>
                </c:pt>
                <c:pt idx="39">
                  <c:v>76.599999999999994</c:v>
                </c:pt>
                <c:pt idx="40">
                  <c:v>76.599999999999994</c:v>
                </c:pt>
                <c:pt idx="41">
                  <c:v>76.400000000000006</c:v>
                </c:pt>
                <c:pt idx="42">
                  <c:v>75.599999999999994</c:v>
                </c:pt>
                <c:pt idx="43">
                  <c:v>75.599999999999994</c:v>
                </c:pt>
                <c:pt idx="44">
                  <c:v>1.4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2D-43B4-9804-59C50EC19310}"/>
            </c:ext>
          </c:extLst>
        </c:ser>
        <c:ser>
          <c:idx val="7"/>
          <c:order val="7"/>
          <c:tx>
            <c:strRef>
              <c:f>Mar!$C$9</c:f>
              <c:strCache>
                <c:ptCount val="1"/>
                <c:pt idx="0">
                  <c:v>3/8/2018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Mar!$D$9:$AY$9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5.4</c:v>
                </c:pt>
                <c:pt idx="34">
                  <c:v>78.400000000000006</c:v>
                </c:pt>
                <c:pt idx="35">
                  <c:v>81.400000000000006</c:v>
                </c:pt>
                <c:pt idx="36">
                  <c:v>81.2</c:v>
                </c:pt>
                <c:pt idx="37">
                  <c:v>81.8</c:v>
                </c:pt>
                <c:pt idx="38">
                  <c:v>78.2</c:v>
                </c:pt>
                <c:pt idx="39">
                  <c:v>75.599999999999994</c:v>
                </c:pt>
                <c:pt idx="40">
                  <c:v>75.400000000000006</c:v>
                </c:pt>
                <c:pt idx="41">
                  <c:v>75.2</c:v>
                </c:pt>
                <c:pt idx="42">
                  <c:v>75.2</c:v>
                </c:pt>
                <c:pt idx="43">
                  <c:v>75.2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2D-43B4-9804-59C50EC19310}"/>
            </c:ext>
          </c:extLst>
        </c:ser>
        <c:ser>
          <c:idx val="8"/>
          <c:order val="8"/>
          <c:tx>
            <c:strRef>
              <c:f>Mar!$C$10</c:f>
              <c:strCache>
                <c:ptCount val="1"/>
                <c:pt idx="0">
                  <c:v>3/9/2018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Mar!$D$10:$AY$10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1.4</c:v>
                </c:pt>
                <c:pt idx="33">
                  <c:v>1.6</c:v>
                </c:pt>
                <c:pt idx="34">
                  <c:v>72.599999999999994</c:v>
                </c:pt>
                <c:pt idx="35">
                  <c:v>75.2</c:v>
                </c:pt>
                <c:pt idx="36">
                  <c:v>76.400000000000006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76.2</c:v>
                </c:pt>
                <c:pt idx="42">
                  <c:v>76.400000000000006</c:v>
                </c:pt>
                <c:pt idx="43">
                  <c:v>75.8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2D-43B4-9804-59C50EC19310}"/>
            </c:ext>
          </c:extLst>
        </c:ser>
        <c:ser>
          <c:idx val="9"/>
          <c:order val="9"/>
          <c:tx>
            <c:strRef>
              <c:f>Mar!$C$11</c:f>
              <c:strCache>
                <c:ptCount val="1"/>
                <c:pt idx="0">
                  <c:v>3/10/2018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Mar!$D$11:$AY$11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5.8</c:v>
                </c:pt>
                <c:pt idx="21">
                  <c:v>1.8</c:v>
                </c:pt>
                <c:pt idx="22">
                  <c:v>1</c:v>
                </c:pt>
                <c:pt idx="23">
                  <c:v>1.2</c:v>
                </c:pt>
                <c:pt idx="24">
                  <c:v>5.8</c:v>
                </c:pt>
                <c:pt idx="25">
                  <c:v>5.8</c:v>
                </c:pt>
                <c:pt idx="26">
                  <c:v>5.8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2D-43B4-9804-59C50EC19310}"/>
            </c:ext>
          </c:extLst>
        </c:ser>
        <c:ser>
          <c:idx val="10"/>
          <c:order val="10"/>
          <c:tx>
            <c:strRef>
              <c:f>Mar!$C$12</c:f>
              <c:strCache>
                <c:ptCount val="1"/>
                <c:pt idx="0">
                  <c:v>3/11/2018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Mar!$D$12:$AY$12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2D-43B4-9804-59C50EC19310}"/>
            </c:ext>
          </c:extLst>
        </c:ser>
        <c:ser>
          <c:idx val="11"/>
          <c:order val="11"/>
          <c:tx>
            <c:strRef>
              <c:f>Mar!$C$13</c:f>
              <c:strCache>
                <c:ptCount val="1"/>
                <c:pt idx="0">
                  <c:v>3/12/2018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Mar!$D$13:$AY$13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1.2</c:v>
                </c:pt>
                <c:pt idx="34">
                  <c:v>1.4</c:v>
                </c:pt>
                <c:pt idx="35">
                  <c:v>1.4</c:v>
                </c:pt>
                <c:pt idx="36">
                  <c:v>72.8</c:v>
                </c:pt>
                <c:pt idx="37">
                  <c:v>75</c:v>
                </c:pt>
                <c:pt idx="38">
                  <c:v>72.2</c:v>
                </c:pt>
                <c:pt idx="39">
                  <c:v>74.2</c:v>
                </c:pt>
                <c:pt idx="40">
                  <c:v>74.400000000000006</c:v>
                </c:pt>
                <c:pt idx="41">
                  <c:v>74.599999999999994</c:v>
                </c:pt>
                <c:pt idx="42">
                  <c:v>74.599999999999994</c:v>
                </c:pt>
                <c:pt idx="43">
                  <c:v>74.2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92D-43B4-9804-59C50EC19310}"/>
            </c:ext>
          </c:extLst>
        </c:ser>
        <c:ser>
          <c:idx val="12"/>
          <c:order val="12"/>
          <c:tx>
            <c:strRef>
              <c:f>Mar!$C$14</c:f>
              <c:strCache>
                <c:ptCount val="1"/>
                <c:pt idx="0">
                  <c:v>3/13/2018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Mar!$D$14:$AY$14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1.2</c:v>
                </c:pt>
                <c:pt idx="32">
                  <c:v>5.6</c:v>
                </c:pt>
                <c:pt idx="33">
                  <c:v>7.4</c:v>
                </c:pt>
                <c:pt idx="34">
                  <c:v>7.4</c:v>
                </c:pt>
                <c:pt idx="35">
                  <c:v>7.6</c:v>
                </c:pt>
                <c:pt idx="36">
                  <c:v>77.599999999999994</c:v>
                </c:pt>
                <c:pt idx="37">
                  <c:v>80.599999999999994</c:v>
                </c:pt>
                <c:pt idx="38">
                  <c:v>80.2</c:v>
                </c:pt>
                <c:pt idx="39">
                  <c:v>81.599999999999994</c:v>
                </c:pt>
                <c:pt idx="40">
                  <c:v>82</c:v>
                </c:pt>
                <c:pt idx="41">
                  <c:v>81</c:v>
                </c:pt>
                <c:pt idx="42">
                  <c:v>75.400000000000006</c:v>
                </c:pt>
                <c:pt idx="43">
                  <c:v>75.400000000000006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92D-43B4-9804-59C50EC19310}"/>
            </c:ext>
          </c:extLst>
        </c:ser>
        <c:ser>
          <c:idx val="13"/>
          <c:order val="13"/>
          <c:tx>
            <c:strRef>
              <c:f>Mar!$C$15</c:f>
              <c:strCache>
                <c:ptCount val="1"/>
                <c:pt idx="0">
                  <c:v>3/14/2018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Mar!$D$15:$AY$15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1.4</c:v>
                </c:pt>
                <c:pt idx="36">
                  <c:v>76.2</c:v>
                </c:pt>
                <c:pt idx="37">
                  <c:v>78.400000000000006</c:v>
                </c:pt>
                <c:pt idx="38">
                  <c:v>78.8</c:v>
                </c:pt>
                <c:pt idx="39">
                  <c:v>82</c:v>
                </c:pt>
                <c:pt idx="40">
                  <c:v>83.6</c:v>
                </c:pt>
                <c:pt idx="41">
                  <c:v>77.8</c:v>
                </c:pt>
                <c:pt idx="42">
                  <c:v>76</c:v>
                </c:pt>
                <c:pt idx="43">
                  <c:v>75.2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92D-43B4-9804-59C50EC19310}"/>
            </c:ext>
          </c:extLst>
        </c:ser>
        <c:ser>
          <c:idx val="14"/>
          <c:order val="14"/>
          <c:tx>
            <c:strRef>
              <c:f>Mar!$C$16</c:f>
              <c:strCache>
                <c:ptCount val="1"/>
                <c:pt idx="0">
                  <c:v>3/15/2018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Mar!$D$16:$AY$16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1.2</c:v>
                </c:pt>
                <c:pt idx="34">
                  <c:v>72.2</c:v>
                </c:pt>
                <c:pt idx="35">
                  <c:v>76</c:v>
                </c:pt>
                <c:pt idx="36">
                  <c:v>76.2</c:v>
                </c:pt>
                <c:pt idx="37">
                  <c:v>75.8</c:v>
                </c:pt>
                <c:pt idx="38">
                  <c:v>75.400000000000006</c:v>
                </c:pt>
                <c:pt idx="39">
                  <c:v>75</c:v>
                </c:pt>
                <c:pt idx="40">
                  <c:v>75.2</c:v>
                </c:pt>
                <c:pt idx="41">
                  <c:v>75.2</c:v>
                </c:pt>
                <c:pt idx="42">
                  <c:v>75.400000000000006</c:v>
                </c:pt>
                <c:pt idx="43">
                  <c:v>74.8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92D-43B4-9804-59C50EC19310}"/>
            </c:ext>
          </c:extLst>
        </c:ser>
        <c:ser>
          <c:idx val="15"/>
          <c:order val="15"/>
          <c:tx>
            <c:strRef>
              <c:f>Mar!$C$17</c:f>
              <c:strCache>
                <c:ptCount val="1"/>
                <c:pt idx="0">
                  <c:v>3/16/2018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Mar!$D$17:$AY$17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1.2</c:v>
                </c:pt>
                <c:pt idx="34">
                  <c:v>72.2</c:v>
                </c:pt>
                <c:pt idx="35">
                  <c:v>76</c:v>
                </c:pt>
                <c:pt idx="36">
                  <c:v>76.2</c:v>
                </c:pt>
                <c:pt idx="37">
                  <c:v>75.8</c:v>
                </c:pt>
                <c:pt idx="38">
                  <c:v>76</c:v>
                </c:pt>
                <c:pt idx="39">
                  <c:v>76</c:v>
                </c:pt>
                <c:pt idx="40">
                  <c:v>76.400000000000006</c:v>
                </c:pt>
                <c:pt idx="41">
                  <c:v>78</c:v>
                </c:pt>
                <c:pt idx="42">
                  <c:v>78.2</c:v>
                </c:pt>
                <c:pt idx="43">
                  <c:v>78</c:v>
                </c:pt>
                <c:pt idx="44">
                  <c:v>1</c:v>
                </c:pt>
                <c:pt idx="45">
                  <c:v>1.2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92D-43B4-9804-59C50EC19310}"/>
            </c:ext>
          </c:extLst>
        </c:ser>
        <c:ser>
          <c:idx val="16"/>
          <c:order val="16"/>
          <c:tx>
            <c:strRef>
              <c:f>Mar!$C$18</c:f>
              <c:strCache>
                <c:ptCount val="1"/>
                <c:pt idx="0">
                  <c:v>3/17/2018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Mar!$D$18:$AY$18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1.2</c:v>
                </c:pt>
                <c:pt idx="11">
                  <c:v>1</c:v>
                </c:pt>
                <c:pt idx="12">
                  <c:v>1.2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92D-43B4-9804-59C50EC19310}"/>
            </c:ext>
          </c:extLst>
        </c:ser>
        <c:ser>
          <c:idx val="17"/>
          <c:order val="17"/>
          <c:tx>
            <c:strRef>
              <c:f>Mar!$C$19</c:f>
              <c:strCache>
                <c:ptCount val="1"/>
                <c:pt idx="0">
                  <c:v>3/18/2018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Mar!$D$19:$AY$19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92D-43B4-9804-59C50EC19310}"/>
            </c:ext>
          </c:extLst>
        </c:ser>
        <c:ser>
          <c:idx val="18"/>
          <c:order val="18"/>
          <c:tx>
            <c:strRef>
              <c:f>Mar!$C$20</c:f>
              <c:strCache>
                <c:ptCount val="1"/>
                <c:pt idx="0">
                  <c:v>3/19/2018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Mar!$D$20:$AY$20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1.4</c:v>
                </c:pt>
                <c:pt idx="34">
                  <c:v>73.599999999999994</c:v>
                </c:pt>
                <c:pt idx="35">
                  <c:v>76</c:v>
                </c:pt>
                <c:pt idx="36">
                  <c:v>76.400000000000006</c:v>
                </c:pt>
                <c:pt idx="37">
                  <c:v>75.8</c:v>
                </c:pt>
                <c:pt idx="38">
                  <c:v>75.2</c:v>
                </c:pt>
                <c:pt idx="39">
                  <c:v>75</c:v>
                </c:pt>
                <c:pt idx="40">
                  <c:v>75.8</c:v>
                </c:pt>
                <c:pt idx="41">
                  <c:v>76</c:v>
                </c:pt>
                <c:pt idx="42">
                  <c:v>76</c:v>
                </c:pt>
                <c:pt idx="43">
                  <c:v>75.400000000000006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92D-43B4-9804-59C50EC19310}"/>
            </c:ext>
          </c:extLst>
        </c:ser>
        <c:ser>
          <c:idx val="19"/>
          <c:order val="19"/>
          <c:tx>
            <c:strRef>
              <c:f>Mar!$C$21</c:f>
              <c:strCache>
                <c:ptCount val="1"/>
                <c:pt idx="0">
                  <c:v>3/20/2018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Mar!$D$21:$AY$21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1.2</c:v>
                </c:pt>
                <c:pt idx="44">
                  <c:v>1.2</c:v>
                </c:pt>
                <c:pt idx="45">
                  <c:v>1</c:v>
                </c:pt>
                <c:pt idx="46">
                  <c:v>1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92D-43B4-9804-59C50EC19310}"/>
            </c:ext>
          </c:extLst>
        </c:ser>
        <c:ser>
          <c:idx val="20"/>
          <c:order val="20"/>
          <c:tx>
            <c:strRef>
              <c:f>Mar!$C$22</c:f>
              <c:strCache>
                <c:ptCount val="1"/>
                <c:pt idx="0">
                  <c:v>3/21/2018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Mar!$D$22:$AY$22</c:f>
              <c:numCache>
                <c:formatCode>General</c:formatCode>
                <c:ptCount val="48"/>
                <c:pt idx="0">
                  <c:v>1.2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1.2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92D-43B4-9804-59C50EC19310}"/>
            </c:ext>
          </c:extLst>
        </c:ser>
        <c:ser>
          <c:idx val="21"/>
          <c:order val="21"/>
          <c:tx>
            <c:strRef>
              <c:f>Mar!$C$23</c:f>
              <c:strCache>
                <c:ptCount val="1"/>
                <c:pt idx="0">
                  <c:v>3/22/2018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Mar!$D$23:$AY$23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92D-43B4-9804-59C50EC19310}"/>
            </c:ext>
          </c:extLst>
        </c:ser>
        <c:ser>
          <c:idx val="22"/>
          <c:order val="22"/>
          <c:tx>
            <c:strRef>
              <c:f>Mar!$C$24</c:f>
              <c:strCache>
                <c:ptCount val="1"/>
                <c:pt idx="0">
                  <c:v>3/23/2018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Mar!$D$24:$AY$24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1.2</c:v>
                </c:pt>
                <c:pt idx="16">
                  <c:v>1.2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25.2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92D-43B4-9804-59C50EC19310}"/>
            </c:ext>
          </c:extLst>
        </c:ser>
        <c:ser>
          <c:idx val="23"/>
          <c:order val="23"/>
          <c:tx>
            <c:strRef>
              <c:f>Mar!$C$25</c:f>
              <c:strCache>
                <c:ptCount val="1"/>
                <c:pt idx="0">
                  <c:v>3/24/2018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Mar!$D$25:$AY$25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92D-43B4-9804-59C50EC19310}"/>
            </c:ext>
          </c:extLst>
        </c:ser>
        <c:ser>
          <c:idx val="24"/>
          <c:order val="24"/>
          <c:tx>
            <c:strRef>
              <c:f>Mar!$C$26</c:f>
              <c:strCache>
                <c:ptCount val="1"/>
                <c:pt idx="0">
                  <c:v>3/25/2018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Mar!$D$26:$AY$26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92D-43B4-9804-59C50EC19310}"/>
            </c:ext>
          </c:extLst>
        </c:ser>
        <c:ser>
          <c:idx val="25"/>
          <c:order val="25"/>
          <c:tx>
            <c:strRef>
              <c:f>Mar!$C$27</c:f>
              <c:strCache>
                <c:ptCount val="1"/>
                <c:pt idx="0">
                  <c:v>3/26/2018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Mar!$D$27:$AY$27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1.2</c:v>
                </c:pt>
                <c:pt idx="35">
                  <c:v>1.8</c:v>
                </c:pt>
                <c:pt idx="36">
                  <c:v>6.2</c:v>
                </c:pt>
                <c:pt idx="37">
                  <c:v>40.4</c:v>
                </c:pt>
                <c:pt idx="38">
                  <c:v>81.2</c:v>
                </c:pt>
                <c:pt idx="39">
                  <c:v>78</c:v>
                </c:pt>
                <c:pt idx="40">
                  <c:v>75.599999999999994</c:v>
                </c:pt>
                <c:pt idx="41">
                  <c:v>75.8</c:v>
                </c:pt>
                <c:pt idx="42">
                  <c:v>76</c:v>
                </c:pt>
                <c:pt idx="43">
                  <c:v>75.2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92D-43B4-9804-59C50EC19310}"/>
            </c:ext>
          </c:extLst>
        </c:ser>
        <c:ser>
          <c:idx val="26"/>
          <c:order val="26"/>
          <c:tx>
            <c:strRef>
              <c:f>Mar!$C$28</c:f>
              <c:strCache>
                <c:ptCount val="1"/>
                <c:pt idx="0">
                  <c:v>3/27/2018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Mar!$D$28:$AY$28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35</c:v>
                </c:pt>
                <c:pt idx="38">
                  <c:v>72.2</c:v>
                </c:pt>
                <c:pt idx="39">
                  <c:v>73.599999999999994</c:v>
                </c:pt>
                <c:pt idx="40">
                  <c:v>75</c:v>
                </c:pt>
                <c:pt idx="41">
                  <c:v>74.400000000000006</c:v>
                </c:pt>
                <c:pt idx="42">
                  <c:v>74.2</c:v>
                </c:pt>
                <c:pt idx="43">
                  <c:v>75.599999999999994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92D-43B4-9804-59C50EC19310}"/>
            </c:ext>
          </c:extLst>
        </c:ser>
        <c:ser>
          <c:idx val="27"/>
          <c:order val="27"/>
          <c:tx>
            <c:strRef>
              <c:f>Mar!$C$29</c:f>
              <c:strCache>
                <c:ptCount val="1"/>
                <c:pt idx="0">
                  <c:v>3/28/2018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Mar!$D$29:$AY$29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33.6</c:v>
                </c:pt>
                <c:pt idx="38">
                  <c:v>75.400000000000006</c:v>
                </c:pt>
                <c:pt idx="39">
                  <c:v>75.400000000000006</c:v>
                </c:pt>
                <c:pt idx="40">
                  <c:v>75.2</c:v>
                </c:pt>
                <c:pt idx="41">
                  <c:v>75.400000000000006</c:v>
                </c:pt>
                <c:pt idx="42">
                  <c:v>75.599999999999994</c:v>
                </c:pt>
                <c:pt idx="43">
                  <c:v>75.400000000000006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92D-43B4-9804-59C50EC19310}"/>
            </c:ext>
          </c:extLst>
        </c:ser>
        <c:ser>
          <c:idx val="28"/>
          <c:order val="28"/>
          <c:tx>
            <c:strRef>
              <c:f>Mar!$C$30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Mar!$D$30:$AY$30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92D-43B4-9804-59C50EC19310}"/>
            </c:ext>
          </c:extLst>
        </c:ser>
        <c:ser>
          <c:idx val="29"/>
          <c:order val="29"/>
          <c:tx>
            <c:strRef>
              <c:f>Mar!$C$31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Mar!$D$31:$AY$31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92D-43B4-9804-59C50EC19310}"/>
            </c:ext>
          </c:extLst>
        </c:ser>
        <c:ser>
          <c:idx val="30"/>
          <c:order val="30"/>
          <c:tx>
            <c:strRef>
              <c:f>Mar!$C$33</c:f>
              <c:strCache>
                <c:ptCount val="1"/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Mar!$D$33:$AY$33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92D-43B4-9804-59C50EC19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[1]Weather!$Q$2</c:f>
              <c:strCache>
                <c:ptCount val="1"/>
                <c:pt idx="0">
                  <c:v>Visibility (mi)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avg</c:v>
                </c:pt>
                <c:pt idx="1">
                  <c:v>43</c:v>
                </c:pt>
                <c:pt idx="2">
                  <c:v>52</c:v>
                </c:pt>
                <c:pt idx="3">
                  <c:v>50</c:v>
                </c:pt>
                <c:pt idx="4">
                  <c:v>59</c:v>
                </c:pt>
                <c:pt idx="5">
                  <c:v>63</c:v>
                </c:pt>
                <c:pt idx="6">
                  <c:v>62</c:v>
                </c:pt>
                <c:pt idx="7">
                  <c:v>82</c:v>
                </c:pt>
                <c:pt idx="8">
                  <c:v>57</c:v>
                </c:pt>
                <c:pt idx="9">
                  <c:v>47</c:v>
                </c:pt>
                <c:pt idx="10">
                  <c:v>72</c:v>
                </c:pt>
                <c:pt idx="11">
                  <c:v>76</c:v>
                </c:pt>
              </c:strCache>
            </c:strRef>
          </c:cat>
          <c:val>
            <c:numRef>
              <c:f>[1]Weather!$Q$3:$Q$14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0-417A-87B2-09B5DE304193}"/>
            </c:ext>
          </c:extLst>
        </c:ser>
        <c:ser>
          <c:idx val="5"/>
          <c:order val="1"/>
          <c:tx>
            <c:strRef>
              <c:f>[1]Weather!$R$2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avg</c:v>
                </c:pt>
                <c:pt idx="1">
                  <c:v>43</c:v>
                </c:pt>
                <c:pt idx="2">
                  <c:v>52</c:v>
                </c:pt>
                <c:pt idx="3">
                  <c:v>50</c:v>
                </c:pt>
                <c:pt idx="4">
                  <c:v>59</c:v>
                </c:pt>
                <c:pt idx="5">
                  <c:v>63</c:v>
                </c:pt>
                <c:pt idx="6">
                  <c:v>62</c:v>
                </c:pt>
                <c:pt idx="7">
                  <c:v>82</c:v>
                </c:pt>
                <c:pt idx="8">
                  <c:v>57</c:v>
                </c:pt>
                <c:pt idx="9">
                  <c:v>47</c:v>
                </c:pt>
                <c:pt idx="10">
                  <c:v>72</c:v>
                </c:pt>
                <c:pt idx="11">
                  <c:v>76</c:v>
                </c:pt>
              </c:strCache>
            </c:strRef>
          </c:cat>
          <c:val>
            <c:numRef>
              <c:f>[1]Weather!$R$3:$R$14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5</c:v>
                </c:pt>
                <c:pt idx="7">
                  <c:v>6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0-417A-87B2-09B5DE304193}"/>
            </c:ext>
          </c:extLst>
        </c:ser>
        <c:ser>
          <c:idx val="6"/>
          <c:order val="2"/>
          <c:tx>
            <c:strRef>
              <c:f>[1]Weather!$S$2</c:f>
              <c:strCache>
                <c:ptCount val="1"/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avg</c:v>
                </c:pt>
                <c:pt idx="1">
                  <c:v>43</c:v>
                </c:pt>
                <c:pt idx="2">
                  <c:v>52</c:v>
                </c:pt>
                <c:pt idx="3">
                  <c:v>50</c:v>
                </c:pt>
                <c:pt idx="4">
                  <c:v>59</c:v>
                </c:pt>
                <c:pt idx="5">
                  <c:v>63</c:v>
                </c:pt>
                <c:pt idx="6">
                  <c:v>62</c:v>
                </c:pt>
                <c:pt idx="7">
                  <c:v>82</c:v>
                </c:pt>
                <c:pt idx="8">
                  <c:v>57</c:v>
                </c:pt>
                <c:pt idx="9">
                  <c:v>47</c:v>
                </c:pt>
                <c:pt idx="10">
                  <c:v>72</c:v>
                </c:pt>
                <c:pt idx="11">
                  <c:v>76</c:v>
                </c:pt>
              </c:strCache>
            </c:strRef>
          </c:cat>
          <c:val>
            <c:numRef>
              <c:f>[1]Weather!$S$3:$S$14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10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0-417A-87B2-09B5DE304193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[1]Weather!$BU$26:$CF$26</c:f>
              <c:numCache>
                <c:formatCode>General</c:formatCode>
                <c:ptCount val="12"/>
                <c:pt idx="0">
                  <c:v>0</c:v>
                </c:pt>
                <c:pt idx="1">
                  <c:v>55</c:v>
                </c:pt>
                <c:pt idx="2">
                  <c:v>60</c:v>
                </c:pt>
                <c:pt idx="3">
                  <c:v>59</c:v>
                </c:pt>
                <c:pt idx="4">
                  <c:v>58</c:v>
                </c:pt>
                <c:pt idx="5">
                  <c:v>59</c:v>
                </c:pt>
                <c:pt idx="6">
                  <c:v>58</c:v>
                </c:pt>
                <c:pt idx="7">
                  <c:v>59</c:v>
                </c:pt>
                <c:pt idx="8">
                  <c:v>53</c:v>
                </c:pt>
                <c:pt idx="9">
                  <c:v>56</c:v>
                </c:pt>
                <c:pt idx="10">
                  <c:v>0</c:v>
                </c:pt>
                <c:pt idx="11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0-417A-87B2-09B5DE304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74080"/>
        <c:axId val="154698496"/>
      </c:lineChart>
      <c:catAx>
        <c:axId val="1953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8496"/>
        <c:crosses val="autoZero"/>
        <c:auto val="1"/>
        <c:lblAlgn val="ctr"/>
        <c:lblOffset val="100"/>
        <c:noMultiLvlLbl val="0"/>
      </c:catAx>
      <c:valAx>
        <c:axId val="1546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Mar!$BA$1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Mar!$AZ$2:$AZ$33</c:f>
              <c:numCache>
                <c:formatCode>General</c:formatCode>
                <c:ptCount val="32"/>
                <c:pt idx="0">
                  <c:v>64</c:v>
                </c:pt>
                <c:pt idx="1">
                  <c:v>59</c:v>
                </c:pt>
                <c:pt idx="2">
                  <c:v>54</c:v>
                </c:pt>
                <c:pt idx="3">
                  <c:v>53</c:v>
                </c:pt>
                <c:pt idx="4">
                  <c:v>53</c:v>
                </c:pt>
                <c:pt idx="5">
                  <c:v>49</c:v>
                </c:pt>
                <c:pt idx="6">
                  <c:v>46</c:v>
                </c:pt>
                <c:pt idx="7">
                  <c:v>51</c:v>
                </c:pt>
                <c:pt idx="8">
                  <c:v>46</c:v>
                </c:pt>
                <c:pt idx="9">
                  <c:v>46</c:v>
                </c:pt>
                <c:pt idx="10">
                  <c:v>49</c:v>
                </c:pt>
                <c:pt idx="11">
                  <c:v>52</c:v>
                </c:pt>
                <c:pt idx="12">
                  <c:v>46</c:v>
                </c:pt>
                <c:pt idx="13">
                  <c:v>47</c:v>
                </c:pt>
                <c:pt idx="14">
                  <c:v>44</c:v>
                </c:pt>
                <c:pt idx="15">
                  <c:v>55</c:v>
                </c:pt>
                <c:pt idx="16">
                  <c:v>47</c:v>
                </c:pt>
                <c:pt idx="17">
                  <c:v>46</c:v>
                </c:pt>
                <c:pt idx="18">
                  <c:v>59</c:v>
                </c:pt>
                <c:pt idx="19">
                  <c:v>56</c:v>
                </c:pt>
                <c:pt idx="20">
                  <c:v>43</c:v>
                </c:pt>
                <c:pt idx="21">
                  <c:v>36</c:v>
                </c:pt>
                <c:pt idx="22">
                  <c:v>49</c:v>
                </c:pt>
                <c:pt idx="23">
                  <c:v>51</c:v>
                </c:pt>
                <c:pt idx="24">
                  <c:v>52</c:v>
                </c:pt>
                <c:pt idx="25">
                  <c:v>48</c:v>
                </c:pt>
                <c:pt idx="26">
                  <c:v>50</c:v>
                </c:pt>
                <c:pt idx="27">
                  <c:v>48</c:v>
                </c:pt>
              </c:numCache>
            </c:numRef>
          </c:xVal>
          <c:yVal>
            <c:numRef>
              <c:f>Mar!$BA$2:$BA$33</c:f>
              <c:numCache>
                <c:formatCode>_(* #,##0_);_(* \(#,##0\);_(* "-"??_);_(@_)</c:formatCode>
                <c:ptCount val="32"/>
                <c:pt idx="0">
                  <c:v>247.2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395.1</c:v>
                </c:pt>
                <c:pt idx="5">
                  <c:v>388.09999999999997</c:v>
                </c:pt>
                <c:pt idx="6">
                  <c:v>398.70000000000005</c:v>
                </c:pt>
                <c:pt idx="7">
                  <c:v>410.00000000000006</c:v>
                </c:pt>
                <c:pt idx="8">
                  <c:v>397.8</c:v>
                </c:pt>
                <c:pt idx="9">
                  <c:v>43.599999999999994</c:v>
                </c:pt>
                <c:pt idx="10">
                  <c:v>23</c:v>
                </c:pt>
                <c:pt idx="11">
                  <c:v>316.50000000000006</c:v>
                </c:pt>
                <c:pt idx="12">
                  <c:v>349</c:v>
                </c:pt>
                <c:pt idx="13">
                  <c:v>334.6</c:v>
                </c:pt>
                <c:pt idx="14">
                  <c:v>394.8</c:v>
                </c:pt>
                <c:pt idx="15">
                  <c:v>400.60000000000008</c:v>
                </c:pt>
                <c:pt idx="16">
                  <c:v>24.2</c:v>
                </c:pt>
                <c:pt idx="17">
                  <c:v>24</c:v>
                </c:pt>
                <c:pt idx="18">
                  <c:v>396.79999999999995</c:v>
                </c:pt>
                <c:pt idx="19">
                  <c:v>24.300000000000004</c:v>
                </c:pt>
                <c:pt idx="20">
                  <c:v>24.200000000000003</c:v>
                </c:pt>
                <c:pt idx="21">
                  <c:v>24.1</c:v>
                </c:pt>
                <c:pt idx="22">
                  <c:v>36.299999999999997</c:v>
                </c:pt>
                <c:pt idx="23">
                  <c:v>24</c:v>
                </c:pt>
                <c:pt idx="24">
                  <c:v>24</c:v>
                </c:pt>
                <c:pt idx="25">
                  <c:v>275.10000000000002</c:v>
                </c:pt>
                <c:pt idx="26">
                  <c:v>260.59999999999997</c:v>
                </c:pt>
                <c:pt idx="27">
                  <c:v>264.10000000000002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A-4734-8168-FEB0F956E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863392"/>
        <c:axId val="624863720"/>
      </c:scatterChart>
      <c:valAx>
        <c:axId val="62486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63720"/>
        <c:crosses val="autoZero"/>
        <c:crossBetween val="midCat"/>
      </c:valAx>
      <c:valAx>
        <c:axId val="62486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6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Electric Demand: March 2018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451827530826625E-2"/>
          <c:y val="7.6396934319579363E-2"/>
          <c:w val="0.87105117656575326"/>
          <c:h val="0.82763000899521"/>
        </c:manualLayout>
      </c:layout>
      <c:lineChart>
        <c:grouping val="standard"/>
        <c:varyColors val="0"/>
        <c:ser>
          <c:idx val="0"/>
          <c:order val="0"/>
          <c:tx>
            <c:strRef>
              <c:f>Apr!$C$2</c:f>
              <c:strCache>
                <c:ptCount val="1"/>
                <c:pt idx="0">
                  <c:v>4/1/2018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Apr!$D$2:$AY$2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7-4663-8B3E-1DEC62F9C67A}"/>
            </c:ext>
          </c:extLst>
        </c:ser>
        <c:ser>
          <c:idx val="1"/>
          <c:order val="1"/>
          <c:tx>
            <c:strRef>
              <c:f>Apr!$C$3</c:f>
              <c:strCache>
                <c:ptCount val="1"/>
                <c:pt idx="0">
                  <c:v>4/2/2018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Apr!$D$3:$AY$3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34</c:v>
                </c:pt>
                <c:pt idx="38">
                  <c:v>74.2</c:v>
                </c:pt>
                <c:pt idx="39">
                  <c:v>75.599999999999994</c:v>
                </c:pt>
                <c:pt idx="40">
                  <c:v>76</c:v>
                </c:pt>
                <c:pt idx="41">
                  <c:v>76.2</c:v>
                </c:pt>
                <c:pt idx="42">
                  <c:v>76.2</c:v>
                </c:pt>
                <c:pt idx="43">
                  <c:v>75.599999999999994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7-4663-8B3E-1DEC62F9C67A}"/>
            </c:ext>
          </c:extLst>
        </c:ser>
        <c:ser>
          <c:idx val="2"/>
          <c:order val="2"/>
          <c:tx>
            <c:strRef>
              <c:f>Apr!$C$4</c:f>
              <c:strCache>
                <c:ptCount val="1"/>
                <c:pt idx="0">
                  <c:v>4/3/2018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Apr!$D$4:$AY$4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34.200000000000003</c:v>
                </c:pt>
                <c:pt idx="38">
                  <c:v>76</c:v>
                </c:pt>
                <c:pt idx="39">
                  <c:v>76.2</c:v>
                </c:pt>
                <c:pt idx="40">
                  <c:v>76.2</c:v>
                </c:pt>
                <c:pt idx="41">
                  <c:v>76.2</c:v>
                </c:pt>
                <c:pt idx="42">
                  <c:v>76.400000000000006</c:v>
                </c:pt>
                <c:pt idx="43">
                  <c:v>75.2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27-4663-8B3E-1DEC62F9C67A}"/>
            </c:ext>
          </c:extLst>
        </c:ser>
        <c:ser>
          <c:idx val="3"/>
          <c:order val="3"/>
          <c:tx>
            <c:strRef>
              <c:f>Apr!$C$5</c:f>
              <c:strCache>
                <c:ptCount val="1"/>
                <c:pt idx="0">
                  <c:v>4/4/2018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Apr!$D$5:$AY$5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1.2</c:v>
                </c:pt>
                <c:pt idx="33">
                  <c:v>1.2</c:v>
                </c:pt>
                <c:pt idx="34">
                  <c:v>5.8</c:v>
                </c:pt>
                <c:pt idx="35">
                  <c:v>2.4</c:v>
                </c:pt>
                <c:pt idx="36">
                  <c:v>1.2</c:v>
                </c:pt>
                <c:pt idx="37">
                  <c:v>38</c:v>
                </c:pt>
                <c:pt idx="38">
                  <c:v>78.8</c:v>
                </c:pt>
                <c:pt idx="39">
                  <c:v>80.2</c:v>
                </c:pt>
                <c:pt idx="40">
                  <c:v>78.2</c:v>
                </c:pt>
                <c:pt idx="41">
                  <c:v>76</c:v>
                </c:pt>
                <c:pt idx="42">
                  <c:v>75.599999999999994</c:v>
                </c:pt>
                <c:pt idx="43">
                  <c:v>76</c:v>
                </c:pt>
                <c:pt idx="44">
                  <c:v>1.2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27-4663-8B3E-1DEC62F9C67A}"/>
            </c:ext>
          </c:extLst>
        </c:ser>
        <c:ser>
          <c:idx val="4"/>
          <c:order val="4"/>
          <c:tx>
            <c:strRef>
              <c:f>Apr!$C$6</c:f>
              <c:strCache>
                <c:ptCount val="1"/>
                <c:pt idx="0">
                  <c:v>4/5/2018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Apr!$D$6:$AY$6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34</c:v>
                </c:pt>
                <c:pt idx="38">
                  <c:v>75.599999999999994</c:v>
                </c:pt>
                <c:pt idx="39">
                  <c:v>75.2</c:v>
                </c:pt>
                <c:pt idx="40">
                  <c:v>75.2</c:v>
                </c:pt>
                <c:pt idx="41">
                  <c:v>75.2</c:v>
                </c:pt>
                <c:pt idx="42">
                  <c:v>75.2</c:v>
                </c:pt>
                <c:pt idx="43">
                  <c:v>75.2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27-4663-8B3E-1DEC62F9C67A}"/>
            </c:ext>
          </c:extLst>
        </c:ser>
        <c:ser>
          <c:idx val="5"/>
          <c:order val="5"/>
          <c:tx>
            <c:strRef>
              <c:f>Apr!$C$7</c:f>
              <c:strCache>
                <c:ptCount val="1"/>
                <c:pt idx="0">
                  <c:v>4/6/2018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Apr!$D$7:$AY$7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36</c:v>
                </c:pt>
                <c:pt idx="38">
                  <c:v>78.2</c:v>
                </c:pt>
                <c:pt idx="39">
                  <c:v>77.599999999999994</c:v>
                </c:pt>
                <c:pt idx="40">
                  <c:v>77.2</c:v>
                </c:pt>
                <c:pt idx="41">
                  <c:v>77.400000000000006</c:v>
                </c:pt>
                <c:pt idx="42">
                  <c:v>77.400000000000006</c:v>
                </c:pt>
                <c:pt idx="43">
                  <c:v>76.599999999999994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27-4663-8B3E-1DEC62F9C67A}"/>
            </c:ext>
          </c:extLst>
        </c:ser>
        <c:ser>
          <c:idx val="6"/>
          <c:order val="6"/>
          <c:tx>
            <c:strRef>
              <c:f>Apr!$C$8</c:f>
              <c:strCache>
                <c:ptCount val="1"/>
                <c:pt idx="0">
                  <c:v>4/7/2018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Apr!$D$8:$AY$8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27-4663-8B3E-1DEC62F9C67A}"/>
            </c:ext>
          </c:extLst>
        </c:ser>
        <c:ser>
          <c:idx val="7"/>
          <c:order val="7"/>
          <c:tx>
            <c:strRef>
              <c:f>Apr!$C$9</c:f>
              <c:strCache>
                <c:ptCount val="1"/>
                <c:pt idx="0">
                  <c:v>4/8/2018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Apr!$D$9:$AY$9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27-4663-8B3E-1DEC62F9C67A}"/>
            </c:ext>
          </c:extLst>
        </c:ser>
        <c:ser>
          <c:idx val="8"/>
          <c:order val="8"/>
          <c:tx>
            <c:strRef>
              <c:f>Apr!$C$10</c:f>
              <c:strCache>
                <c:ptCount val="1"/>
                <c:pt idx="0">
                  <c:v>4/9/2018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Apr!$D$10:$AY$10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40.6</c:v>
                </c:pt>
                <c:pt idx="36">
                  <c:v>74.400000000000006</c:v>
                </c:pt>
                <c:pt idx="37">
                  <c:v>74.2</c:v>
                </c:pt>
                <c:pt idx="38">
                  <c:v>74.400000000000006</c:v>
                </c:pt>
                <c:pt idx="39">
                  <c:v>74.400000000000006</c:v>
                </c:pt>
                <c:pt idx="40">
                  <c:v>74.400000000000006</c:v>
                </c:pt>
                <c:pt idx="41">
                  <c:v>75.8</c:v>
                </c:pt>
                <c:pt idx="42">
                  <c:v>76.2</c:v>
                </c:pt>
                <c:pt idx="43">
                  <c:v>76.400000000000006</c:v>
                </c:pt>
                <c:pt idx="44">
                  <c:v>1.6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27-4663-8B3E-1DEC62F9C67A}"/>
            </c:ext>
          </c:extLst>
        </c:ser>
        <c:ser>
          <c:idx val="9"/>
          <c:order val="9"/>
          <c:tx>
            <c:strRef>
              <c:f>Apr!$C$11</c:f>
              <c:strCache>
                <c:ptCount val="1"/>
                <c:pt idx="0">
                  <c:v>4/10/2018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Apr!$D$11:$AY$11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1.2</c:v>
                </c:pt>
                <c:pt idx="33">
                  <c:v>1.4</c:v>
                </c:pt>
                <c:pt idx="34">
                  <c:v>1.4</c:v>
                </c:pt>
                <c:pt idx="35">
                  <c:v>1.2</c:v>
                </c:pt>
                <c:pt idx="36">
                  <c:v>1.2</c:v>
                </c:pt>
                <c:pt idx="37">
                  <c:v>34</c:v>
                </c:pt>
                <c:pt idx="38">
                  <c:v>76.2</c:v>
                </c:pt>
                <c:pt idx="39">
                  <c:v>75.599999999999994</c:v>
                </c:pt>
                <c:pt idx="40">
                  <c:v>75.400000000000006</c:v>
                </c:pt>
                <c:pt idx="41">
                  <c:v>75.2</c:v>
                </c:pt>
                <c:pt idx="42">
                  <c:v>75.400000000000006</c:v>
                </c:pt>
                <c:pt idx="43">
                  <c:v>75.599999999999994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27-4663-8B3E-1DEC62F9C67A}"/>
            </c:ext>
          </c:extLst>
        </c:ser>
        <c:ser>
          <c:idx val="10"/>
          <c:order val="10"/>
          <c:tx>
            <c:strRef>
              <c:f>Apr!$C$12</c:f>
              <c:strCache>
                <c:ptCount val="1"/>
                <c:pt idx="0">
                  <c:v>4/11/2018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Apr!$D$12:$AY$12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</c:v>
                </c:pt>
                <c:pt idx="36">
                  <c:v>1.4</c:v>
                </c:pt>
                <c:pt idx="37">
                  <c:v>34.4</c:v>
                </c:pt>
                <c:pt idx="38">
                  <c:v>76</c:v>
                </c:pt>
                <c:pt idx="39">
                  <c:v>75.599999999999994</c:v>
                </c:pt>
                <c:pt idx="40">
                  <c:v>75.2</c:v>
                </c:pt>
                <c:pt idx="41">
                  <c:v>75.400000000000006</c:v>
                </c:pt>
                <c:pt idx="42">
                  <c:v>75.599999999999994</c:v>
                </c:pt>
                <c:pt idx="43">
                  <c:v>75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27-4663-8B3E-1DEC62F9C67A}"/>
            </c:ext>
          </c:extLst>
        </c:ser>
        <c:ser>
          <c:idx val="11"/>
          <c:order val="11"/>
          <c:tx>
            <c:strRef>
              <c:f>Apr!$C$13</c:f>
              <c:strCache>
                <c:ptCount val="1"/>
                <c:pt idx="0">
                  <c:v>4/12/2018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Apr!$D$13:$AY$13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0.8</c:v>
                </c:pt>
                <c:pt idx="32">
                  <c:v>1</c:v>
                </c:pt>
                <c:pt idx="33">
                  <c:v>1.2</c:v>
                </c:pt>
                <c:pt idx="34">
                  <c:v>1</c:v>
                </c:pt>
                <c:pt idx="35">
                  <c:v>1.2</c:v>
                </c:pt>
                <c:pt idx="36">
                  <c:v>1.2</c:v>
                </c:pt>
                <c:pt idx="37">
                  <c:v>37.4</c:v>
                </c:pt>
                <c:pt idx="38">
                  <c:v>78.2</c:v>
                </c:pt>
                <c:pt idx="39">
                  <c:v>77.8</c:v>
                </c:pt>
                <c:pt idx="40">
                  <c:v>77.400000000000006</c:v>
                </c:pt>
                <c:pt idx="41">
                  <c:v>77.400000000000006</c:v>
                </c:pt>
                <c:pt idx="42">
                  <c:v>77.400000000000006</c:v>
                </c:pt>
                <c:pt idx="43">
                  <c:v>77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27-4663-8B3E-1DEC62F9C67A}"/>
            </c:ext>
          </c:extLst>
        </c:ser>
        <c:ser>
          <c:idx val="12"/>
          <c:order val="12"/>
          <c:tx>
            <c:strRef>
              <c:f>Apr!$C$14</c:f>
              <c:strCache>
                <c:ptCount val="1"/>
                <c:pt idx="0">
                  <c:v>4/13/2018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Apr!$D$14:$AY$14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0.8</c:v>
                </c:pt>
                <c:pt idx="24">
                  <c:v>0.6</c:v>
                </c:pt>
                <c:pt idx="25">
                  <c:v>0.6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0.6</c:v>
                </c:pt>
                <c:pt idx="36">
                  <c:v>0.6</c:v>
                </c:pt>
                <c:pt idx="37">
                  <c:v>36.200000000000003</c:v>
                </c:pt>
                <c:pt idx="38">
                  <c:v>77.400000000000006</c:v>
                </c:pt>
                <c:pt idx="39">
                  <c:v>77.2</c:v>
                </c:pt>
                <c:pt idx="40">
                  <c:v>76.8</c:v>
                </c:pt>
                <c:pt idx="41">
                  <c:v>77</c:v>
                </c:pt>
                <c:pt idx="42">
                  <c:v>77</c:v>
                </c:pt>
                <c:pt idx="43">
                  <c:v>76.400000000000006</c:v>
                </c:pt>
                <c:pt idx="44">
                  <c:v>0.8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27-4663-8B3E-1DEC62F9C67A}"/>
            </c:ext>
          </c:extLst>
        </c:ser>
        <c:ser>
          <c:idx val="13"/>
          <c:order val="13"/>
          <c:tx>
            <c:strRef>
              <c:f>Apr!$C$15</c:f>
              <c:strCache>
                <c:ptCount val="1"/>
                <c:pt idx="0">
                  <c:v>4/14/2018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Apr!$D$15:$AY$15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1.2</c:v>
                </c:pt>
                <c:pt idx="21">
                  <c:v>1.4</c:v>
                </c:pt>
                <c:pt idx="22">
                  <c:v>1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0.6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27-4663-8B3E-1DEC62F9C67A}"/>
            </c:ext>
          </c:extLst>
        </c:ser>
        <c:ser>
          <c:idx val="14"/>
          <c:order val="14"/>
          <c:tx>
            <c:strRef>
              <c:f>Apr!$C$16</c:f>
              <c:strCache>
                <c:ptCount val="1"/>
                <c:pt idx="0">
                  <c:v>4/15/2018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Apr!$D$16:$AY$16</c:f>
              <c:numCache>
                <c:formatCode>General</c:formatCode>
                <c:ptCount val="4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1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27-4663-8B3E-1DEC62F9C67A}"/>
            </c:ext>
          </c:extLst>
        </c:ser>
        <c:ser>
          <c:idx val="15"/>
          <c:order val="15"/>
          <c:tx>
            <c:strRef>
              <c:f>Apr!$C$17</c:f>
              <c:strCache>
                <c:ptCount val="1"/>
                <c:pt idx="0">
                  <c:v>4/16/2018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Apr!$D$17:$AY$17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F27-4663-8B3E-1DEC62F9C67A}"/>
            </c:ext>
          </c:extLst>
        </c:ser>
        <c:ser>
          <c:idx val="16"/>
          <c:order val="16"/>
          <c:tx>
            <c:strRef>
              <c:f>Apr!$C$18</c:f>
              <c:strCache>
                <c:ptCount val="1"/>
                <c:pt idx="0">
                  <c:v>4/17/2018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Apr!$D$18:$AY$18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5.6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39.4</c:v>
                </c:pt>
                <c:pt idx="38">
                  <c:v>76.2</c:v>
                </c:pt>
                <c:pt idx="39">
                  <c:v>72.400000000000006</c:v>
                </c:pt>
                <c:pt idx="40">
                  <c:v>72.2</c:v>
                </c:pt>
                <c:pt idx="41">
                  <c:v>72.2</c:v>
                </c:pt>
                <c:pt idx="42">
                  <c:v>72.400000000000006</c:v>
                </c:pt>
                <c:pt idx="43">
                  <c:v>72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F27-4663-8B3E-1DEC62F9C67A}"/>
            </c:ext>
          </c:extLst>
        </c:ser>
        <c:ser>
          <c:idx val="17"/>
          <c:order val="17"/>
          <c:tx>
            <c:strRef>
              <c:f>Apr!$C$19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Apr!$D$19:$AY$19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F27-4663-8B3E-1DEC62F9C67A}"/>
            </c:ext>
          </c:extLst>
        </c:ser>
        <c:ser>
          <c:idx val="18"/>
          <c:order val="18"/>
          <c:tx>
            <c:strRef>
              <c:f>Apr!$C$20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Apr!$D$20:$AY$20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F27-4663-8B3E-1DEC62F9C67A}"/>
            </c:ext>
          </c:extLst>
        </c:ser>
        <c:ser>
          <c:idx val="19"/>
          <c:order val="19"/>
          <c:tx>
            <c:strRef>
              <c:f>Apr!$C$21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Apr!$D$21:$AY$21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F27-4663-8B3E-1DEC62F9C67A}"/>
            </c:ext>
          </c:extLst>
        </c:ser>
        <c:ser>
          <c:idx val="20"/>
          <c:order val="20"/>
          <c:tx>
            <c:strRef>
              <c:f>Apr!$C$22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Apr!$D$22:$AY$22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F27-4663-8B3E-1DEC62F9C67A}"/>
            </c:ext>
          </c:extLst>
        </c:ser>
        <c:ser>
          <c:idx val="21"/>
          <c:order val="21"/>
          <c:tx>
            <c:strRef>
              <c:f>Apr!$C$23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Apr!$D$23:$AY$23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F27-4663-8B3E-1DEC62F9C67A}"/>
            </c:ext>
          </c:extLst>
        </c:ser>
        <c:ser>
          <c:idx val="22"/>
          <c:order val="22"/>
          <c:tx>
            <c:strRef>
              <c:f>Apr!$C$24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Apr!$D$24:$AY$24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F27-4663-8B3E-1DEC62F9C67A}"/>
            </c:ext>
          </c:extLst>
        </c:ser>
        <c:ser>
          <c:idx val="23"/>
          <c:order val="23"/>
          <c:tx>
            <c:strRef>
              <c:f>Apr!$C$25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Apr!$D$25:$AY$25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F27-4663-8B3E-1DEC62F9C67A}"/>
            </c:ext>
          </c:extLst>
        </c:ser>
        <c:ser>
          <c:idx val="24"/>
          <c:order val="24"/>
          <c:tx>
            <c:strRef>
              <c:f>Apr!$C$26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Apr!$D$26:$AY$26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F27-4663-8B3E-1DEC62F9C67A}"/>
            </c:ext>
          </c:extLst>
        </c:ser>
        <c:ser>
          <c:idx val="25"/>
          <c:order val="25"/>
          <c:tx>
            <c:strRef>
              <c:f>Apr!$C$27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Apr!$D$27:$AY$27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F27-4663-8B3E-1DEC62F9C67A}"/>
            </c:ext>
          </c:extLst>
        </c:ser>
        <c:ser>
          <c:idx val="26"/>
          <c:order val="26"/>
          <c:tx>
            <c:strRef>
              <c:f>Apr!$C$28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Apr!$D$28:$AY$28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F27-4663-8B3E-1DEC62F9C67A}"/>
            </c:ext>
          </c:extLst>
        </c:ser>
        <c:ser>
          <c:idx val="27"/>
          <c:order val="27"/>
          <c:tx>
            <c:strRef>
              <c:f>Apr!$C$29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Apr!$D$29:$AY$29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F27-4663-8B3E-1DEC62F9C67A}"/>
            </c:ext>
          </c:extLst>
        </c:ser>
        <c:ser>
          <c:idx val="28"/>
          <c:order val="28"/>
          <c:tx>
            <c:strRef>
              <c:f>Apr!$C$30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Apr!$D$30:$AY$30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F27-4663-8B3E-1DEC62F9C67A}"/>
            </c:ext>
          </c:extLst>
        </c:ser>
        <c:ser>
          <c:idx val="29"/>
          <c:order val="29"/>
          <c:tx>
            <c:strRef>
              <c:f>Apr!$C$31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Apr!$D$31:$AY$31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F27-4663-8B3E-1DEC62F9C67A}"/>
            </c:ext>
          </c:extLst>
        </c:ser>
        <c:ser>
          <c:idx val="30"/>
          <c:order val="30"/>
          <c:tx>
            <c:strRef>
              <c:f>Apr!$C$33</c:f>
              <c:strCache>
                <c:ptCount val="1"/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Apr!$D$33:$AY$33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F27-4663-8B3E-1DEC62F9C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Apr!$BA$1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Apr!$AZ$2:$AZ$33</c:f>
              <c:numCache>
                <c:formatCode>General</c:formatCode>
                <c:ptCount val="32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</c:numCache>
            </c:numRef>
          </c:xVal>
          <c:yVal>
            <c:numRef>
              <c:f>Apr!$BA$2:$BA$33</c:f>
              <c:numCache>
                <c:formatCode>_(* #,##0_);_(* \(#,##0\);_(* "-"??_);_(@_)</c:formatCode>
                <c:ptCount val="32"/>
                <c:pt idx="0">
                  <c:v>24</c:v>
                </c:pt>
                <c:pt idx="1">
                  <c:v>264.39999999999998</c:v>
                </c:pt>
                <c:pt idx="2">
                  <c:v>266.10000000000002</c:v>
                </c:pt>
                <c:pt idx="3">
                  <c:v>275.40000000000003</c:v>
                </c:pt>
                <c:pt idx="4">
                  <c:v>263.3</c:v>
                </c:pt>
                <c:pt idx="5">
                  <c:v>271.10000000000002</c:v>
                </c:pt>
                <c:pt idx="6">
                  <c:v>24</c:v>
                </c:pt>
                <c:pt idx="7">
                  <c:v>24</c:v>
                </c:pt>
                <c:pt idx="8">
                  <c:v>340.2</c:v>
                </c:pt>
                <c:pt idx="9">
                  <c:v>264.90000000000003</c:v>
                </c:pt>
                <c:pt idx="10">
                  <c:v>264.60000000000002</c:v>
                </c:pt>
                <c:pt idx="11">
                  <c:v>272.10000000000002</c:v>
                </c:pt>
                <c:pt idx="12">
                  <c:v>265.8</c:v>
                </c:pt>
                <c:pt idx="13">
                  <c:v>18.299999999999997</c:v>
                </c:pt>
                <c:pt idx="14">
                  <c:v>23.3</c:v>
                </c:pt>
                <c:pt idx="15">
                  <c:v>24</c:v>
                </c:pt>
                <c:pt idx="16">
                  <c:v>273.7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A-4C3D-963A-4497A629B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863392"/>
        <c:axId val="624863720"/>
      </c:scatterChart>
      <c:valAx>
        <c:axId val="62486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63720"/>
        <c:crosses val="autoZero"/>
        <c:crossBetween val="midCat"/>
      </c:valAx>
      <c:valAx>
        <c:axId val="62486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6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Weekday Demand</a:t>
            </a:r>
            <a:r>
              <a:rPr lang="en-US" baseline="0"/>
              <a:t> </a:t>
            </a:r>
            <a:r>
              <a:rPr lang="en-US"/>
              <a:t>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Avg.WeekdayCurve!$C$17</c:f>
              <c:strCache>
                <c:ptCount val="1"/>
                <c:pt idx="0">
                  <c:v>Sept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Avg.WeekdayCurve!$D$17:$AY$17</c:f>
              <c:numCache>
                <c:formatCode>General</c:formatCode>
                <c:ptCount val="48"/>
                <c:pt idx="0">
                  <c:v>0.12958163643095147</c:v>
                </c:pt>
                <c:pt idx="1">
                  <c:v>0.13575219054671106</c:v>
                </c:pt>
                <c:pt idx="2">
                  <c:v>0.14315685548562257</c:v>
                </c:pt>
                <c:pt idx="3">
                  <c:v>9.3792422559545854E-2</c:v>
                </c:pt>
                <c:pt idx="4">
                  <c:v>8.6387757620634331E-2</c:v>
                </c:pt>
                <c:pt idx="5">
                  <c:v>9.2558311736393922E-2</c:v>
                </c:pt>
                <c:pt idx="6">
                  <c:v>8.021720350487474E-2</c:v>
                </c:pt>
                <c:pt idx="7">
                  <c:v>2.4682216463038385E-2</c:v>
                </c:pt>
                <c:pt idx="8">
                  <c:v>2.4682216463038385E-2</c:v>
                </c:pt>
                <c:pt idx="9">
                  <c:v>2.4682216463038385E-2</c:v>
                </c:pt>
                <c:pt idx="10">
                  <c:v>2.4682216463038385E-2</c:v>
                </c:pt>
                <c:pt idx="11">
                  <c:v>2.4682216463038385E-2</c:v>
                </c:pt>
                <c:pt idx="12">
                  <c:v>2.4682216463038385E-2</c:v>
                </c:pt>
                <c:pt idx="13">
                  <c:v>2.4682216463038385E-2</c:v>
                </c:pt>
                <c:pt idx="14">
                  <c:v>2.4682216463038385E-2</c:v>
                </c:pt>
                <c:pt idx="15">
                  <c:v>2.4682216463038385E-2</c:v>
                </c:pt>
                <c:pt idx="16">
                  <c:v>2.4682216463038385E-2</c:v>
                </c:pt>
                <c:pt idx="17">
                  <c:v>2.4682216463038385E-2</c:v>
                </c:pt>
                <c:pt idx="18">
                  <c:v>2.4682216463038385E-2</c:v>
                </c:pt>
                <c:pt idx="19">
                  <c:v>2.4682216463038385E-2</c:v>
                </c:pt>
                <c:pt idx="20">
                  <c:v>2.4682216463038385E-2</c:v>
                </c:pt>
                <c:pt idx="21">
                  <c:v>2.4682216463038385E-2</c:v>
                </c:pt>
                <c:pt idx="22">
                  <c:v>2.4682216463038385E-2</c:v>
                </c:pt>
                <c:pt idx="23">
                  <c:v>2.4682216463038385E-2</c:v>
                </c:pt>
                <c:pt idx="24">
                  <c:v>2.4682216463038385E-2</c:v>
                </c:pt>
                <c:pt idx="25">
                  <c:v>2.4682216463038385E-2</c:v>
                </c:pt>
                <c:pt idx="26">
                  <c:v>2.4682216463038385E-2</c:v>
                </c:pt>
                <c:pt idx="27">
                  <c:v>2.4682216463038385E-2</c:v>
                </c:pt>
                <c:pt idx="28">
                  <c:v>2.4682216463038385E-2</c:v>
                </c:pt>
                <c:pt idx="29">
                  <c:v>2.4682216463038385E-2</c:v>
                </c:pt>
                <c:pt idx="30">
                  <c:v>2.4682216463038385E-2</c:v>
                </c:pt>
                <c:pt idx="31">
                  <c:v>2.4682216463038385E-2</c:v>
                </c:pt>
                <c:pt idx="32">
                  <c:v>2.4682216463038385E-2</c:v>
                </c:pt>
                <c:pt idx="33">
                  <c:v>2.4682216463038385E-2</c:v>
                </c:pt>
                <c:pt idx="34">
                  <c:v>2.4682216463038385E-2</c:v>
                </c:pt>
                <c:pt idx="35">
                  <c:v>2.4682216463038385E-2</c:v>
                </c:pt>
                <c:pt idx="36">
                  <c:v>7.3219795137603363</c:v>
                </c:pt>
                <c:pt idx="37">
                  <c:v>9.0151795631247698</c:v>
                </c:pt>
                <c:pt idx="38">
                  <c:v>9.054671109465632</c:v>
                </c:pt>
                <c:pt idx="39">
                  <c:v>9.0188818955942267</c:v>
                </c:pt>
                <c:pt idx="40">
                  <c:v>9.0336912254720456</c:v>
                </c:pt>
                <c:pt idx="41">
                  <c:v>9.0188818955942232</c:v>
                </c:pt>
                <c:pt idx="42">
                  <c:v>9.0090090090090094</c:v>
                </c:pt>
                <c:pt idx="43">
                  <c:v>9.002838454893249</c:v>
                </c:pt>
                <c:pt idx="44">
                  <c:v>1.5068493150684932</c:v>
                </c:pt>
                <c:pt idx="45">
                  <c:v>1.4328026656793775</c:v>
                </c:pt>
                <c:pt idx="46">
                  <c:v>3.578921387140567E-2</c:v>
                </c:pt>
                <c:pt idx="47">
                  <c:v>7.0344316919659367E-2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7-4E17-A329-B7A480C81448}"/>
            </c:ext>
          </c:extLst>
        </c:ser>
        <c:ser>
          <c:idx val="1"/>
          <c:order val="1"/>
          <c:tx>
            <c:strRef>
              <c:f>Avg.WeekdayCurve!$C$18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Avg.WeekdayCurve!$D$18:$AY$18</c:f>
              <c:numCache>
                <c:formatCode>General</c:formatCode>
                <c:ptCount val="48"/>
                <c:pt idx="0">
                  <c:v>0.14360562305767777</c:v>
                </c:pt>
                <c:pt idx="1">
                  <c:v>0.15482481235905887</c:v>
                </c:pt>
                <c:pt idx="2">
                  <c:v>0.15931248807961129</c:v>
                </c:pt>
                <c:pt idx="3">
                  <c:v>8.414391976035808E-2</c:v>
                </c:pt>
                <c:pt idx="4">
                  <c:v>6.9558973668562646E-2</c:v>
                </c:pt>
                <c:pt idx="5">
                  <c:v>7.404664938911508E-2</c:v>
                </c:pt>
                <c:pt idx="6">
                  <c:v>6.2827460087734002E-2</c:v>
                </c:pt>
                <c:pt idx="7">
                  <c:v>2.4682216463038389E-2</c:v>
                </c:pt>
                <c:pt idx="8">
                  <c:v>2.4682216463038389E-2</c:v>
                </c:pt>
                <c:pt idx="9">
                  <c:v>2.4682216463038389E-2</c:v>
                </c:pt>
                <c:pt idx="10">
                  <c:v>2.4682216463038389E-2</c:v>
                </c:pt>
                <c:pt idx="11">
                  <c:v>2.4682216463038389E-2</c:v>
                </c:pt>
                <c:pt idx="12">
                  <c:v>2.4682216463038389E-2</c:v>
                </c:pt>
                <c:pt idx="13">
                  <c:v>2.4682216463038389E-2</c:v>
                </c:pt>
                <c:pt idx="14">
                  <c:v>2.4682216463038389E-2</c:v>
                </c:pt>
                <c:pt idx="15">
                  <c:v>2.4682216463038389E-2</c:v>
                </c:pt>
                <c:pt idx="16">
                  <c:v>2.4682216463038389E-2</c:v>
                </c:pt>
                <c:pt idx="17">
                  <c:v>2.4682216463038389E-2</c:v>
                </c:pt>
                <c:pt idx="18">
                  <c:v>2.4682216463038389E-2</c:v>
                </c:pt>
                <c:pt idx="19">
                  <c:v>2.4682216463038389E-2</c:v>
                </c:pt>
                <c:pt idx="20">
                  <c:v>2.5804135393176501E-2</c:v>
                </c:pt>
                <c:pt idx="21">
                  <c:v>3.5901405764419483E-2</c:v>
                </c:pt>
                <c:pt idx="22">
                  <c:v>2.4682216463038389E-2</c:v>
                </c:pt>
                <c:pt idx="23">
                  <c:v>3.0291811113728938E-2</c:v>
                </c:pt>
                <c:pt idx="24">
                  <c:v>3.4779486834281378E-2</c:v>
                </c:pt>
                <c:pt idx="25">
                  <c:v>3.7023324694557595E-2</c:v>
                </c:pt>
                <c:pt idx="26">
                  <c:v>3.7023324694557595E-2</c:v>
                </c:pt>
                <c:pt idx="27">
                  <c:v>3.7023324694557595E-2</c:v>
                </c:pt>
                <c:pt idx="28">
                  <c:v>3.7023324694557595E-2</c:v>
                </c:pt>
                <c:pt idx="29">
                  <c:v>3.5901405764419483E-2</c:v>
                </c:pt>
                <c:pt idx="30">
                  <c:v>2.4682216463038389E-2</c:v>
                </c:pt>
                <c:pt idx="31">
                  <c:v>2.4682216463038389E-2</c:v>
                </c:pt>
                <c:pt idx="32">
                  <c:v>2.4682216463038389E-2</c:v>
                </c:pt>
                <c:pt idx="33">
                  <c:v>2.4682216463038389E-2</c:v>
                </c:pt>
                <c:pt idx="34">
                  <c:v>0.92670503629407741</c:v>
                </c:pt>
                <c:pt idx="35">
                  <c:v>1.6077098268879082</c:v>
                </c:pt>
                <c:pt idx="36">
                  <c:v>8.1361560813615625</c:v>
                </c:pt>
                <c:pt idx="37">
                  <c:v>8.4031727867344301</c:v>
                </c:pt>
                <c:pt idx="38">
                  <c:v>8.4009289488741565</c:v>
                </c:pt>
                <c:pt idx="39">
                  <c:v>8.4054166245947091</c:v>
                </c:pt>
                <c:pt idx="40">
                  <c:v>8.4278550031974699</c:v>
                </c:pt>
                <c:pt idx="41">
                  <c:v>8.4626344900317498</c:v>
                </c:pt>
                <c:pt idx="42">
                  <c:v>8.4906824632852054</c:v>
                </c:pt>
                <c:pt idx="43">
                  <c:v>8.4626344900317534</c:v>
                </c:pt>
                <c:pt idx="44">
                  <c:v>1.7984360450113877</c:v>
                </c:pt>
                <c:pt idx="45">
                  <c:v>1.7142921252510288</c:v>
                </c:pt>
                <c:pt idx="46">
                  <c:v>4.8242513995938652E-2</c:v>
                </c:pt>
                <c:pt idx="47">
                  <c:v>7.5168568319253226E-2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7-4E17-A329-B7A480C81448}"/>
            </c:ext>
          </c:extLst>
        </c:ser>
        <c:ser>
          <c:idx val="2"/>
          <c:order val="2"/>
          <c:tx>
            <c:strRef>
              <c:f>Avg.WeekdayCurve!$C$19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Avg.WeekdayCurve!$D$19:$AY$19</c:f>
              <c:numCache>
                <c:formatCode>General</c:formatCode>
                <c:ptCount val="48"/>
                <c:pt idx="0">
                  <c:v>2.4682216463038385E-2</c:v>
                </c:pt>
                <c:pt idx="1">
                  <c:v>2.4682216463038385E-2</c:v>
                </c:pt>
                <c:pt idx="2">
                  <c:v>2.4682216463038385E-2</c:v>
                </c:pt>
                <c:pt idx="3">
                  <c:v>2.4682216463038385E-2</c:v>
                </c:pt>
                <c:pt idx="4">
                  <c:v>2.4682216463038385E-2</c:v>
                </c:pt>
                <c:pt idx="5">
                  <c:v>2.4682216463038385E-2</c:v>
                </c:pt>
                <c:pt idx="6">
                  <c:v>2.4682216463038385E-2</c:v>
                </c:pt>
                <c:pt idx="7">
                  <c:v>2.4682216463038385E-2</c:v>
                </c:pt>
                <c:pt idx="8">
                  <c:v>2.4682216463038385E-2</c:v>
                </c:pt>
                <c:pt idx="9">
                  <c:v>2.4682216463038385E-2</c:v>
                </c:pt>
                <c:pt idx="10">
                  <c:v>2.4682216463038385E-2</c:v>
                </c:pt>
                <c:pt idx="11">
                  <c:v>2.4682216463038385E-2</c:v>
                </c:pt>
                <c:pt idx="12">
                  <c:v>2.4682216463038385E-2</c:v>
                </c:pt>
                <c:pt idx="13">
                  <c:v>2.4682216463038385E-2</c:v>
                </c:pt>
                <c:pt idx="14">
                  <c:v>2.4682216463038385E-2</c:v>
                </c:pt>
                <c:pt idx="15">
                  <c:v>2.4682216463038385E-2</c:v>
                </c:pt>
                <c:pt idx="16">
                  <c:v>2.4682216463038385E-2</c:v>
                </c:pt>
                <c:pt idx="17">
                  <c:v>2.4682216463038385E-2</c:v>
                </c:pt>
                <c:pt idx="18">
                  <c:v>2.4682216463038385E-2</c:v>
                </c:pt>
                <c:pt idx="19">
                  <c:v>2.4682216463038385E-2</c:v>
                </c:pt>
                <c:pt idx="20">
                  <c:v>2.4682216463038385E-2</c:v>
                </c:pt>
                <c:pt idx="21">
                  <c:v>0.14439096630877454</c:v>
                </c:pt>
                <c:pt idx="22">
                  <c:v>0.22707639145995312</c:v>
                </c:pt>
                <c:pt idx="23">
                  <c:v>0.10983586326052079</c:v>
                </c:pt>
                <c:pt idx="24">
                  <c:v>2.3448105639886471E-2</c:v>
                </c:pt>
                <c:pt idx="25">
                  <c:v>2.3448105639886471E-2</c:v>
                </c:pt>
                <c:pt idx="26">
                  <c:v>4.0725657164013336E-2</c:v>
                </c:pt>
                <c:pt idx="27">
                  <c:v>2.3448105639886471E-2</c:v>
                </c:pt>
                <c:pt idx="28">
                  <c:v>2.3448105639886471E-2</c:v>
                </c:pt>
                <c:pt idx="29">
                  <c:v>2.3448105639886471E-2</c:v>
                </c:pt>
                <c:pt idx="30">
                  <c:v>2.8384548932494143E-2</c:v>
                </c:pt>
                <c:pt idx="31">
                  <c:v>0.12341108231519188</c:v>
                </c:pt>
                <c:pt idx="32">
                  <c:v>0.18635073429593974</c:v>
                </c:pt>
                <c:pt idx="33">
                  <c:v>0.18635073429593971</c:v>
                </c:pt>
                <c:pt idx="34">
                  <c:v>0.62199185486856756</c:v>
                </c:pt>
                <c:pt idx="35">
                  <c:v>0.64543996050845387</c:v>
                </c:pt>
                <c:pt idx="36">
                  <c:v>1.6351968406762916</c:v>
                </c:pt>
                <c:pt idx="37">
                  <c:v>1.6932000493644321</c:v>
                </c:pt>
                <c:pt idx="38">
                  <c:v>1.6882636060718244</c:v>
                </c:pt>
                <c:pt idx="39">
                  <c:v>1.6870294952486724</c:v>
                </c:pt>
                <c:pt idx="40">
                  <c:v>1.6993706034801914</c:v>
                </c:pt>
                <c:pt idx="41">
                  <c:v>1.7092434900654068</c:v>
                </c:pt>
                <c:pt idx="42">
                  <c:v>1.551277304701961</c:v>
                </c:pt>
                <c:pt idx="43">
                  <c:v>1.5426385289398976</c:v>
                </c:pt>
                <c:pt idx="44">
                  <c:v>3.9491546340861432E-2</c:v>
                </c:pt>
                <c:pt idx="45">
                  <c:v>2.4682216463038385E-2</c:v>
                </c:pt>
                <c:pt idx="46">
                  <c:v>2.4682216463038385E-2</c:v>
                </c:pt>
                <c:pt idx="47">
                  <c:v>2.4682216463038385E-2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7-4E17-A329-B7A480C81448}"/>
            </c:ext>
          </c:extLst>
        </c:ser>
        <c:ser>
          <c:idx val="3"/>
          <c:order val="3"/>
          <c:tx>
            <c:strRef>
              <c:f>Avg.WeekdayCurve!$C$20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Avg.WeekdayCurve!$D$20:$AY$20</c:f>
              <c:numCache>
                <c:formatCode>General</c:formatCode>
                <c:ptCount val="48"/>
                <c:pt idx="0">
                  <c:v>0.11821482621771014</c:v>
                </c:pt>
                <c:pt idx="1">
                  <c:v>0.11821482621771014</c:v>
                </c:pt>
                <c:pt idx="2">
                  <c:v>0.11821482621771014</c:v>
                </c:pt>
                <c:pt idx="3">
                  <c:v>0.11821482621771014</c:v>
                </c:pt>
                <c:pt idx="4">
                  <c:v>0.11821482621771014</c:v>
                </c:pt>
                <c:pt idx="5">
                  <c:v>0.11821482621771014</c:v>
                </c:pt>
                <c:pt idx="6">
                  <c:v>0.11821482621771014</c:v>
                </c:pt>
                <c:pt idx="7">
                  <c:v>0.11821482621771014</c:v>
                </c:pt>
                <c:pt idx="8">
                  <c:v>0.11821482621771014</c:v>
                </c:pt>
                <c:pt idx="9">
                  <c:v>0.11821482621771014</c:v>
                </c:pt>
                <c:pt idx="10">
                  <c:v>0.11821482621771014</c:v>
                </c:pt>
                <c:pt idx="11">
                  <c:v>0.11821482621771014</c:v>
                </c:pt>
                <c:pt idx="12">
                  <c:v>0.11821482621771014</c:v>
                </c:pt>
                <c:pt idx="13">
                  <c:v>0.11821482621771014</c:v>
                </c:pt>
                <c:pt idx="14">
                  <c:v>0.11821482621771014</c:v>
                </c:pt>
                <c:pt idx="15">
                  <c:v>0.11821482621771014</c:v>
                </c:pt>
                <c:pt idx="16">
                  <c:v>0.11821482621771014</c:v>
                </c:pt>
                <c:pt idx="17">
                  <c:v>0.11821482621771014</c:v>
                </c:pt>
                <c:pt idx="18">
                  <c:v>0.11821482621771014</c:v>
                </c:pt>
                <c:pt idx="19">
                  <c:v>0.11821482621771014</c:v>
                </c:pt>
                <c:pt idx="20">
                  <c:v>0.11821482621771014</c:v>
                </c:pt>
                <c:pt idx="21">
                  <c:v>0.11821482621771014</c:v>
                </c:pt>
                <c:pt idx="22">
                  <c:v>0.11821482621771014</c:v>
                </c:pt>
                <c:pt idx="23">
                  <c:v>0.11821482621771014</c:v>
                </c:pt>
                <c:pt idx="24">
                  <c:v>0.11821482621771014</c:v>
                </c:pt>
                <c:pt idx="25">
                  <c:v>0.11821482621771014</c:v>
                </c:pt>
                <c:pt idx="26">
                  <c:v>0.11821482621771014</c:v>
                </c:pt>
                <c:pt idx="27">
                  <c:v>0.11821482621771014</c:v>
                </c:pt>
                <c:pt idx="28">
                  <c:v>0.11821482621771014</c:v>
                </c:pt>
                <c:pt idx="29">
                  <c:v>0.11821482621771014</c:v>
                </c:pt>
                <c:pt idx="30">
                  <c:v>0.11821482621771014</c:v>
                </c:pt>
                <c:pt idx="31">
                  <c:v>0.11821482621771014</c:v>
                </c:pt>
                <c:pt idx="32">
                  <c:v>0.11821482621771014</c:v>
                </c:pt>
                <c:pt idx="33">
                  <c:v>0.11821482621771014</c:v>
                </c:pt>
                <c:pt idx="34">
                  <c:v>0.12211201829082147</c:v>
                </c:pt>
                <c:pt idx="35">
                  <c:v>0.12341108231519191</c:v>
                </c:pt>
                <c:pt idx="36">
                  <c:v>0.12341108231519191</c:v>
                </c:pt>
                <c:pt idx="37">
                  <c:v>0.12341108231519191</c:v>
                </c:pt>
                <c:pt idx="38">
                  <c:v>0.12341108231519191</c:v>
                </c:pt>
                <c:pt idx="39">
                  <c:v>0.12341108231519191</c:v>
                </c:pt>
                <c:pt idx="40">
                  <c:v>0.12341108231519191</c:v>
                </c:pt>
                <c:pt idx="41">
                  <c:v>0.12341108231519191</c:v>
                </c:pt>
                <c:pt idx="42">
                  <c:v>0.12341108231519191</c:v>
                </c:pt>
                <c:pt idx="43">
                  <c:v>0.12341108231519191</c:v>
                </c:pt>
                <c:pt idx="44">
                  <c:v>0.12341108231519191</c:v>
                </c:pt>
                <c:pt idx="45">
                  <c:v>0.12341108231519191</c:v>
                </c:pt>
                <c:pt idx="46">
                  <c:v>0.12341108231519191</c:v>
                </c:pt>
                <c:pt idx="47">
                  <c:v>0.12341108231519191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E7-4E17-A329-B7A480C81448}"/>
            </c:ext>
          </c:extLst>
        </c:ser>
        <c:ser>
          <c:idx val="4"/>
          <c:order val="4"/>
          <c:tx>
            <c:strRef>
              <c:f>Avg.WeekdayCurve!$C$21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Avg.WeekdayCurve!$D$21:$AY$21</c:f>
              <c:numCache>
                <c:formatCode>General</c:formatCode>
                <c:ptCount val="48"/>
                <c:pt idx="0">
                  <c:v>0.12341108231519191</c:v>
                </c:pt>
                <c:pt idx="1">
                  <c:v>0.12341108231519191</c:v>
                </c:pt>
                <c:pt idx="2">
                  <c:v>0.12341108231519191</c:v>
                </c:pt>
                <c:pt idx="3">
                  <c:v>0.12341108231519191</c:v>
                </c:pt>
                <c:pt idx="4">
                  <c:v>0.12341108231519191</c:v>
                </c:pt>
                <c:pt idx="5">
                  <c:v>0.12341108231519191</c:v>
                </c:pt>
                <c:pt idx="6">
                  <c:v>0.12341108231519191</c:v>
                </c:pt>
                <c:pt idx="7">
                  <c:v>0.12341108231519191</c:v>
                </c:pt>
                <c:pt idx="8">
                  <c:v>0.12341108231519191</c:v>
                </c:pt>
                <c:pt idx="9">
                  <c:v>0.12341108231519191</c:v>
                </c:pt>
                <c:pt idx="10">
                  <c:v>0.12341108231519191</c:v>
                </c:pt>
                <c:pt idx="11">
                  <c:v>0.12341108231519191</c:v>
                </c:pt>
                <c:pt idx="12">
                  <c:v>0.12341108231519191</c:v>
                </c:pt>
                <c:pt idx="13">
                  <c:v>0.12341108231519191</c:v>
                </c:pt>
                <c:pt idx="14">
                  <c:v>0.12341108231519191</c:v>
                </c:pt>
                <c:pt idx="15">
                  <c:v>0.12341108231519191</c:v>
                </c:pt>
                <c:pt idx="16">
                  <c:v>0.12341108231519191</c:v>
                </c:pt>
                <c:pt idx="17">
                  <c:v>0.12341108231519191</c:v>
                </c:pt>
                <c:pt idx="18">
                  <c:v>0.12341108231519191</c:v>
                </c:pt>
                <c:pt idx="19">
                  <c:v>0.12341108231519191</c:v>
                </c:pt>
                <c:pt idx="20">
                  <c:v>0.12341108231519191</c:v>
                </c:pt>
                <c:pt idx="21">
                  <c:v>0.12341108231519191</c:v>
                </c:pt>
                <c:pt idx="22">
                  <c:v>0.12341108231519191</c:v>
                </c:pt>
                <c:pt idx="23">
                  <c:v>0.12341108231519191</c:v>
                </c:pt>
                <c:pt idx="24">
                  <c:v>0.12341108231519191</c:v>
                </c:pt>
                <c:pt idx="25">
                  <c:v>0.12341108231519191</c:v>
                </c:pt>
                <c:pt idx="26">
                  <c:v>0.12341108231519191</c:v>
                </c:pt>
                <c:pt idx="27">
                  <c:v>0.12341108231519191</c:v>
                </c:pt>
                <c:pt idx="28">
                  <c:v>0.12223573867409485</c:v>
                </c:pt>
                <c:pt idx="29">
                  <c:v>0.12341108231519191</c:v>
                </c:pt>
                <c:pt idx="30">
                  <c:v>0.12341108231519191</c:v>
                </c:pt>
                <c:pt idx="31">
                  <c:v>0.12341108231519191</c:v>
                </c:pt>
                <c:pt idx="32">
                  <c:v>0.12341108231519191</c:v>
                </c:pt>
                <c:pt idx="33">
                  <c:v>0.12341108231519191</c:v>
                </c:pt>
                <c:pt idx="34">
                  <c:v>0.12341108231519191</c:v>
                </c:pt>
                <c:pt idx="35">
                  <c:v>0.12341108231519191</c:v>
                </c:pt>
                <c:pt idx="36">
                  <c:v>0.12341108231519191</c:v>
                </c:pt>
                <c:pt idx="37">
                  <c:v>0.12341108231519191</c:v>
                </c:pt>
                <c:pt idx="38">
                  <c:v>0.12341108231519191</c:v>
                </c:pt>
                <c:pt idx="39">
                  <c:v>0.12341108231519191</c:v>
                </c:pt>
                <c:pt idx="40">
                  <c:v>0.12341108231519191</c:v>
                </c:pt>
                <c:pt idx="41">
                  <c:v>0.12341108231519191</c:v>
                </c:pt>
                <c:pt idx="42">
                  <c:v>0.12341108231519191</c:v>
                </c:pt>
                <c:pt idx="43">
                  <c:v>0.12341108231519191</c:v>
                </c:pt>
                <c:pt idx="44">
                  <c:v>0.12341108231519191</c:v>
                </c:pt>
                <c:pt idx="45">
                  <c:v>0.12341108231519191</c:v>
                </c:pt>
                <c:pt idx="46">
                  <c:v>0.12341108231519191</c:v>
                </c:pt>
                <c:pt idx="47">
                  <c:v>0.12341108231519191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E7-4E17-A329-B7A480C8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54824"/>
        <c:axId val="1379848264"/>
      </c:lineChart>
      <c:catAx>
        <c:axId val="1379854824"/>
        <c:scaling>
          <c:orientation val="minMax"/>
        </c:scaling>
        <c:delete val="0"/>
        <c:axPos val="b"/>
        <c:numFmt formatCode="h:mm\ AM/PM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48264"/>
        <c:crosses val="autoZero"/>
        <c:auto val="1"/>
        <c:lblAlgn val="ctr"/>
        <c:lblOffset val="100"/>
        <c:noMultiLvlLbl val="0"/>
      </c:catAx>
      <c:valAx>
        <c:axId val="137984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5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Weekday Electric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Avg.WeekdayCurve!$C$2</c:f>
              <c:strCache>
                <c:ptCount val="1"/>
                <c:pt idx="0">
                  <c:v>Sept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Avg.WeekdayCurve!$D$2:$AY$2</c:f>
              <c:numCache>
                <c:formatCode>0</c:formatCode>
                <c:ptCount val="48"/>
                <c:pt idx="0">
                  <c:v>1.0499999999999998</c:v>
                </c:pt>
                <c:pt idx="1">
                  <c:v>1.0999999999999999</c:v>
                </c:pt>
                <c:pt idx="2">
                  <c:v>1.1599999999999997</c:v>
                </c:pt>
                <c:pt idx="3">
                  <c:v>0.76000000000000012</c:v>
                </c:pt>
                <c:pt idx="4">
                  <c:v>0.7</c:v>
                </c:pt>
                <c:pt idx="5">
                  <c:v>0.75</c:v>
                </c:pt>
                <c:pt idx="6">
                  <c:v>0.65</c:v>
                </c:pt>
                <c:pt idx="7">
                  <c:v>0.20000000000000004</c:v>
                </c:pt>
                <c:pt idx="8">
                  <c:v>0.20000000000000004</c:v>
                </c:pt>
                <c:pt idx="9">
                  <c:v>0.20000000000000004</c:v>
                </c:pt>
                <c:pt idx="10">
                  <c:v>0.20000000000000004</c:v>
                </c:pt>
                <c:pt idx="11">
                  <c:v>0.20000000000000004</c:v>
                </c:pt>
                <c:pt idx="12">
                  <c:v>0.20000000000000004</c:v>
                </c:pt>
                <c:pt idx="13">
                  <c:v>0.20000000000000004</c:v>
                </c:pt>
                <c:pt idx="14">
                  <c:v>0.20000000000000004</c:v>
                </c:pt>
                <c:pt idx="15">
                  <c:v>0.20000000000000004</c:v>
                </c:pt>
                <c:pt idx="16">
                  <c:v>0.20000000000000004</c:v>
                </c:pt>
                <c:pt idx="17">
                  <c:v>0.20000000000000004</c:v>
                </c:pt>
                <c:pt idx="18">
                  <c:v>0.20000000000000004</c:v>
                </c:pt>
                <c:pt idx="19">
                  <c:v>0.20000000000000004</c:v>
                </c:pt>
                <c:pt idx="20">
                  <c:v>0.20000000000000004</c:v>
                </c:pt>
                <c:pt idx="21">
                  <c:v>0.20000000000000004</c:v>
                </c:pt>
                <c:pt idx="22">
                  <c:v>0.20000000000000004</c:v>
                </c:pt>
                <c:pt idx="23">
                  <c:v>0.20000000000000004</c:v>
                </c:pt>
                <c:pt idx="24">
                  <c:v>0.20000000000000004</c:v>
                </c:pt>
                <c:pt idx="25">
                  <c:v>0.20000000000000004</c:v>
                </c:pt>
                <c:pt idx="26">
                  <c:v>0.20000000000000004</c:v>
                </c:pt>
                <c:pt idx="27">
                  <c:v>0.20000000000000004</c:v>
                </c:pt>
                <c:pt idx="28">
                  <c:v>0.20000000000000004</c:v>
                </c:pt>
                <c:pt idx="29">
                  <c:v>0.20000000000000004</c:v>
                </c:pt>
                <c:pt idx="30">
                  <c:v>0.20000000000000004</c:v>
                </c:pt>
                <c:pt idx="31">
                  <c:v>0.20000000000000004</c:v>
                </c:pt>
                <c:pt idx="32">
                  <c:v>0.20000000000000004</c:v>
                </c:pt>
                <c:pt idx="33">
                  <c:v>0.20000000000000004</c:v>
                </c:pt>
                <c:pt idx="34">
                  <c:v>0.20000000000000004</c:v>
                </c:pt>
                <c:pt idx="35">
                  <c:v>0.20000000000000004</c:v>
                </c:pt>
                <c:pt idx="36">
                  <c:v>59.330000000000005</c:v>
                </c:pt>
                <c:pt idx="37">
                  <c:v>73.050000000000011</c:v>
                </c:pt>
                <c:pt idx="38">
                  <c:v>73.370000000000019</c:v>
                </c:pt>
                <c:pt idx="39">
                  <c:v>73.080000000000013</c:v>
                </c:pt>
                <c:pt idx="40">
                  <c:v>73.199999999999989</c:v>
                </c:pt>
                <c:pt idx="41">
                  <c:v>73.079999999999984</c:v>
                </c:pt>
                <c:pt idx="42">
                  <c:v>73</c:v>
                </c:pt>
                <c:pt idx="43">
                  <c:v>72.95</c:v>
                </c:pt>
                <c:pt idx="44">
                  <c:v>12.21</c:v>
                </c:pt>
                <c:pt idx="45">
                  <c:v>11.609999999999996</c:v>
                </c:pt>
                <c:pt idx="46">
                  <c:v>0.29000000000000015</c:v>
                </c:pt>
                <c:pt idx="47">
                  <c:v>0.56999999999999984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A-408D-A8FB-42F00DBA30D5}"/>
            </c:ext>
          </c:extLst>
        </c:ser>
        <c:ser>
          <c:idx val="1"/>
          <c:order val="1"/>
          <c:tx>
            <c:strRef>
              <c:f>Avg.WeekdayCurve!$C$3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Avg.WeekdayCurve!$D$3:$AY$3</c:f>
              <c:numCache>
                <c:formatCode>0</c:formatCode>
                <c:ptCount val="48"/>
                <c:pt idx="0">
                  <c:v>1.1636363636363631</c:v>
                </c:pt>
                <c:pt idx="1">
                  <c:v>1.254545454545454</c:v>
                </c:pt>
                <c:pt idx="2">
                  <c:v>1.2909090909090903</c:v>
                </c:pt>
                <c:pt idx="3">
                  <c:v>0.68181818181818155</c:v>
                </c:pt>
                <c:pt idx="4">
                  <c:v>0.56363636363636316</c:v>
                </c:pt>
                <c:pt idx="5">
                  <c:v>0.59999999999999953</c:v>
                </c:pt>
                <c:pt idx="6">
                  <c:v>0.50909090909090859</c:v>
                </c:pt>
                <c:pt idx="7">
                  <c:v>0.20000000000000007</c:v>
                </c:pt>
                <c:pt idx="8">
                  <c:v>0.20000000000000007</c:v>
                </c:pt>
                <c:pt idx="9">
                  <c:v>0.20000000000000007</c:v>
                </c:pt>
                <c:pt idx="10">
                  <c:v>0.20000000000000007</c:v>
                </c:pt>
                <c:pt idx="11">
                  <c:v>0.20000000000000007</c:v>
                </c:pt>
                <c:pt idx="12">
                  <c:v>0.20000000000000007</c:v>
                </c:pt>
                <c:pt idx="13">
                  <c:v>0.20000000000000007</c:v>
                </c:pt>
                <c:pt idx="14">
                  <c:v>0.20000000000000007</c:v>
                </c:pt>
                <c:pt idx="15">
                  <c:v>0.20000000000000007</c:v>
                </c:pt>
                <c:pt idx="16">
                  <c:v>0.20000000000000007</c:v>
                </c:pt>
                <c:pt idx="17">
                  <c:v>0.20000000000000007</c:v>
                </c:pt>
                <c:pt idx="18">
                  <c:v>0.20000000000000007</c:v>
                </c:pt>
                <c:pt idx="19">
                  <c:v>0.20000000000000007</c:v>
                </c:pt>
                <c:pt idx="20">
                  <c:v>0.20909090909090919</c:v>
                </c:pt>
                <c:pt idx="21">
                  <c:v>0.29090909090909106</c:v>
                </c:pt>
                <c:pt idx="22">
                  <c:v>0.20000000000000007</c:v>
                </c:pt>
                <c:pt idx="23">
                  <c:v>0.24545454545454559</c:v>
                </c:pt>
                <c:pt idx="24">
                  <c:v>0.28181818181818197</c:v>
                </c:pt>
                <c:pt idx="25">
                  <c:v>0.30000000000000016</c:v>
                </c:pt>
                <c:pt idx="26">
                  <c:v>0.30000000000000016</c:v>
                </c:pt>
                <c:pt idx="27">
                  <c:v>0.30000000000000016</c:v>
                </c:pt>
                <c:pt idx="28">
                  <c:v>0.30000000000000016</c:v>
                </c:pt>
                <c:pt idx="29">
                  <c:v>0.29090909090909106</c:v>
                </c:pt>
                <c:pt idx="30">
                  <c:v>0.20000000000000007</c:v>
                </c:pt>
                <c:pt idx="31">
                  <c:v>0.20000000000000007</c:v>
                </c:pt>
                <c:pt idx="32">
                  <c:v>0.20000000000000007</c:v>
                </c:pt>
                <c:pt idx="33">
                  <c:v>0.20000000000000007</c:v>
                </c:pt>
                <c:pt idx="34">
                  <c:v>7.5090909090909088</c:v>
                </c:pt>
                <c:pt idx="35">
                  <c:v>13.02727272727272</c:v>
                </c:pt>
                <c:pt idx="36">
                  <c:v>65.927272727272737</c:v>
                </c:pt>
                <c:pt idx="37">
                  <c:v>68.090909090909093</c:v>
                </c:pt>
                <c:pt idx="38">
                  <c:v>68.072727272727292</c:v>
                </c:pt>
                <c:pt idx="39">
                  <c:v>68.109090909090924</c:v>
                </c:pt>
                <c:pt idx="40">
                  <c:v>68.290909090909096</c:v>
                </c:pt>
                <c:pt idx="41">
                  <c:v>68.572727272727263</c:v>
                </c:pt>
                <c:pt idx="42">
                  <c:v>68.800000000000011</c:v>
                </c:pt>
                <c:pt idx="43">
                  <c:v>68.572727272727292</c:v>
                </c:pt>
                <c:pt idx="44">
                  <c:v>14.572727272727274</c:v>
                </c:pt>
                <c:pt idx="45">
                  <c:v>13.890909090909087</c:v>
                </c:pt>
                <c:pt idx="46">
                  <c:v>0.39090909090909087</c:v>
                </c:pt>
                <c:pt idx="47">
                  <c:v>0.60909090909090891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A-408D-A8FB-42F00DBA30D5}"/>
            </c:ext>
          </c:extLst>
        </c:ser>
        <c:ser>
          <c:idx val="2"/>
          <c:order val="2"/>
          <c:tx>
            <c:strRef>
              <c:f>Avg.WeekdayCurve!$C$4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Avg.WeekdayCurve!$D$4:$AY$4</c:f>
              <c:numCache>
                <c:formatCode>0</c:formatCode>
                <c:ptCount val="48"/>
                <c:pt idx="0">
                  <c:v>0.20000000000000004</c:v>
                </c:pt>
                <c:pt idx="1">
                  <c:v>0.20000000000000004</c:v>
                </c:pt>
                <c:pt idx="2">
                  <c:v>0.20000000000000004</c:v>
                </c:pt>
                <c:pt idx="3">
                  <c:v>0.20000000000000004</c:v>
                </c:pt>
                <c:pt idx="4">
                  <c:v>0.20000000000000004</c:v>
                </c:pt>
                <c:pt idx="5">
                  <c:v>0.20000000000000004</c:v>
                </c:pt>
                <c:pt idx="6">
                  <c:v>0.20000000000000004</c:v>
                </c:pt>
                <c:pt idx="7">
                  <c:v>0.20000000000000004</c:v>
                </c:pt>
                <c:pt idx="8">
                  <c:v>0.20000000000000004</c:v>
                </c:pt>
                <c:pt idx="9">
                  <c:v>0.20000000000000004</c:v>
                </c:pt>
                <c:pt idx="10">
                  <c:v>0.20000000000000004</c:v>
                </c:pt>
                <c:pt idx="11">
                  <c:v>0.20000000000000004</c:v>
                </c:pt>
                <c:pt idx="12">
                  <c:v>0.20000000000000004</c:v>
                </c:pt>
                <c:pt idx="13">
                  <c:v>0.20000000000000004</c:v>
                </c:pt>
                <c:pt idx="14">
                  <c:v>0.20000000000000004</c:v>
                </c:pt>
                <c:pt idx="15">
                  <c:v>0.20000000000000004</c:v>
                </c:pt>
                <c:pt idx="16">
                  <c:v>0.20000000000000004</c:v>
                </c:pt>
                <c:pt idx="17">
                  <c:v>0.20000000000000004</c:v>
                </c:pt>
                <c:pt idx="18">
                  <c:v>0.20000000000000004</c:v>
                </c:pt>
                <c:pt idx="19">
                  <c:v>0.20000000000000004</c:v>
                </c:pt>
                <c:pt idx="20">
                  <c:v>0.20000000000000004</c:v>
                </c:pt>
                <c:pt idx="21">
                  <c:v>1.1700000000000002</c:v>
                </c:pt>
                <c:pt idx="22">
                  <c:v>1.8400000000000003</c:v>
                </c:pt>
                <c:pt idx="23">
                  <c:v>0.89</c:v>
                </c:pt>
                <c:pt idx="24">
                  <c:v>0.19000000000000006</c:v>
                </c:pt>
                <c:pt idx="25">
                  <c:v>0.19000000000000006</c:v>
                </c:pt>
                <c:pt idx="26">
                  <c:v>0.33000000000000007</c:v>
                </c:pt>
                <c:pt idx="27">
                  <c:v>0.19000000000000006</c:v>
                </c:pt>
                <c:pt idx="28">
                  <c:v>0.19000000000000006</c:v>
                </c:pt>
                <c:pt idx="29">
                  <c:v>0.19000000000000006</c:v>
                </c:pt>
                <c:pt idx="30">
                  <c:v>0.23000000000000007</c:v>
                </c:pt>
                <c:pt idx="31">
                  <c:v>0.99999999999999978</c:v>
                </c:pt>
                <c:pt idx="32">
                  <c:v>1.5099999999999998</c:v>
                </c:pt>
                <c:pt idx="33">
                  <c:v>1.5099999999999996</c:v>
                </c:pt>
                <c:pt idx="34">
                  <c:v>5.0400000000000027</c:v>
                </c:pt>
                <c:pt idx="35">
                  <c:v>5.2300000000000022</c:v>
                </c:pt>
                <c:pt idx="36">
                  <c:v>13.249999999999991</c:v>
                </c:pt>
                <c:pt idx="37">
                  <c:v>13.719999999999994</c:v>
                </c:pt>
                <c:pt idx="38">
                  <c:v>13.679999999999993</c:v>
                </c:pt>
                <c:pt idx="39">
                  <c:v>13.669999999999993</c:v>
                </c:pt>
                <c:pt idx="40">
                  <c:v>13.769999999999991</c:v>
                </c:pt>
                <c:pt idx="41">
                  <c:v>13.849999999999991</c:v>
                </c:pt>
                <c:pt idx="42">
                  <c:v>12.569999999999991</c:v>
                </c:pt>
                <c:pt idx="43">
                  <c:v>12.499999999999991</c:v>
                </c:pt>
                <c:pt idx="44">
                  <c:v>0.32000000000000017</c:v>
                </c:pt>
                <c:pt idx="45">
                  <c:v>0.20000000000000004</c:v>
                </c:pt>
                <c:pt idx="46">
                  <c:v>0.20000000000000004</c:v>
                </c:pt>
                <c:pt idx="47">
                  <c:v>0.20000000000000004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6A-408D-A8FB-42F00DBA30D5}"/>
            </c:ext>
          </c:extLst>
        </c:ser>
        <c:ser>
          <c:idx val="3"/>
          <c:order val="3"/>
          <c:tx>
            <c:strRef>
              <c:f>Avg.WeekdayCurve!$C$5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Avg.WeekdayCurve!$D$5:$AY$5</c:f>
              <c:numCache>
                <c:formatCode>0</c:formatCode>
                <c:ptCount val="48"/>
                <c:pt idx="0">
                  <c:v>0.95789473684210524</c:v>
                </c:pt>
                <c:pt idx="1">
                  <c:v>0.95789473684210524</c:v>
                </c:pt>
                <c:pt idx="2">
                  <c:v>0.95789473684210524</c:v>
                </c:pt>
                <c:pt idx="3">
                  <c:v>0.95789473684210524</c:v>
                </c:pt>
                <c:pt idx="4">
                  <c:v>0.95789473684210524</c:v>
                </c:pt>
                <c:pt idx="5">
                  <c:v>0.95789473684210524</c:v>
                </c:pt>
                <c:pt idx="6">
                  <c:v>0.95789473684210524</c:v>
                </c:pt>
                <c:pt idx="7">
                  <c:v>0.95789473684210524</c:v>
                </c:pt>
                <c:pt idx="8">
                  <c:v>0.95789473684210524</c:v>
                </c:pt>
                <c:pt idx="9">
                  <c:v>0.95789473684210524</c:v>
                </c:pt>
                <c:pt idx="10">
                  <c:v>0.95789473684210524</c:v>
                </c:pt>
                <c:pt idx="11">
                  <c:v>0.95789473684210524</c:v>
                </c:pt>
                <c:pt idx="12">
                  <c:v>0.95789473684210524</c:v>
                </c:pt>
                <c:pt idx="13">
                  <c:v>0.95789473684210524</c:v>
                </c:pt>
                <c:pt idx="14">
                  <c:v>0.95789473684210524</c:v>
                </c:pt>
                <c:pt idx="15">
                  <c:v>0.95789473684210524</c:v>
                </c:pt>
                <c:pt idx="16">
                  <c:v>0.95789473684210524</c:v>
                </c:pt>
                <c:pt idx="17">
                  <c:v>0.95789473684210524</c:v>
                </c:pt>
                <c:pt idx="18">
                  <c:v>0.95789473684210524</c:v>
                </c:pt>
                <c:pt idx="19">
                  <c:v>0.95789473684210524</c:v>
                </c:pt>
                <c:pt idx="20">
                  <c:v>0.95789473684210524</c:v>
                </c:pt>
                <c:pt idx="21">
                  <c:v>0.95789473684210524</c:v>
                </c:pt>
                <c:pt idx="22">
                  <c:v>0.95789473684210524</c:v>
                </c:pt>
                <c:pt idx="23">
                  <c:v>0.95789473684210524</c:v>
                </c:pt>
                <c:pt idx="24">
                  <c:v>0.95789473684210524</c:v>
                </c:pt>
                <c:pt idx="25">
                  <c:v>0.95789473684210524</c:v>
                </c:pt>
                <c:pt idx="26">
                  <c:v>0.95789473684210524</c:v>
                </c:pt>
                <c:pt idx="27">
                  <c:v>0.95789473684210524</c:v>
                </c:pt>
                <c:pt idx="28">
                  <c:v>0.95789473684210524</c:v>
                </c:pt>
                <c:pt idx="29">
                  <c:v>0.95789473684210524</c:v>
                </c:pt>
                <c:pt idx="30">
                  <c:v>0.95789473684210524</c:v>
                </c:pt>
                <c:pt idx="31">
                  <c:v>0.95789473684210524</c:v>
                </c:pt>
                <c:pt idx="32">
                  <c:v>0.95789473684210524</c:v>
                </c:pt>
                <c:pt idx="33">
                  <c:v>0.95789473684210524</c:v>
                </c:pt>
                <c:pt idx="34">
                  <c:v>0.98947368421052639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6A-408D-A8FB-42F00DBA30D5}"/>
            </c:ext>
          </c:extLst>
        </c:ser>
        <c:ser>
          <c:idx val="4"/>
          <c:order val="4"/>
          <c:tx>
            <c:strRef>
              <c:f>Avg.WeekdayCurve!$C$6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Avg.WeekdayCurve!$D$6:$AY$6</c:f>
              <c:numCache>
                <c:formatCode>0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0.99047619047619051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6A-408D-A8FB-42F00DBA30D5}"/>
            </c:ext>
          </c:extLst>
        </c:ser>
        <c:ser>
          <c:idx val="5"/>
          <c:order val="5"/>
          <c:tx>
            <c:strRef>
              <c:f>Avg.WeekdayCurve!$C$7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Avg.WeekdayCurve!$D$7:$AY$7</c:f>
              <c:numCache>
                <c:formatCode>0</c:formatCode>
                <c:ptCount val="48"/>
                <c:pt idx="0">
                  <c:v>1.0083333333333333</c:v>
                </c:pt>
                <c:pt idx="1">
                  <c:v>1.0083333333333333</c:v>
                </c:pt>
                <c:pt idx="2">
                  <c:v>1.0083333333333333</c:v>
                </c:pt>
                <c:pt idx="3">
                  <c:v>1.0083333333333333</c:v>
                </c:pt>
                <c:pt idx="4">
                  <c:v>1.0083333333333333</c:v>
                </c:pt>
                <c:pt idx="5">
                  <c:v>1.0083333333333333</c:v>
                </c:pt>
                <c:pt idx="6">
                  <c:v>1.0083333333333333</c:v>
                </c:pt>
                <c:pt idx="7">
                  <c:v>1.0083333333333333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0.9916666666666667</c:v>
                </c:pt>
                <c:pt idx="25">
                  <c:v>0.97500000000000009</c:v>
                </c:pt>
                <c:pt idx="26">
                  <c:v>0.97500000000000009</c:v>
                </c:pt>
                <c:pt idx="27">
                  <c:v>0.98333333333333339</c:v>
                </c:pt>
                <c:pt idx="28">
                  <c:v>0.97499999999999998</c:v>
                </c:pt>
                <c:pt idx="29">
                  <c:v>0.97499999999999998</c:v>
                </c:pt>
                <c:pt idx="30">
                  <c:v>0.96666666666666667</c:v>
                </c:pt>
                <c:pt idx="31">
                  <c:v>0.9916666666666667</c:v>
                </c:pt>
                <c:pt idx="32">
                  <c:v>0.97500000000000009</c:v>
                </c:pt>
                <c:pt idx="33">
                  <c:v>0.9916666666666667</c:v>
                </c:pt>
                <c:pt idx="34">
                  <c:v>15.866666666666667</c:v>
                </c:pt>
                <c:pt idx="35">
                  <c:v>16.099999999999998</c:v>
                </c:pt>
                <c:pt idx="36">
                  <c:v>13.383333333333333</c:v>
                </c:pt>
                <c:pt idx="37">
                  <c:v>13.358333333333334</c:v>
                </c:pt>
                <c:pt idx="38">
                  <c:v>13.408333333333333</c:v>
                </c:pt>
                <c:pt idx="39">
                  <c:v>13.391666666666666</c:v>
                </c:pt>
                <c:pt idx="40">
                  <c:v>4.0916666666666668</c:v>
                </c:pt>
                <c:pt idx="41">
                  <c:v>4.083333333333333</c:v>
                </c:pt>
                <c:pt idx="42">
                  <c:v>4.0916666666666668</c:v>
                </c:pt>
                <c:pt idx="43">
                  <c:v>4.0666666666666673</c:v>
                </c:pt>
                <c:pt idx="44">
                  <c:v>1.0083333333333333</c:v>
                </c:pt>
                <c:pt idx="45">
                  <c:v>1.0083333333333333</c:v>
                </c:pt>
                <c:pt idx="46">
                  <c:v>1.0083333333333333</c:v>
                </c:pt>
                <c:pt idx="47">
                  <c:v>1.0083333333333333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5-4390-AEBF-549C30E20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54824"/>
        <c:axId val="1379848264"/>
      </c:lineChart>
      <c:catAx>
        <c:axId val="1379854824"/>
        <c:scaling>
          <c:orientation val="minMax"/>
        </c:scaling>
        <c:delete val="0"/>
        <c:axPos val="b"/>
        <c:numFmt formatCode="h:mm\ AM/PM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48264"/>
        <c:crosses val="autoZero"/>
        <c:auto val="1"/>
        <c:lblAlgn val="ctr"/>
        <c:lblOffset val="100"/>
        <c:noMultiLvlLbl val="0"/>
      </c:catAx>
      <c:valAx>
        <c:axId val="137984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5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kWh per bill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kWhPerBill!$Q$6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kWhPerBill!$R$5:$AC$5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kWhPerBill!$R$6:$AC$6</c:f>
              <c:numCache>
                <c:formatCode>_(* #,##0_);_(* \(#,##0\);_(* "-"??_);_(@_)</c:formatCode>
                <c:ptCount val="12"/>
                <c:pt idx="0">
                  <c:v>23024.249165739711</c:v>
                </c:pt>
                <c:pt idx="1">
                  <c:v>20640.266963292546</c:v>
                </c:pt>
                <c:pt idx="2">
                  <c:v>21753.870967741936</c:v>
                </c:pt>
                <c:pt idx="3">
                  <c:v>18630</c:v>
                </c:pt>
                <c:pt idx="4">
                  <c:v>29381.25</c:v>
                </c:pt>
                <c:pt idx="5">
                  <c:v>30908.75</c:v>
                </c:pt>
                <c:pt idx="6">
                  <c:v>29058.275862068967</c:v>
                </c:pt>
                <c:pt idx="7">
                  <c:v>38441.379310344826</c:v>
                </c:pt>
                <c:pt idx="8">
                  <c:v>31500.969827586207</c:v>
                </c:pt>
                <c:pt idx="9">
                  <c:v>19902.478448275862</c:v>
                </c:pt>
                <c:pt idx="10">
                  <c:v>16477.484787018257</c:v>
                </c:pt>
                <c:pt idx="11">
                  <c:v>21481.024667931692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2-4C30-8C33-C28F9047447F}"/>
            </c:ext>
          </c:extLst>
        </c:ser>
        <c:ser>
          <c:idx val="1"/>
          <c:order val="1"/>
          <c:tx>
            <c:strRef>
              <c:f>kWhPerBill!$Q$7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kWhPerBill!$R$5:$AC$5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kWhPerBill!$R$7:$AC$7</c:f>
              <c:numCache>
                <c:formatCode>_(* #,##0_);_(* \(#,##0\);_(* "-"??_);_(@_)</c:formatCode>
                <c:ptCount val="12"/>
                <c:pt idx="0">
                  <c:v>19412.903225806451</c:v>
                </c:pt>
                <c:pt idx="1">
                  <c:v>16262.068965517243</c:v>
                </c:pt>
                <c:pt idx="2">
                  <c:v>17517.931034482761</c:v>
                </c:pt>
                <c:pt idx="3">
                  <c:v>18068.275862068967</c:v>
                </c:pt>
                <c:pt idx="4">
                  <c:v>21089.224137931036</c:v>
                </c:pt>
                <c:pt idx="5">
                  <c:v>22402.5</c:v>
                </c:pt>
                <c:pt idx="6">
                  <c:v>26542.758620689656</c:v>
                </c:pt>
                <c:pt idx="7">
                  <c:v>26804.741379310344</c:v>
                </c:pt>
                <c:pt idx="8">
                  <c:v>23191.810344827583</c:v>
                </c:pt>
                <c:pt idx="9">
                  <c:v>20617.241379310341</c:v>
                </c:pt>
                <c:pt idx="10">
                  <c:v>17609.330628803247</c:v>
                </c:pt>
                <c:pt idx="11">
                  <c:v>21397.343453510439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2-4C30-8C33-C28F9047447F}"/>
            </c:ext>
          </c:extLst>
        </c:ser>
        <c:ser>
          <c:idx val="2"/>
          <c:order val="2"/>
          <c:tx>
            <c:strRef>
              <c:f>kWhPerBill!$Q$8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kWhPerBill!$R$5:$AC$5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kWhPerBill!$R$8:$AC$8</c:f>
              <c:numCache>
                <c:formatCode>_(* #,##0_);_(* \(#,##0\);_(* "-"??_);_(@_)</c:formatCode>
                <c:ptCount val="12"/>
                <c:pt idx="0">
                  <c:v>21600</c:v>
                </c:pt>
                <c:pt idx="1">
                  <c:v>18973.748609566184</c:v>
                </c:pt>
                <c:pt idx="2">
                  <c:v>21837.931034482757</c:v>
                </c:pt>
                <c:pt idx="3">
                  <c:v>25600.21551724138</c:v>
                </c:pt>
                <c:pt idx="4">
                  <c:v>27528.75</c:v>
                </c:pt>
                <c:pt idx="5">
                  <c:v>36060</c:v>
                </c:pt>
                <c:pt idx="6">
                  <c:v>41792.903225806454</c:v>
                </c:pt>
                <c:pt idx="7">
                  <c:v>37437.096774193546</c:v>
                </c:pt>
                <c:pt idx="8">
                  <c:v>31194.827586206895</c:v>
                </c:pt>
                <c:pt idx="9">
                  <c:v>27237.931034482761</c:v>
                </c:pt>
                <c:pt idx="10">
                  <c:v>20493.711967545638</c:v>
                </c:pt>
                <c:pt idx="11">
                  <c:v>21442.884250474384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2-4C30-8C33-C28F9047447F}"/>
            </c:ext>
          </c:extLst>
        </c:ser>
        <c:ser>
          <c:idx val="3"/>
          <c:order val="3"/>
          <c:tx>
            <c:strRef>
              <c:f>kWhPerBill!$Q$9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kWhPerBill!$R$5:$AC$5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kWhPerBill!$R$9:$S$9</c:f>
              <c:numCache>
                <c:formatCode>_(* #,##0_);_(* \(#,##0\);_(* "-"??_);_(@_)</c:formatCode>
                <c:ptCount val="2"/>
                <c:pt idx="0">
                  <c:v>21919.354838709678</c:v>
                </c:pt>
                <c:pt idx="1">
                  <c:v>20711.679644048945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52-4C30-8C33-C28F9047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851448"/>
        <c:axId val="629858008"/>
      </c:lineChart>
      <c:catAx>
        <c:axId val="62985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58008"/>
        <c:crosses val="autoZero"/>
        <c:auto val="1"/>
        <c:lblAlgn val="ctr"/>
        <c:lblOffset val="100"/>
        <c:noMultiLvlLbl val="0"/>
      </c:catAx>
      <c:valAx>
        <c:axId val="6298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5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[1]Weather!$AE$2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[1]Weather!$Z$3:$Z$14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[1]Weather!$AE$3:$AE$14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E-4C63-9B56-7603952BEF54}"/>
            </c:ext>
          </c:extLst>
        </c:ser>
        <c:ser>
          <c:idx val="5"/>
          <c:order val="1"/>
          <c:tx>
            <c:strRef>
              <c:f>[1]Weather!$AF$2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[1]Weather!$Z$3:$Z$14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[1]Weather!$AF$3:$AF$14</c:f>
              <c:numCache>
                <c:formatCode>General</c:formatCode>
                <c:ptCount val="12"/>
                <c:pt idx="1">
                  <c:v>1028</c:v>
                </c:pt>
                <c:pt idx="2">
                  <c:v>698</c:v>
                </c:pt>
                <c:pt idx="3">
                  <c:v>608</c:v>
                </c:pt>
                <c:pt idx="4">
                  <c:v>270</c:v>
                </c:pt>
                <c:pt idx="5">
                  <c:v>73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208</c:v>
                </c:pt>
                <c:pt idx="11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E-4C63-9B56-7603952BEF54}"/>
            </c:ext>
          </c:extLst>
        </c:ser>
        <c:ser>
          <c:idx val="6"/>
          <c:order val="2"/>
          <c:tx>
            <c:strRef>
              <c:f>[1]Weather!$AG$2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[1]Weather!$Z$3:$Z$14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[1]Weather!$AG$3:$AG$14</c:f>
              <c:numCache>
                <c:formatCode>General</c:formatCode>
                <c:ptCount val="12"/>
                <c:pt idx="1">
                  <c:v>914</c:v>
                </c:pt>
                <c:pt idx="2">
                  <c:v>856</c:v>
                </c:pt>
                <c:pt idx="3">
                  <c:v>419</c:v>
                </c:pt>
                <c:pt idx="4">
                  <c:v>159</c:v>
                </c:pt>
                <c:pt idx="5">
                  <c:v>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144</c:v>
                </c:pt>
                <c:pt idx="11">
                  <c:v>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6E-4C63-9B56-7603952BEF54}"/>
            </c:ext>
          </c:extLst>
        </c:ser>
        <c:ser>
          <c:idx val="0"/>
          <c:order val="3"/>
          <c:tx>
            <c:strRef>
              <c:f>[1]Weather!$AH$2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[1]Weather!$AH$3:$AH$14</c:f>
              <c:numCache>
                <c:formatCode>General</c:formatCode>
                <c:ptCount val="12"/>
                <c:pt idx="1">
                  <c:v>965</c:v>
                </c:pt>
                <c:pt idx="2">
                  <c:v>649</c:v>
                </c:pt>
                <c:pt idx="3">
                  <c:v>594</c:v>
                </c:pt>
                <c:pt idx="4">
                  <c:v>225</c:v>
                </c:pt>
                <c:pt idx="5">
                  <c:v>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</c:v>
                </c:pt>
                <c:pt idx="10">
                  <c:v>208</c:v>
                </c:pt>
                <c:pt idx="11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6E-4C63-9B56-7603952BE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13088"/>
        <c:axId val="154751744"/>
      </c:lineChart>
      <c:catAx>
        <c:axId val="1547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1744"/>
        <c:crosses val="autoZero"/>
        <c:auto val="1"/>
        <c:lblAlgn val="ctr"/>
        <c:lblOffset val="100"/>
        <c:noMultiLvlLbl val="0"/>
      </c:catAx>
      <c:valAx>
        <c:axId val="1547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[1]Weather!$Q$19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[1]Weather!$Q$20:$Q$31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A-4948-84B6-746A93151B86}"/>
            </c:ext>
          </c:extLst>
        </c:ser>
        <c:ser>
          <c:idx val="5"/>
          <c:order val="1"/>
          <c:tx>
            <c:strRef>
              <c:f>[1]Weather!$R$19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[1]Weather!$R$20:$R$31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A-4948-84B6-746A93151B86}"/>
            </c:ext>
          </c:extLst>
        </c:ser>
        <c:ser>
          <c:idx val="6"/>
          <c:order val="2"/>
          <c:tx>
            <c:strRef>
              <c:f>[1]Weather!$S$19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[1]Weather!$S$20:$S$31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10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A-4948-84B6-746A93151B86}"/>
            </c:ext>
          </c:extLst>
        </c:ser>
        <c:ser>
          <c:idx val="7"/>
          <c:order val="3"/>
          <c:tx>
            <c:strRef>
              <c:f>[1]Weather!$T$19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[1]Weather!$T$20:$T$31</c:f>
              <c:numCache>
                <c:formatCode>General</c:formatCode>
                <c:ptCount val="12"/>
                <c:pt idx="0">
                  <c:v>17</c:v>
                </c:pt>
                <c:pt idx="1">
                  <c:v>20</c:v>
                </c:pt>
                <c:pt idx="2">
                  <c:v>18</c:v>
                </c:pt>
                <c:pt idx="3">
                  <c:v>22</c:v>
                </c:pt>
                <c:pt idx="4">
                  <c:v>20</c:v>
                </c:pt>
                <c:pt idx="5">
                  <c:v>14</c:v>
                </c:pt>
                <c:pt idx="6">
                  <c:v>13</c:v>
                </c:pt>
                <c:pt idx="7">
                  <c:v>29</c:v>
                </c:pt>
                <c:pt idx="8">
                  <c:v>20</c:v>
                </c:pt>
                <c:pt idx="9">
                  <c:v>14</c:v>
                </c:pt>
                <c:pt idx="10">
                  <c:v>12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A-4948-84B6-746A93151B86}"/>
            </c:ext>
          </c:extLst>
        </c:ser>
        <c:ser>
          <c:idx val="0"/>
          <c:order val="4"/>
          <c:tx>
            <c:strRef>
              <c:f>[1]Weather!$U$19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[1]Weather!$U$20:$U$31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13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14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2A-4948-84B6-746A93151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95008"/>
        <c:axId val="189596416"/>
      </c:lineChart>
      <c:catAx>
        <c:axId val="1547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6416"/>
        <c:crosses val="autoZero"/>
        <c:auto val="1"/>
        <c:lblAlgn val="ctr"/>
        <c:lblOffset val="100"/>
        <c:noMultiLvlLbl val="0"/>
      </c:catAx>
      <c:valAx>
        <c:axId val="1895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[1]Weather!$M$19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[1]Weather!$M$20:$M$31</c:f>
              <c:numCache>
                <c:formatCode>General</c:formatCode>
                <c:ptCount val="12"/>
                <c:pt idx="0">
                  <c:v>35</c:v>
                </c:pt>
                <c:pt idx="1">
                  <c:v>32</c:v>
                </c:pt>
                <c:pt idx="2">
                  <c:v>58</c:v>
                </c:pt>
                <c:pt idx="3">
                  <c:v>39</c:v>
                </c:pt>
                <c:pt idx="4">
                  <c:v>25</c:v>
                </c:pt>
                <c:pt idx="5">
                  <c:v>30</c:v>
                </c:pt>
                <c:pt idx="6">
                  <c:v>33</c:v>
                </c:pt>
                <c:pt idx="7">
                  <c:v>34</c:v>
                </c:pt>
                <c:pt idx="8">
                  <c:v>36</c:v>
                </c:pt>
                <c:pt idx="9">
                  <c:v>42</c:v>
                </c:pt>
                <c:pt idx="10">
                  <c:v>58</c:v>
                </c:pt>
                <c:pt idx="1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F-4CAA-A5FF-84E66B477E4A}"/>
            </c:ext>
          </c:extLst>
        </c:ser>
        <c:ser>
          <c:idx val="1"/>
          <c:order val="1"/>
          <c:tx>
            <c:strRef>
              <c:f>[1]Weather!$N$19</c:f>
              <c:strCache>
                <c:ptCount val="1"/>
                <c:pt idx="0">
                  <c:v>30.69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[1]Weather!$N$20:$N$31</c:f>
              <c:numCache>
                <c:formatCode>General</c:formatCode>
                <c:ptCount val="12"/>
                <c:pt idx="0">
                  <c:v>30.68</c:v>
                </c:pt>
                <c:pt idx="1">
                  <c:v>30.14</c:v>
                </c:pt>
                <c:pt idx="2">
                  <c:v>29.77</c:v>
                </c:pt>
                <c:pt idx="3">
                  <c:v>29.93</c:v>
                </c:pt>
                <c:pt idx="4">
                  <c:v>30.1</c:v>
                </c:pt>
                <c:pt idx="5">
                  <c:v>30.14</c:v>
                </c:pt>
                <c:pt idx="6">
                  <c:v>30.08</c:v>
                </c:pt>
                <c:pt idx="7">
                  <c:v>30.35</c:v>
                </c:pt>
                <c:pt idx="8">
                  <c:v>30.43</c:v>
                </c:pt>
                <c:pt idx="9">
                  <c:v>30.51</c:v>
                </c:pt>
                <c:pt idx="10">
                  <c:v>30.52</c:v>
                </c:pt>
                <c:pt idx="11">
                  <c:v>30.25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F-4CAA-A5FF-84E66B477E4A}"/>
            </c:ext>
          </c:extLst>
        </c:ser>
        <c:ser>
          <c:idx val="2"/>
          <c:order val="2"/>
          <c:tx>
            <c:strRef>
              <c:f>[1]Weather!$O$19</c:f>
              <c:strCache>
                <c:ptCount val="1"/>
                <c:pt idx="0">
                  <c:v>30.63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[1]Weather!$O$20:$O$31</c:f>
              <c:numCache>
                <c:formatCode>General</c:formatCode>
                <c:ptCount val="12"/>
                <c:pt idx="0">
                  <c:v>30.47</c:v>
                </c:pt>
                <c:pt idx="1">
                  <c:v>29.89</c:v>
                </c:pt>
                <c:pt idx="2">
                  <c:v>29.69</c:v>
                </c:pt>
                <c:pt idx="3">
                  <c:v>29.8</c:v>
                </c:pt>
                <c:pt idx="4">
                  <c:v>30.04</c:v>
                </c:pt>
                <c:pt idx="5">
                  <c:v>30.08</c:v>
                </c:pt>
                <c:pt idx="6">
                  <c:v>29.95</c:v>
                </c:pt>
                <c:pt idx="7">
                  <c:v>30.13</c:v>
                </c:pt>
                <c:pt idx="8">
                  <c:v>30.36</c:v>
                </c:pt>
                <c:pt idx="9">
                  <c:v>30.45</c:v>
                </c:pt>
                <c:pt idx="10">
                  <c:v>30.44</c:v>
                </c:pt>
                <c:pt idx="11">
                  <c:v>29.88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F-4CAA-A5FF-84E66B477E4A}"/>
            </c:ext>
          </c:extLst>
        </c:ser>
        <c:ser>
          <c:idx val="3"/>
          <c:order val="3"/>
          <c:tx>
            <c:strRef>
              <c:f>[1]Weather!$P$19</c:f>
              <c:strCache>
                <c:ptCount val="1"/>
                <c:pt idx="0">
                  <c:v>30.52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[1]Weather!$P$20:$P$31</c:f>
              <c:numCache>
                <c:formatCode>General</c:formatCode>
                <c:ptCount val="12"/>
                <c:pt idx="0">
                  <c:v>30.17</c:v>
                </c:pt>
                <c:pt idx="1">
                  <c:v>29.73</c:v>
                </c:pt>
                <c:pt idx="2">
                  <c:v>29.63</c:v>
                </c:pt>
                <c:pt idx="3">
                  <c:v>29.75</c:v>
                </c:pt>
                <c:pt idx="4">
                  <c:v>29.94</c:v>
                </c:pt>
                <c:pt idx="5">
                  <c:v>30.04</c:v>
                </c:pt>
                <c:pt idx="6">
                  <c:v>29.81</c:v>
                </c:pt>
                <c:pt idx="7">
                  <c:v>29.83</c:v>
                </c:pt>
                <c:pt idx="8">
                  <c:v>30.3</c:v>
                </c:pt>
                <c:pt idx="9">
                  <c:v>30.38</c:v>
                </c:pt>
                <c:pt idx="10">
                  <c:v>30.3</c:v>
                </c:pt>
                <c:pt idx="11">
                  <c:v>29.61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0F-4CAA-A5FF-84E66B477E4A}"/>
            </c:ext>
          </c:extLst>
        </c:ser>
        <c:ser>
          <c:idx val="4"/>
          <c:order val="4"/>
          <c:tx>
            <c:strRef>
              <c:f>[1]Weather!$Q$19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[1]Weather!$Q$20:$Q$31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0F-4CAA-A5FF-84E66B477E4A}"/>
            </c:ext>
          </c:extLst>
        </c:ser>
        <c:ser>
          <c:idx val="5"/>
          <c:order val="5"/>
          <c:tx>
            <c:strRef>
              <c:f>[1]Weather!$R$19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[1]Weather!$R$20:$R$31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0F-4CAA-A5FF-84E66B477E4A}"/>
            </c:ext>
          </c:extLst>
        </c:ser>
        <c:ser>
          <c:idx val="6"/>
          <c:order val="6"/>
          <c:tx>
            <c:strRef>
              <c:f>[1]Weather!$S$19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[1]Weather!$S$20:$S$31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10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0F-4CAA-A5FF-84E66B477E4A}"/>
            </c:ext>
          </c:extLst>
        </c:ser>
        <c:ser>
          <c:idx val="7"/>
          <c:order val="7"/>
          <c:tx>
            <c:strRef>
              <c:f>[1]Weather!$T$19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[1]Weather!$T$20:$T$31</c:f>
              <c:numCache>
                <c:formatCode>General</c:formatCode>
                <c:ptCount val="12"/>
                <c:pt idx="0">
                  <c:v>17</c:v>
                </c:pt>
                <c:pt idx="1">
                  <c:v>20</c:v>
                </c:pt>
                <c:pt idx="2">
                  <c:v>18</c:v>
                </c:pt>
                <c:pt idx="3">
                  <c:v>22</c:v>
                </c:pt>
                <c:pt idx="4">
                  <c:v>20</c:v>
                </c:pt>
                <c:pt idx="5">
                  <c:v>14</c:v>
                </c:pt>
                <c:pt idx="6">
                  <c:v>13</c:v>
                </c:pt>
                <c:pt idx="7">
                  <c:v>29</c:v>
                </c:pt>
                <c:pt idx="8">
                  <c:v>20</c:v>
                </c:pt>
                <c:pt idx="9">
                  <c:v>14</c:v>
                </c:pt>
                <c:pt idx="10">
                  <c:v>12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0F-4CAA-A5FF-84E66B477E4A}"/>
            </c:ext>
          </c:extLst>
        </c:ser>
        <c:ser>
          <c:idx val="8"/>
          <c:order val="8"/>
          <c:tx>
            <c:strRef>
              <c:f>[1]Weather!$U$19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[1]Weather!$U$20:$U$31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13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14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0F-4CAA-A5FF-84E66B477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26240"/>
        <c:axId val="189627776"/>
      </c:lineChart>
      <c:catAx>
        <c:axId val="18962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7776"/>
        <c:crosses val="autoZero"/>
        <c:auto val="1"/>
        <c:lblAlgn val="ctr"/>
        <c:lblOffset val="100"/>
        <c:noMultiLvlLbl val="0"/>
      </c:catAx>
      <c:valAx>
        <c:axId val="1896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[1]Weather!$D$2864:$D$2901</c:f>
              <c:numCache>
                <c:formatCode>General</c:formatCode>
                <c:ptCount val="38"/>
                <c:pt idx="0">
                  <c:v>42674</c:v>
                </c:pt>
                <c:pt idx="1">
                  <c:v>42675</c:v>
                </c:pt>
                <c:pt idx="2">
                  <c:v>42676</c:v>
                </c:pt>
                <c:pt idx="3">
                  <c:v>42677</c:v>
                </c:pt>
                <c:pt idx="4">
                  <c:v>42678</c:v>
                </c:pt>
                <c:pt idx="5">
                  <c:v>42679</c:v>
                </c:pt>
                <c:pt idx="6">
                  <c:v>42680</c:v>
                </c:pt>
                <c:pt idx="7">
                  <c:v>42681</c:v>
                </c:pt>
                <c:pt idx="8">
                  <c:v>42682</c:v>
                </c:pt>
                <c:pt idx="9">
                  <c:v>42683</c:v>
                </c:pt>
                <c:pt idx="10">
                  <c:v>42684</c:v>
                </c:pt>
                <c:pt idx="11">
                  <c:v>42685</c:v>
                </c:pt>
                <c:pt idx="12">
                  <c:v>42686</c:v>
                </c:pt>
                <c:pt idx="13">
                  <c:v>42687</c:v>
                </c:pt>
                <c:pt idx="14">
                  <c:v>42688</c:v>
                </c:pt>
                <c:pt idx="15">
                  <c:v>42689</c:v>
                </c:pt>
                <c:pt idx="16">
                  <c:v>42690</c:v>
                </c:pt>
                <c:pt idx="17">
                  <c:v>42691</c:v>
                </c:pt>
                <c:pt idx="18">
                  <c:v>42692</c:v>
                </c:pt>
                <c:pt idx="19">
                  <c:v>42693</c:v>
                </c:pt>
                <c:pt idx="20">
                  <c:v>42694</c:v>
                </c:pt>
                <c:pt idx="21">
                  <c:v>42695</c:v>
                </c:pt>
                <c:pt idx="22">
                  <c:v>42696</c:v>
                </c:pt>
                <c:pt idx="23">
                  <c:v>42697</c:v>
                </c:pt>
                <c:pt idx="24">
                  <c:v>42698</c:v>
                </c:pt>
                <c:pt idx="25">
                  <c:v>42699</c:v>
                </c:pt>
                <c:pt idx="26">
                  <c:v>42700</c:v>
                </c:pt>
                <c:pt idx="27">
                  <c:v>42701</c:v>
                </c:pt>
                <c:pt idx="28">
                  <c:v>42702</c:v>
                </c:pt>
                <c:pt idx="29">
                  <c:v>42703</c:v>
                </c:pt>
                <c:pt idx="30">
                  <c:v>42704</c:v>
                </c:pt>
                <c:pt idx="31">
                  <c:v>42705</c:v>
                </c:pt>
                <c:pt idx="32">
                  <c:v>42706</c:v>
                </c:pt>
                <c:pt idx="33">
                  <c:v>42707</c:v>
                </c:pt>
                <c:pt idx="34">
                  <c:v>42708</c:v>
                </c:pt>
                <c:pt idx="35">
                  <c:v>42709</c:v>
                </c:pt>
                <c:pt idx="36">
                  <c:v>42710</c:v>
                </c:pt>
                <c:pt idx="37">
                  <c:v>42711</c:v>
                </c:pt>
              </c:numCache>
            </c:numRef>
          </c:cat>
          <c:val>
            <c:numRef>
              <c:f>[1]Weather!$E$2864:$E$2901</c:f>
              <c:numCache>
                <c:formatCode>General</c:formatCode>
                <c:ptCount val="38"/>
                <c:pt idx="0">
                  <c:v>62</c:v>
                </c:pt>
                <c:pt idx="1">
                  <c:v>61</c:v>
                </c:pt>
                <c:pt idx="2">
                  <c:v>73</c:v>
                </c:pt>
                <c:pt idx="3">
                  <c:v>83</c:v>
                </c:pt>
                <c:pt idx="4">
                  <c:v>65</c:v>
                </c:pt>
                <c:pt idx="5">
                  <c:v>69</c:v>
                </c:pt>
                <c:pt idx="6">
                  <c:v>70</c:v>
                </c:pt>
                <c:pt idx="7">
                  <c:v>61</c:v>
                </c:pt>
                <c:pt idx="8">
                  <c:v>68</c:v>
                </c:pt>
                <c:pt idx="9">
                  <c:v>66</c:v>
                </c:pt>
                <c:pt idx="10">
                  <c:v>63</c:v>
                </c:pt>
                <c:pt idx="11">
                  <c:v>67</c:v>
                </c:pt>
                <c:pt idx="12">
                  <c:v>53</c:v>
                </c:pt>
                <c:pt idx="13">
                  <c:v>64</c:v>
                </c:pt>
                <c:pt idx="14">
                  <c:v>56</c:v>
                </c:pt>
                <c:pt idx="15">
                  <c:v>66</c:v>
                </c:pt>
                <c:pt idx="16">
                  <c:v>67</c:v>
                </c:pt>
                <c:pt idx="17">
                  <c:v>63</c:v>
                </c:pt>
                <c:pt idx="18">
                  <c:v>70</c:v>
                </c:pt>
                <c:pt idx="19">
                  <c:v>72</c:v>
                </c:pt>
                <c:pt idx="20">
                  <c:v>47</c:v>
                </c:pt>
                <c:pt idx="21">
                  <c:v>47</c:v>
                </c:pt>
                <c:pt idx="22">
                  <c:v>51</c:v>
                </c:pt>
                <c:pt idx="23">
                  <c:v>51</c:v>
                </c:pt>
                <c:pt idx="24">
                  <c:v>57</c:v>
                </c:pt>
                <c:pt idx="25">
                  <c:v>58</c:v>
                </c:pt>
                <c:pt idx="26">
                  <c:v>52</c:v>
                </c:pt>
                <c:pt idx="27">
                  <c:v>54</c:v>
                </c:pt>
                <c:pt idx="28">
                  <c:v>54</c:v>
                </c:pt>
                <c:pt idx="29">
                  <c:v>63</c:v>
                </c:pt>
                <c:pt idx="30">
                  <c:v>69</c:v>
                </c:pt>
                <c:pt idx="31">
                  <c:v>63</c:v>
                </c:pt>
                <c:pt idx="32">
                  <c:v>55</c:v>
                </c:pt>
                <c:pt idx="33">
                  <c:v>51</c:v>
                </c:pt>
                <c:pt idx="34">
                  <c:v>47</c:v>
                </c:pt>
                <c:pt idx="35">
                  <c:v>57</c:v>
                </c:pt>
                <c:pt idx="36">
                  <c:v>46</c:v>
                </c:pt>
                <c:pt idx="3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1-4A19-B0DD-B5152AEC1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65504"/>
        <c:axId val="191367040"/>
      </c:lineChart>
      <c:catAx>
        <c:axId val="19136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7040"/>
        <c:crosses val="autoZero"/>
        <c:auto val="1"/>
        <c:lblAlgn val="ctr"/>
        <c:lblOffset val="100"/>
        <c:noMultiLvlLbl val="1"/>
      </c:catAx>
      <c:valAx>
        <c:axId val="1913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Electric Demand: </a:t>
            </a:r>
            <a:r>
              <a:rPr lang="en-US" sz="1600"/>
              <a:t>September 2017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Sept!$C$2</c:f>
              <c:strCache>
                <c:ptCount val="1"/>
                <c:pt idx="0">
                  <c:v>9/1/2017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Sept!$D$2:$AY$2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9-4712-BC52-0DF35A95BC56}"/>
            </c:ext>
          </c:extLst>
        </c:ser>
        <c:ser>
          <c:idx val="1"/>
          <c:order val="1"/>
          <c:tx>
            <c:strRef>
              <c:f>Sept!$C$3</c:f>
              <c:strCache>
                <c:ptCount val="1"/>
                <c:pt idx="0">
                  <c:v>9/2/2017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Sept!$D$3:$AY$3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9-4712-BC52-0DF35A95BC56}"/>
            </c:ext>
          </c:extLst>
        </c:ser>
        <c:ser>
          <c:idx val="2"/>
          <c:order val="2"/>
          <c:tx>
            <c:strRef>
              <c:f>Sept!$C$4</c:f>
              <c:strCache>
                <c:ptCount val="1"/>
                <c:pt idx="0">
                  <c:v>9/3/2017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Sept!$D$4:$AY$4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9-4712-BC52-0DF35A95BC56}"/>
            </c:ext>
          </c:extLst>
        </c:ser>
        <c:ser>
          <c:idx val="3"/>
          <c:order val="3"/>
          <c:tx>
            <c:strRef>
              <c:f>Sept!$C$5</c:f>
              <c:strCache>
                <c:ptCount val="1"/>
                <c:pt idx="0">
                  <c:v>9/4/2017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Sept!$D$5:$AY$5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9-4712-BC52-0DF35A95BC56}"/>
            </c:ext>
          </c:extLst>
        </c:ser>
        <c:ser>
          <c:idx val="4"/>
          <c:order val="4"/>
          <c:tx>
            <c:strRef>
              <c:f>Sept!$C$6</c:f>
              <c:strCache>
                <c:ptCount val="1"/>
                <c:pt idx="0">
                  <c:v>9/5/2017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Sept!$D$6:$AY$6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74.8</c:v>
                </c:pt>
                <c:pt idx="38">
                  <c:v>77.8</c:v>
                </c:pt>
                <c:pt idx="39">
                  <c:v>77.8</c:v>
                </c:pt>
                <c:pt idx="40">
                  <c:v>78</c:v>
                </c:pt>
                <c:pt idx="41">
                  <c:v>77.2</c:v>
                </c:pt>
                <c:pt idx="42">
                  <c:v>76.599999999999994</c:v>
                </c:pt>
                <c:pt idx="43">
                  <c:v>76.400000000000006</c:v>
                </c:pt>
                <c:pt idx="44">
                  <c:v>1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F9-4712-BC52-0DF35A95BC56}"/>
            </c:ext>
          </c:extLst>
        </c:ser>
        <c:ser>
          <c:idx val="5"/>
          <c:order val="5"/>
          <c:tx>
            <c:strRef>
              <c:f>Sept!$C$7</c:f>
              <c:strCache>
                <c:ptCount val="1"/>
                <c:pt idx="0">
                  <c:v>9/6/2017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Sept!$D$7:$AY$7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70.2</c:v>
                </c:pt>
                <c:pt idx="38">
                  <c:v>75.2</c:v>
                </c:pt>
                <c:pt idx="39">
                  <c:v>75.2</c:v>
                </c:pt>
                <c:pt idx="40">
                  <c:v>75.2</c:v>
                </c:pt>
                <c:pt idx="41">
                  <c:v>75.400000000000006</c:v>
                </c:pt>
                <c:pt idx="42">
                  <c:v>75.599999999999994</c:v>
                </c:pt>
                <c:pt idx="43">
                  <c:v>75.8</c:v>
                </c:pt>
                <c:pt idx="44">
                  <c:v>0.6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F9-4712-BC52-0DF35A95BC56}"/>
            </c:ext>
          </c:extLst>
        </c:ser>
        <c:ser>
          <c:idx val="6"/>
          <c:order val="6"/>
          <c:tx>
            <c:strRef>
              <c:f>Sept!$C$8</c:f>
              <c:strCache>
                <c:ptCount val="1"/>
                <c:pt idx="0">
                  <c:v>9/7/2017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Sept!$D$8:$AY$8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73.400000000000006</c:v>
                </c:pt>
                <c:pt idx="37">
                  <c:v>77</c:v>
                </c:pt>
                <c:pt idx="38">
                  <c:v>76.8</c:v>
                </c:pt>
                <c:pt idx="39">
                  <c:v>76.2</c:v>
                </c:pt>
                <c:pt idx="40">
                  <c:v>76</c:v>
                </c:pt>
                <c:pt idx="41">
                  <c:v>76.2</c:v>
                </c:pt>
                <c:pt idx="42">
                  <c:v>76.400000000000006</c:v>
                </c:pt>
                <c:pt idx="43">
                  <c:v>76.2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F9-4712-BC52-0DF35A95BC56}"/>
            </c:ext>
          </c:extLst>
        </c:ser>
        <c:ser>
          <c:idx val="7"/>
          <c:order val="7"/>
          <c:tx>
            <c:strRef>
              <c:f>Sept!$C$9</c:f>
              <c:strCache>
                <c:ptCount val="1"/>
                <c:pt idx="0">
                  <c:v>9/8/2017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Sept!$D$9:$AY$9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74.2</c:v>
                </c:pt>
                <c:pt idx="37">
                  <c:v>77.2</c:v>
                </c:pt>
                <c:pt idx="38">
                  <c:v>76.599999999999994</c:v>
                </c:pt>
                <c:pt idx="39">
                  <c:v>76.2</c:v>
                </c:pt>
                <c:pt idx="40">
                  <c:v>76.2</c:v>
                </c:pt>
                <c:pt idx="41">
                  <c:v>76.400000000000006</c:v>
                </c:pt>
                <c:pt idx="42">
                  <c:v>76.2</c:v>
                </c:pt>
                <c:pt idx="43">
                  <c:v>76.400000000000006</c:v>
                </c:pt>
                <c:pt idx="44">
                  <c:v>1.2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F9-4712-BC52-0DF35A95BC56}"/>
            </c:ext>
          </c:extLst>
        </c:ser>
        <c:ser>
          <c:idx val="8"/>
          <c:order val="8"/>
          <c:tx>
            <c:strRef>
              <c:f>Sept!$C$10</c:f>
              <c:strCache>
                <c:ptCount val="1"/>
                <c:pt idx="0">
                  <c:v>9/9/2017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Sept!$D$10:$AY$10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F9-4712-BC52-0DF35A95BC56}"/>
            </c:ext>
          </c:extLst>
        </c:ser>
        <c:ser>
          <c:idx val="9"/>
          <c:order val="9"/>
          <c:tx>
            <c:strRef>
              <c:f>Sept!$C$11</c:f>
              <c:strCache>
                <c:ptCount val="1"/>
                <c:pt idx="0">
                  <c:v>9/10/2017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Sept!$D$11:$AY$11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F9-4712-BC52-0DF35A95BC56}"/>
            </c:ext>
          </c:extLst>
        </c:ser>
        <c:ser>
          <c:idx val="10"/>
          <c:order val="10"/>
          <c:tx>
            <c:strRef>
              <c:f>Sept!$C$12</c:f>
              <c:strCache>
                <c:ptCount val="1"/>
                <c:pt idx="0">
                  <c:v>9/11/2017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Sept!$D$12:$AY$12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71.8</c:v>
                </c:pt>
                <c:pt idx="37">
                  <c:v>74.8</c:v>
                </c:pt>
                <c:pt idx="38">
                  <c:v>74.599999999999994</c:v>
                </c:pt>
                <c:pt idx="39">
                  <c:v>74.2</c:v>
                </c:pt>
                <c:pt idx="40">
                  <c:v>74.400000000000006</c:v>
                </c:pt>
                <c:pt idx="41">
                  <c:v>74.400000000000006</c:v>
                </c:pt>
                <c:pt idx="42">
                  <c:v>74.8</c:v>
                </c:pt>
                <c:pt idx="43">
                  <c:v>74</c:v>
                </c:pt>
                <c:pt idx="44">
                  <c:v>74</c:v>
                </c:pt>
                <c:pt idx="45">
                  <c:v>74.599999999999994</c:v>
                </c:pt>
                <c:pt idx="46">
                  <c:v>1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F9-4712-BC52-0DF35A95BC56}"/>
            </c:ext>
          </c:extLst>
        </c:ser>
        <c:ser>
          <c:idx val="11"/>
          <c:order val="11"/>
          <c:tx>
            <c:strRef>
              <c:f>Sept!$C$13</c:f>
              <c:strCache>
                <c:ptCount val="1"/>
                <c:pt idx="0">
                  <c:v>9/12/2017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Sept!$D$13:$AY$13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72.400000000000006</c:v>
                </c:pt>
                <c:pt idx="37">
                  <c:v>76.599999999999994</c:v>
                </c:pt>
                <c:pt idx="38">
                  <c:v>76.400000000000006</c:v>
                </c:pt>
                <c:pt idx="39">
                  <c:v>76.2</c:v>
                </c:pt>
                <c:pt idx="40">
                  <c:v>76.400000000000006</c:v>
                </c:pt>
                <c:pt idx="41">
                  <c:v>76.599999999999994</c:v>
                </c:pt>
                <c:pt idx="42">
                  <c:v>76.8</c:v>
                </c:pt>
                <c:pt idx="43">
                  <c:v>76</c:v>
                </c:pt>
                <c:pt idx="44">
                  <c:v>0.8</c:v>
                </c:pt>
                <c:pt idx="45">
                  <c:v>0.2</c:v>
                </c:pt>
                <c:pt idx="46">
                  <c:v>0.2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F9-4712-BC52-0DF35A95BC56}"/>
            </c:ext>
          </c:extLst>
        </c:ser>
        <c:ser>
          <c:idx val="12"/>
          <c:order val="12"/>
          <c:tx>
            <c:strRef>
              <c:f>Sept!$C$14</c:f>
              <c:strCache>
                <c:ptCount val="1"/>
                <c:pt idx="0">
                  <c:v>9/13/2017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Sept!$D$14:$AY$14</c:f>
              <c:numCache>
                <c:formatCode>General</c:formatCode>
                <c:ptCount val="48"/>
                <c:pt idx="0">
                  <c:v>2.2000000000000002</c:v>
                </c:pt>
                <c:pt idx="1">
                  <c:v>2.2000000000000002</c:v>
                </c:pt>
                <c:pt idx="2">
                  <c:v>2.4</c:v>
                </c:pt>
                <c:pt idx="3">
                  <c:v>0.6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73.599999999999994</c:v>
                </c:pt>
                <c:pt idx="38">
                  <c:v>77.599999999999994</c:v>
                </c:pt>
                <c:pt idx="39">
                  <c:v>76.8</c:v>
                </c:pt>
                <c:pt idx="40">
                  <c:v>76.599999999999994</c:v>
                </c:pt>
                <c:pt idx="41">
                  <c:v>76.400000000000006</c:v>
                </c:pt>
                <c:pt idx="42">
                  <c:v>76.599999999999994</c:v>
                </c:pt>
                <c:pt idx="43">
                  <c:v>76.8</c:v>
                </c:pt>
                <c:pt idx="44">
                  <c:v>1.4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F9-4712-BC52-0DF35A95BC56}"/>
            </c:ext>
          </c:extLst>
        </c:ser>
        <c:ser>
          <c:idx val="13"/>
          <c:order val="13"/>
          <c:tx>
            <c:strRef>
              <c:f>Sept!$C$15</c:f>
              <c:strCache>
                <c:ptCount val="1"/>
                <c:pt idx="0">
                  <c:v>9/14/2017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Sept!$D$15:$AY$15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74.599999999999994</c:v>
                </c:pt>
                <c:pt idx="37">
                  <c:v>77.599999999999994</c:v>
                </c:pt>
                <c:pt idx="38">
                  <c:v>77</c:v>
                </c:pt>
                <c:pt idx="39">
                  <c:v>76.599999999999994</c:v>
                </c:pt>
                <c:pt idx="40">
                  <c:v>76.400000000000006</c:v>
                </c:pt>
                <c:pt idx="41">
                  <c:v>76.2</c:v>
                </c:pt>
                <c:pt idx="42">
                  <c:v>76.2</c:v>
                </c:pt>
                <c:pt idx="43">
                  <c:v>76.400000000000006</c:v>
                </c:pt>
                <c:pt idx="44">
                  <c:v>1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F9-4712-BC52-0DF35A95BC56}"/>
            </c:ext>
          </c:extLst>
        </c:ser>
        <c:ser>
          <c:idx val="14"/>
          <c:order val="14"/>
          <c:tx>
            <c:strRef>
              <c:f>Sept!$C$16</c:f>
              <c:strCache>
                <c:ptCount val="1"/>
                <c:pt idx="0">
                  <c:v>9/15/2017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Sept!$D$16:$AY$16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74.400000000000006</c:v>
                </c:pt>
                <c:pt idx="37">
                  <c:v>78</c:v>
                </c:pt>
                <c:pt idx="38">
                  <c:v>77.599999999999994</c:v>
                </c:pt>
                <c:pt idx="39">
                  <c:v>76.599999999999994</c:v>
                </c:pt>
                <c:pt idx="40">
                  <c:v>76.8</c:v>
                </c:pt>
                <c:pt idx="41">
                  <c:v>76.400000000000006</c:v>
                </c:pt>
                <c:pt idx="42">
                  <c:v>76</c:v>
                </c:pt>
                <c:pt idx="43">
                  <c:v>76</c:v>
                </c:pt>
                <c:pt idx="44">
                  <c:v>0.4</c:v>
                </c:pt>
                <c:pt idx="45">
                  <c:v>0.2</c:v>
                </c:pt>
                <c:pt idx="46">
                  <c:v>0.2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F9-4712-BC52-0DF35A95BC56}"/>
            </c:ext>
          </c:extLst>
        </c:ser>
        <c:ser>
          <c:idx val="15"/>
          <c:order val="15"/>
          <c:tx>
            <c:strRef>
              <c:f>Sept!$C$17</c:f>
              <c:strCache>
                <c:ptCount val="1"/>
                <c:pt idx="0">
                  <c:v>9/16/2017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Sept!$D$17:$AY$17</c:f>
              <c:numCache>
                <c:formatCode>General</c:formatCode>
                <c:ptCount val="48"/>
                <c:pt idx="0">
                  <c:v>2.2000000000000002</c:v>
                </c:pt>
                <c:pt idx="1">
                  <c:v>2.2000000000000002</c:v>
                </c:pt>
                <c:pt idx="2">
                  <c:v>2.4</c:v>
                </c:pt>
                <c:pt idx="3">
                  <c:v>0.6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F9-4712-BC52-0DF35A95BC56}"/>
            </c:ext>
          </c:extLst>
        </c:ser>
        <c:ser>
          <c:idx val="16"/>
          <c:order val="16"/>
          <c:tx>
            <c:strRef>
              <c:f>Sept!$C$18</c:f>
              <c:strCache>
                <c:ptCount val="1"/>
                <c:pt idx="0">
                  <c:v>9/17/2017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Sept!$D$18:$AY$18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F9-4712-BC52-0DF35A95BC56}"/>
            </c:ext>
          </c:extLst>
        </c:ser>
        <c:ser>
          <c:idx val="17"/>
          <c:order val="17"/>
          <c:tx>
            <c:strRef>
              <c:f>Sept!$C$19</c:f>
              <c:strCache>
                <c:ptCount val="1"/>
                <c:pt idx="0">
                  <c:v>9/18/2017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Sept!$D$19:$AY$19</c:f>
              <c:numCache>
                <c:formatCode>General</c:formatCode>
                <c:ptCount val="48"/>
                <c:pt idx="0">
                  <c:v>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2.4</c:v>
                </c:pt>
                <c:pt idx="6">
                  <c:v>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74.2</c:v>
                </c:pt>
                <c:pt idx="37">
                  <c:v>78</c:v>
                </c:pt>
                <c:pt idx="38">
                  <c:v>77.8</c:v>
                </c:pt>
                <c:pt idx="39">
                  <c:v>77.599999999999994</c:v>
                </c:pt>
                <c:pt idx="40">
                  <c:v>77.8</c:v>
                </c:pt>
                <c:pt idx="41">
                  <c:v>78</c:v>
                </c:pt>
                <c:pt idx="42">
                  <c:v>76.8</c:v>
                </c:pt>
                <c:pt idx="43">
                  <c:v>76.8</c:v>
                </c:pt>
                <c:pt idx="44">
                  <c:v>76.8</c:v>
                </c:pt>
                <c:pt idx="45">
                  <c:v>76.2</c:v>
                </c:pt>
                <c:pt idx="46">
                  <c:v>0.2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CF9-4712-BC52-0DF35A95BC56}"/>
            </c:ext>
          </c:extLst>
        </c:ser>
        <c:ser>
          <c:idx val="18"/>
          <c:order val="18"/>
          <c:tx>
            <c:strRef>
              <c:f>Sept!$C$20</c:f>
              <c:strCache>
                <c:ptCount val="1"/>
                <c:pt idx="0">
                  <c:v>9/19/2017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Sept!$D$20:$AY$20</c:f>
              <c:numCache>
                <c:formatCode>General</c:formatCode>
                <c:ptCount val="48"/>
                <c:pt idx="0">
                  <c:v>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2.4</c:v>
                </c:pt>
                <c:pt idx="6">
                  <c:v>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75.2</c:v>
                </c:pt>
                <c:pt idx="37">
                  <c:v>78</c:v>
                </c:pt>
                <c:pt idx="38">
                  <c:v>77.599999999999994</c:v>
                </c:pt>
                <c:pt idx="39">
                  <c:v>77.2</c:v>
                </c:pt>
                <c:pt idx="40">
                  <c:v>77.599999999999994</c:v>
                </c:pt>
                <c:pt idx="41">
                  <c:v>77.8</c:v>
                </c:pt>
                <c:pt idx="42">
                  <c:v>77.400000000000006</c:v>
                </c:pt>
                <c:pt idx="43">
                  <c:v>77.599999999999994</c:v>
                </c:pt>
                <c:pt idx="44">
                  <c:v>1.2</c:v>
                </c:pt>
                <c:pt idx="45">
                  <c:v>0.2</c:v>
                </c:pt>
                <c:pt idx="46">
                  <c:v>0.2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CF9-4712-BC52-0DF35A95BC56}"/>
            </c:ext>
          </c:extLst>
        </c:ser>
        <c:ser>
          <c:idx val="19"/>
          <c:order val="19"/>
          <c:tx>
            <c:strRef>
              <c:f>Sept!$C$21</c:f>
              <c:strCache>
                <c:ptCount val="1"/>
                <c:pt idx="0">
                  <c:v>9/20/2017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Sept!$D$21:$AY$21</c:f>
              <c:numCache>
                <c:formatCode>General</c:formatCode>
                <c:ptCount val="48"/>
                <c:pt idx="0">
                  <c:v>2.2000000000000002</c:v>
                </c:pt>
                <c:pt idx="1">
                  <c:v>2.2000000000000002</c:v>
                </c:pt>
                <c:pt idx="2">
                  <c:v>2.4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74.599999999999994</c:v>
                </c:pt>
                <c:pt idx="37">
                  <c:v>78.599999999999994</c:v>
                </c:pt>
                <c:pt idx="38">
                  <c:v>78.599999999999994</c:v>
                </c:pt>
                <c:pt idx="39">
                  <c:v>78.2</c:v>
                </c:pt>
                <c:pt idx="40">
                  <c:v>78</c:v>
                </c:pt>
                <c:pt idx="41">
                  <c:v>77.2</c:v>
                </c:pt>
                <c:pt idx="42">
                  <c:v>77.599999999999994</c:v>
                </c:pt>
                <c:pt idx="43">
                  <c:v>77.8</c:v>
                </c:pt>
                <c:pt idx="44">
                  <c:v>1</c:v>
                </c:pt>
                <c:pt idx="45">
                  <c:v>0.2</c:v>
                </c:pt>
                <c:pt idx="46">
                  <c:v>0.2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CF9-4712-BC52-0DF35A95BC56}"/>
            </c:ext>
          </c:extLst>
        </c:ser>
        <c:ser>
          <c:idx val="20"/>
          <c:order val="20"/>
          <c:tx>
            <c:strRef>
              <c:f>Sept!$C$22</c:f>
              <c:strCache>
                <c:ptCount val="1"/>
                <c:pt idx="0">
                  <c:v>9/21/2017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Sept!$D$22:$AY$22</c:f>
              <c:numCache>
                <c:formatCode>General</c:formatCode>
                <c:ptCount val="48"/>
                <c:pt idx="0">
                  <c:v>2.2000000000000002</c:v>
                </c:pt>
                <c:pt idx="1">
                  <c:v>2.2000000000000002</c:v>
                </c:pt>
                <c:pt idx="2">
                  <c:v>2.4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74.8</c:v>
                </c:pt>
                <c:pt idx="37">
                  <c:v>78.2</c:v>
                </c:pt>
                <c:pt idx="38">
                  <c:v>78</c:v>
                </c:pt>
                <c:pt idx="39">
                  <c:v>77.599999999999994</c:v>
                </c:pt>
                <c:pt idx="40">
                  <c:v>77.599999999999994</c:v>
                </c:pt>
                <c:pt idx="41">
                  <c:v>77.8</c:v>
                </c:pt>
                <c:pt idx="42">
                  <c:v>77.599999999999994</c:v>
                </c:pt>
                <c:pt idx="43">
                  <c:v>77.599999999999994</c:v>
                </c:pt>
                <c:pt idx="44">
                  <c:v>0.6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CF9-4712-BC52-0DF35A95BC56}"/>
            </c:ext>
          </c:extLst>
        </c:ser>
        <c:ser>
          <c:idx val="21"/>
          <c:order val="21"/>
          <c:tx>
            <c:strRef>
              <c:f>Sept!$C$23</c:f>
              <c:strCache>
                <c:ptCount val="1"/>
                <c:pt idx="0">
                  <c:v>9/22/2017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Sept!$D$23:$AY$23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74.2</c:v>
                </c:pt>
                <c:pt idx="37">
                  <c:v>77.8</c:v>
                </c:pt>
                <c:pt idx="38">
                  <c:v>77.599999999999994</c:v>
                </c:pt>
                <c:pt idx="39">
                  <c:v>77.400000000000006</c:v>
                </c:pt>
                <c:pt idx="40">
                  <c:v>77.2</c:v>
                </c:pt>
                <c:pt idx="41">
                  <c:v>77.2</c:v>
                </c:pt>
                <c:pt idx="42">
                  <c:v>77.2</c:v>
                </c:pt>
                <c:pt idx="43">
                  <c:v>77.8</c:v>
                </c:pt>
                <c:pt idx="44">
                  <c:v>1.4</c:v>
                </c:pt>
                <c:pt idx="45">
                  <c:v>0.2</c:v>
                </c:pt>
                <c:pt idx="46">
                  <c:v>0.2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CF9-4712-BC52-0DF35A95BC56}"/>
            </c:ext>
          </c:extLst>
        </c:ser>
        <c:ser>
          <c:idx val="22"/>
          <c:order val="22"/>
          <c:tx>
            <c:strRef>
              <c:f>Sept!$C$24</c:f>
              <c:strCache>
                <c:ptCount val="1"/>
                <c:pt idx="0">
                  <c:v>9/23/2017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Sept!$D$24:$AY$24</c:f>
              <c:numCache>
                <c:formatCode>General</c:formatCode>
                <c:ptCount val="48"/>
                <c:pt idx="0">
                  <c:v>2.2000000000000002</c:v>
                </c:pt>
                <c:pt idx="1">
                  <c:v>2.2000000000000002</c:v>
                </c:pt>
                <c:pt idx="2">
                  <c:v>2.4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CF9-4712-BC52-0DF35A95BC56}"/>
            </c:ext>
          </c:extLst>
        </c:ser>
        <c:ser>
          <c:idx val="23"/>
          <c:order val="23"/>
          <c:tx>
            <c:strRef>
              <c:f>Sept!$C$25</c:f>
              <c:strCache>
                <c:ptCount val="1"/>
                <c:pt idx="0">
                  <c:v>9/24/2017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Sept!$D$25:$AY$25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CF9-4712-BC52-0DF35A95BC56}"/>
            </c:ext>
          </c:extLst>
        </c:ser>
        <c:ser>
          <c:idx val="24"/>
          <c:order val="24"/>
          <c:tx>
            <c:strRef>
              <c:f>Sept!$C$26</c:f>
              <c:strCache>
                <c:ptCount val="1"/>
                <c:pt idx="0">
                  <c:v>9/25/2017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Sept!$D$26:$AY$26</c:f>
              <c:numCache>
                <c:formatCode>General</c:formatCode>
                <c:ptCount val="48"/>
                <c:pt idx="0">
                  <c:v>2.2000000000000002</c:v>
                </c:pt>
                <c:pt idx="1">
                  <c:v>2.2000000000000002</c:v>
                </c:pt>
                <c:pt idx="2">
                  <c:v>2.4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76</c:v>
                </c:pt>
                <c:pt idx="37">
                  <c:v>78.599999999999994</c:v>
                </c:pt>
                <c:pt idx="38">
                  <c:v>78.2</c:v>
                </c:pt>
                <c:pt idx="39">
                  <c:v>78.599999999999994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78.2</c:v>
                </c:pt>
                <c:pt idx="44">
                  <c:v>78</c:v>
                </c:pt>
                <c:pt idx="45">
                  <c:v>78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CF9-4712-BC52-0DF35A95BC56}"/>
            </c:ext>
          </c:extLst>
        </c:ser>
        <c:ser>
          <c:idx val="25"/>
          <c:order val="25"/>
          <c:tx>
            <c:strRef>
              <c:f>Sept!$C$27</c:f>
              <c:strCache>
                <c:ptCount val="1"/>
                <c:pt idx="0">
                  <c:v>9/26/2017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Sept!$D$27:$AY$27</c:f>
              <c:numCache>
                <c:formatCode>General</c:formatCode>
                <c:ptCount val="48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2.4</c:v>
                </c:pt>
                <c:pt idx="6">
                  <c:v>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74</c:v>
                </c:pt>
                <c:pt idx="37">
                  <c:v>78.400000000000006</c:v>
                </c:pt>
                <c:pt idx="38">
                  <c:v>78</c:v>
                </c:pt>
                <c:pt idx="39">
                  <c:v>78.2</c:v>
                </c:pt>
                <c:pt idx="40">
                  <c:v>78.599999999999994</c:v>
                </c:pt>
                <c:pt idx="41">
                  <c:v>78.599999999999994</c:v>
                </c:pt>
                <c:pt idx="42">
                  <c:v>78.400000000000006</c:v>
                </c:pt>
                <c:pt idx="43">
                  <c:v>77.8</c:v>
                </c:pt>
                <c:pt idx="44">
                  <c:v>1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CF9-4712-BC52-0DF35A95BC56}"/>
            </c:ext>
          </c:extLst>
        </c:ser>
        <c:ser>
          <c:idx val="26"/>
          <c:order val="26"/>
          <c:tx>
            <c:strRef>
              <c:f>Sept!$C$28</c:f>
              <c:strCache>
                <c:ptCount val="1"/>
                <c:pt idx="0">
                  <c:v>9/27/2017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Sept!$D$28:$AY$28</c:f>
              <c:numCache>
                <c:formatCode>General</c:formatCode>
                <c:ptCount val="48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2.4</c:v>
                </c:pt>
                <c:pt idx="4">
                  <c:v>2.2000000000000002</c:v>
                </c:pt>
                <c:pt idx="5">
                  <c:v>2.4</c:v>
                </c:pt>
                <c:pt idx="6">
                  <c:v>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74.400000000000006</c:v>
                </c:pt>
                <c:pt idx="37">
                  <c:v>78</c:v>
                </c:pt>
                <c:pt idx="38">
                  <c:v>77.400000000000006</c:v>
                </c:pt>
                <c:pt idx="39">
                  <c:v>77.2</c:v>
                </c:pt>
                <c:pt idx="40">
                  <c:v>77.599999999999994</c:v>
                </c:pt>
                <c:pt idx="41">
                  <c:v>77.2</c:v>
                </c:pt>
                <c:pt idx="42">
                  <c:v>76.8</c:v>
                </c:pt>
                <c:pt idx="43">
                  <c:v>77</c:v>
                </c:pt>
                <c:pt idx="44">
                  <c:v>1.8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CF9-4712-BC52-0DF35A95BC56}"/>
            </c:ext>
          </c:extLst>
        </c:ser>
        <c:ser>
          <c:idx val="27"/>
          <c:order val="27"/>
          <c:tx>
            <c:strRef>
              <c:f>Sept!$C$29</c:f>
              <c:strCache>
                <c:ptCount val="1"/>
                <c:pt idx="0">
                  <c:v>9/28/2017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Sept!$D$29:$AY$29</c:f>
              <c:numCache>
                <c:formatCode>General</c:formatCode>
                <c:ptCount val="48"/>
                <c:pt idx="0">
                  <c:v>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2.4</c:v>
                </c:pt>
                <c:pt idx="6">
                  <c:v>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74.2</c:v>
                </c:pt>
                <c:pt idx="37">
                  <c:v>78.2</c:v>
                </c:pt>
                <c:pt idx="38">
                  <c:v>77.400000000000006</c:v>
                </c:pt>
                <c:pt idx="39">
                  <c:v>76.599999999999994</c:v>
                </c:pt>
                <c:pt idx="40">
                  <c:v>77</c:v>
                </c:pt>
                <c:pt idx="41">
                  <c:v>76.8</c:v>
                </c:pt>
                <c:pt idx="42">
                  <c:v>77</c:v>
                </c:pt>
                <c:pt idx="43">
                  <c:v>77.2</c:v>
                </c:pt>
                <c:pt idx="44">
                  <c:v>1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CF9-4712-BC52-0DF35A95BC56}"/>
            </c:ext>
          </c:extLst>
        </c:ser>
        <c:ser>
          <c:idx val="28"/>
          <c:order val="28"/>
          <c:tx>
            <c:strRef>
              <c:f>Sept!$C$30</c:f>
              <c:strCache>
                <c:ptCount val="1"/>
                <c:pt idx="0">
                  <c:v>9/29/2017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Sept!$D$30:$AY$30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73.400000000000006</c:v>
                </c:pt>
                <c:pt idx="37">
                  <c:v>77.2</c:v>
                </c:pt>
                <c:pt idx="38">
                  <c:v>77</c:v>
                </c:pt>
                <c:pt idx="39">
                  <c:v>77</c:v>
                </c:pt>
                <c:pt idx="40">
                  <c:v>77.400000000000006</c:v>
                </c:pt>
                <c:pt idx="41">
                  <c:v>76.599999999999994</c:v>
                </c:pt>
                <c:pt idx="42">
                  <c:v>76.8</c:v>
                </c:pt>
                <c:pt idx="43">
                  <c:v>77</c:v>
                </c:pt>
                <c:pt idx="44">
                  <c:v>0.6</c:v>
                </c:pt>
                <c:pt idx="45">
                  <c:v>0.2</c:v>
                </c:pt>
                <c:pt idx="46">
                  <c:v>0.2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CF9-4712-BC52-0DF35A95BC56}"/>
            </c:ext>
          </c:extLst>
        </c:ser>
        <c:ser>
          <c:idx val="29"/>
          <c:order val="29"/>
          <c:tx>
            <c:strRef>
              <c:f>Sept!$C$31</c:f>
              <c:strCache>
                <c:ptCount val="1"/>
                <c:pt idx="0">
                  <c:v>9/30/2017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Sept!$D$31:$AY$31</c:f>
              <c:numCache>
                <c:formatCode>General</c:formatCode>
                <c:ptCount val="48"/>
                <c:pt idx="0">
                  <c:v>2.2000000000000002</c:v>
                </c:pt>
                <c:pt idx="1">
                  <c:v>2.2000000000000002</c:v>
                </c:pt>
                <c:pt idx="2">
                  <c:v>2.4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CF9-4712-BC52-0DF35A95B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Sept!$AZ$1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Sept!$BA$2:$BA$31</c:f>
              <c:numCache>
                <c:formatCode>General</c:formatCode>
                <c:ptCount val="30"/>
                <c:pt idx="0">
                  <c:v>86</c:v>
                </c:pt>
                <c:pt idx="1">
                  <c:v>73</c:v>
                </c:pt>
                <c:pt idx="2">
                  <c:v>65</c:v>
                </c:pt>
                <c:pt idx="3">
                  <c:v>80</c:v>
                </c:pt>
                <c:pt idx="4">
                  <c:v>82</c:v>
                </c:pt>
                <c:pt idx="5">
                  <c:v>87</c:v>
                </c:pt>
                <c:pt idx="6">
                  <c:v>72</c:v>
                </c:pt>
                <c:pt idx="7">
                  <c:v>75</c:v>
                </c:pt>
                <c:pt idx="8">
                  <c:v>77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80</c:v>
                </c:pt>
                <c:pt idx="13">
                  <c:v>80</c:v>
                </c:pt>
                <c:pt idx="14">
                  <c:v>82</c:v>
                </c:pt>
                <c:pt idx="15">
                  <c:v>83</c:v>
                </c:pt>
                <c:pt idx="16">
                  <c:v>87</c:v>
                </c:pt>
                <c:pt idx="17">
                  <c:v>85</c:v>
                </c:pt>
                <c:pt idx="18">
                  <c:v>77</c:v>
                </c:pt>
                <c:pt idx="19">
                  <c:v>84</c:v>
                </c:pt>
                <c:pt idx="20">
                  <c:v>88</c:v>
                </c:pt>
                <c:pt idx="21">
                  <c:v>88</c:v>
                </c:pt>
                <c:pt idx="22">
                  <c:v>83</c:v>
                </c:pt>
                <c:pt idx="23">
                  <c:v>89</c:v>
                </c:pt>
                <c:pt idx="24">
                  <c:v>92</c:v>
                </c:pt>
                <c:pt idx="25">
                  <c:v>91</c:v>
                </c:pt>
                <c:pt idx="26">
                  <c:v>86</c:v>
                </c:pt>
                <c:pt idx="27">
                  <c:v>91</c:v>
                </c:pt>
                <c:pt idx="28">
                  <c:v>81</c:v>
                </c:pt>
                <c:pt idx="29">
                  <c:v>75</c:v>
                </c:pt>
              </c:numCache>
            </c:numRef>
          </c:xVal>
          <c:yVal>
            <c:numRef>
              <c:f>Sept!$AZ$2:$AZ$31</c:f>
              <c:numCache>
                <c:formatCode>_(* #,##0_);_(* \(#,##0\);_(* "-"??_);_(@_)</c:formatCode>
                <c:ptCount val="30"/>
                <c:pt idx="0">
                  <c:v>4.7999999999999989</c:v>
                </c:pt>
                <c:pt idx="1">
                  <c:v>4.7999999999999989</c:v>
                </c:pt>
                <c:pt idx="2">
                  <c:v>4.7999999999999989</c:v>
                </c:pt>
                <c:pt idx="3">
                  <c:v>4.7999999999999989</c:v>
                </c:pt>
                <c:pt idx="4">
                  <c:v>273.80000000000007</c:v>
                </c:pt>
                <c:pt idx="5">
                  <c:v>265.60000000000008</c:v>
                </c:pt>
                <c:pt idx="6">
                  <c:v>308.10000000000014</c:v>
                </c:pt>
                <c:pt idx="7">
                  <c:v>309.2000000000001</c:v>
                </c:pt>
                <c:pt idx="8">
                  <c:v>4.7999999999999989</c:v>
                </c:pt>
                <c:pt idx="9">
                  <c:v>4.7999999999999989</c:v>
                </c:pt>
                <c:pt idx="10">
                  <c:v>375</c:v>
                </c:pt>
                <c:pt idx="11">
                  <c:v>308.50000000000006</c:v>
                </c:pt>
                <c:pt idx="12">
                  <c:v>275.2</c:v>
                </c:pt>
                <c:pt idx="13">
                  <c:v>309.90000000000003</c:v>
                </c:pt>
                <c:pt idx="14">
                  <c:v>310.50000000000006</c:v>
                </c:pt>
                <c:pt idx="15">
                  <c:v>8.0999999999999854</c:v>
                </c:pt>
                <c:pt idx="16">
                  <c:v>5.2999999999999989</c:v>
                </c:pt>
                <c:pt idx="17">
                  <c:v>396.20000000000005</c:v>
                </c:pt>
                <c:pt idx="18">
                  <c:v>321.10000000000014</c:v>
                </c:pt>
                <c:pt idx="19">
                  <c:v>318.40000000000003</c:v>
                </c:pt>
                <c:pt idx="20">
                  <c:v>317.00000000000006</c:v>
                </c:pt>
                <c:pt idx="21">
                  <c:v>313.3</c:v>
                </c:pt>
                <c:pt idx="22">
                  <c:v>7.9999999999999867</c:v>
                </c:pt>
                <c:pt idx="23">
                  <c:v>5.2999999999999989</c:v>
                </c:pt>
                <c:pt idx="24">
                  <c:v>399.30000000000007</c:v>
                </c:pt>
                <c:pt idx="25">
                  <c:v>322.40000000000003</c:v>
                </c:pt>
                <c:pt idx="26">
                  <c:v>319.70000000000005</c:v>
                </c:pt>
                <c:pt idx="27">
                  <c:v>318.50000000000011</c:v>
                </c:pt>
                <c:pt idx="28">
                  <c:v>310.60000000000008</c:v>
                </c:pt>
                <c:pt idx="29">
                  <c:v>7.9999999999999867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9-4618-A532-FBE21672B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67152"/>
        <c:axId val="614567808"/>
      </c:scatterChart>
      <c:valAx>
        <c:axId val="61456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67808"/>
        <c:crosses val="autoZero"/>
        <c:crossBetween val="midCat"/>
      </c:valAx>
      <c:valAx>
        <c:axId val="6145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6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Electric Demand: October 2017 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33027799593007362"/>
          <c:y val="1.4249361583721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Oct!$C$2</c:f>
              <c:strCache>
                <c:ptCount val="1"/>
                <c:pt idx="0">
                  <c:v>10/1/2017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Oct!$D$2:$AY$2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A-4E24-BA85-2100FC33F41E}"/>
            </c:ext>
          </c:extLst>
        </c:ser>
        <c:ser>
          <c:idx val="1"/>
          <c:order val="1"/>
          <c:tx>
            <c:strRef>
              <c:f>Oct!$C$3</c:f>
              <c:strCache>
                <c:ptCount val="1"/>
                <c:pt idx="0">
                  <c:v>10/2/2017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Oct!$D$3:$AY$3</c:f>
              <c:numCache>
                <c:formatCode>General</c:formatCode>
                <c:ptCount val="48"/>
                <c:pt idx="0">
                  <c:v>2.2000000000000002</c:v>
                </c:pt>
                <c:pt idx="1">
                  <c:v>2.2000000000000002</c:v>
                </c:pt>
                <c:pt idx="2">
                  <c:v>2.4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72.8</c:v>
                </c:pt>
                <c:pt idx="37">
                  <c:v>75.599999999999994</c:v>
                </c:pt>
                <c:pt idx="38">
                  <c:v>75.2</c:v>
                </c:pt>
                <c:pt idx="39">
                  <c:v>75.2</c:v>
                </c:pt>
                <c:pt idx="40">
                  <c:v>75.400000000000006</c:v>
                </c:pt>
                <c:pt idx="41">
                  <c:v>75.599999999999994</c:v>
                </c:pt>
                <c:pt idx="42">
                  <c:v>76</c:v>
                </c:pt>
                <c:pt idx="43">
                  <c:v>75</c:v>
                </c:pt>
                <c:pt idx="44">
                  <c:v>74.599999999999994</c:v>
                </c:pt>
                <c:pt idx="45">
                  <c:v>75.599999999999994</c:v>
                </c:pt>
                <c:pt idx="46">
                  <c:v>1.6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A-4E24-BA85-2100FC33F41E}"/>
            </c:ext>
          </c:extLst>
        </c:ser>
        <c:ser>
          <c:idx val="2"/>
          <c:order val="2"/>
          <c:tx>
            <c:strRef>
              <c:f>Oct!$C$4</c:f>
              <c:strCache>
                <c:ptCount val="1"/>
                <c:pt idx="0">
                  <c:v>10/3/2017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Oct!$D$4:$AY$4</c:f>
              <c:numCache>
                <c:formatCode>General</c:formatCode>
                <c:ptCount val="48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2.4</c:v>
                </c:pt>
                <c:pt idx="4">
                  <c:v>2.2000000000000002</c:v>
                </c:pt>
                <c:pt idx="5">
                  <c:v>2.4</c:v>
                </c:pt>
                <c:pt idx="6">
                  <c:v>1.8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72.599999999999994</c:v>
                </c:pt>
                <c:pt idx="37">
                  <c:v>76</c:v>
                </c:pt>
                <c:pt idx="38">
                  <c:v>75.400000000000006</c:v>
                </c:pt>
                <c:pt idx="39">
                  <c:v>75.599999999999994</c:v>
                </c:pt>
                <c:pt idx="40">
                  <c:v>76.400000000000006</c:v>
                </c:pt>
                <c:pt idx="41">
                  <c:v>77.2</c:v>
                </c:pt>
                <c:pt idx="42">
                  <c:v>77</c:v>
                </c:pt>
                <c:pt idx="43">
                  <c:v>76.8</c:v>
                </c:pt>
                <c:pt idx="44">
                  <c:v>1.4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A-4E24-BA85-2100FC33F41E}"/>
            </c:ext>
          </c:extLst>
        </c:ser>
        <c:ser>
          <c:idx val="3"/>
          <c:order val="3"/>
          <c:tx>
            <c:strRef>
              <c:f>Oct!$C$5</c:f>
              <c:strCache>
                <c:ptCount val="1"/>
                <c:pt idx="0">
                  <c:v>10/4/2017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Oct!$D$5:$AY$5</c:f>
              <c:numCache>
                <c:formatCode>General</c:formatCode>
                <c:ptCount val="48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2.4</c:v>
                </c:pt>
                <c:pt idx="6">
                  <c:v>1.8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1.2</c:v>
                </c:pt>
                <c:pt idx="24">
                  <c:v>2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2.2000000000000002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71.8</c:v>
                </c:pt>
                <c:pt idx="37">
                  <c:v>75.400000000000006</c:v>
                </c:pt>
                <c:pt idx="38">
                  <c:v>75.2</c:v>
                </c:pt>
                <c:pt idx="39">
                  <c:v>75.400000000000006</c:v>
                </c:pt>
                <c:pt idx="40">
                  <c:v>75.8</c:v>
                </c:pt>
                <c:pt idx="41">
                  <c:v>75.599999999999994</c:v>
                </c:pt>
                <c:pt idx="42">
                  <c:v>76.2</c:v>
                </c:pt>
                <c:pt idx="43">
                  <c:v>77.400000000000006</c:v>
                </c:pt>
                <c:pt idx="44">
                  <c:v>1</c:v>
                </c:pt>
                <c:pt idx="45">
                  <c:v>0.2</c:v>
                </c:pt>
                <c:pt idx="46">
                  <c:v>0.2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9A-4E24-BA85-2100FC33F41E}"/>
            </c:ext>
          </c:extLst>
        </c:ser>
        <c:ser>
          <c:idx val="4"/>
          <c:order val="4"/>
          <c:tx>
            <c:strRef>
              <c:f>Oct!$C$6</c:f>
              <c:strCache>
                <c:ptCount val="1"/>
                <c:pt idx="0">
                  <c:v>10/5/2017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Oct!$D$6:$AY$6</c:f>
              <c:numCache>
                <c:formatCode>General</c:formatCode>
                <c:ptCount val="48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2.4</c:v>
                </c:pt>
                <c:pt idx="6">
                  <c:v>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72.599999999999994</c:v>
                </c:pt>
                <c:pt idx="37">
                  <c:v>75.8</c:v>
                </c:pt>
                <c:pt idx="38">
                  <c:v>75.400000000000006</c:v>
                </c:pt>
                <c:pt idx="39">
                  <c:v>75.400000000000006</c:v>
                </c:pt>
                <c:pt idx="40">
                  <c:v>75.8</c:v>
                </c:pt>
                <c:pt idx="41">
                  <c:v>77.2</c:v>
                </c:pt>
                <c:pt idx="42">
                  <c:v>77.2</c:v>
                </c:pt>
                <c:pt idx="43">
                  <c:v>76.400000000000006</c:v>
                </c:pt>
                <c:pt idx="44">
                  <c:v>1.8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9A-4E24-BA85-2100FC33F41E}"/>
            </c:ext>
          </c:extLst>
        </c:ser>
        <c:ser>
          <c:idx val="5"/>
          <c:order val="5"/>
          <c:tx>
            <c:strRef>
              <c:f>Oct!$C$7</c:f>
              <c:strCache>
                <c:ptCount val="1"/>
                <c:pt idx="0">
                  <c:v>10/6/2017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Oct!$D$7:$AY$7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0.4</c:v>
                </c:pt>
                <c:pt idx="21">
                  <c:v>2.2000000000000002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72.8</c:v>
                </c:pt>
                <c:pt idx="37">
                  <c:v>75.8</c:v>
                </c:pt>
                <c:pt idx="38">
                  <c:v>75.400000000000006</c:v>
                </c:pt>
                <c:pt idx="39">
                  <c:v>75</c:v>
                </c:pt>
                <c:pt idx="40">
                  <c:v>75</c:v>
                </c:pt>
                <c:pt idx="41">
                  <c:v>76.2</c:v>
                </c:pt>
                <c:pt idx="42">
                  <c:v>76.400000000000006</c:v>
                </c:pt>
                <c:pt idx="43">
                  <c:v>76.599999999999994</c:v>
                </c:pt>
                <c:pt idx="44">
                  <c:v>1.4</c:v>
                </c:pt>
                <c:pt idx="45">
                  <c:v>0.2</c:v>
                </c:pt>
                <c:pt idx="46">
                  <c:v>0.2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9A-4E24-BA85-2100FC33F41E}"/>
            </c:ext>
          </c:extLst>
        </c:ser>
        <c:ser>
          <c:idx val="6"/>
          <c:order val="6"/>
          <c:tx>
            <c:strRef>
              <c:f>Oct!$C$8</c:f>
              <c:strCache>
                <c:ptCount val="1"/>
                <c:pt idx="0">
                  <c:v>10/7/2017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Oct!$D$8:$AY$8</c:f>
              <c:numCache>
                <c:formatCode>General</c:formatCode>
                <c:ptCount val="48"/>
                <c:pt idx="0">
                  <c:v>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2.4</c:v>
                </c:pt>
                <c:pt idx="4">
                  <c:v>2.2000000000000002</c:v>
                </c:pt>
                <c:pt idx="5">
                  <c:v>2.4</c:v>
                </c:pt>
                <c:pt idx="6">
                  <c:v>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9A-4E24-BA85-2100FC33F41E}"/>
            </c:ext>
          </c:extLst>
        </c:ser>
        <c:ser>
          <c:idx val="7"/>
          <c:order val="7"/>
          <c:tx>
            <c:strRef>
              <c:f>Oct!$C$9</c:f>
              <c:strCache>
                <c:ptCount val="1"/>
                <c:pt idx="0">
                  <c:v>10/8/2017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Oct!$D$9:$AY$9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9A-4E24-BA85-2100FC33F41E}"/>
            </c:ext>
          </c:extLst>
        </c:ser>
        <c:ser>
          <c:idx val="8"/>
          <c:order val="8"/>
          <c:tx>
            <c:strRef>
              <c:f>Oct!$C$10</c:f>
              <c:strCache>
                <c:ptCount val="1"/>
                <c:pt idx="0">
                  <c:v>10/9/2017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Oct!$D$10:$AY$10</c:f>
              <c:numCache>
                <c:formatCode>General</c:formatCode>
                <c:ptCount val="48"/>
                <c:pt idx="0">
                  <c:v>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2.4</c:v>
                </c:pt>
                <c:pt idx="4">
                  <c:v>2.2000000000000002</c:v>
                </c:pt>
                <c:pt idx="5">
                  <c:v>2.4</c:v>
                </c:pt>
                <c:pt idx="6">
                  <c:v>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74.400000000000006</c:v>
                </c:pt>
                <c:pt idx="37">
                  <c:v>76.2</c:v>
                </c:pt>
                <c:pt idx="38">
                  <c:v>75.599999999999994</c:v>
                </c:pt>
                <c:pt idx="39">
                  <c:v>75.599999999999994</c:v>
                </c:pt>
                <c:pt idx="40">
                  <c:v>76.2</c:v>
                </c:pt>
                <c:pt idx="41">
                  <c:v>76</c:v>
                </c:pt>
                <c:pt idx="42">
                  <c:v>78</c:v>
                </c:pt>
                <c:pt idx="43">
                  <c:v>77.2</c:v>
                </c:pt>
                <c:pt idx="44">
                  <c:v>77.400000000000006</c:v>
                </c:pt>
                <c:pt idx="45">
                  <c:v>77.2</c:v>
                </c:pt>
                <c:pt idx="46">
                  <c:v>0.6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9A-4E24-BA85-2100FC33F41E}"/>
            </c:ext>
          </c:extLst>
        </c:ser>
        <c:ser>
          <c:idx val="9"/>
          <c:order val="9"/>
          <c:tx>
            <c:strRef>
              <c:f>Oct!$C$11</c:f>
              <c:strCache>
                <c:ptCount val="1"/>
                <c:pt idx="0">
                  <c:v>10/10/2017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Oct!$D$11:$AY$11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72.599999999999994</c:v>
                </c:pt>
                <c:pt idx="37">
                  <c:v>75.8</c:v>
                </c:pt>
                <c:pt idx="38">
                  <c:v>76.400000000000006</c:v>
                </c:pt>
                <c:pt idx="39">
                  <c:v>76.599999999999994</c:v>
                </c:pt>
                <c:pt idx="40">
                  <c:v>77.2</c:v>
                </c:pt>
                <c:pt idx="41">
                  <c:v>78.2</c:v>
                </c:pt>
                <c:pt idx="42">
                  <c:v>78.2</c:v>
                </c:pt>
                <c:pt idx="43">
                  <c:v>77</c:v>
                </c:pt>
                <c:pt idx="44">
                  <c:v>0.6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9A-4E24-BA85-2100FC33F41E}"/>
            </c:ext>
          </c:extLst>
        </c:ser>
        <c:ser>
          <c:idx val="10"/>
          <c:order val="10"/>
          <c:tx>
            <c:strRef>
              <c:f>Oct!$C$12</c:f>
              <c:strCache>
                <c:ptCount val="1"/>
                <c:pt idx="0">
                  <c:v>10/11/2017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Oct!$D$12:$AY$12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59.6</c:v>
                </c:pt>
                <c:pt idx="36">
                  <c:v>75.2</c:v>
                </c:pt>
                <c:pt idx="37">
                  <c:v>74.599999999999994</c:v>
                </c:pt>
                <c:pt idx="38">
                  <c:v>74.8</c:v>
                </c:pt>
                <c:pt idx="39">
                  <c:v>75</c:v>
                </c:pt>
                <c:pt idx="40">
                  <c:v>75.400000000000006</c:v>
                </c:pt>
                <c:pt idx="41">
                  <c:v>76.599999999999994</c:v>
                </c:pt>
                <c:pt idx="42">
                  <c:v>76.599999999999994</c:v>
                </c:pt>
                <c:pt idx="43">
                  <c:v>75.8</c:v>
                </c:pt>
                <c:pt idx="44">
                  <c:v>1.4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9A-4E24-BA85-2100FC33F41E}"/>
            </c:ext>
          </c:extLst>
        </c:ser>
        <c:ser>
          <c:idx val="11"/>
          <c:order val="11"/>
          <c:tx>
            <c:strRef>
              <c:f>Oct!$C$13</c:f>
              <c:strCache>
                <c:ptCount val="1"/>
                <c:pt idx="0">
                  <c:v>10/12/2017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Oct!$D$13:$AY$13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18.600000000000001</c:v>
                </c:pt>
                <c:pt idx="35">
                  <c:v>74.2</c:v>
                </c:pt>
                <c:pt idx="36">
                  <c:v>74.2</c:v>
                </c:pt>
                <c:pt idx="37">
                  <c:v>74</c:v>
                </c:pt>
                <c:pt idx="38">
                  <c:v>74.2</c:v>
                </c:pt>
                <c:pt idx="39">
                  <c:v>74</c:v>
                </c:pt>
                <c:pt idx="40">
                  <c:v>74.8</c:v>
                </c:pt>
                <c:pt idx="41">
                  <c:v>75.2</c:v>
                </c:pt>
                <c:pt idx="42">
                  <c:v>75.599999999999994</c:v>
                </c:pt>
                <c:pt idx="43">
                  <c:v>75.599999999999994</c:v>
                </c:pt>
                <c:pt idx="44">
                  <c:v>1.2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F9A-4E24-BA85-2100FC33F41E}"/>
            </c:ext>
          </c:extLst>
        </c:ser>
        <c:ser>
          <c:idx val="12"/>
          <c:order val="12"/>
          <c:tx>
            <c:strRef>
              <c:f>Oct!$C$14</c:f>
              <c:strCache>
                <c:ptCount val="1"/>
                <c:pt idx="0">
                  <c:v>10/13/2017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Oct!$D$14:$AY$14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71.400000000000006</c:v>
                </c:pt>
                <c:pt idx="37">
                  <c:v>74.8</c:v>
                </c:pt>
                <c:pt idx="38">
                  <c:v>74.599999999999994</c:v>
                </c:pt>
                <c:pt idx="39">
                  <c:v>74.599999999999994</c:v>
                </c:pt>
                <c:pt idx="40">
                  <c:v>74.599999999999994</c:v>
                </c:pt>
                <c:pt idx="41">
                  <c:v>74.400000000000006</c:v>
                </c:pt>
                <c:pt idx="42">
                  <c:v>74.2</c:v>
                </c:pt>
                <c:pt idx="43">
                  <c:v>73.400000000000006</c:v>
                </c:pt>
                <c:pt idx="44">
                  <c:v>0.8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F9A-4E24-BA85-2100FC33F41E}"/>
            </c:ext>
          </c:extLst>
        </c:ser>
        <c:ser>
          <c:idx val="13"/>
          <c:order val="13"/>
          <c:tx>
            <c:strRef>
              <c:f>Oct!$C$15</c:f>
              <c:strCache>
                <c:ptCount val="1"/>
                <c:pt idx="0">
                  <c:v>10/14/2017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Oct!$D$15:$AY$15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F9A-4E24-BA85-2100FC33F41E}"/>
            </c:ext>
          </c:extLst>
        </c:ser>
        <c:ser>
          <c:idx val="14"/>
          <c:order val="14"/>
          <c:tx>
            <c:strRef>
              <c:f>Oct!$C$16</c:f>
              <c:strCache>
                <c:ptCount val="1"/>
                <c:pt idx="0">
                  <c:v>10/15/2017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Oct!$D$16:$AY$16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F9A-4E24-BA85-2100FC33F41E}"/>
            </c:ext>
          </c:extLst>
        </c:ser>
        <c:ser>
          <c:idx val="15"/>
          <c:order val="15"/>
          <c:tx>
            <c:strRef>
              <c:f>Oct!$C$17</c:f>
              <c:strCache>
                <c:ptCount val="1"/>
                <c:pt idx="0">
                  <c:v>10/16/2017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Oct!$D$17:$AY$17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71.599999999999994</c:v>
                </c:pt>
                <c:pt idx="37">
                  <c:v>74.599999999999994</c:v>
                </c:pt>
                <c:pt idx="38">
                  <c:v>74.599999999999994</c:v>
                </c:pt>
                <c:pt idx="39">
                  <c:v>74.599999999999994</c:v>
                </c:pt>
                <c:pt idx="40">
                  <c:v>74.2</c:v>
                </c:pt>
                <c:pt idx="41">
                  <c:v>73.599999999999994</c:v>
                </c:pt>
                <c:pt idx="42">
                  <c:v>74</c:v>
                </c:pt>
                <c:pt idx="43">
                  <c:v>73.599999999999994</c:v>
                </c:pt>
                <c:pt idx="44">
                  <c:v>73.599999999999994</c:v>
                </c:pt>
                <c:pt idx="45">
                  <c:v>73.8</c:v>
                </c:pt>
                <c:pt idx="46">
                  <c:v>1.6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F9A-4E24-BA85-2100FC33F41E}"/>
            </c:ext>
          </c:extLst>
        </c:ser>
        <c:ser>
          <c:idx val="16"/>
          <c:order val="16"/>
          <c:tx>
            <c:strRef>
              <c:f>Oct!$C$18</c:f>
              <c:strCache>
                <c:ptCount val="1"/>
                <c:pt idx="0">
                  <c:v>10/17/2017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Oct!$D$18:$AY$18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71.2</c:v>
                </c:pt>
                <c:pt idx="37">
                  <c:v>75</c:v>
                </c:pt>
                <c:pt idx="38">
                  <c:v>75.400000000000006</c:v>
                </c:pt>
                <c:pt idx="39">
                  <c:v>75.400000000000006</c:v>
                </c:pt>
                <c:pt idx="40">
                  <c:v>75.599999999999994</c:v>
                </c:pt>
                <c:pt idx="41">
                  <c:v>75.2</c:v>
                </c:pt>
                <c:pt idx="42">
                  <c:v>75.400000000000006</c:v>
                </c:pt>
                <c:pt idx="43">
                  <c:v>75.599999999999994</c:v>
                </c:pt>
                <c:pt idx="44">
                  <c:v>1.4</c:v>
                </c:pt>
                <c:pt idx="45">
                  <c:v>0.2</c:v>
                </c:pt>
                <c:pt idx="46">
                  <c:v>0.2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F9A-4E24-BA85-2100FC33F41E}"/>
            </c:ext>
          </c:extLst>
        </c:ser>
        <c:ser>
          <c:idx val="17"/>
          <c:order val="17"/>
          <c:tx>
            <c:strRef>
              <c:f>Oct!$C$19</c:f>
              <c:strCache>
                <c:ptCount val="1"/>
                <c:pt idx="0">
                  <c:v>10/18/2017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Oct!$D$19:$AY$19</c:f>
              <c:numCache>
                <c:formatCode>General</c:formatCode>
                <c:ptCount val="48"/>
                <c:pt idx="0">
                  <c:v>2.2000000000000002</c:v>
                </c:pt>
                <c:pt idx="1">
                  <c:v>2.4</c:v>
                </c:pt>
                <c:pt idx="2">
                  <c:v>2.4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71.400000000000006</c:v>
                </c:pt>
                <c:pt idx="37">
                  <c:v>73.8</c:v>
                </c:pt>
                <c:pt idx="38">
                  <c:v>73.8</c:v>
                </c:pt>
                <c:pt idx="39">
                  <c:v>73.599999999999994</c:v>
                </c:pt>
                <c:pt idx="40">
                  <c:v>73.8</c:v>
                </c:pt>
                <c:pt idx="41">
                  <c:v>73.8</c:v>
                </c:pt>
                <c:pt idx="42">
                  <c:v>73.400000000000006</c:v>
                </c:pt>
                <c:pt idx="43">
                  <c:v>73.400000000000006</c:v>
                </c:pt>
                <c:pt idx="44">
                  <c:v>1.4</c:v>
                </c:pt>
                <c:pt idx="45">
                  <c:v>0.2</c:v>
                </c:pt>
                <c:pt idx="46">
                  <c:v>0.2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F9A-4E24-BA85-2100FC33F41E}"/>
            </c:ext>
          </c:extLst>
        </c:ser>
        <c:ser>
          <c:idx val="18"/>
          <c:order val="18"/>
          <c:tx>
            <c:strRef>
              <c:f>Oct!$C$20</c:f>
              <c:strCache>
                <c:ptCount val="1"/>
                <c:pt idx="0">
                  <c:v>10/19/2017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Oct!$D$20:$AY$20</c:f>
              <c:numCache>
                <c:formatCode>General</c:formatCode>
                <c:ptCount val="48"/>
                <c:pt idx="0">
                  <c:v>2.2000000000000002</c:v>
                </c:pt>
                <c:pt idx="1">
                  <c:v>2.4</c:v>
                </c:pt>
                <c:pt idx="2">
                  <c:v>2.4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72.2</c:v>
                </c:pt>
                <c:pt idx="37">
                  <c:v>75.599999999999994</c:v>
                </c:pt>
                <c:pt idx="38">
                  <c:v>75.400000000000006</c:v>
                </c:pt>
                <c:pt idx="39">
                  <c:v>75.599999999999994</c:v>
                </c:pt>
                <c:pt idx="40">
                  <c:v>75.8</c:v>
                </c:pt>
                <c:pt idx="41">
                  <c:v>75.8</c:v>
                </c:pt>
                <c:pt idx="42">
                  <c:v>76</c:v>
                </c:pt>
                <c:pt idx="43">
                  <c:v>75.400000000000006</c:v>
                </c:pt>
                <c:pt idx="44">
                  <c:v>0.8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F9A-4E24-BA85-2100FC33F41E}"/>
            </c:ext>
          </c:extLst>
        </c:ser>
        <c:ser>
          <c:idx val="19"/>
          <c:order val="19"/>
          <c:tx>
            <c:strRef>
              <c:f>Oct!$C$21</c:f>
              <c:strCache>
                <c:ptCount val="1"/>
                <c:pt idx="0">
                  <c:v>10/20/2017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Oct!$D$21:$AY$21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72.2</c:v>
                </c:pt>
                <c:pt idx="37">
                  <c:v>75.400000000000006</c:v>
                </c:pt>
                <c:pt idx="38">
                  <c:v>75.400000000000006</c:v>
                </c:pt>
                <c:pt idx="39">
                  <c:v>75.400000000000006</c:v>
                </c:pt>
                <c:pt idx="40">
                  <c:v>75.599999999999994</c:v>
                </c:pt>
                <c:pt idx="41">
                  <c:v>75.599999999999994</c:v>
                </c:pt>
                <c:pt idx="42">
                  <c:v>75.400000000000006</c:v>
                </c:pt>
                <c:pt idx="43">
                  <c:v>75.400000000000006</c:v>
                </c:pt>
                <c:pt idx="44">
                  <c:v>1.8</c:v>
                </c:pt>
                <c:pt idx="45">
                  <c:v>0.2</c:v>
                </c:pt>
                <c:pt idx="46">
                  <c:v>0.2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F9A-4E24-BA85-2100FC33F41E}"/>
            </c:ext>
          </c:extLst>
        </c:ser>
        <c:ser>
          <c:idx val="20"/>
          <c:order val="20"/>
          <c:tx>
            <c:strRef>
              <c:f>Oct!$C$22</c:f>
              <c:strCache>
                <c:ptCount val="1"/>
                <c:pt idx="0">
                  <c:v>10/21/2017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Oct!$D$22:$AY$22</c:f>
              <c:numCache>
                <c:formatCode>General</c:formatCode>
                <c:ptCount val="48"/>
                <c:pt idx="0">
                  <c:v>2.2000000000000002</c:v>
                </c:pt>
                <c:pt idx="1">
                  <c:v>2.4</c:v>
                </c:pt>
                <c:pt idx="2">
                  <c:v>2.4</c:v>
                </c:pt>
                <c:pt idx="3">
                  <c:v>0.6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F9A-4E24-BA85-2100FC33F41E}"/>
            </c:ext>
          </c:extLst>
        </c:ser>
        <c:ser>
          <c:idx val="21"/>
          <c:order val="21"/>
          <c:tx>
            <c:strRef>
              <c:f>Oct!$C$23</c:f>
              <c:strCache>
                <c:ptCount val="1"/>
                <c:pt idx="0">
                  <c:v>10/22/2017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Oct!$D$23:$AY$23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F9A-4E24-BA85-2100FC33F41E}"/>
            </c:ext>
          </c:extLst>
        </c:ser>
        <c:ser>
          <c:idx val="22"/>
          <c:order val="22"/>
          <c:tx>
            <c:strRef>
              <c:f>Oct!$C$24</c:f>
              <c:strCache>
                <c:ptCount val="1"/>
                <c:pt idx="0">
                  <c:v>10/23/2017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Oct!$D$24:$AY$24</c:f>
              <c:numCache>
                <c:formatCode>General</c:formatCode>
                <c:ptCount val="48"/>
                <c:pt idx="0">
                  <c:v>2.2000000000000002</c:v>
                </c:pt>
                <c:pt idx="1">
                  <c:v>2.4</c:v>
                </c:pt>
                <c:pt idx="2">
                  <c:v>2.4</c:v>
                </c:pt>
                <c:pt idx="3">
                  <c:v>0.6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70.400000000000006</c:v>
                </c:pt>
                <c:pt idx="37">
                  <c:v>73.8</c:v>
                </c:pt>
                <c:pt idx="38">
                  <c:v>73.8</c:v>
                </c:pt>
                <c:pt idx="39">
                  <c:v>73.599999999999994</c:v>
                </c:pt>
                <c:pt idx="40">
                  <c:v>73.599999999999994</c:v>
                </c:pt>
                <c:pt idx="41">
                  <c:v>75</c:v>
                </c:pt>
                <c:pt idx="42">
                  <c:v>75.8</c:v>
                </c:pt>
                <c:pt idx="43">
                  <c:v>76.2</c:v>
                </c:pt>
                <c:pt idx="44">
                  <c:v>75.599999999999994</c:v>
                </c:pt>
                <c:pt idx="45">
                  <c:v>75.400000000000006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F9A-4E24-BA85-2100FC33F41E}"/>
            </c:ext>
          </c:extLst>
        </c:ser>
        <c:ser>
          <c:idx val="23"/>
          <c:order val="23"/>
          <c:tx>
            <c:strRef>
              <c:f>Oct!$C$25</c:f>
              <c:strCache>
                <c:ptCount val="1"/>
                <c:pt idx="0">
                  <c:v>10/24/2017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Oct!$D$25:$AY$25</c:f>
              <c:numCache>
                <c:formatCode>General</c:formatCode>
                <c:ptCount val="48"/>
                <c:pt idx="0">
                  <c:v>2.2000000000000002</c:v>
                </c:pt>
                <c:pt idx="1">
                  <c:v>2.4</c:v>
                </c:pt>
                <c:pt idx="2">
                  <c:v>2.4</c:v>
                </c:pt>
                <c:pt idx="3">
                  <c:v>0.6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71.599999999999994</c:v>
                </c:pt>
                <c:pt idx="37">
                  <c:v>73.8</c:v>
                </c:pt>
                <c:pt idx="38">
                  <c:v>74</c:v>
                </c:pt>
                <c:pt idx="39">
                  <c:v>73.8</c:v>
                </c:pt>
                <c:pt idx="40">
                  <c:v>73.400000000000006</c:v>
                </c:pt>
                <c:pt idx="41">
                  <c:v>73.599999999999994</c:v>
                </c:pt>
                <c:pt idx="42">
                  <c:v>74</c:v>
                </c:pt>
                <c:pt idx="43">
                  <c:v>74.2</c:v>
                </c:pt>
                <c:pt idx="44">
                  <c:v>1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F9A-4E24-BA85-2100FC33F41E}"/>
            </c:ext>
          </c:extLst>
        </c:ser>
        <c:ser>
          <c:idx val="24"/>
          <c:order val="24"/>
          <c:tx>
            <c:strRef>
              <c:f>Oct!$C$26</c:f>
              <c:strCache>
                <c:ptCount val="1"/>
                <c:pt idx="0">
                  <c:v>10/25/2017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Oct!$D$26:$AY$26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70.599999999999994</c:v>
                </c:pt>
                <c:pt idx="37">
                  <c:v>74</c:v>
                </c:pt>
                <c:pt idx="38">
                  <c:v>74.2</c:v>
                </c:pt>
                <c:pt idx="39">
                  <c:v>75.2</c:v>
                </c:pt>
                <c:pt idx="40">
                  <c:v>75.599999999999994</c:v>
                </c:pt>
                <c:pt idx="41">
                  <c:v>75.2</c:v>
                </c:pt>
                <c:pt idx="42">
                  <c:v>75.400000000000006</c:v>
                </c:pt>
                <c:pt idx="43">
                  <c:v>75.8</c:v>
                </c:pt>
                <c:pt idx="44">
                  <c:v>0.6</c:v>
                </c:pt>
                <c:pt idx="45">
                  <c:v>0.2</c:v>
                </c:pt>
                <c:pt idx="46">
                  <c:v>0.2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F9A-4E24-BA85-2100FC33F41E}"/>
            </c:ext>
          </c:extLst>
        </c:ser>
        <c:ser>
          <c:idx val="25"/>
          <c:order val="25"/>
          <c:tx>
            <c:strRef>
              <c:f>Oct!$C$27</c:f>
              <c:strCache>
                <c:ptCount val="1"/>
                <c:pt idx="0">
                  <c:v>10/26/2017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Oct!$D$27:$AY$27</c:f>
              <c:numCache>
                <c:formatCode>General</c:formatCode>
                <c:ptCount val="48"/>
                <c:pt idx="0">
                  <c:v>2.2000000000000002</c:v>
                </c:pt>
                <c:pt idx="1">
                  <c:v>2.4</c:v>
                </c:pt>
                <c:pt idx="2">
                  <c:v>2.4</c:v>
                </c:pt>
                <c:pt idx="3">
                  <c:v>0.6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71.8</c:v>
                </c:pt>
                <c:pt idx="35">
                  <c:v>75.2</c:v>
                </c:pt>
                <c:pt idx="36">
                  <c:v>74.2</c:v>
                </c:pt>
                <c:pt idx="37">
                  <c:v>73.8</c:v>
                </c:pt>
                <c:pt idx="38">
                  <c:v>74.400000000000006</c:v>
                </c:pt>
                <c:pt idx="39">
                  <c:v>74.2</c:v>
                </c:pt>
                <c:pt idx="40">
                  <c:v>73.400000000000006</c:v>
                </c:pt>
                <c:pt idx="41">
                  <c:v>73.599999999999994</c:v>
                </c:pt>
                <c:pt idx="42">
                  <c:v>73.8</c:v>
                </c:pt>
                <c:pt idx="43">
                  <c:v>74</c:v>
                </c:pt>
                <c:pt idx="44">
                  <c:v>1.4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F9A-4E24-BA85-2100FC33F41E}"/>
            </c:ext>
          </c:extLst>
        </c:ser>
        <c:ser>
          <c:idx val="26"/>
          <c:order val="26"/>
          <c:tx>
            <c:strRef>
              <c:f>Oct!$C$28</c:f>
              <c:strCache>
                <c:ptCount val="1"/>
                <c:pt idx="0">
                  <c:v>10/27/2017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Oct!$D$28:$AY$28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71</c:v>
                </c:pt>
                <c:pt idx="35">
                  <c:v>74</c:v>
                </c:pt>
                <c:pt idx="36">
                  <c:v>74.2</c:v>
                </c:pt>
                <c:pt idx="37">
                  <c:v>73.8</c:v>
                </c:pt>
                <c:pt idx="38">
                  <c:v>74</c:v>
                </c:pt>
                <c:pt idx="39">
                  <c:v>74.2</c:v>
                </c:pt>
                <c:pt idx="40">
                  <c:v>74.400000000000006</c:v>
                </c:pt>
                <c:pt idx="41">
                  <c:v>74.599999999999994</c:v>
                </c:pt>
                <c:pt idx="42">
                  <c:v>74.599999999999994</c:v>
                </c:pt>
                <c:pt idx="43">
                  <c:v>73.400000000000006</c:v>
                </c:pt>
                <c:pt idx="44">
                  <c:v>1</c:v>
                </c:pt>
                <c:pt idx="45">
                  <c:v>0.2</c:v>
                </c:pt>
                <c:pt idx="46">
                  <c:v>0.2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F9A-4E24-BA85-2100FC33F41E}"/>
            </c:ext>
          </c:extLst>
        </c:ser>
        <c:ser>
          <c:idx val="27"/>
          <c:order val="27"/>
          <c:tx>
            <c:strRef>
              <c:f>Oct!$C$29</c:f>
              <c:strCache>
                <c:ptCount val="1"/>
                <c:pt idx="0">
                  <c:v>10/28/2017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Oct!$D$29:$AY$29</c:f>
              <c:numCache>
                <c:formatCode>General</c:formatCode>
                <c:ptCount val="48"/>
                <c:pt idx="0">
                  <c:v>2.2000000000000002</c:v>
                </c:pt>
                <c:pt idx="1">
                  <c:v>2.4</c:v>
                </c:pt>
                <c:pt idx="2">
                  <c:v>2.4</c:v>
                </c:pt>
                <c:pt idx="3">
                  <c:v>0.6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70.400000000000006</c:v>
                </c:pt>
                <c:pt idx="35">
                  <c:v>74.2</c:v>
                </c:pt>
                <c:pt idx="36">
                  <c:v>73.8</c:v>
                </c:pt>
                <c:pt idx="37">
                  <c:v>73.8</c:v>
                </c:pt>
                <c:pt idx="38">
                  <c:v>73.8</c:v>
                </c:pt>
                <c:pt idx="39">
                  <c:v>74</c:v>
                </c:pt>
                <c:pt idx="40">
                  <c:v>74</c:v>
                </c:pt>
                <c:pt idx="41">
                  <c:v>73.8</c:v>
                </c:pt>
                <c:pt idx="42">
                  <c:v>73.8</c:v>
                </c:pt>
                <c:pt idx="43">
                  <c:v>74</c:v>
                </c:pt>
                <c:pt idx="44">
                  <c:v>1.6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F9A-4E24-BA85-2100FC33F41E}"/>
            </c:ext>
          </c:extLst>
        </c:ser>
        <c:ser>
          <c:idx val="28"/>
          <c:order val="28"/>
          <c:tx>
            <c:strRef>
              <c:f>Oct!$C$30</c:f>
              <c:strCache>
                <c:ptCount val="1"/>
                <c:pt idx="0">
                  <c:v>10/29/2017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Oct!$D$30:$AY$30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F9A-4E24-BA85-2100FC33F41E}"/>
            </c:ext>
          </c:extLst>
        </c:ser>
        <c:ser>
          <c:idx val="29"/>
          <c:order val="29"/>
          <c:tx>
            <c:strRef>
              <c:f>Oct!$C$31</c:f>
              <c:strCache>
                <c:ptCount val="1"/>
                <c:pt idx="0">
                  <c:v>10/30/2017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Oct!$D$31:$AY$31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F9A-4E24-BA85-2100FC33F41E}"/>
            </c:ext>
          </c:extLst>
        </c:ser>
        <c:ser>
          <c:idx val="30"/>
          <c:order val="30"/>
          <c:tx>
            <c:strRef>
              <c:f>Oct!$C$32</c:f>
              <c:strCache>
                <c:ptCount val="1"/>
                <c:pt idx="0">
                  <c:v>10/31/2017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Oct!$D$32:$AY$32</c:f>
              <c:numCache>
                <c:formatCode>General</c:formatCode>
                <c:ptCount val="48"/>
                <c:pt idx="0">
                  <c:v>2.2000000000000002</c:v>
                </c:pt>
                <c:pt idx="1">
                  <c:v>2.4</c:v>
                </c:pt>
                <c:pt idx="2">
                  <c:v>2.4</c:v>
                </c:pt>
                <c:pt idx="3">
                  <c:v>0.6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F9A-4E24-BA85-2100FC33F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73</xdr:col>
      <xdr:colOff>609599</xdr:colOff>
      <xdr:row>5</xdr:row>
      <xdr:rowOff>76200</xdr:rowOff>
    </xdr:from>
    <xdr:to>
      <xdr:col>87</xdr:col>
      <xdr:colOff>19049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91</xdr:col>
      <xdr:colOff>0</xdr:colOff>
      <xdr:row>4</xdr:row>
      <xdr:rowOff>0</xdr:rowOff>
    </xdr:from>
    <xdr:to>
      <xdr:col>104</xdr:col>
      <xdr:colOff>438150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238125</xdr:colOff>
      <xdr:row>31</xdr:row>
      <xdr:rowOff>0</xdr:rowOff>
    </xdr:from>
    <xdr:to>
      <xdr:col>56</xdr:col>
      <xdr:colOff>400050</xdr:colOff>
      <xdr:row>50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200025</xdr:colOff>
      <xdr:row>22</xdr:row>
      <xdr:rowOff>104774</xdr:rowOff>
    </xdr:from>
    <xdr:to>
      <xdr:col>24</xdr:col>
      <xdr:colOff>123825</xdr:colOff>
      <xdr:row>39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27</xdr:row>
      <xdr:rowOff>28575</xdr:rowOff>
    </xdr:from>
    <xdr:to>
      <xdr:col>12</xdr:col>
      <xdr:colOff>76200</xdr:colOff>
      <xdr:row>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381000</xdr:colOff>
      <xdr:row>20</xdr:row>
      <xdr:rowOff>95250</xdr:rowOff>
    </xdr:from>
    <xdr:to>
      <xdr:col>25</xdr:col>
      <xdr:colOff>76200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371474</xdr:colOff>
      <xdr:row>2</xdr:row>
      <xdr:rowOff>28575</xdr:rowOff>
    </xdr:from>
    <xdr:to>
      <xdr:col>71</xdr:col>
      <xdr:colOff>19049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276225</xdr:colOff>
      <xdr:row>30</xdr:row>
      <xdr:rowOff>85725</xdr:rowOff>
    </xdr:from>
    <xdr:to>
      <xdr:col>62</xdr:col>
      <xdr:colOff>581025</xdr:colOff>
      <xdr:row>44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123824</xdr:colOff>
      <xdr:row>0</xdr:row>
      <xdr:rowOff>47624</xdr:rowOff>
    </xdr:from>
    <xdr:to>
      <xdr:col>77</xdr:col>
      <xdr:colOff>228600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190500</xdr:colOff>
      <xdr:row>33</xdr:row>
      <xdr:rowOff>114300</xdr:rowOff>
    </xdr:from>
    <xdr:to>
      <xdr:col>63</xdr:col>
      <xdr:colOff>495300</xdr:colOff>
      <xdr:row>48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161924</xdr:colOff>
      <xdr:row>2</xdr:row>
      <xdr:rowOff>180974</xdr:rowOff>
    </xdr:from>
    <xdr:to>
      <xdr:col>75</xdr:col>
      <xdr:colOff>438150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95250</xdr:colOff>
      <xdr:row>37</xdr:row>
      <xdr:rowOff>0</xdr:rowOff>
    </xdr:from>
    <xdr:to>
      <xdr:col>62</xdr:col>
      <xdr:colOff>400050</xdr:colOff>
      <xdr:row>51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57149</xdr:colOff>
      <xdr:row>1</xdr:row>
      <xdr:rowOff>76199</xdr:rowOff>
    </xdr:from>
    <xdr:to>
      <xdr:col>76</xdr:col>
      <xdr:colOff>333375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57150</xdr:colOff>
      <xdr:row>34</xdr:row>
      <xdr:rowOff>142875</xdr:rowOff>
    </xdr:from>
    <xdr:to>
      <xdr:col>63</xdr:col>
      <xdr:colOff>361950</xdr:colOff>
      <xdr:row>49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533399</xdr:colOff>
      <xdr:row>1</xdr:row>
      <xdr:rowOff>28574</xdr:rowOff>
    </xdr:from>
    <xdr:to>
      <xdr:col>77</xdr:col>
      <xdr:colOff>28575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295275</xdr:colOff>
      <xdr:row>36</xdr:row>
      <xdr:rowOff>57150</xdr:rowOff>
    </xdr:from>
    <xdr:to>
      <xdr:col>61</xdr:col>
      <xdr:colOff>504825</xdr:colOff>
      <xdr:row>50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66674</xdr:colOff>
      <xdr:row>2</xdr:row>
      <xdr:rowOff>66674</xdr:rowOff>
    </xdr:from>
    <xdr:to>
      <xdr:col>75</xdr:col>
      <xdr:colOff>171450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209550</xdr:colOff>
      <xdr:row>36</xdr:row>
      <xdr:rowOff>28575</xdr:rowOff>
    </xdr:from>
    <xdr:to>
      <xdr:col>65</xdr:col>
      <xdr:colOff>514350</xdr:colOff>
      <xdr:row>50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66674</xdr:colOff>
      <xdr:row>2</xdr:row>
      <xdr:rowOff>66674</xdr:rowOff>
    </xdr:from>
    <xdr:to>
      <xdr:col>75</xdr:col>
      <xdr:colOff>171450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C15F3-6484-43C6-94F9-E9D99EF03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209550</xdr:colOff>
      <xdr:row>36</xdr:row>
      <xdr:rowOff>28575</xdr:rowOff>
    </xdr:from>
    <xdr:to>
      <xdr:col>65</xdr:col>
      <xdr:colOff>514350</xdr:colOff>
      <xdr:row>50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E1BD73-3F78-4802-81ED-727ABAD0F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66674</xdr:colOff>
      <xdr:row>2</xdr:row>
      <xdr:rowOff>66674</xdr:rowOff>
    </xdr:from>
    <xdr:to>
      <xdr:col>75</xdr:col>
      <xdr:colOff>171450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F296F-B557-4D3B-B9CC-2ABC52F65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209550</xdr:colOff>
      <xdr:row>36</xdr:row>
      <xdr:rowOff>28575</xdr:rowOff>
    </xdr:from>
    <xdr:to>
      <xdr:col>65</xdr:col>
      <xdr:colOff>514350</xdr:colOff>
      <xdr:row>50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EF40AA-6E7D-43A9-9627-99C88C004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anagement/Utility%20Acquisition%20&amp;%20Payment%20Processing/Weather%20Data/Weather-ReaganNati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Sheet2"/>
      <sheetName val="Sheet1"/>
      <sheetName val="M-O-M"/>
    </sheetNames>
    <sheetDataSet>
      <sheetData sheetId="0">
        <row r="2">
          <cell r="Q2" t="str">
            <v>Visibility (mi)</v>
          </cell>
          <cell r="R2"/>
          <cell r="S2"/>
          <cell r="AE2"/>
          <cell r="AF2">
            <v>2009</v>
          </cell>
          <cell r="AG2">
            <v>2010</v>
          </cell>
          <cell r="AH2">
            <v>2011</v>
          </cell>
        </row>
        <row r="3">
          <cell r="E3" t="str">
            <v>high</v>
          </cell>
          <cell r="L3" t="str">
            <v>avg</v>
          </cell>
          <cell r="Q3" t="str">
            <v>high</v>
          </cell>
          <cell r="R3" t="str">
            <v>avg</v>
          </cell>
          <cell r="S3" t="str">
            <v>low</v>
          </cell>
          <cell r="AE3"/>
          <cell r="AF3"/>
          <cell r="AG3"/>
          <cell r="AH3"/>
        </row>
        <row r="4">
          <cell r="E4">
            <v>34</v>
          </cell>
          <cell r="L4">
            <v>43</v>
          </cell>
          <cell r="Q4">
            <v>10</v>
          </cell>
          <cell r="R4">
            <v>10</v>
          </cell>
          <cell r="S4">
            <v>10</v>
          </cell>
          <cell r="Z4">
            <v>0</v>
          </cell>
          <cell r="AE4" t="str">
            <v>Jan</v>
          </cell>
          <cell r="AF4">
            <v>1028</v>
          </cell>
          <cell r="AG4">
            <v>914</v>
          </cell>
          <cell r="AH4">
            <v>965</v>
          </cell>
        </row>
        <row r="5">
          <cell r="E5">
            <v>43</v>
          </cell>
          <cell r="L5">
            <v>52</v>
          </cell>
          <cell r="Q5">
            <v>10</v>
          </cell>
          <cell r="R5">
            <v>10</v>
          </cell>
          <cell r="S5">
            <v>10</v>
          </cell>
          <cell r="Z5">
            <v>0</v>
          </cell>
          <cell r="AE5" t="str">
            <v>Feb</v>
          </cell>
          <cell r="AF5">
            <v>698</v>
          </cell>
          <cell r="AG5">
            <v>856</v>
          </cell>
          <cell r="AH5">
            <v>649</v>
          </cell>
        </row>
        <row r="6">
          <cell r="E6">
            <v>47</v>
          </cell>
          <cell r="L6">
            <v>50</v>
          </cell>
          <cell r="Q6">
            <v>10</v>
          </cell>
          <cell r="R6">
            <v>10</v>
          </cell>
          <cell r="S6">
            <v>10</v>
          </cell>
          <cell r="Z6">
            <v>0</v>
          </cell>
          <cell r="AE6" t="str">
            <v>Mar</v>
          </cell>
          <cell r="AF6">
            <v>608</v>
          </cell>
          <cell r="AG6">
            <v>419</v>
          </cell>
          <cell r="AH6">
            <v>594</v>
          </cell>
        </row>
        <row r="7">
          <cell r="E7">
            <v>45</v>
          </cell>
          <cell r="L7">
            <v>59</v>
          </cell>
          <cell r="Q7">
            <v>10</v>
          </cell>
          <cell r="R7">
            <v>10</v>
          </cell>
          <cell r="S7">
            <v>10</v>
          </cell>
          <cell r="Z7">
            <v>0</v>
          </cell>
          <cell r="AE7" t="str">
            <v>Apr</v>
          </cell>
          <cell r="AF7">
            <v>270</v>
          </cell>
          <cell r="AG7">
            <v>159</v>
          </cell>
          <cell r="AH7">
            <v>225</v>
          </cell>
        </row>
        <row r="8">
          <cell r="E8">
            <v>51</v>
          </cell>
          <cell r="L8">
            <v>63</v>
          </cell>
          <cell r="Q8">
            <v>10</v>
          </cell>
          <cell r="R8">
            <v>10</v>
          </cell>
          <cell r="S8">
            <v>7</v>
          </cell>
          <cell r="Z8">
            <v>0</v>
          </cell>
          <cell r="AE8" t="str">
            <v>May</v>
          </cell>
          <cell r="AF8">
            <v>73</v>
          </cell>
          <cell r="AG8">
            <v>57</v>
          </cell>
          <cell r="AH8">
            <v>48</v>
          </cell>
        </row>
        <row r="9">
          <cell r="E9">
            <v>41</v>
          </cell>
          <cell r="L9">
            <v>62</v>
          </cell>
          <cell r="Q9">
            <v>10</v>
          </cell>
          <cell r="R9">
            <v>5</v>
          </cell>
          <cell r="S9">
            <v>2</v>
          </cell>
          <cell r="Z9">
            <v>0</v>
          </cell>
          <cell r="AE9" t="str">
            <v>Jun</v>
          </cell>
          <cell r="AF9">
            <v>5</v>
          </cell>
          <cell r="AG9">
            <v>0</v>
          </cell>
          <cell r="AH9">
            <v>0</v>
          </cell>
        </row>
        <row r="10">
          <cell r="E10">
            <v>42</v>
          </cell>
          <cell r="L10">
            <v>82</v>
          </cell>
          <cell r="Q10">
            <v>10</v>
          </cell>
          <cell r="R10">
            <v>6</v>
          </cell>
          <cell r="S10">
            <v>1</v>
          </cell>
          <cell r="Z10">
            <v>0</v>
          </cell>
          <cell r="AE10" t="str">
            <v>Jul</v>
          </cell>
          <cell r="AF10">
            <v>0</v>
          </cell>
          <cell r="AG10">
            <v>0</v>
          </cell>
          <cell r="AH10">
            <v>0</v>
          </cell>
        </row>
        <row r="11">
          <cell r="E11">
            <v>42</v>
          </cell>
          <cell r="L11">
            <v>57</v>
          </cell>
          <cell r="Q11">
            <v>10</v>
          </cell>
          <cell r="R11">
            <v>10</v>
          </cell>
          <cell r="S11">
            <v>5</v>
          </cell>
          <cell r="Z11">
            <v>0</v>
          </cell>
          <cell r="AE11" t="str">
            <v>Aug</v>
          </cell>
          <cell r="AF11">
            <v>0</v>
          </cell>
          <cell r="AG11">
            <v>0</v>
          </cell>
          <cell r="AH11">
            <v>0</v>
          </cell>
        </row>
        <row r="12">
          <cell r="E12">
            <v>39</v>
          </cell>
          <cell r="L12">
            <v>47</v>
          </cell>
          <cell r="Q12">
            <v>10</v>
          </cell>
          <cell r="R12">
            <v>10</v>
          </cell>
          <cell r="S12">
            <v>10</v>
          </cell>
          <cell r="Z12">
            <v>0</v>
          </cell>
          <cell r="AE12" t="str">
            <v>Sep</v>
          </cell>
          <cell r="AF12">
            <v>8</v>
          </cell>
          <cell r="AG12">
            <v>0</v>
          </cell>
          <cell r="AH12">
            <v>14</v>
          </cell>
        </row>
        <row r="13">
          <cell r="E13">
            <v>40</v>
          </cell>
          <cell r="L13">
            <v>72</v>
          </cell>
          <cell r="Q13">
            <v>10</v>
          </cell>
          <cell r="R13">
            <v>8</v>
          </cell>
          <cell r="S13">
            <v>3</v>
          </cell>
          <cell r="Z13">
            <v>0</v>
          </cell>
          <cell r="AE13" t="str">
            <v>Oct</v>
          </cell>
          <cell r="AF13">
            <v>208</v>
          </cell>
          <cell r="AG13">
            <v>144</v>
          </cell>
          <cell r="AH13">
            <v>208</v>
          </cell>
        </row>
        <row r="14">
          <cell r="E14">
            <v>40</v>
          </cell>
          <cell r="L14">
            <v>76</v>
          </cell>
          <cell r="Q14">
            <v>10</v>
          </cell>
          <cell r="R14">
            <v>7</v>
          </cell>
          <cell r="S14">
            <v>2</v>
          </cell>
          <cell r="Z14">
            <v>0</v>
          </cell>
          <cell r="AE14" t="str">
            <v>Nov</v>
          </cell>
          <cell r="AF14">
            <v>376</v>
          </cell>
          <cell r="AG14">
            <v>428</v>
          </cell>
          <cell r="AH14">
            <v>369</v>
          </cell>
        </row>
        <row r="15">
          <cell r="E15">
            <v>40</v>
          </cell>
        </row>
        <row r="16">
          <cell r="E16">
            <v>39</v>
          </cell>
        </row>
        <row r="17">
          <cell r="E17">
            <v>35</v>
          </cell>
        </row>
        <row r="18">
          <cell r="E18">
            <v>29</v>
          </cell>
        </row>
        <row r="19">
          <cell r="E19">
            <v>18</v>
          </cell>
          <cell r="M19">
            <v>29</v>
          </cell>
          <cell r="N19">
            <v>30.69</v>
          </cell>
          <cell r="O19">
            <v>30.63</v>
          </cell>
          <cell r="P19">
            <v>30.52</v>
          </cell>
          <cell r="Q19">
            <v>10</v>
          </cell>
          <cell r="R19">
            <v>10</v>
          </cell>
          <cell r="S19">
            <v>10</v>
          </cell>
          <cell r="T19">
            <v>25</v>
          </cell>
          <cell r="U19">
            <v>13</v>
          </cell>
        </row>
        <row r="20">
          <cell r="E20">
            <v>27</v>
          </cell>
          <cell r="L20">
            <v>46</v>
          </cell>
          <cell r="M20">
            <v>35</v>
          </cell>
          <cell r="N20">
            <v>30.68</v>
          </cell>
          <cell r="O20">
            <v>30.47</v>
          </cell>
          <cell r="P20">
            <v>30.17</v>
          </cell>
          <cell r="Q20">
            <v>10</v>
          </cell>
          <cell r="R20">
            <v>10</v>
          </cell>
          <cell r="S20">
            <v>10</v>
          </cell>
          <cell r="T20">
            <v>17</v>
          </cell>
          <cell r="U20">
            <v>8</v>
          </cell>
        </row>
        <row r="21">
          <cell r="E21">
            <v>37</v>
          </cell>
          <cell r="L21">
            <v>55</v>
          </cell>
          <cell r="M21">
            <v>32</v>
          </cell>
          <cell r="N21">
            <v>30.14</v>
          </cell>
          <cell r="O21">
            <v>29.89</v>
          </cell>
          <cell r="P21">
            <v>29.73</v>
          </cell>
          <cell r="Q21">
            <v>10</v>
          </cell>
          <cell r="R21">
            <v>10</v>
          </cell>
          <cell r="S21">
            <v>8</v>
          </cell>
          <cell r="T21">
            <v>20</v>
          </cell>
          <cell r="U21">
            <v>8</v>
          </cell>
        </row>
        <row r="22">
          <cell r="E22">
            <v>36</v>
          </cell>
          <cell r="L22">
            <v>73</v>
          </cell>
          <cell r="M22">
            <v>58</v>
          </cell>
          <cell r="N22">
            <v>29.77</v>
          </cell>
          <cell r="O22">
            <v>29.69</v>
          </cell>
          <cell r="P22">
            <v>29.63</v>
          </cell>
          <cell r="Q22">
            <v>10</v>
          </cell>
          <cell r="R22">
            <v>8</v>
          </cell>
          <cell r="S22">
            <v>5</v>
          </cell>
          <cell r="T22">
            <v>18</v>
          </cell>
          <cell r="U22">
            <v>6</v>
          </cell>
        </row>
        <row r="23">
          <cell r="E23">
            <v>30</v>
          </cell>
          <cell r="L23">
            <v>53</v>
          </cell>
          <cell r="M23">
            <v>39</v>
          </cell>
          <cell r="N23">
            <v>29.93</v>
          </cell>
          <cell r="O23">
            <v>29.8</v>
          </cell>
          <cell r="P23">
            <v>29.75</v>
          </cell>
          <cell r="Q23">
            <v>10</v>
          </cell>
          <cell r="R23">
            <v>10</v>
          </cell>
          <cell r="S23">
            <v>10</v>
          </cell>
          <cell r="T23">
            <v>22</v>
          </cell>
          <cell r="U23">
            <v>13</v>
          </cell>
        </row>
        <row r="24">
          <cell r="E24">
            <v>34</v>
          </cell>
          <cell r="L24">
            <v>44</v>
          </cell>
          <cell r="M24">
            <v>25</v>
          </cell>
          <cell r="N24">
            <v>30.1</v>
          </cell>
          <cell r="O24">
            <v>30.04</v>
          </cell>
          <cell r="P24">
            <v>29.94</v>
          </cell>
          <cell r="Q24">
            <v>10</v>
          </cell>
          <cell r="R24">
            <v>10</v>
          </cell>
          <cell r="S24">
            <v>10</v>
          </cell>
          <cell r="T24">
            <v>20</v>
          </cell>
          <cell r="U24">
            <v>9</v>
          </cell>
        </row>
        <row r="25">
          <cell r="E25">
            <v>41</v>
          </cell>
          <cell r="L25">
            <v>52</v>
          </cell>
          <cell r="M25">
            <v>30</v>
          </cell>
          <cell r="N25">
            <v>30.14</v>
          </cell>
          <cell r="O25">
            <v>30.08</v>
          </cell>
          <cell r="P25">
            <v>30.04</v>
          </cell>
          <cell r="Q25">
            <v>10</v>
          </cell>
          <cell r="R25">
            <v>10</v>
          </cell>
          <cell r="S25">
            <v>10</v>
          </cell>
          <cell r="T25">
            <v>14</v>
          </cell>
          <cell r="U25">
            <v>6</v>
          </cell>
        </row>
        <row r="26">
          <cell r="E26">
            <v>51</v>
          </cell>
          <cell r="L26">
            <v>57</v>
          </cell>
          <cell r="M26">
            <v>33</v>
          </cell>
          <cell r="N26">
            <v>30.08</v>
          </cell>
          <cell r="O26">
            <v>29.95</v>
          </cell>
          <cell r="P26">
            <v>29.81</v>
          </cell>
          <cell r="Q26">
            <v>10</v>
          </cell>
          <cell r="R26">
            <v>10</v>
          </cell>
          <cell r="S26">
            <v>10</v>
          </cell>
          <cell r="T26">
            <v>13</v>
          </cell>
          <cell r="U26">
            <v>5</v>
          </cell>
          <cell r="BU26" t="str">
            <v>May</v>
          </cell>
          <cell r="BV26">
            <v>55</v>
          </cell>
          <cell r="BW26">
            <v>60</v>
          </cell>
          <cell r="BX26">
            <v>59</v>
          </cell>
          <cell r="BY26">
            <v>58</v>
          </cell>
          <cell r="BZ26">
            <v>59</v>
          </cell>
          <cell r="CA26">
            <v>58</v>
          </cell>
          <cell r="CB26">
            <v>59</v>
          </cell>
          <cell r="CC26">
            <v>53</v>
          </cell>
          <cell r="CD26">
            <v>56</v>
          </cell>
          <cell r="CE26">
            <v>0</v>
          </cell>
          <cell r="CF26">
            <v>-3</v>
          </cell>
        </row>
        <row r="27">
          <cell r="E27">
            <v>50</v>
          </cell>
          <cell r="L27">
            <v>55</v>
          </cell>
          <cell r="M27">
            <v>34</v>
          </cell>
          <cell r="N27">
            <v>30.35</v>
          </cell>
          <cell r="O27">
            <v>30.13</v>
          </cell>
          <cell r="P27">
            <v>29.83</v>
          </cell>
          <cell r="Q27">
            <v>10</v>
          </cell>
          <cell r="R27">
            <v>10</v>
          </cell>
          <cell r="S27">
            <v>7</v>
          </cell>
          <cell r="T27">
            <v>29</v>
          </cell>
          <cell r="U27">
            <v>14</v>
          </cell>
        </row>
        <row r="28">
          <cell r="E28">
            <v>34</v>
          </cell>
          <cell r="L28">
            <v>45</v>
          </cell>
          <cell r="M28">
            <v>36</v>
          </cell>
          <cell r="N28">
            <v>30.43</v>
          </cell>
          <cell r="O28">
            <v>30.36</v>
          </cell>
          <cell r="P28">
            <v>30.3</v>
          </cell>
          <cell r="Q28">
            <v>10</v>
          </cell>
          <cell r="R28">
            <v>10</v>
          </cell>
          <cell r="S28">
            <v>10</v>
          </cell>
          <cell r="T28">
            <v>20</v>
          </cell>
          <cell r="U28">
            <v>5</v>
          </cell>
        </row>
        <row r="29">
          <cell r="E29">
            <v>31</v>
          </cell>
          <cell r="L29">
            <v>55</v>
          </cell>
          <cell r="M29">
            <v>42</v>
          </cell>
          <cell r="N29">
            <v>30.51</v>
          </cell>
          <cell r="O29">
            <v>30.45</v>
          </cell>
          <cell r="P29">
            <v>30.38</v>
          </cell>
          <cell r="Q29">
            <v>10</v>
          </cell>
          <cell r="R29">
            <v>9</v>
          </cell>
          <cell r="S29">
            <v>3</v>
          </cell>
          <cell r="T29">
            <v>14</v>
          </cell>
          <cell r="U29">
            <v>5</v>
          </cell>
        </row>
        <row r="30">
          <cell r="E30">
            <v>30</v>
          </cell>
          <cell r="L30">
            <v>75</v>
          </cell>
          <cell r="M30">
            <v>58</v>
          </cell>
          <cell r="N30">
            <v>30.52</v>
          </cell>
          <cell r="O30">
            <v>30.44</v>
          </cell>
          <cell r="P30">
            <v>30.3</v>
          </cell>
          <cell r="Q30">
            <v>10</v>
          </cell>
          <cell r="R30">
            <v>4</v>
          </cell>
          <cell r="S30">
            <v>0</v>
          </cell>
          <cell r="T30">
            <v>12</v>
          </cell>
          <cell r="U30">
            <v>5</v>
          </cell>
        </row>
        <row r="31">
          <cell r="E31">
            <v>43</v>
          </cell>
          <cell r="L31">
            <v>76</v>
          </cell>
          <cell r="M31">
            <v>52</v>
          </cell>
          <cell r="N31">
            <v>30.25</v>
          </cell>
          <cell r="O31">
            <v>29.88</v>
          </cell>
          <cell r="P31">
            <v>29.61</v>
          </cell>
          <cell r="Q31">
            <v>10</v>
          </cell>
          <cell r="R31">
            <v>4</v>
          </cell>
          <cell r="S31">
            <v>1</v>
          </cell>
          <cell r="T31">
            <v>25</v>
          </cell>
          <cell r="U31">
            <v>7</v>
          </cell>
        </row>
        <row r="32">
          <cell r="E32">
            <v>38</v>
          </cell>
        </row>
        <row r="33">
          <cell r="E33">
            <v>43</v>
          </cell>
        </row>
        <row r="34">
          <cell r="E34">
            <v>36</v>
          </cell>
        </row>
        <row r="35">
          <cell r="E35">
            <v>61</v>
          </cell>
        </row>
        <row r="36">
          <cell r="E36">
            <v>57</v>
          </cell>
        </row>
        <row r="37">
          <cell r="E37">
            <v>42</v>
          </cell>
        </row>
        <row r="38">
          <cell r="E38">
            <v>36</v>
          </cell>
        </row>
        <row r="39">
          <cell r="E39">
            <v>26</v>
          </cell>
        </row>
        <row r="40">
          <cell r="E40">
            <v>42</v>
          </cell>
        </row>
        <row r="41">
          <cell r="E41">
            <v>59</v>
          </cell>
        </row>
        <row r="42">
          <cell r="E42">
            <v>67</v>
          </cell>
        </row>
        <row r="43">
          <cell r="E43">
            <v>52</v>
          </cell>
        </row>
        <row r="44">
          <cell r="E44">
            <v>59</v>
          </cell>
        </row>
        <row r="45">
          <cell r="E45">
            <v>72</v>
          </cell>
        </row>
        <row r="46">
          <cell r="E46">
            <v>60</v>
          </cell>
        </row>
        <row r="47">
          <cell r="E47">
            <v>51</v>
          </cell>
        </row>
        <row r="48">
          <cell r="E48">
            <v>48</v>
          </cell>
        </row>
        <row r="49">
          <cell r="E49">
            <v>43</v>
          </cell>
        </row>
        <row r="50">
          <cell r="E50">
            <v>41</v>
          </cell>
        </row>
        <row r="51">
          <cell r="E51">
            <v>42</v>
          </cell>
        </row>
        <row r="52">
          <cell r="E52">
            <v>49</v>
          </cell>
        </row>
        <row r="53">
          <cell r="E53">
            <v>50</v>
          </cell>
        </row>
        <row r="54">
          <cell r="E54">
            <v>39</v>
          </cell>
        </row>
        <row r="55">
          <cell r="E55">
            <v>45</v>
          </cell>
        </row>
        <row r="56">
          <cell r="E56">
            <v>42</v>
          </cell>
        </row>
        <row r="57">
          <cell r="E57">
            <v>37</v>
          </cell>
        </row>
        <row r="58">
          <cell r="E58">
            <v>39</v>
          </cell>
        </row>
        <row r="59">
          <cell r="E59">
            <v>50</v>
          </cell>
        </row>
        <row r="60">
          <cell r="E60">
            <v>57</v>
          </cell>
        </row>
        <row r="61">
          <cell r="E61">
            <v>66</v>
          </cell>
        </row>
        <row r="62">
          <cell r="E62">
            <v>55</v>
          </cell>
        </row>
        <row r="63">
          <cell r="E63">
            <v>38</v>
          </cell>
        </row>
        <row r="64">
          <cell r="E64">
            <v>31</v>
          </cell>
        </row>
        <row r="65">
          <cell r="E65">
            <v>29</v>
          </cell>
        </row>
        <row r="66">
          <cell r="E66">
            <v>37</v>
          </cell>
        </row>
        <row r="67">
          <cell r="E67">
            <v>50</v>
          </cell>
        </row>
        <row r="68">
          <cell r="E68">
            <v>64</v>
          </cell>
        </row>
        <row r="69">
          <cell r="E69">
            <v>71</v>
          </cell>
        </row>
        <row r="70">
          <cell r="E70">
            <v>74</v>
          </cell>
        </row>
        <row r="71">
          <cell r="E71">
            <v>68</v>
          </cell>
        </row>
        <row r="72">
          <cell r="E72">
            <v>49</v>
          </cell>
        </row>
        <row r="73">
          <cell r="E73">
            <v>73</v>
          </cell>
        </row>
        <row r="74">
          <cell r="E74">
            <v>49</v>
          </cell>
        </row>
        <row r="75">
          <cell r="E75">
            <v>42</v>
          </cell>
        </row>
        <row r="76">
          <cell r="E76">
            <v>45</v>
          </cell>
        </row>
        <row r="77">
          <cell r="E77">
            <v>44</v>
          </cell>
        </row>
        <row r="78">
          <cell r="E78">
            <v>49</v>
          </cell>
        </row>
        <row r="79">
          <cell r="E79">
            <v>53</v>
          </cell>
        </row>
        <row r="80">
          <cell r="E80">
            <v>62</v>
          </cell>
        </row>
        <row r="81">
          <cell r="E81">
            <v>59</v>
          </cell>
        </row>
        <row r="82">
          <cell r="E82">
            <v>49</v>
          </cell>
        </row>
        <row r="83">
          <cell r="E83">
            <v>51</v>
          </cell>
        </row>
        <row r="84">
          <cell r="E84">
            <v>62</v>
          </cell>
        </row>
        <row r="85">
          <cell r="E85">
            <v>52</v>
          </cell>
        </row>
        <row r="86">
          <cell r="E86">
            <v>50</v>
          </cell>
        </row>
        <row r="87">
          <cell r="E87">
            <v>51</v>
          </cell>
        </row>
        <row r="88">
          <cell r="E88">
            <v>50</v>
          </cell>
        </row>
        <row r="89">
          <cell r="E89">
            <v>62</v>
          </cell>
        </row>
        <row r="90">
          <cell r="E90">
            <v>52</v>
          </cell>
        </row>
        <row r="91">
          <cell r="E91">
            <v>76</v>
          </cell>
        </row>
        <row r="92">
          <cell r="E92">
            <v>58</v>
          </cell>
        </row>
        <row r="93">
          <cell r="E93">
            <v>61</v>
          </cell>
        </row>
        <row r="94">
          <cell r="E94">
            <v>61</v>
          </cell>
        </row>
        <row r="95">
          <cell r="E95">
            <v>59</v>
          </cell>
        </row>
        <row r="96">
          <cell r="E96">
            <v>73</v>
          </cell>
        </row>
        <row r="97">
          <cell r="E97">
            <v>66</v>
          </cell>
        </row>
        <row r="98">
          <cell r="E98">
            <v>69</v>
          </cell>
        </row>
        <row r="99">
          <cell r="E99">
            <v>63</v>
          </cell>
        </row>
        <row r="100">
          <cell r="E100">
            <v>49</v>
          </cell>
        </row>
        <row r="101">
          <cell r="E101">
            <v>56</v>
          </cell>
        </row>
        <row r="102">
          <cell r="E102">
            <v>63</v>
          </cell>
        </row>
        <row r="103">
          <cell r="E103">
            <v>75</v>
          </cell>
        </row>
        <row r="104">
          <cell r="E104">
            <v>60</v>
          </cell>
        </row>
        <row r="105">
          <cell r="E105">
            <v>56</v>
          </cell>
        </row>
        <row r="106">
          <cell r="E106">
            <v>54</v>
          </cell>
        </row>
        <row r="107">
          <cell r="E107">
            <v>50</v>
          </cell>
        </row>
        <row r="108">
          <cell r="E108">
            <v>50</v>
          </cell>
        </row>
        <row r="109">
          <cell r="E109">
            <v>64</v>
          </cell>
        </row>
        <row r="110">
          <cell r="E110">
            <v>72</v>
          </cell>
        </row>
        <row r="111">
          <cell r="E111">
            <v>78</v>
          </cell>
        </row>
        <row r="112">
          <cell r="E112">
            <v>75</v>
          </cell>
        </row>
        <row r="113">
          <cell r="E113">
            <v>60</v>
          </cell>
        </row>
        <row r="114">
          <cell r="E114">
            <v>68</v>
          </cell>
        </row>
        <row r="115">
          <cell r="E115">
            <v>59</v>
          </cell>
        </row>
        <row r="116">
          <cell r="E116">
            <v>63</v>
          </cell>
        </row>
        <row r="117">
          <cell r="E117">
            <v>75</v>
          </cell>
        </row>
        <row r="118">
          <cell r="E118">
            <v>87</v>
          </cell>
        </row>
        <row r="119">
          <cell r="E119">
            <v>92</v>
          </cell>
        </row>
        <row r="120">
          <cell r="E120">
            <v>88</v>
          </cell>
        </row>
        <row r="121">
          <cell r="E121">
            <v>84</v>
          </cell>
        </row>
        <row r="122">
          <cell r="E122">
            <v>72</v>
          </cell>
        </row>
        <row r="123">
          <cell r="E123">
            <v>62</v>
          </cell>
        </row>
        <row r="124">
          <cell r="E124">
            <v>77</v>
          </cell>
        </row>
        <row r="125">
          <cell r="E125">
            <v>69</v>
          </cell>
        </row>
        <row r="126">
          <cell r="E126">
            <v>61</v>
          </cell>
        </row>
        <row r="127">
          <cell r="E127">
            <v>56</v>
          </cell>
        </row>
        <row r="128">
          <cell r="E128">
            <v>60</v>
          </cell>
        </row>
        <row r="129">
          <cell r="E129">
            <v>65</v>
          </cell>
        </row>
        <row r="130">
          <cell r="E130">
            <v>72</v>
          </cell>
        </row>
        <row r="131">
          <cell r="E131">
            <v>76</v>
          </cell>
        </row>
        <row r="132">
          <cell r="E132">
            <v>86</v>
          </cell>
        </row>
        <row r="133">
          <cell r="E133">
            <v>75</v>
          </cell>
        </row>
        <row r="134">
          <cell r="E134">
            <v>62</v>
          </cell>
        </row>
        <row r="135">
          <cell r="E135">
            <v>68</v>
          </cell>
        </row>
        <row r="136">
          <cell r="E136">
            <v>72</v>
          </cell>
        </row>
        <row r="137">
          <cell r="E137">
            <v>76</v>
          </cell>
        </row>
        <row r="138">
          <cell r="E138">
            <v>77</v>
          </cell>
        </row>
        <row r="139">
          <cell r="E139">
            <v>82</v>
          </cell>
        </row>
        <row r="140">
          <cell r="E140">
            <v>66</v>
          </cell>
        </row>
        <row r="141">
          <cell r="E141">
            <v>62</v>
          </cell>
        </row>
        <row r="142">
          <cell r="E142">
            <v>71</v>
          </cell>
        </row>
        <row r="143">
          <cell r="E143">
            <v>75</v>
          </cell>
        </row>
        <row r="144">
          <cell r="E144">
            <v>79</v>
          </cell>
        </row>
        <row r="145">
          <cell r="E145">
            <v>81</v>
          </cell>
        </row>
        <row r="146">
          <cell r="E146">
            <v>85</v>
          </cell>
        </row>
        <row r="147">
          <cell r="E147">
            <v>80</v>
          </cell>
        </row>
        <row r="148">
          <cell r="E148">
            <v>82</v>
          </cell>
        </row>
        <row r="149">
          <cell r="E149">
            <v>71</v>
          </cell>
        </row>
        <row r="150">
          <cell r="E150">
            <v>74</v>
          </cell>
        </row>
        <row r="151">
          <cell r="E151">
            <v>83</v>
          </cell>
        </row>
        <row r="152">
          <cell r="E152">
            <v>81</v>
          </cell>
        </row>
        <row r="153">
          <cell r="E153">
            <v>80</v>
          </cell>
        </row>
        <row r="154">
          <cell r="E154">
            <v>83</v>
          </cell>
        </row>
        <row r="155">
          <cell r="E155">
            <v>74</v>
          </cell>
        </row>
        <row r="156">
          <cell r="E156">
            <v>90</v>
          </cell>
        </row>
        <row r="157">
          <cell r="E157">
            <v>84</v>
          </cell>
        </row>
        <row r="158">
          <cell r="E158">
            <v>66</v>
          </cell>
        </row>
        <row r="159">
          <cell r="E159">
            <v>63</v>
          </cell>
        </row>
        <row r="160">
          <cell r="E160">
            <v>74</v>
          </cell>
        </row>
        <row r="161">
          <cell r="E161">
            <v>80</v>
          </cell>
        </row>
        <row r="162">
          <cell r="E162">
            <v>85</v>
          </cell>
        </row>
        <row r="163">
          <cell r="E163">
            <v>85</v>
          </cell>
        </row>
        <row r="164">
          <cell r="E164">
            <v>83</v>
          </cell>
        </row>
        <row r="165">
          <cell r="E165">
            <v>81</v>
          </cell>
        </row>
        <row r="166">
          <cell r="E166">
            <v>86</v>
          </cell>
        </row>
        <row r="167">
          <cell r="E167">
            <v>85</v>
          </cell>
        </row>
        <row r="168">
          <cell r="E168">
            <v>82</v>
          </cell>
        </row>
        <row r="169">
          <cell r="E169">
            <v>82</v>
          </cell>
        </row>
        <row r="170">
          <cell r="E170">
            <v>76</v>
          </cell>
        </row>
        <row r="171">
          <cell r="E171">
            <v>68</v>
          </cell>
        </row>
        <row r="172">
          <cell r="E172">
            <v>80</v>
          </cell>
        </row>
        <row r="173">
          <cell r="E173">
            <v>84</v>
          </cell>
        </row>
        <row r="174">
          <cell r="E174">
            <v>89</v>
          </cell>
        </row>
        <row r="175">
          <cell r="E175">
            <v>79</v>
          </cell>
        </row>
        <row r="176">
          <cell r="E176">
            <v>79</v>
          </cell>
        </row>
        <row r="177">
          <cell r="E177">
            <v>85</v>
          </cell>
        </row>
        <row r="178">
          <cell r="E178">
            <v>87</v>
          </cell>
        </row>
        <row r="179">
          <cell r="E179">
            <v>91</v>
          </cell>
        </row>
        <row r="180">
          <cell r="E180">
            <v>89</v>
          </cell>
        </row>
        <row r="181">
          <cell r="E181">
            <v>84</v>
          </cell>
        </row>
        <row r="182">
          <cell r="E182">
            <v>77</v>
          </cell>
        </row>
        <row r="183">
          <cell r="E183">
            <v>86</v>
          </cell>
        </row>
        <row r="184">
          <cell r="E184">
            <v>85</v>
          </cell>
        </row>
        <row r="185">
          <cell r="E185">
            <v>84</v>
          </cell>
        </row>
        <row r="186">
          <cell r="E186">
            <v>80</v>
          </cell>
        </row>
        <row r="187">
          <cell r="E187">
            <v>78</v>
          </cell>
        </row>
        <row r="188">
          <cell r="E188">
            <v>84</v>
          </cell>
        </row>
        <row r="189">
          <cell r="E189">
            <v>73</v>
          </cell>
        </row>
        <row r="190">
          <cell r="E190">
            <v>85</v>
          </cell>
        </row>
        <row r="191">
          <cell r="E191">
            <v>88</v>
          </cell>
        </row>
        <row r="192">
          <cell r="E192">
            <v>81</v>
          </cell>
        </row>
        <row r="193">
          <cell r="E193">
            <v>82</v>
          </cell>
        </row>
        <row r="194">
          <cell r="E194">
            <v>81</v>
          </cell>
        </row>
        <row r="195">
          <cell r="E195">
            <v>84</v>
          </cell>
        </row>
        <row r="196">
          <cell r="E196">
            <v>90</v>
          </cell>
        </row>
        <row r="197">
          <cell r="E197">
            <v>88</v>
          </cell>
        </row>
        <row r="198">
          <cell r="E198">
            <v>85</v>
          </cell>
        </row>
        <row r="199">
          <cell r="E199">
            <v>88</v>
          </cell>
        </row>
        <row r="200">
          <cell r="E200">
            <v>96</v>
          </cell>
        </row>
        <row r="201">
          <cell r="E201">
            <v>85</v>
          </cell>
        </row>
        <row r="202">
          <cell r="E202">
            <v>83</v>
          </cell>
        </row>
        <row r="203">
          <cell r="E203">
            <v>83</v>
          </cell>
        </row>
        <row r="204">
          <cell r="E204">
            <v>84</v>
          </cell>
        </row>
        <row r="205">
          <cell r="E205">
            <v>86</v>
          </cell>
        </row>
        <row r="206">
          <cell r="E206">
            <v>90</v>
          </cell>
        </row>
        <row r="207">
          <cell r="E207">
            <v>87</v>
          </cell>
        </row>
        <row r="208">
          <cell r="E208">
            <v>86</v>
          </cell>
        </row>
        <row r="209">
          <cell r="E209">
            <v>91</v>
          </cell>
        </row>
        <row r="210">
          <cell r="E210">
            <v>91</v>
          </cell>
        </row>
        <row r="211">
          <cell r="E211">
            <v>88</v>
          </cell>
        </row>
        <row r="212">
          <cell r="E212">
            <v>92</v>
          </cell>
        </row>
        <row r="213">
          <cell r="E213">
            <v>87</v>
          </cell>
        </row>
        <row r="214">
          <cell r="E214">
            <v>89</v>
          </cell>
        </row>
        <row r="215">
          <cell r="E215">
            <v>90</v>
          </cell>
        </row>
        <row r="216">
          <cell r="E216">
            <v>89</v>
          </cell>
        </row>
        <row r="217">
          <cell r="E217">
            <v>84</v>
          </cell>
        </row>
        <row r="218">
          <cell r="E218">
            <v>87</v>
          </cell>
        </row>
        <row r="219">
          <cell r="E219">
            <v>90</v>
          </cell>
        </row>
        <row r="220">
          <cell r="E220">
            <v>90</v>
          </cell>
        </row>
        <row r="221">
          <cell r="E221">
            <v>79</v>
          </cell>
        </row>
        <row r="222">
          <cell r="E222">
            <v>86</v>
          </cell>
        </row>
        <row r="223">
          <cell r="E223">
            <v>87</v>
          </cell>
        </row>
        <row r="224">
          <cell r="E224">
            <v>96</v>
          </cell>
        </row>
        <row r="225">
          <cell r="E225">
            <v>97</v>
          </cell>
        </row>
        <row r="226">
          <cell r="E226">
            <v>93</v>
          </cell>
        </row>
        <row r="227">
          <cell r="E227">
            <v>87</v>
          </cell>
        </row>
        <row r="228">
          <cell r="E228">
            <v>87</v>
          </cell>
        </row>
        <row r="229">
          <cell r="E229">
            <v>87</v>
          </cell>
        </row>
        <row r="230">
          <cell r="E230">
            <v>89</v>
          </cell>
        </row>
        <row r="231">
          <cell r="E231">
            <v>92</v>
          </cell>
        </row>
        <row r="232">
          <cell r="E232">
            <v>91</v>
          </cell>
        </row>
        <row r="233">
          <cell r="E233">
            <v>95</v>
          </cell>
        </row>
        <row r="234">
          <cell r="E234">
            <v>88</v>
          </cell>
        </row>
        <row r="235">
          <cell r="E235">
            <v>94</v>
          </cell>
        </row>
        <row r="236">
          <cell r="E236">
            <v>95</v>
          </cell>
        </row>
        <row r="237">
          <cell r="E237">
            <v>84</v>
          </cell>
        </row>
        <row r="238">
          <cell r="E238">
            <v>89</v>
          </cell>
        </row>
        <row r="239">
          <cell r="E239">
            <v>87</v>
          </cell>
        </row>
        <row r="240">
          <cell r="E240">
            <v>86</v>
          </cell>
        </row>
        <row r="241">
          <cell r="E241">
            <v>92</v>
          </cell>
        </row>
        <row r="242">
          <cell r="E242">
            <v>91</v>
          </cell>
        </row>
        <row r="243">
          <cell r="E243">
            <v>79</v>
          </cell>
        </row>
        <row r="244">
          <cell r="E244">
            <v>87</v>
          </cell>
        </row>
        <row r="245">
          <cell r="E245">
            <v>85</v>
          </cell>
        </row>
        <row r="246">
          <cell r="E246">
            <v>76</v>
          </cell>
        </row>
        <row r="247">
          <cell r="E247">
            <v>76</v>
          </cell>
        </row>
        <row r="248">
          <cell r="E248">
            <v>76</v>
          </cell>
        </row>
        <row r="249">
          <cell r="E249">
            <v>80</v>
          </cell>
        </row>
        <row r="250">
          <cell r="E250">
            <v>85</v>
          </cell>
        </row>
        <row r="251">
          <cell r="E251">
            <v>87</v>
          </cell>
        </row>
        <row r="252">
          <cell r="E252">
            <v>84</v>
          </cell>
        </row>
        <row r="253">
          <cell r="E253">
            <v>77</v>
          </cell>
        </row>
        <row r="254">
          <cell r="E254">
            <v>74</v>
          </cell>
        </row>
        <row r="255">
          <cell r="E255">
            <v>79</v>
          </cell>
        </row>
        <row r="256">
          <cell r="E256">
            <v>74</v>
          </cell>
        </row>
        <row r="257">
          <cell r="E257">
            <v>69</v>
          </cell>
        </row>
        <row r="258">
          <cell r="E258">
            <v>74</v>
          </cell>
        </row>
        <row r="259">
          <cell r="E259">
            <v>83</v>
          </cell>
        </row>
        <row r="260">
          <cell r="E260">
            <v>84</v>
          </cell>
        </row>
        <row r="261">
          <cell r="E261">
            <v>84</v>
          </cell>
        </row>
        <row r="262">
          <cell r="E262">
            <v>77</v>
          </cell>
        </row>
        <row r="263">
          <cell r="E263">
            <v>67</v>
          </cell>
        </row>
        <row r="264">
          <cell r="E264">
            <v>78</v>
          </cell>
        </row>
        <row r="265">
          <cell r="E265">
            <v>77</v>
          </cell>
        </row>
        <row r="266">
          <cell r="E266">
            <v>77</v>
          </cell>
        </row>
        <row r="267">
          <cell r="E267">
            <v>80</v>
          </cell>
        </row>
        <row r="268">
          <cell r="E268">
            <v>81</v>
          </cell>
        </row>
        <row r="269">
          <cell r="E269">
            <v>87</v>
          </cell>
        </row>
        <row r="270">
          <cell r="E270">
            <v>86</v>
          </cell>
        </row>
        <row r="271">
          <cell r="E271">
            <v>77</v>
          </cell>
        </row>
        <row r="272">
          <cell r="E272">
            <v>67</v>
          </cell>
        </row>
        <row r="273">
          <cell r="E273">
            <v>78</v>
          </cell>
        </row>
        <row r="274">
          <cell r="E274">
            <v>80</v>
          </cell>
        </row>
        <row r="275">
          <cell r="E275">
            <v>70</v>
          </cell>
        </row>
        <row r="276">
          <cell r="E276">
            <v>70</v>
          </cell>
        </row>
        <row r="277">
          <cell r="E277">
            <v>66</v>
          </cell>
        </row>
        <row r="278">
          <cell r="E278">
            <v>72</v>
          </cell>
        </row>
        <row r="279">
          <cell r="E279">
            <v>77</v>
          </cell>
        </row>
        <row r="280">
          <cell r="E280">
            <v>72</v>
          </cell>
        </row>
        <row r="281">
          <cell r="E281">
            <v>71</v>
          </cell>
        </row>
        <row r="282">
          <cell r="E282">
            <v>71</v>
          </cell>
        </row>
        <row r="283">
          <cell r="E283">
            <v>75</v>
          </cell>
        </row>
        <row r="284">
          <cell r="E284">
            <v>71</v>
          </cell>
        </row>
        <row r="285">
          <cell r="E285">
            <v>85</v>
          </cell>
        </row>
        <row r="286">
          <cell r="E286">
            <v>74</v>
          </cell>
        </row>
        <row r="287">
          <cell r="E287">
            <v>68</v>
          </cell>
        </row>
        <row r="288">
          <cell r="E288">
            <v>57</v>
          </cell>
        </row>
        <row r="289">
          <cell r="E289">
            <v>73</v>
          </cell>
        </row>
        <row r="290">
          <cell r="E290">
            <v>52</v>
          </cell>
        </row>
        <row r="291">
          <cell r="E291">
            <v>50</v>
          </cell>
        </row>
        <row r="292">
          <cell r="E292">
            <v>45</v>
          </cell>
        </row>
        <row r="293">
          <cell r="E293">
            <v>47</v>
          </cell>
        </row>
        <row r="294">
          <cell r="E294">
            <v>53</v>
          </cell>
        </row>
        <row r="295">
          <cell r="E295">
            <v>59</v>
          </cell>
        </row>
        <row r="296">
          <cell r="E296">
            <v>70</v>
          </cell>
        </row>
        <row r="297">
          <cell r="E297">
            <v>75</v>
          </cell>
        </row>
        <row r="298">
          <cell r="E298">
            <v>73</v>
          </cell>
        </row>
        <row r="299">
          <cell r="E299">
            <v>67</v>
          </cell>
        </row>
        <row r="300">
          <cell r="E300">
            <v>72</v>
          </cell>
        </row>
        <row r="301">
          <cell r="E301">
            <v>63</v>
          </cell>
        </row>
        <row r="302">
          <cell r="E302">
            <v>65</v>
          </cell>
        </row>
        <row r="303">
          <cell r="E303">
            <v>59</v>
          </cell>
        </row>
        <row r="304">
          <cell r="E304">
            <v>73</v>
          </cell>
        </row>
        <row r="305">
          <cell r="E305">
            <v>62</v>
          </cell>
        </row>
        <row r="306">
          <cell r="E306">
            <v>61</v>
          </cell>
        </row>
        <row r="307">
          <cell r="E307">
            <v>71</v>
          </cell>
        </row>
        <row r="308">
          <cell r="E308">
            <v>58</v>
          </cell>
        </row>
        <row r="309">
          <cell r="E309">
            <v>62</v>
          </cell>
        </row>
        <row r="310">
          <cell r="E310">
            <v>67</v>
          </cell>
        </row>
        <row r="311">
          <cell r="E311">
            <v>54</v>
          </cell>
        </row>
        <row r="312">
          <cell r="E312">
            <v>60</v>
          </cell>
        </row>
        <row r="313">
          <cell r="E313">
            <v>52</v>
          </cell>
        </row>
        <row r="314">
          <cell r="E314">
            <v>60</v>
          </cell>
        </row>
        <row r="315">
          <cell r="E315">
            <v>74</v>
          </cell>
        </row>
        <row r="316">
          <cell r="E316">
            <v>71</v>
          </cell>
        </row>
        <row r="317">
          <cell r="E317">
            <v>66</v>
          </cell>
        </row>
        <row r="318">
          <cell r="E318">
            <v>60</v>
          </cell>
        </row>
        <row r="319">
          <cell r="E319">
            <v>51</v>
          </cell>
        </row>
        <row r="320">
          <cell r="E320">
            <v>56</v>
          </cell>
        </row>
        <row r="321">
          <cell r="E321">
            <v>61</v>
          </cell>
        </row>
        <row r="322">
          <cell r="E322">
            <v>72</v>
          </cell>
        </row>
        <row r="323">
          <cell r="E323">
            <v>70</v>
          </cell>
        </row>
        <row r="324">
          <cell r="E324">
            <v>59</v>
          </cell>
        </row>
        <row r="325">
          <cell r="E325">
            <v>58</v>
          </cell>
        </row>
        <row r="326">
          <cell r="E326">
            <v>62</v>
          </cell>
        </row>
        <row r="327">
          <cell r="E327">
            <v>60</v>
          </cell>
        </row>
        <row r="328">
          <cell r="E328">
            <v>60</v>
          </cell>
        </row>
        <row r="329">
          <cell r="E329">
            <v>58</v>
          </cell>
        </row>
        <row r="330">
          <cell r="E330">
            <v>51</v>
          </cell>
        </row>
        <row r="331">
          <cell r="E331">
            <v>53</v>
          </cell>
        </row>
        <row r="332">
          <cell r="E332">
            <v>56</v>
          </cell>
        </row>
        <row r="333">
          <cell r="E333">
            <v>51</v>
          </cell>
        </row>
        <row r="334">
          <cell r="E334">
            <v>50</v>
          </cell>
        </row>
        <row r="335">
          <cell r="E335">
            <v>52</v>
          </cell>
        </row>
        <row r="336">
          <cell r="E336">
            <v>64</v>
          </cell>
        </row>
        <row r="337">
          <cell r="E337">
            <v>56</v>
          </cell>
        </row>
        <row r="338">
          <cell r="E338">
            <v>54</v>
          </cell>
        </row>
        <row r="339">
          <cell r="E339">
            <v>59</v>
          </cell>
        </row>
        <row r="340">
          <cell r="E340">
            <v>65</v>
          </cell>
        </row>
        <row r="341">
          <cell r="E341">
            <v>50</v>
          </cell>
        </row>
        <row r="342">
          <cell r="E342">
            <v>46</v>
          </cell>
        </row>
        <row r="343">
          <cell r="E343">
            <v>39</v>
          </cell>
        </row>
        <row r="344">
          <cell r="E344">
            <v>44</v>
          </cell>
        </row>
        <row r="345">
          <cell r="E345">
            <v>45</v>
          </cell>
        </row>
        <row r="346">
          <cell r="E346">
            <v>53</v>
          </cell>
        </row>
        <row r="347">
          <cell r="E347">
            <v>49</v>
          </cell>
        </row>
        <row r="348">
          <cell r="E348">
            <v>40</v>
          </cell>
        </row>
        <row r="349">
          <cell r="E349">
            <v>44</v>
          </cell>
        </row>
        <row r="350">
          <cell r="E350">
            <v>44</v>
          </cell>
        </row>
        <row r="351">
          <cell r="E351">
            <v>49</v>
          </cell>
        </row>
        <row r="352">
          <cell r="E352">
            <v>58</v>
          </cell>
        </row>
        <row r="353">
          <cell r="E353">
            <v>42</v>
          </cell>
        </row>
        <row r="354">
          <cell r="E354">
            <v>38</v>
          </cell>
        </row>
        <row r="355">
          <cell r="E355">
            <v>35</v>
          </cell>
        </row>
        <row r="356">
          <cell r="E356">
            <v>29</v>
          </cell>
        </row>
        <row r="357">
          <cell r="E357">
            <v>36</v>
          </cell>
        </row>
        <row r="358">
          <cell r="E358">
            <v>41</v>
          </cell>
        </row>
        <row r="359">
          <cell r="E359">
            <v>40</v>
          </cell>
        </row>
        <row r="360">
          <cell r="E360">
            <v>39</v>
          </cell>
        </row>
        <row r="361">
          <cell r="E361">
            <v>39</v>
          </cell>
        </row>
        <row r="362">
          <cell r="E362">
            <v>47</v>
          </cell>
        </row>
        <row r="363">
          <cell r="E363">
            <v>54</v>
          </cell>
        </row>
        <row r="364">
          <cell r="E364">
            <v>49</v>
          </cell>
        </row>
        <row r="365">
          <cell r="E365">
            <v>40</v>
          </cell>
        </row>
        <row r="366">
          <cell r="E366">
            <v>35</v>
          </cell>
        </row>
        <row r="367">
          <cell r="E367">
            <v>33</v>
          </cell>
        </row>
        <row r="368">
          <cell r="E368">
            <v>36</v>
          </cell>
        </row>
        <row r="369">
          <cell r="E369">
            <v>44</v>
          </cell>
        </row>
        <row r="370">
          <cell r="E370">
            <v>30</v>
          </cell>
        </row>
        <row r="371">
          <cell r="E371">
            <v>28</v>
          </cell>
        </row>
        <row r="372">
          <cell r="E372">
            <v>34</v>
          </cell>
        </row>
        <row r="373">
          <cell r="E373">
            <v>37</v>
          </cell>
        </row>
        <row r="374">
          <cell r="E374">
            <v>39</v>
          </cell>
        </row>
        <row r="375">
          <cell r="E375">
            <v>39</v>
          </cell>
        </row>
        <row r="376">
          <cell r="E376">
            <v>32</v>
          </cell>
        </row>
        <row r="377">
          <cell r="E377">
            <v>36</v>
          </cell>
        </row>
        <row r="378">
          <cell r="E378">
            <v>32</v>
          </cell>
        </row>
        <row r="379">
          <cell r="E379">
            <v>36</v>
          </cell>
        </row>
        <row r="380">
          <cell r="E380">
            <v>35</v>
          </cell>
        </row>
        <row r="381">
          <cell r="E381">
            <v>44</v>
          </cell>
        </row>
        <row r="382">
          <cell r="E382">
            <v>50</v>
          </cell>
        </row>
        <row r="383">
          <cell r="E383">
            <v>57</v>
          </cell>
        </row>
        <row r="384">
          <cell r="E384">
            <v>52</v>
          </cell>
        </row>
        <row r="385">
          <cell r="E385">
            <v>45</v>
          </cell>
        </row>
        <row r="386">
          <cell r="E386">
            <v>56</v>
          </cell>
        </row>
        <row r="387">
          <cell r="E387">
            <v>60</v>
          </cell>
        </row>
        <row r="388">
          <cell r="E388">
            <v>44</v>
          </cell>
        </row>
        <row r="389">
          <cell r="E389">
            <v>44</v>
          </cell>
        </row>
        <row r="390">
          <cell r="E390">
            <v>44</v>
          </cell>
        </row>
        <row r="391">
          <cell r="E391">
            <v>47</v>
          </cell>
        </row>
        <row r="392">
          <cell r="E392">
            <v>57</v>
          </cell>
        </row>
        <row r="393">
          <cell r="E393">
            <v>68</v>
          </cell>
        </row>
        <row r="394">
          <cell r="E394">
            <v>47</v>
          </cell>
        </row>
        <row r="395">
          <cell r="E395">
            <v>45</v>
          </cell>
        </row>
        <row r="396">
          <cell r="E396">
            <v>54</v>
          </cell>
        </row>
        <row r="397">
          <cell r="E397">
            <v>27</v>
          </cell>
        </row>
        <row r="398">
          <cell r="E398">
            <v>23</v>
          </cell>
        </row>
        <row r="399">
          <cell r="E399">
            <v>33</v>
          </cell>
        </row>
        <row r="400">
          <cell r="E400">
            <v>39</v>
          </cell>
        </row>
        <row r="401">
          <cell r="E401">
            <v>41</v>
          </cell>
        </row>
        <row r="402">
          <cell r="E402">
            <v>42</v>
          </cell>
        </row>
        <row r="403">
          <cell r="E403">
            <v>41</v>
          </cell>
        </row>
        <row r="404">
          <cell r="E404">
            <v>37</v>
          </cell>
        </row>
        <row r="405">
          <cell r="E405">
            <v>32</v>
          </cell>
        </row>
        <row r="406">
          <cell r="E406">
            <v>32</v>
          </cell>
        </row>
        <row r="407">
          <cell r="E407">
            <v>34</v>
          </cell>
        </row>
        <row r="408">
          <cell r="E408">
            <v>36</v>
          </cell>
        </row>
        <row r="409">
          <cell r="E409">
            <v>31</v>
          </cell>
        </row>
        <row r="410">
          <cell r="E410">
            <v>40</v>
          </cell>
        </row>
        <row r="411">
          <cell r="E411">
            <v>38</v>
          </cell>
        </row>
        <row r="412">
          <cell r="E412">
            <v>34</v>
          </cell>
        </row>
        <row r="413">
          <cell r="E413">
            <v>41</v>
          </cell>
        </row>
        <row r="414">
          <cell r="E414">
            <v>39</v>
          </cell>
        </row>
        <row r="415">
          <cell r="E415">
            <v>37</v>
          </cell>
        </row>
        <row r="416">
          <cell r="E416">
            <v>37</v>
          </cell>
        </row>
        <row r="417">
          <cell r="E417">
            <v>43</v>
          </cell>
        </row>
        <row r="418">
          <cell r="E418">
            <v>45</v>
          </cell>
        </row>
        <row r="419">
          <cell r="E419">
            <v>44</v>
          </cell>
        </row>
        <row r="420">
          <cell r="E420">
            <v>50</v>
          </cell>
        </row>
        <row r="421">
          <cell r="E421">
            <v>43</v>
          </cell>
        </row>
        <row r="422">
          <cell r="E422">
            <v>45</v>
          </cell>
        </row>
        <row r="423">
          <cell r="E423">
            <v>47</v>
          </cell>
        </row>
        <row r="424">
          <cell r="E424">
            <v>43</v>
          </cell>
        </row>
        <row r="425">
          <cell r="E425">
            <v>39</v>
          </cell>
        </row>
        <row r="426">
          <cell r="E426">
            <v>47</v>
          </cell>
        </row>
        <row r="427">
          <cell r="E427">
            <v>47</v>
          </cell>
        </row>
        <row r="428">
          <cell r="E428">
            <v>50</v>
          </cell>
        </row>
        <row r="429">
          <cell r="E429">
            <v>43</v>
          </cell>
        </row>
        <row r="430">
          <cell r="E430">
            <v>42</v>
          </cell>
        </row>
        <row r="431">
          <cell r="E431">
            <v>48</v>
          </cell>
        </row>
        <row r="432">
          <cell r="E432">
            <v>52</v>
          </cell>
        </row>
        <row r="433">
          <cell r="E433">
            <v>54</v>
          </cell>
        </row>
        <row r="434">
          <cell r="E434">
            <v>59</v>
          </cell>
        </row>
        <row r="435">
          <cell r="E435">
            <v>62</v>
          </cell>
        </row>
        <row r="436">
          <cell r="E436">
            <v>64</v>
          </cell>
        </row>
        <row r="437">
          <cell r="E437">
            <v>65</v>
          </cell>
        </row>
        <row r="438">
          <cell r="E438">
            <v>65</v>
          </cell>
        </row>
        <row r="439">
          <cell r="E439">
            <v>55</v>
          </cell>
        </row>
        <row r="440">
          <cell r="E440">
            <v>55</v>
          </cell>
        </row>
        <row r="441">
          <cell r="E441">
            <v>52</v>
          </cell>
        </row>
        <row r="442">
          <cell r="E442">
            <v>50</v>
          </cell>
        </row>
        <row r="443">
          <cell r="E443">
            <v>64</v>
          </cell>
        </row>
        <row r="444">
          <cell r="E444">
            <v>68</v>
          </cell>
        </row>
        <row r="445">
          <cell r="E445">
            <v>71</v>
          </cell>
        </row>
        <row r="446">
          <cell r="E446">
            <v>73</v>
          </cell>
        </row>
        <row r="447">
          <cell r="E447">
            <v>74</v>
          </cell>
        </row>
        <row r="448">
          <cell r="E448">
            <v>76</v>
          </cell>
        </row>
        <row r="449">
          <cell r="E449">
            <v>65</v>
          </cell>
        </row>
        <row r="450">
          <cell r="E450">
            <v>54</v>
          </cell>
        </row>
        <row r="451">
          <cell r="E451">
            <v>68</v>
          </cell>
        </row>
        <row r="452">
          <cell r="E452">
            <v>74</v>
          </cell>
        </row>
        <row r="453">
          <cell r="E453">
            <v>56</v>
          </cell>
        </row>
        <row r="454">
          <cell r="E454">
            <v>49</v>
          </cell>
        </row>
        <row r="455">
          <cell r="E455">
            <v>62</v>
          </cell>
        </row>
        <row r="456">
          <cell r="E456">
            <v>57</v>
          </cell>
        </row>
        <row r="457">
          <cell r="E457">
            <v>57</v>
          </cell>
        </row>
        <row r="458">
          <cell r="E458">
            <v>71</v>
          </cell>
        </row>
        <row r="459">
          <cell r="E459">
            <v>74</v>
          </cell>
        </row>
        <row r="460">
          <cell r="E460">
            <v>77</v>
          </cell>
        </row>
        <row r="461">
          <cell r="E461">
            <v>73</v>
          </cell>
        </row>
        <row r="462">
          <cell r="E462">
            <v>77</v>
          </cell>
        </row>
        <row r="463">
          <cell r="E463">
            <v>83</v>
          </cell>
        </row>
        <row r="464">
          <cell r="E464">
            <v>90</v>
          </cell>
        </row>
        <row r="465">
          <cell r="E465">
            <v>90</v>
          </cell>
        </row>
        <row r="466">
          <cell r="E466">
            <v>83</v>
          </cell>
        </row>
        <row r="467">
          <cell r="E467">
            <v>59</v>
          </cell>
        </row>
        <row r="468">
          <cell r="E468">
            <v>66</v>
          </cell>
        </row>
        <row r="469">
          <cell r="E469">
            <v>76</v>
          </cell>
        </row>
        <row r="470">
          <cell r="E470">
            <v>73</v>
          </cell>
        </row>
        <row r="471">
          <cell r="E471">
            <v>58</v>
          </cell>
        </row>
        <row r="472">
          <cell r="E472">
            <v>64</v>
          </cell>
        </row>
        <row r="473">
          <cell r="E473">
            <v>73</v>
          </cell>
        </row>
        <row r="474">
          <cell r="E474">
            <v>85</v>
          </cell>
        </row>
        <row r="475">
          <cell r="E475">
            <v>69</v>
          </cell>
        </row>
        <row r="476">
          <cell r="E476">
            <v>59</v>
          </cell>
        </row>
        <row r="477">
          <cell r="E477">
            <v>66</v>
          </cell>
        </row>
        <row r="478">
          <cell r="E478">
            <v>69</v>
          </cell>
        </row>
        <row r="479">
          <cell r="E479">
            <v>57</v>
          </cell>
        </row>
        <row r="480">
          <cell r="E480">
            <v>74</v>
          </cell>
        </row>
        <row r="481">
          <cell r="E481">
            <v>73</v>
          </cell>
        </row>
        <row r="482">
          <cell r="E482">
            <v>63</v>
          </cell>
        </row>
        <row r="483">
          <cell r="E483">
            <v>77</v>
          </cell>
        </row>
        <row r="484">
          <cell r="E484">
            <v>62</v>
          </cell>
        </row>
        <row r="485">
          <cell r="E485">
            <v>65</v>
          </cell>
        </row>
        <row r="486">
          <cell r="E486">
            <v>60</v>
          </cell>
        </row>
        <row r="487">
          <cell r="E487">
            <v>72</v>
          </cell>
        </row>
        <row r="488">
          <cell r="E488">
            <v>83</v>
          </cell>
        </row>
        <row r="489">
          <cell r="E489">
            <v>88</v>
          </cell>
        </row>
        <row r="490">
          <cell r="E490">
            <v>87</v>
          </cell>
        </row>
        <row r="491">
          <cell r="E491">
            <v>83</v>
          </cell>
        </row>
        <row r="492">
          <cell r="E492">
            <v>84</v>
          </cell>
        </row>
        <row r="493">
          <cell r="E493">
            <v>83</v>
          </cell>
        </row>
        <row r="494">
          <cell r="E494">
            <v>84</v>
          </cell>
        </row>
        <row r="495">
          <cell r="E495">
            <v>77</v>
          </cell>
        </row>
        <row r="496">
          <cell r="E496">
            <v>79</v>
          </cell>
        </row>
        <row r="497">
          <cell r="E497">
            <v>63</v>
          </cell>
        </row>
        <row r="498">
          <cell r="E498">
            <v>66</v>
          </cell>
        </row>
        <row r="499">
          <cell r="E499">
            <v>57</v>
          </cell>
        </row>
        <row r="500">
          <cell r="E500">
            <v>79</v>
          </cell>
        </row>
        <row r="501">
          <cell r="E501">
            <v>63</v>
          </cell>
        </row>
        <row r="502">
          <cell r="E502">
            <v>89</v>
          </cell>
        </row>
        <row r="503">
          <cell r="E503">
            <v>79</v>
          </cell>
        </row>
        <row r="504">
          <cell r="E504">
            <v>76</v>
          </cell>
        </row>
        <row r="505">
          <cell r="E505">
            <v>64</v>
          </cell>
        </row>
        <row r="506">
          <cell r="E506">
            <v>61</v>
          </cell>
        </row>
        <row r="507">
          <cell r="E507">
            <v>68</v>
          </cell>
        </row>
        <row r="508">
          <cell r="E508">
            <v>83</v>
          </cell>
        </row>
        <row r="509">
          <cell r="E509">
            <v>86</v>
          </cell>
        </row>
        <row r="510">
          <cell r="E510">
            <v>78</v>
          </cell>
        </row>
        <row r="511">
          <cell r="E511">
            <v>74</v>
          </cell>
        </row>
        <row r="512">
          <cell r="E512">
            <v>79</v>
          </cell>
        </row>
        <row r="513">
          <cell r="E513">
            <v>81</v>
          </cell>
        </row>
        <row r="514">
          <cell r="E514">
            <v>90</v>
          </cell>
        </row>
        <row r="515">
          <cell r="E515">
            <v>93</v>
          </cell>
        </row>
        <row r="516">
          <cell r="E516">
            <v>76</v>
          </cell>
        </row>
        <row r="517">
          <cell r="E517">
            <v>79</v>
          </cell>
        </row>
        <row r="518">
          <cell r="E518">
            <v>89</v>
          </cell>
        </row>
        <row r="519">
          <cell r="E519">
            <v>91</v>
          </cell>
        </row>
        <row r="520">
          <cell r="E520">
            <v>87</v>
          </cell>
        </row>
        <row r="521">
          <cell r="E521">
            <v>89</v>
          </cell>
        </row>
        <row r="522">
          <cell r="E522">
            <v>92</v>
          </cell>
        </row>
        <row r="523">
          <cell r="E523">
            <v>89</v>
          </cell>
        </row>
        <row r="524">
          <cell r="E524">
            <v>91</v>
          </cell>
        </row>
        <row r="525">
          <cell r="E525">
            <v>91</v>
          </cell>
        </row>
        <row r="526">
          <cell r="E526">
            <v>78</v>
          </cell>
        </row>
        <row r="527">
          <cell r="E527">
            <v>79</v>
          </cell>
        </row>
        <row r="528">
          <cell r="E528">
            <v>76</v>
          </cell>
        </row>
        <row r="529">
          <cell r="E529">
            <v>90</v>
          </cell>
        </row>
        <row r="530">
          <cell r="E530">
            <v>86</v>
          </cell>
        </row>
        <row r="531">
          <cell r="E531">
            <v>93</v>
          </cell>
        </row>
        <row r="532">
          <cell r="E532">
            <v>94</v>
          </cell>
        </row>
        <row r="533">
          <cell r="E533">
            <v>91</v>
          </cell>
        </row>
        <row r="534">
          <cell r="E534">
            <v>82</v>
          </cell>
        </row>
        <row r="535">
          <cell r="E535">
            <v>82</v>
          </cell>
        </row>
        <row r="536">
          <cell r="E536">
            <v>87</v>
          </cell>
        </row>
        <row r="537">
          <cell r="E537">
            <v>87</v>
          </cell>
        </row>
        <row r="538">
          <cell r="E538">
            <v>93</v>
          </cell>
        </row>
        <row r="539">
          <cell r="E539">
            <v>95</v>
          </cell>
        </row>
        <row r="540">
          <cell r="E540">
            <v>93</v>
          </cell>
        </row>
        <row r="541">
          <cell r="E541">
            <v>96</v>
          </cell>
        </row>
        <row r="542">
          <cell r="E542">
            <v>97</v>
          </cell>
        </row>
        <row r="543">
          <cell r="E543">
            <v>100</v>
          </cell>
        </row>
        <row r="544">
          <cell r="E544">
            <v>92</v>
          </cell>
        </row>
        <row r="545">
          <cell r="E545">
            <v>95</v>
          </cell>
        </row>
        <row r="546">
          <cell r="E546">
            <v>99</v>
          </cell>
        </row>
        <row r="547">
          <cell r="E547">
            <v>97</v>
          </cell>
        </row>
        <row r="548">
          <cell r="E548">
            <v>92</v>
          </cell>
        </row>
        <row r="549">
          <cell r="E549">
            <v>81</v>
          </cell>
        </row>
        <row r="550">
          <cell r="E550">
            <v>81</v>
          </cell>
        </row>
        <row r="551">
          <cell r="E551">
            <v>83</v>
          </cell>
        </row>
        <row r="552">
          <cell r="E552">
            <v>87</v>
          </cell>
        </row>
        <row r="553">
          <cell r="E553">
            <v>94</v>
          </cell>
        </row>
        <row r="554">
          <cell r="E554">
            <v>99</v>
          </cell>
        </row>
        <row r="555">
          <cell r="E555">
            <v>102</v>
          </cell>
        </row>
        <row r="556">
          <cell r="E556">
            <v>102</v>
          </cell>
        </row>
        <row r="557">
          <cell r="E557">
            <v>95</v>
          </cell>
        </row>
        <row r="558">
          <cell r="E558">
            <v>93</v>
          </cell>
        </row>
        <row r="559">
          <cell r="E559">
            <v>83</v>
          </cell>
        </row>
        <row r="560">
          <cell r="E560">
            <v>92</v>
          </cell>
        </row>
        <row r="561">
          <cell r="E561">
            <v>87</v>
          </cell>
        </row>
        <row r="562">
          <cell r="E562">
            <v>87</v>
          </cell>
        </row>
        <row r="563">
          <cell r="E563">
            <v>90</v>
          </cell>
        </row>
        <row r="564">
          <cell r="E564">
            <v>92</v>
          </cell>
        </row>
        <row r="565">
          <cell r="E565">
            <v>98</v>
          </cell>
        </row>
        <row r="566">
          <cell r="E566">
            <v>93</v>
          </cell>
        </row>
        <row r="567">
          <cell r="E567">
            <v>95</v>
          </cell>
        </row>
        <row r="568">
          <cell r="E568">
            <v>92</v>
          </cell>
        </row>
        <row r="569">
          <cell r="E569">
            <v>93</v>
          </cell>
        </row>
        <row r="570">
          <cell r="E570">
            <v>93</v>
          </cell>
        </row>
        <row r="571">
          <cell r="E571">
            <v>96</v>
          </cell>
        </row>
        <row r="572">
          <cell r="E572">
            <v>98</v>
          </cell>
        </row>
        <row r="573">
          <cell r="E573">
            <v>101</v>
          </cell>
        </row>
        <row r="574">
          <cell r="E574">
            <v>99</v>
          </cell>
        </row>
        <row r="575">
          <cell r="E575">
            <v>89</v>
          </cell>
        </row>
        <row r="576">
          <cell r="E576">
            <v>87</v>
          </cell>
        </row>
        <row r="577">
          <cell r="E577">
            <v>93</v>
          </cell>
        </row>
        <row r="578">
          <cell r="E578">
            <v>94</v>
          </cell>
        </row>
        <row r="579">
          <cell r="E579">
            <v>86</v>
          </cell>
        </row>
        <row r="580">
          <cell r="E580">
            <v>86</v>
          </cell>
        </row>
        <row r="581">
          <cell r="E581">
            <v>82</v>
          </cell>
        </row>
        <row r="582">
          <cell r="E582">
            <v>83</v>
          </cell>
        </row>
        <row r="583">
          <cell r="E583">
            <v>86</v>
          </cell>
        </row>
        <row r="584">
          <cell r="E584">
            <v>94</v>
          </cell>
        </row>
        <row r="585">
          <cell r="E585">
            <v>96</v>
          </cell>
        </row>
        <row r="586">
          <cell r="E586">
            <v>91</v>
          </cell>
        </row>
        <row r="587">
          <cell r="E587">
            <v>87</v>
          </cell>
        </row>
        <row r="588">
          <cell r="E588">
            <v>91</v>
          </cell>
        </row>
        <row r="589">
          <cell r="E589">
            <v>93</v>
          </cell>
        </row>
        <row r="590">
          <cell r="E590">
            <v>98</v>
          </cell>
        </row>
        <row r="591">
          <cell r="E591">
            <v>97</v>
          </cell>
        </row>
        <row r="592">
          <cell r="E592">
            <v>88</v>
          </cell>
        </row>
        <row r="593">
          <cell r="E593">
            <v>80</v>
          </cell>
        </row>
        <row r="594">
          <cell r="E594">
            <v>84</v>
          </cell>
        </row>
        <row r="595">
          <cell r="E595">
            <v>80</v>
          </cell>
        </row>
        <row r="596">
          <cell r="E596">
            <v>91</v>
          </cell>
        </row>
        <row r="597">
          <cell r="E597">
            <v>93</v>
          </cell>
        </row>
        <row r="598">
          <cell r="E598">
            <v>82</v>
          </cell>
        </row>
        <row r="599">
          <cell r="E599">
            <v>88</v>
          </cell>
        </row>
        <row r="600">
          <cell r="E600">
            <v>92</v>
          </cell>
        </row>
        <row r="601">
          <cell r="E601">
            <v>88</v>
          </cell>
        </row>
        <row r="602">
          <cell r="E602">
            <v>89</v>
          </cell>
        </row>
        <row r="603">
          <cell r="E603">
            <v>86</v>
          </cell>
        </row>
        <row r="604">
          <cell r="E604">
            <v>75</v>
          </cell>
        </row>
        <row r="605">
          <cell r="E605">
            <v>83</v>
          </cell>
        </row>
        <row r="606">
          <cell r="E606">
            <v>87</v>
          </cell>
        </row>
        <row r="607">
          <cell r="E607">
            <v>83</v>
          </cell>
        </row>
        <row r="608">
          <cell r="E608">
            <v>89</v>
          </cell>
        </row>
        <row r="609">
          <cell r="E609">
            <v>92</v>
          </cell>
        </row>
        <row r="610">
          <cell r="E610">
            <v>96</v>
          </cell>
        </row>
        <row r="611">
          <cell r="E611">
            <v>96</v>
          </cell>
        </row>
        <row r="612">
          <cell r="E612">
            <v>97</v>
          </cell>
        </row>
        <row r="613">
          <cell r="E613">
            <v>95</v>
          </cell>
        </row>
        <row r="614">
          <cell r="E614">
            <v>91</v>
          </cell>
        </row>
        <row r="615">
          <cell r="E615">
            <v>85</v>
          </cell>
        </row>
        <row r="616">
          <cell r="E616">
            <v>82</v>
          </cell>
        </row>
        <row r="617">
          <cell r="E617">
            <v>87</v>
          </cell>
        </row>
        <row r="618">
          <cell r="E618">
            <v>94</v>
          </cell>
        </row>
        <row r="619">
          <cell r="E619">
            <v>96</v>
          </cell>
        </row>
        <row r="620">
          <cell r="E620">
            <v>81</v>
          </cell>
        </row>
        <row r="621">
          <cell r="E621">
            <v>78</v>
          </cell>
        </row>
        <row r="622">
          <cell r="E622">
            <v>80</v>
          </cell>
        </row>
        <row r="623">
          <cell r="E623">
            <v>73</v>
          </cell>
        </row>
        <row r="624">
          <cell r="E624">
            <v>85</v>
          </cell>
        </row>
        <row r="625">
          <cell r="E625">
            <v>84</v>
          </cell>
        </row>
        <row r="626">
          <cell r="E626">
            <v>86</v>
          </cell>
        </row>
        <row r="627">
          <cell r="E627">
            <v>91</v>
          </cell>
        </row>
        <row r="628">
          <cell r="E628">
            <v>82</v>
          </cell>
        </row>
        <row r="629">
          <cell r="E629">
            <v>79</v>
          </cell>
        </row>
        <row r="630">
          <cell r="E630">
            <v>85</v>
          </cell>
        </row>
        <row r="631">
          <cell r="E631">
            <v>81</v>
          </cell>
        </row>
        <row r="632">
          <cell r="E632">
            <v>80</v>
          </cell>
        </row>
        <row r="633">
          <cell r="E633">
            <v>95</v>
          </cell>
        </row>
        <row r="634">
          <cell r="E634">
            <v>93</v>
          </cell>
        </row>
        <row r="635">
          <cell r="E635">
            <v>99</v>
          </cell>
        </row>
        <row r="636">
          <cell r="E636">
            <v>93</v>
          </cell>
        </row>
        <row r="637">
          <cell r="E637">
            <v>76</v>
          </cell>
        </row>
        <row r="638">
          <cell r="E638">
            <v>78</v>
          </cell>
        </row>
        <row r="639">
          <cell r="E639">
            <v>84</v>
          </cell>
        </row>
        <row r="640">
          <cell r="E640">
            <v>65</v>
          </cell>
        </row>
        <row r="641">
          <cell r="E641">
            <v>81</v>
          </cell>
        </row>
        <row r="642">
          <cell r="E642">
            <v>75</v>
          </cell>
        </row>
        <row r="643">
          <cell r="E643">
            <v>72</v>
          </cell>
        </row>
        <row r="644">
          <cell r="E644">
            <v>67</v>
          </cell>
        </row>
        <row r="645">
          <cell r="E645">
            <v>57</v>
          </cell>
        </row>
        <row r="646">
          <cell r="E646">
            <v>63</v>
          </cell>
        </row>
        <row r="647">
          <cell r="E647">
            <v>63</v>
          </cell>
        </row>
        <row r="648">
          <cell r="E648">
            <v>77</v>
          </cell>
        </row>
        <row r="649">
          <cell r="E649">
            <v>79</v>
          </cell>
        </row>
        <row r="650">
          <cell r="E650">
            <v>83</v>
          </cell>
        </row>
        <row r="651">
          <cell r="E651">
            <v>78</v>
          </cell>
        </row>
        <row r="652">
          <cell r="E652">
            <v>88</v>
          </cell>
        </row>
        <row r="653">
          <cell r="E653">
            <v>83</v>
          </cell>
        </row>
        <row r="654">
          <cell r="E654">
            <v>71</v>
          </cell>
        </row>
        <row r="655">
          <cell r="E655">
            <v>61</v>
          </cell>
        </row>
        <row r="656">
          <cell r="E656">
            <v>65</v>
          </cell>
        </row>
        <row r="657">
          <cell r="E657">
            <v>68</v>
          </cell>
        </row>
        <row r="658">
          <cell r="E658">
            <v>76</v>
          </cell>
        </row>
        <row r="659">
          <cell r="E659">
            <v>68</v>
          </cell>
        </row>
        <row r="660">
          <cell r="E660">
            <v>63</v>
          </cell>
        </row>
        <row r="661">
          <cell r="E661">
            <v>59</v>
          </cell>
        </row>
        <row r="662">
          <cell r="E662">
            <v>70</v>
          </cell>
        </row>
        <row r="663">
          <cell r="E663">
            <v>60</v>
          </cell>
        </row>
        <row r="664">
          <cell r="E664">
            <v>70</v>
          </cell>
        </row>
        <row r="665">
          <cell r="E665">
            <v>73</v>
          </cell>
        </row>
        <row r="666">
          <cell r="E666">
            <v>76</v>
          </cell>
        </row>
        <row r="667">
          <cell r="E667">
            <v>74</v>
          </cell>
        </row>
        <row r="668">
          <cell r="E668">
            <v>75</v>
          </cell>
        </row>
        <row r="669">
          <cell r="E669">
            <v>79</v>
          </cell>
        </row>
        <row r="670">
          <cell r="E670">
            <v>58</v>
          </cell>
        </row>
        <row r="671">
          <cell r="E671">
            <v>60</v>
          </cell>
        </row>
        <row r="672">
          <cell r="E672">
            <v>67</v>
          </cell>
        </row>
        <row r="673">
          <cell r="E673">
            <v>55</v>
          </cell>
        </row>
        <row r="674">
          <cell r="E674">
            <v>54</v>
          </cell>
        </row>
        <row r="675">
          <cell r="E675">
            <v>57</v>
          </cell>
        </row>
        <row r="676">
          <cell r="E676">
            <v>52</v>
          </cell>
        </row>
        <row r="677">
          <cell r="E677">
            <v>58</v>
          </cell>
        </row>
        <row r="678">
          <cell r="E678">
            <v>54</v>
          </cell>
        </row>
        <row r="679">
          <cell r="E679">
            <v>53</v>
          </cell>
        </row>
        <row r="680">
          <cell r="E680">
            <v>64</v>
          </cell>
        </row>
        <row r="681">
          <cell r="E681">
            <v>63</v>
          </cell>
        </row>
        <row r="682">
          <cell r="E682">
            <v>64</v>
          </cell>
        </row>
        <row r="683">
          <cell r="E683">
            <v>63</v>
          </cell>
        </row>
        <row r="684">
          <cell r="E684">
            <v>66</v>
          </cell>
        </row>
        <row r="685">
          <cell r="E685">
            <v>68</v>
          </cell>
        </row>
        <row r="686">
          <cell r="E686">
            <v>65</v>
          </cell>
        </row>
        <row r="687">
          <cell r="E687">
            <v>59</v>
          </cell>
        </row>
        <row r="688">
          <cell r="E688">
            <v>64</v>
          </cell>
        </row>
        <row r="689">
          <cell r="E689">
            <v>65</v>
          </cell>
        </row>
        <row r="690">
          <cell r="E690">
            <v>59</v>
          </cell>
        </row>
        <row r="691">
          <cell r="E691">
            <v>54</v>
          </cell>
        </row>
        <row r="692">
          <cell r="E692">
            <v>66</v>
          </cell>
        </row>
        <row r="693">
          <cell r="E693">
            <v>58</v>
          </cell>
        </row>
        <row r="694">
          <cell r="E694">
            <v>61</v>
          </cell>
        </row>
        <row r="695">
          <cell r="E695">
            <v>69</v>
          </cell>
        </row>
        <row r="696">
          <cell r="E696">
            <v>56</v>
          </cell>
        </row>
        <row r="697">
          <cell r="E697">
            <v>55</v>
          </cell>
        </row>
        <row r="698">
          <cell r="E698">
            <v>61</v>
          </cell>
        </row>
        <row r="699">
          <cell r="E699">
            <v>48</v>
          </cell>
        </row>
        <row r="700">
          <cell r="E700">
            <v>50</v>
          </cell>
        </row>
        <row r="701">
          <cell r="E701">
            <v>52</v>
          </cell>
        </row>
        <row r="702">
          <cell r="E702">
            <v>63</v>
          </cell>
        </row>
        <row r="703">
          <cell r="E703">
            <v>65</v>
          </cell>
        </row>
        <row r="704">
          <cell r="E704">
            <v>43</v>
          </cell>
        </row>
        <row r="705">
          <cell r="E705">
            <v>43</v>
          </cell>
        </row>
        <row r="706">
          <cell r="E706">
            <v>43</v>
          </cell>
        </row>
        <row r="707">
          <cell r="E707">
            <v>41</v>
          </cell>
        </row>
        <row r="708">
          <cell r="E708">
            <v>39</v>
          </cell>
        </row>
        <row r="709">
          <cell r="E709">
            <v>36</v>
          </cell>
        </row>
        <row r="710">
          <cell r="E710">
            <v>37</v>
          </cell>
        </row>
        <row r="711">
          <cell r="E711">
            <v>37</v>
          </cell>
        </row>
        <row r="712">
          <cell r="E712">
            <v>39</v>
          </cell>
        </row>
        <row r="713">
          <cell r="E713">
            <v>47</v>
          </cell>
        </row>
        <row r="714">
          <cell r="E714">
            <v>45</v>
          </cell>
        </row>
        <row r="715">
          <cell r="E715">
            <v>40</v>
          </cell>
        </row>
        <row r="716">
          <cell r="E716">
            <v>28</v>
          </cell>
        </row>
        <row r="717">
          <cell r="E717">
            <v>34</v>
          </cell>
        </row>
        <row r="718">
          <cell r="E718">
            <v>27</v>
          </cell>
        </row>
        <row r="719">
          <cell r="E719">
            <v>39</v>
          </cell>
        </row>
        <row r="720">
          <cell r="E720">
            <v>36</v>
          </cell>
        </row>
        <row r="721">
          <cell r="E721">
            <v>38</v>
          </cell>
        </row>
        <row r="722">
          <cell r="E722">
            <v>39</v>
          </cell>
        </row>
        <row r="723">
          <cell r="E723">
            <v>41</v>
          </cell>
        </row>
        <row r="724">
          <cell r="E724">
            <v>45</v>
          </cell>
        </row>
        <row r="725">
          <cell r="E725">
            <v>44</v>
          </cell>
        </row>
        <row r="726">
          <cell r="E726">
            <v>41</v>
          </cell>
        </row>
        <row r="727">
          <cell r="E727">
            <v>36</v>
          </cell>
        </row>
        <row r="728">
          <cell r="E728">
            <v>33</v>
          </cell>
        </row>
        <row r="729">
          <cell r="E729">
            <v>37</v>
          </cell>
        </row>
        <row r="730">
          <cell r="E730">
            <v>46</v>
          </cell>
        </row>
        <row r="731">
          <cell r="E731">
            <v>48</v>
          </cell>
        </row>
        <row r="732">
          <cell r="E732">
            <v>47</v>
          </cell>
        </row>
        <row r="733">
          <cell r="E733">
            <v>50</v>
          </cell>
        </row>
        <row r="734">
          <cell r="E734">
            <v>58</v>
          </cell>
        </row>
        <row r="735">
          <cell r="E735">
            <v>59</v>
          </cell>
        </row>
        <row r="736">
          <cell r="E736">
            <v>41</v>
          </cell>
        </row>
        <row r="737">
          <cell r="E737">
            <v>43</v>
          </cell>
        </row>
        <row r="738">
          <cell r="E738">
            <v>43</v>
          </cell>
        </row>
        <row r="739">
          <cell r="E739">
            <v>41</v>
          </cell>
        </row>
        <row r="740">
          <cell r="E740">
            <v>35</v>
          </cell>
        </row>
        <row r="741">
          <cell r="E741">
            <v>35</v>
          </cell>
        </row>
        <row r="742">
          <cell r="E742">
            <v>36</v>
          </cell>
        </row>
        <row r="743">
          <cell r="E743">
            <v>35</v>
          </cell>
        </row>
        <row r="744">
          <cell r="E744">
            <v>34</v>
          </cell>
        </row>
        <row r="745">
          <cell r="E745">
            <v>36</v>
          </cell>
        </row>
        <row r="746">
          <cell r="E746">
            <v>37</v>
          </cell>
        </row>
        <row r="747">
          <cell r="E747">
            <v>37</v>
          </cell>
        </row>
        <row r="748">
          <cell r="E748">
            <v>46</v>
          </cell>
        </row>
        <row r="749">
          <cell r="E749">
            <v>42</v>
          </cell>
        </row>
        <row r="750">
          <cell r="E750">
            <v>33</v>
          </cell>
        </row>
        <row r="751">
          <cell r="E751">
            <v>36</v>
          </cell>
        </row>
        <row r="752">
          <cell r="E752">
            <v>53</v>
          </cell>
        </row>
        <row r="753">
          <cell r="E753">
            <v>44</v>
          </cell>
        </row>
        <row r="754">
          <cell r="E754">
            <v>39</v>
          </cell>
        </row>
        <row r="755">
          <cell r="E755">
            <v>28</v>
          </cell>
        </row>
        <row r="756">
          <cell r="E756">
            <v>32</v>
          </cell>
        </row>
        <row r="757">
          <cell r="E757">
            <v>32</v>
          </cell>
        </row>
        <row r="758">
          <cell r="E758">
            <v>46</v>
          </cell>
        </row>
        <row r="759">
          <cell r="E759">
            <v>37</v>
          </cell>
        </row>
        <row r="760">
          <cell r="E760">
            <v>37</v>
          </cell>
        </row>
        <row r="761">
          <cell r="E761">
            <v>38</v>
          </cell>
        </row>
        <row r="762">
          <cell r="E762">
            <v>37</v>
          </cell>
        </row>
        <row r="763">
          <cell r="E763">
            <v>44</v>
          </cell>
        </row>
        <row r="764">
          <cell r="E764">
            <v>37</v>
          </cell>
        </row>
        <row r="765">
          <cell r="E765">
            <v>36</v>
          </cell>
        </row>
        <row r="766">
          <cell r="E766">
            <v>52</v>
          </cell>
        </row>
        <row r="767">
          <cell r="E767">
            <v>37</v>
          </cell>
        </row>
        <row r="768">
          <cell r="E768">
            <v>42</v>
          </cell>
        </row>
        <row r="769">
          <cell r="E769">
            <v>42</v>
          </cell>
        </row>
        <row r="770">
          <cell r="E770">
            <v>49</v>
          </cell>
        </row>
        <row r="771">
          <cell r="E771">
            <v>50</v>
          </cell>
        </row>
        <row r="772">
          <cell r="E772">
            <v>41</v>
          </cell>
        </row>
        <row r="773">
          <cell r="E773">
            <v>33</v>
          </cell>
        </row>
        <row r="774">
          <cell r="E774">
            <v>34</v>
          </cell>
        </row>
        <row r="775">
          <cell r="E775">
            <v>44</v>
          </cell>
        </row>
        <row r="776">
          <cell r="E776">
            <v>47</v>
          </cell>
        </row>
        <row r="777">
          <cell r="E777">
            <v>54</v>
          </cell>
        </row>
        <row r="778">
          <cell r="E778">
            <v>70</v>
          </cell>
        </row>
        <row r="779">
          <cell r="E779">
            <v>47</v>
          </cell>
        </row>
        <row r="780">
          <cell r="E780">
            <v>58</v>
          </cell>
        </row>
        <row r="781">
          <cell r="E781">
            <v>72</v>
          </cell>
        </row>
        <row r="782">
          <cell r="E782">
            <v>77</v>
          </cell>
        </row>
        <row r="783">
          <cell r="E783">
            <v>59</v>
          </cell>
        </row>
        <row r="784">
          <cell r="E784">
            <v>50</v>
          </cell>
        </row>
        <row r="785">
          <cell r="E785">
            <v>55</v>
          </cell>
        </row>
        <row r="786">
          <cell r="E786">
            <v>37</v>
          </cell>
        </row>
        <row r="787">
          <cell r="E787">
            <v>46</v>
          </cell>
        </row>
        <row r="788">
          <cell r="E788">
            <v>53</v>
          </cell>
        </row>
        <row r="789">
          <cell r="E789">
            <v>67</v>
          </cell>
        </row>
        <row r="790">
          <cell r="E790">
            <v>49</v>
          </cell>
        </row>
        <row r="791">
          <cell r="E791">
            <v>60</v>
          </cell>
        </row>
        <row r="792">
          <cell r="E792">
            <v>72</v>
          </cell>
        </row>
        <row r="793">
          <cell r="E793">
            <v>47</v>
          </cell>
        </row>
        <row r="794">
          <cell r="E794">
            <v>64</v>
          </cell>
        </row>
        <row r="795">
          <cell r="E795">
            <v>41</v>
          </cell>
        </row>
        <row r="796">
          <cell r="E796">
            <v>50</v>
          </cell>
        </row>
        <row r="797">
          <cell r="E797">
            <v>60</v>
          </cell>
        </row>
        <row r="798">
          <cell r="E798">
            <v>58</v>
          </cell>
        </row>
        <row r="799">
          <cell r="E799">
            <v>48</v>
          </cell>
        </row>
        <row r="800">
          <cell r="E800">
            <v>52</v>
          </cell>
        </row>
        <row r="801">
          <cell r="E801">
            <v>48</v>
          </cell>
        </row>
        <row r="802">
          <cell r="E802">
            <v>56</v>
          </cell>
        </row>
        <row r="803">
          <cell r="E803">
            <v>49</v>
          </cell>
        </row>
        <row r="804">
          <cell r="E804">
            <v>58</v>
          </cell>
        </row>
        <row r="805">
          <cell r="E805">
            <v>59</v>
          </cell>
        </row>
        <row r="806">
          <cell r="E806">
            <v>53</v>
          </cell>
        </row>
        <row r="807">
          <cell r="E807">
            <v>51</v>
          </cell>
        </row>
        <row r="808">
          <cell r="E808">
            <v>57</v>
          </cell>
        </row>
        <row r="809">
          <cell r="E809">
            <v>64</v>
          </cell>
        </row>
        <row r="810">
          <cell r="E810">
            <v>80</v>
          </cell>
        </row>
        <row r="811">
          <cell r="E811">
            <v>68</v>
          </cell>
        </row>
        <row r="812">
          <cell r="E812">
            <v>54</v>
          </cell>
        </row>
        <row r="813">
          <cell r="E813">
            <v>70</v>
          </cell>
        </row>
        <row r="814">
          <cell r="E814">
            <v>62</v>
          </cell>
        </row>
        <row r="815">
          <cell r="E815">
            <v>52</v>
          </cell>
        </row>
        <row r="816">
          <cell r="E816">
            <v>44</v>
          </cell>
        </row>
        <row r="817">
          <cell r="E817">
            <v>49</v>
          </cell>
        </row>
        <row r="818">
          <cell r="E818">
            <v>47</v>
          </cell>
        </row>
        <row r="819">
          <cell r="E819">
            <v>46</v>
          </cell>
        </row>
        <row r="820">
          <cell r="E820">
            <v>47</v>
          </cell>
        </row>
        <row r="821">
          <cell r="E821">
            <v>51</v>
          </cell>
        </row>
        <row r="822">
          <cell r="E822">
            <v>48</v>
          </cell>
        </row>
        <row r="823">
          <cell r="E823">
            <v>42</v>
          </cell>
        </row>
        <row r="824">
          <cell r="E824">
            <v>50</v>
          </cell>
        </row>
        <row r="825">
          <cell r="E825">
            <v>52</v>
          </cell>
        </row>
        <row r="826">
          <cell r="E826">
            <v>60</v>
          </cell>
        </row>
        <row r="827">
          <cell r="E827">
            <v>85</v>
          </cell>
        </row>
        <row r="828">
          <cell r="E828">
            <v>72</v>
          </cell>
        </row>
        <row r="829">
          <cell r="E829">
            <v>64</v>
          </cell>
        </row>
        <row r="830">
          <cell r="E830">
            <v>69</v>
          </cell>
        </row>
        <row r="831">
          <cell r="E831">
            <v>51</v>
          </cell>
        </row>
        <row r="832">
          <cell r="E832">
            <v>51</v>
          </cell>
        </row>
        <row r="833">
          <cell r="E833">
            <v>63</v>
          </cell>
        </row>
        <row r="834">
          <cell r="E834">
            <v>84</v>
          </cell>
        </row>
        <row r="835">
          <cell r="E835">
            <v>72</v>
          </cell>
        </row>
        <row r="836">
          <cell r="E836">
            <v>59</v>
          </cell>
        </row>
        <row r="837">
          <cell r="E837">
            <v>71</v>
          </cell>
        </row>
        <row r="838">
          <cell r="E838">
            <v>65</v>
          </cell>
        </row>
        <row r="839">
          <cell r="E839">
            <v>63</v>
          </cell>
        </row>
        <row r="840">
          <cell r="E840">
            <v>67</v>
          </cell>
        </row>
        <row r="841">
          <cell r="E841">
            <v>74</v>
          </cell>
        </row>
        <row r="842">
          <cell r="E842">
            <v>68</v>
          </cell>
        </row>
        <row r="843">
          <cell r="E843">
            <v>86</v>
          </cell>
        </row>
        <row r="844">
          <cell r="E844">
            <v>65</v>
          </cell>
        </row>
        <row r="845">
          <cell r="E845">
            <v>50</v>
          </cell>
        </row>
        <row r="846">
          <cell r="E846">
            <v>70</v>
          </cell>
        </row>
        <row r="847">
          <cell r="E847">
            <v>85</v>
          </cell>
        </row>
        <row r="848">
          <cell r="E848">
            <v>83</v>
          </cell>
        </row>
        <row r="849">
          <cell r="E849">
            <v>83</v>
          </cell>
        </row>
        <row r="850">
          <cell r="E850">
            <v>80</v>
          </cell>
        </row>
        <row r="851">
          <cell r="E851">
            <v>77</v>
          </cell>
        </row>
        <row r="852">
          <cell r="E852">
            <v>70</v>
          </cell>
        </row>
        <row r="853">
          <cell r="E853">
            <v>68</v>
          </cell>
        </row>
        <row r="854">
          <cell r="E854">
            <v>61</v>
          </cell>
        </row>
        <row r="855">
          <cell r="E855">
            <v>77</v>
          </cell>
        </row>
        <row r="856">
          <cell r="E856">
            <v>81</v>
          </cell>
        </row>
        <row r="857">
          <cell r="E857">
            <v>62</v>
          </cell>
        </row>
        <row r="858">
          <cell r="E858">
            <v>68</v>
          </cell>
        </row>
        <row r="859">
          <cell r="E859">
            <v>71</v>
          </cell>
        </row>
        <row r="860">
          <cell r="E860">
            <v>72</v>
          </cell>
        </row>
        <row r="861">
          <cell r="E861">
            <v>74</v>
          </cell>
        </row>
        <row r="862">
          <cell r="E862">
            <v>73</v>
          </cell>
        </row>
        <row r="863">
          <cell r="E863">
            <v>76</v>
          </cell>
        </row>
        <row r="864">
          <cell r="E864">
            <v>77</v>
          </cell>
        </row>
        <row r="865">
          <cell r="E865">
            <v>74</v>
          </cell>
        </row>
        <row r="866">
          <cell r="E866">
            <v>64</v>
          </cell>
        </row>
        <row r="867">
          <cell r="E867">
            <v>67</v>
          </cell>
        </row>
        <row r="868">
          <cell r="E868">
            <v>75</v>
          </cell>
        </row>
        <row r="869">
          <cell r="E869">
            <v>80</v>
          </cell>
        </row>
        <row r="870">
          <cell r="E870">
            <v>73</v>
          </cell>
        </row>
        <row r="871">
          <cell r="E871">
            <v>72</v>
          </cell>
        </row>
        <row r="872">
          <cell r="E872">
            <v>71</v>
          </cell>
        </row>
        <row r="873">
          <cell r="E873">
            <v>72</v>
          </cell>
        </row>
        <row r="874">
          <cell r="E874">
            <v>83</v>
          </cell>
        </row>
        <row r="875">
          <cell r="E875">
            <v>81</v>
          </cell>
        </row>
        <row r="876">
          <cell r="E876">
            <v>83</v>
          </cell>
        </row>
        <row r="877">
          <cell r="E877">
            <v>87</v>
          </cell>
        </row>
        <row r="878">
          <cell r="E878">
            <v>85</v>
          </cell>
        </row>
        <row r="879">
          <cell r="E879">
            <v>92</v>
          </cell>
        </row>
        <row r="880">
          <cell r="E880">
            <v>86</v>
          </cell>
        </row>
        <row r="881">
          <cell r="E881">
            <v>84</v>
          </cell>
        </row>
        <row r="882">
          <cell r="E882">
            <v>83</v>
          </cell>
        </row>
        <row r="883">
          <cell r="E883">
            <v>96</v>
          </cell>
        </row>
        <row r="884">
          <cell r="E884">
            <v>98</v>
          </cell>
        </row>
        <row r="885">
          <cell r="E885">
            <v>98</v>
          </cell>
        </row>
        <row r="886">
          <cell r="E886">
            <v>88</v>
          </cell>
        </row>
        <row r="887">
          <cell r="E887">
            <v>81</v>
          </cell>
        </row>
        <row r="888">
          <cell r="E888">
            <v>85</v>
          </cell>
        </row>
        <row r="889">
          <cell r="E889">
            <v>82</v>
          </cell>
        </row>
        <row r="890">
          <cell r="E890">
            <v>88</v>
          </cell>
        </row>
        <row r="891">
          <cell r="E891">
            <v>90</v>
          </cell>
        </row>
        <row r="892">
          <cell r="E892">
            <v>99</v>
          </cell>
        </row>
        <row r="893">
          <cell r="E893">
            <v>102</v>
          </cell>
        </row>
        <row r="894">
          <cell r="E894">
            <v>94</v>
          </cell>
        </row>
        <row r="895">
          <cell r="E895">
            <v>93</v>
          </cell>
        </row>
        <row r="896">
          <cell r="E896">
            <v>90</v>
          </cell>
        </row>
        <row r="897">
          <cell r="E897">
            <v>81</v>
          </cell>
        </row>
        <row r="898">
          <cell r="E898">
            <v>78</v>
          </cell>
        </row>
        <row r="899">
          <cell r="E899">
            <v>84</v>
          </cell>
        </row>
        <row r="900">
          <cell r="E900">
            <v>83</v>
          </cell>
        </row>
        <row r="901">
          <cell r="E901">
            <v>88</v>
          </cell>
        </row>
        <row r="902">
          <cell r="E902">
            <v>89</v>
          </cell>
        </row>
        <row r="903">
          <cell r="E903">
            <v>84</v>
          </cell>
        </row>
        <row r="904">
          <cell r="E904">
            <v>80</v>
          </cell>
        </row>
        <row r="905">
          <cell r="E905">
            <v>87</v>
          </cell>
        </row>
        <row r="906">
          <cell r="E906">
            <v>90</v>
          </cell>
        </row>
        <row r="907">
          <cell r="E907">
            <v>86</v>
          </cell>
        </row>
        <row r="908">
          <cell r="E908">
            <v>90</v>
          </cell>
        </row>
        <row r="909">
          <cell r="E909">
            <v>85</v>
          </cell>
        </row>
        <row r="910">
          <cell r="E910">
            <v>86</v>
          </cell>
        </row>
        <row r="911">
          <cell r="E911">
            <v>84</v>
          </cell>
        </row>
        <row r="912">
          <cell r="E912">
            <v>95</v>
          </cell>
        </row>
        <row r="913">
          <cell r="E913">
            <v>89</v>
          </cell>
        </row>
        <row r="914">
          <cell r="E914">
            <v>88</v>
          </cell>
        </row>
        <row r="915">
          <cell r="E915">
            <v>91</v>
          </cell>
        </row>
        <row r="916">
          <cell r="E916">
            <v>95</v>
          </cell>
        </row>
        <row r="917">
          <cell r="E917">
            <v>94</v>
          </cell>
        </row>
        <row r="918">
          <cell r="E918">
            <v>91</v>
          </cell>
        </row>
        <row r="919">
          <cell r="E919">
            <v>91</v>
          </cell>
        </row>
        <row r="920">
          <cell r="E920">
            <v>86</v>
          </cell>
        </row>
        <row r="921">
          <cell r="E921">
            <v>95</v>
          </cell>
        </row>
        <row r="922">
          <cell r="E922">
            <v>87</v>
          </cell>
        </row>
        <row r="923">
          <cell r="E923">
            <v>92</v>
          </cell>
        </row>
        <row r="924">
          <cell r="E924">
            <v>92</v>
          </cell>
        </row>
        <row r="925">
          <cell r="E925">
            <v>95</v>
          </cell>
        </row>
        <row r="926">
          <cell r="E926">
            <v>97</v>
          </cell>
        </row>
        <row r="927">
          <cell r="E927">
            <v>93</v>
          </cell>
        </row>
        <row r="928">
          <cell r="E928">
            <v>85</v>
          </cell>
        </row>
        <row r="929">
          <cell r="E929">
            <v>82</v>
          </cell>
        </row>
        <row r="930">
          <cell r="E930">
            <v>86</v>
          </cell>
        </row>
        <row r="931">
          <cell r="E931">
            <v>89</v>
          </cell>
        </row>
        <row r="932">
          <cell r="E932">
            <v>93</v>
          </cell>
        </row>
        <row r="933">
          <cell r="E933">
            <v>97</v>
          </cell>
        </row>
        <row r="934">
          <cell r="E934">
            <v>94</v>
          </cell>
        </row>
        <row r="935">
          <cell r="E935">
            <v>99</v>
          </cell>
        </row>
        <row r="936">
          <cell r="E936">
            <v>102</v>
          </cell>
        </row>
        <row r="937">
          <cell r="E937">
            <v>102</v>
          </cell>
        </row>
        <row r="938">
          <cell r="E938">
            <v>97</v>
          </cell>
        </row>
        <row r="939">
          <cell r="E939">
            <v>93</v>
          </cell>
        </row>
        <row r="940">
          <cell r="E940">
            <v>95</v>
          </cell>
        </row>
        <row r="941">
          <cell r="E941">
            <v>93</v>
          </cell>
        </row>
        <row r="942">
          <cell r="E942">
            <v>95</v>
          </cell>
        </row>
        <row r="943">
          <cell r="E943">
            <v>104</v>
          </cell>
        </row>
        <row r="944">
          <cell r="E944">
            <v>97</v>
          </cell>
        </row>
        <row r="945">
          <cell r="E945">
            <v>99</v>
          </cell>
        </row>
        <row r="946">
          <cell r="E946">
            <v>100</v>
          </cell>
        </row>
        <row r="947">
          <cell r="E947">
            <v>98</v>
          </cell>
        </row>
        <row r="948">
          <cell r="E948">
            <v>87</v>
          </cell>
        </row>
        <row r="949">
          <cell r="E949">
            <v>88</v>
          </cell>
        </row>
        <row r="950">
          <cell r="E950">
            <v>88</v>
          </cell>
        </row>
        <row r="951">
          <cell r="E951">
            <v>93</v>
          </cell>
        </row>
        <row r="952">
          <cell r="E952">
            <v>97</v>
          </cell>
        </row>
        <row r="953">
          <cell r="E953">
            <v>94</v>
          </cell>
        </row>
        <row r="954">
          <cell r="E954">
            <v>95</v>
          </cell>
        </row>
        <row r="955">
          <cell r="E955">
            <v>93</v>
          </cell>
        </row>
        <row r="956">
          <cell r="E956">
            <v>89</v>
          </cell>
        </row>
        <row r="957">
          <cell r="E957">
            <v>90</v>
          </cell>
        </row>
        <row r="958">
          <cell r="E958">
            <v>86</v>
          </cell>
        </row>
        <row r="959">
          <cell r="E959">
            <v>85</v>
          </cell>
        </row>
        <row r="960">
          <cell r="E960">
            <v>86</v>
          </cell>
        </row>
        <row r="961">
          <cell r="E961">
            <v>88</v>
          </cell>
        </row>
        <row r="962">
          <cell r="E962">
            <v>90</v>
          </cell>
        </row>
        <row r="963">
          <cell r="E963">
            <v>91</v>
          </cell>
        </row>
        <row r="964">
          <cell r="E964">
            <v>89</v>
          </cell>
        </row>
        <row r="965">
          <cell r="E965">
            <v>88</v>
          </cell>
        </row>
        <row r="966">
          <cell r="E966">
            <v>90</v>
          </cell>
        </row>
        <row r="967">
          <cell r="E967">
            <v>84</v>
          </cell>
        </row>
        <row r="968">
          <cell r="E968">
            <v>81</v>
          </cell>
        </row>
        <row r="969">
          <cell r="E969">
            <v>87</v>
          </cell>
        </row>
        <row r="970">
          <cell r="E970">
            <v>85</v>
          </cell>
        </row>
        <row r="971">
          <cell r="E971">
            <v>90</v>
          </cell>
        </row>
        <row r="972">
          <cell r="E972">
            <v>79</v>
          </cell>
        </row>
        <row r="973">
          <cell r="E973">
            <v>87</v>
          </cell>
        </row>
        <row r="974">
          <cell r="E974">
            <v>81</v>
          </cell>
        </row>
        <row r="975">
          <cell r="E975">
            <v>83</v>
          </cell>
        </row>
        <row r="976">
          <cell r="E976">
            <v>84</v>
          </cell>
        </row>
        <row r="977">
          <cell r="E977">
            <v>82</v>
          </cell>
        </row>
        <row r="978">
          <cell r="E978">
            <v>79</v>
          </cell>
        </row>
        <row r="979">
          <cell r="E979">
            <v>82</v>
          </cell>
        </row>
        <row r="980">
          <cell r="E980">
            <v>87</v>
          </cell>
        </row>
        <row r="981">
          <cell r="E981">
            <v>84</v>
          </cell>
        </row>
        <row r="982">
          <cell r="E982">
            <v>67</v>
          </cell>
        </row>
        <row r="983">
          <cell r="E983">
            <v>74</v>
          </cell>
        </row>
        <row r="984">
          <cell r="E984">
            <v>79</v>
          </cell>
        </row>
        <row r="985">
          <cell r="E985">
            <v>83</v>
          </cell>
        </row>
        <row r="986">
          <cell r="E986">
            <v>84</v>
          </cell>
        </row>
        <row r="987">
          <cell r="E987">
            <v>84</v>
          </cell>
        </row>
        <row r="988">
          <cell r="E988">
            <v>83</v>
          </cell>
        </row>
        <row r="989">
          <cell r="E989">
            <v>83</v>
          </cell>
        </row>
        <row r="990">
          <cell r="E990">
            <v>87</v>
          </cell>
        </row>
        <row r="991">
          <cell r="E991">
            <v>78</v>
          </cell>
        </row>
        <row r="992">
          <cell r="E992">
            <v>66</v>
          </cell>
        </row>
        <row r="993">
          <cell r="E993">
            <v>65</v>
          </cell>
        </row>
        <row r="994">
          <cell r="E994">
            <v>68</v>
          </cell>
        </row>
        <row r="995">
          <cell r="E995">
            <v>70</v>
          </cell>
        </row>
        <row r="996">
          <cell r="E996">
            <v>71</v>
          </cell>
        </row>
        <row r="997">
          <cell r="E997">
            <v>76</v>
          </cell>
        </row>
        <row r="998">
          <cell r="E998">
            <v>77</v>
          </cell>
        </row>
        <row r="999">
          <cell r="E999">
            <v>72</v>
          </cell>
        </row>
        <row r="1000">
          <cell r="E1000">
            <v>76</v>
          </cell>
        </row>
        <row r="1001">
          <cell r="E1001">
            <v>79</v>
          </cell>
        </row>
        <row r="1002">
          <cell r="E1002">
            <v>80</v>
          </cell>
        </row>
        <row r="1003">
          <cell r="E1003">
            <v>78</v>
          </cell>
        </row>
        <row r="1004">
          <cell r="E1004">
            <v>80</v>
          </cell>
        </row>
        <row r="1005">
          <cell r="E1005">
            <v>78</v>
          </cell>
        </row>
        <row r="1006">
          <cell r="E1006">
            <v>76</v>
          </cell>
        </row>
        <row r="1007">
          <cell r="E1007">
            <v>61</v>
          </cell>
        </row>
        <row r="1008">
          <cell r="E1008">
            <v>52</v>
          </cell>
        </row>
        <row r="1009">
          <cell r="E1009">
            <v>53</v>
          </cell>
        </row>
        <row r="1010">
          <cell r="E1010">
            <v>70</v>
          </cell>
        </row>
        <row r="1011">
          <cell r="E1011">
            <v>74</v>
          </cell>
        </row>
        <row r="1012">
          <cell r="E1012">
            <v>69</v>
          </cell>
        </row>
        <row r="1013">
          <cell r="E1013">
            <v>75</v>
          </cell>
        </row>
        <row r="1014">
          <cell r="E1014">
            <v>75</v>
          </cell>
        </row>
        <row r="1015">
          <cell r="E1015">
            <v>78</v>
          </cell>
        </row>
        <row r="1016">
          <cell r="E1016">
            <v>83</v>
          </cell>
        </row>
        <row r="1017">
          <cell r="E1017">
            <v>71</v>
          </cell>
        </row>
        <row r="1018">
          <cell r="E1018">
            <v>66</v>
          </cell>
        </row>
        <row r="1019">
          <cell r="E1019">
            <v>77</v>
          </cell>
        </row>
        <row r="1020">
          <cell r="E1020">
            <v>73</v>
          </cell>
        </row>
        <row r="1021">
          <cell r="E1021">
            <v>71</v>
          </cell>
        </row>
        <row r="1022">
          <cell r="E1022">
            <v>71</v>
          </cell>
        </row>
        <row r="1023">
          <cell r="E1023">
            <v>69</v>
          </cell>
        </row>
        <row r="1024">
          <cell r="E1024">
            <v>74</v>
          </cell>
        </row>
        <row r="1025">
          <cell r="E1025">
            <v>70</v>
          </cell>
        </row>
        <row r="1026">
          <cell r="E1026">
            <v>68</v>
          </cell>
        </row>
        <row r="1027">
          <cell r="E1027">
            <v>62</v>
          </cell>
        </row>
        <row r="1028">
          <cell r="E1028">
            <v>62</v>
          </cell>
        </row>
        <row r="1029">
          <cell r="E1029">
            <v>64</v>
          </cell>
        </row>
        <row r="1030">
          <cell r="E1030">
            <v>67</v>
          </cell>
        </row>
        <row r="1031">
          <cell r="E1031">
            <v>68</v>
          </cell>
        </row>
        <row r="1032">
          <cell r="E1032">
            <v>68</v>
          </cell>
        </row>
        <row r="1033">
          <cell r="E1033">
            <v>66</v>
          </cell>
        </row>
        <row r="1034">
          <cell r="E1034">
            <v>52</v>
          </cell>
        </row>
        <row r="1035">
          <cell r="E1035">
            <v>42</v>
          </cell>
        </row>
        <row r="1036">
          <cell r="E1036">
            <v>55</v>
          </cell>
        </row>
        <row r="1037">
          <cell r="E1037">
            <v>56</v>
          </cell>
        </row>
        <row r="1038">
          <cell r="E1038">
            <v>61</v>
          </cell>
        </row>
        <row r="1039">
          <cell r="E1039">
            <v>60</v>
          </cell>
        </row>
        <row r="1040">
          <cell r="E1040">
            <v>64</v>
          </cell>
        </row>
        <row r="1041">
          <cell r="E1041">
            <v>59</v>
          </cell>
        </row>
        <row r="1042">
          <cell r="E1042">
            <v>53</v>
          </cell>
        </row>
        <row r="1043">
          <cell r="E1043">
            <v>59</v>
          </cell>
        </row>
        <row r="1044">
          <cell r="E1044">
            <v>67</v>
          </cell>
        </row>
        <row r="1045">
          <cell r="E1045">
            <v>68</v>
          </cell>
        </row>
        <row r="1046">
          <cell r="E1046">
            <v>64</v>
          </cell>
        </row>
        <row r="1047">
          <cell r="E1047">
            <v>59</v>
          </cell>
        </row>
        <row r="1048">
          <cell r="E1048">
            <v>50</v>
          </cell>
        </row>
        <row r="1049">
          <cell r="E1049">
            <v>63</v>
          </cell>
        </row>
        <row r="1050">
          <cell r="E1050">
            <v>64</v>
          </cell>
        </row>
        <row r="1051">
          <cell r="E1051">
            <v>73</v>
          </cell>
        </row>
        <row r="1052">
          <cell r="E1052">
            <v>68</v>
          </cell>
        </row>
        <row r="1053">
          <cell r="E1053">
            <v>59</v>
          </cell>
        </row>
        <row r="1054">
          <cell r="E1054">
            <v>53</v>
          </cell>
        </row>
        <row r="1055">
          <cell r="E1055">
            <v>48</v>
          </cell>
        </row>
        <row r="1056">
          <cell r="E1056">
            <v>55</v>
          </cell>
        </row>
        <row r="1057">
          <cell r="E1057">
            <v>65</v>
          </cell>
        </row>
        <row r="1058">
          <cell r="E1058">
            <v>64</v>
          </cell>
        </row>
        <row r="1059">
          <cell r="E1059">
            <v>61</v>
          </cell>
        </row>
        <row r="1060">
          <cell r="E1060">
            <v>64</v>
          </cell>
        </row>
        <row r="1061">
          <cell r="E1061">
            <v>61</v>
          </cell>
        </row>
        <row r="1062">
          <cell r="E1062">
            <v>63</v>
          </cell>
        </row>
        <row r="1063">
          <cell r="E1063">
            <v>61</v>
          </cell>
        </row>
        <row r="1064">
          <cell r="E1064">
            <v>72</v>
          </cell>
        </row>
        <row r="1065">
          <cell r="E1065">
            <v>71</v>
          </cell>
        </row>
        <row r="1066">
          <cell r="E1066">
            <v>66</v>
          </cell>
        </row>
        <row r="1067">
          <cell r="E1067">
            <v>51</v>
          </cell>
        </row>
        <row r="1068">
          <cell r="E1068">
            <v>52</v>
          </cell>
        </row>
        <row r="1069">
          <cell r="E1069">
            <v>55</v>
          </cell>
        </row>
        <row r="1070">
          <cell r="E1070">
            <v>51</v>
          </cell>
        </row>
        <row r="1071">
          <cell r="E1071">
            <v>55</v>
          </cell>
        </row>
        <row r="1072">
          <cell r="E1072">
            <v>60</v>
          </cell>
        </row>
        <row r="1073">
          <cell r="E1073">
            <v>60</v>
          </cell>
        </row>
        <row r="1074">
          <cell r="E1074">
            <v>60</v>
          </cell>
        </row>
        <row r="1075">
          <cell r="E1075">
            <v>45</v>
          </cell>
        </row>
        <row r="1076">
          <cell r="E1076">
            <v>51</v>
          </cell>
        </row>
        <row r="1077">
          <cell r="E1077">
            <v>47</v>
          </cell>
        </row>
        <row r="1078">
          <cell r="E1078">
            <v>43</v>
          </cell>
        </row>
        <row r="1079">
          <cell r="E1079">
            <v>46</v>
          </cell>
        </row>
        <row r="1080">
          <cell r="E1080">
            <v>52</v>
          </cell>
        </row>
        <row r="1081">
          <cell r="E1081">
            <v>50</v>
          </cell>
        </row>
        <row r="1082">
          <cell r="E1082">
            <v>63</v>
          </cell>
        </row>
        <row r="1083">
          <cell r="E1083">
            <v>62</v>
          </cell>
        </row>
        <row r="1084">
          <cell r="E1084">
            <v>43</v>
          </cell>
        </row>
        <row r="1085">
          <cell r="E1085">
            <v>44</v>
          </cell>
        </row>
        <row r="1086">
          <cell r="E1086">
            <v>52</v>
          </cell>
        </row>
        <row r="1087">
          <cell r="E1087">
            <v>57</v>
          </cell>
        </row>
        <row r="1088">
          <cell r="E1088">
            <v>61</v>
          </cell>
        </row>
        <row r="1089">
          <cell r="E1089">
            <v>62</v>
          </cell>
        </row>
        <row r="1090">
          <cell r="E1090">
            <v>53</v>
          </cell>
        </row>
        <row r="1091">
          <cell r="E1091">
            <v>46</v>
          </cell>
        </row>
        <row r="1092">
          <cell r="E1092">
            <v>48</v>
          </cell>
        </row>
        <row r="1093">
          <cell r="E1093">
            <v>50</v>
          </cell>
        </row>
        <row r="1094">
          <cell r="E1094">
            <v>55</v>
          </cell>
        </row>
        <row r="1095">
          <cell r="E1095">
            <v>49</v>
          </cell>
        </row>
        <row r="1096">
          <cell r="E1096">
            <v>44</v>
          </cell>
        </row>
        <row r="1097">
          <cell r="E1097">
            <v>54</v>
          </cell>
        </row>
        <row r="1098">
          <cell r="E1098">
            <v>62</v>
          </cell>
        </row>
        <row r="1099">
          <cell r="E1099">
            <v>60</v>
          </cell>
        </row>
        <row r="1100">
          <cell r="E1100">
            <v>49</v>
          </cell>
        </row>
        <row r="1101">
          <cell r="E1101">
            <v>34</v>
          </cell>
        </row>
        <row r="1102">
          <cell r="E1102">
            <v>35</v>
          </cell>
        </row>
        <row r="1103">
          <cell r="E1103">
            <v>50</v>
          </cell>
        </row>
        <row r="1104">
          <cell r="E1104">
            <v>63</v>
          </cell>
        </row>
        <row r="1105">
          <cell r="E1105">
            <v>68</v>
          </cell>
        </row>
        <row r="1106">
          <cell r="E1106">
            <v>52</v>
          </cell>
        </row>
        <row r="1107">
          <cell r="E1107">
            <v>40</v>
          </cell>
        </row>
        <row r="1108">
          <cell r="E1108">
            <v>54</v>
          </cell>
        </row>
        <row r="1109">
          <cell r="E1109">
            <v>49</v>
          </cell>
        </row>
        <row r="1110">
          <cell r="E1110">
            <v>57</v>
          </cell>
        </row>
        <row r="1111">
          <cell r="E1111">
            <v>51</v>
          </cell>
        </row>
        <row r="1112">
          <cell r="E1112">
            <v>39</v>
          </cell>
        </row>
        <row r="1113">
          <cell r="E1113">
            <v>36</v>
          </cell>
        </row>
        <row r="1114">
          <cell r="E1114">
            <v>42</v>
          </cell>
        </row>
        <row r="1115">
          <cell r="E1115">
            <v>60</v>
          </cell>
        </row>
        <row r="1116">
          <cell r="E1116">
            <v>58</v>
          </cell>
        </row>
        <row r="1117">
          <cell r="E1117">
            <v>41</v>
          </cell>
        </row>
        <row r="1118">
          <cell r="E1118">
            <v>40</v>
          </cell>
        </row>
        <row r="1119">
          <cell r="E1119">
            <v>34</v>
          </cell>
        </row>
        <row r="1120">
          <cell r="E1120">
            <v>32</v>
          </cell>
        </row>
        <row r="1121">
          <cell r="E1121">
            <v>44</v>
          </cell>
        </row>
        <row r="1122">
          <cell r="E1122">
            <v>56</v>
          </cell>
        </row>
        <row r="1123">
          <cell r="E1123">
            <v>49</v>
          </cell>
        </row>
        <row r="1124">
          <cell r="E1124">
            <v>55</v>
          </cell>
        </row>
        <row r="1125">
          <cell r="E1125">
            <v>62</v>
          </cell>
        </row>
        <row r="1126">
          <cell r="E1126">
            <v>55</v>
          </cell>
        </row>
        <row r="1127">
          <cell r="E1127">
            <v>49</v>
          </cell>
        </row>
        <row r="1128">
          <cell r="E1128">
            <v>48</v>
          </cell>
        </row>
        <row r="1129">
          <cell r="E1129">
            <v>66</v>
          </cell>
        </row>
        <row r="1130">
          <cell r="E1130">
            <v>72</v>
          </cell>
        </row>
        <row r="1131">
          <cell r="E1131">
            <v>58</v>
          </cell>
        </row>
        <row r="1132">
          <cell r="E1132">
            <v>52</v>
          </cell>
        </row>
        <row r="1133">
          <cell r="E1133">
            <v>46</v>
          </cell>
        </row>
        <row r="1134">
          <cell r="E1134">
            <v>45</v>
          </cell>
        </row>
        <row r="1135">
          <cell r="E1135">
            <v>52</v>
          </cell>
        </row>
        <row r="1136">
          <cell r="E1136">
            <v>56</v>
          </cell>
        </row>
        <row r="1137">
          <cell r="E1137">
            <v>43</v>
          </cell>
        </row>
        <row r="1138">
          <cell r="E1138">
            <v>47</v>
          </cell>
        </row>
        <row r="1139">
          <cell r="E1139">
            <v>47</v>
          </cell>
        </row>
        <row r="1140">
          <cell r="E1140">
            <v>43</v>
          </cell>
        </row>
        <row r="1141">
          <cell r="E1141">
            <v>33</v>
          </cell>
        </row>
        <row r="1142">
          <cell r="E1142">
            <v>50</v>
          </cell>
        </row>
        <row r="1143">
          <cell r="E1143">
            <v>56</v>
          </cell>
        </row>
        <row r="1144">
          <cell r="E1144">
            <v>55</v>
          </cell>
        </row>
        <row r="1145">
          <cell r="E1145">
            <v>47</v>
          </cell>
        </row>
        <row r="1146">
          <cell r="E1146">
            <v>54</v>
          </cell>
        </row>
        <row r="1147">
          <cell r="E1147">
            <v>59</v>
          </cell>
        </row>
        <row r="1148">
          <cell r="E1148">
            <v>45</v>
          </cell>
        </row>
        <row r="1149">
          <cell r="E1149">
            <v>50</v>
          </cell>
        </row>
        <row r="1150">
          <cell r="E1150">
            <v>50</v>
          </cell>
        </row>
        <row r="1151">
          <cell r="E1151">
            <v>63</v>
          </cell>
        </row>
        <row r="1152">
          <cell r="E1152">
            <v>67</v>
          </cell>
        </row>
        <row r="1153">
          <cell r="E1153">
            <v>57</v>
          </cell>
        </row>
        <row r="1154">
          <cell r="E1154">
            <v>47</v>
          </cell>
        </row>
        <row r="1155">
          <cell r="E1155">
            <v>49</v>
          </cell>
        </row>
        <row r="1156">
          <cell r="E1156">
            <v>64</v>
          </cell>
        </row>
        <row r="1157">
          <cell r="E1157">
            <v>56</v>
          </cell>
        </row>
        <row r="1158">
          <cell r="E1158">
            <v>56</v>
          </cell>
        </row>
        <row r="1159">
          <cell r="E1159">
            <v>70</v>
          </cell>
        </row>
        <row r="1160">
          <cell r="E1160">
            <v>55</v>
          </cell>
        </row>
        <row r="1161">
          <cell r="E1161">
            <v>63</v>
          </cell>
        </row>
        <row r="1162">
          <cell r="E1162">
            <v>51</v>
          </cell>
        </row>
        <row r="1163">
          <cell r="E1163">
            <v>46</v>
          </cell>
        </row>
        <row r="1164">
          <cell r="E1164">
            <v>49</v>
          </cell>
        </row>
        <row r="1165">
          <cell r="E1165">
            <v>67</v>
          </cell>
        </row>
        <row r="1166">
          <cell r="E1166">
            <v>74</v>
          </cell>
        </row>
        <row r="1167">
          <cell r="E1167">
            <v>67</v>
          </cell>
        </row>
        <row r="1168">
          <cell r="E1168">
            <v>50</v>
          </cell>
        </row>
        <row r="1169">
          <cell r="E1169">
            <v>63</v>
          </cell>
        </row>
        <row r="1170">
          <cell r="E1170">
            <v>72</v>
          </cell>
        </row>
        <row r="1171">
          <cell r="E1171">
            <v>81</v>
          </cell>
        </row>
        <row r="1172">
          <cell r="E1172">
            <v>81</v>
          </cell>
        </row>
        <row r="1173">
          <cell r="E1173">
            <v>82</v>
          </cell>
        </row>
        <row r="1174">
          <cell r="E1174">
            <v>59</v>
          </cell>
        </row>
        <row r="1175">
          <cell r="E1175">
            <v>75</v>
          </cell>
        </row>
        <row r="1176">
          <cell r="E1176">
            <v>68</v>
          </cell>
        </row>
        <row r="1177">
          <cell r="E1177">
            <v>76</v>
          </cell>
        </row>
        <row r="1178">
          <cell r="E1178">
            <v>72</v>
          </cell>
        </row>
        <row r="1179">
          <cell r="E1179">
            <v>70</v>
          </cell>
        </row>
        <row r="1180">
          <cell r="E1180">
            <v>78</v>
          </cell>
        </row>
        <row r="1181">
          <cell r="E1181">
            <v>83</v>
          </cell>
        </row>
        <row r="1182">
          <cell r="E1182">
            <v>67</v>
          </cell>
        </row>
        <row r="1183">
          <cell r="E1183">
            <v>62</v>
          </cell>
        </row>
        <row r="1184">
          <cell r="E1184">
            <v>60</v>
          </cell>
        </row>
        <row r="1185">
          <cell r="E1185">
            <v>56</v>
          </cell>
        </row>
        <row r="1186">
          <cell r="E1186">
            <v>72</v>
          </cell>
        </row>
        <row r="1187">
          <cell r="E1187">
            <v>70</v>
          </cell>
        </row>
        <row r="1188">
          <cell r="E1188">
            <v>54</v>
          </cell>
        </row>
        <row r="1189">
          <cell r="E1189">
            <v>64</v>
          </cell>
        </row>
        <row r="1190">
          <cell r="E1190">
            <v>64</v>
          </cell>
        </row>
        <row r="1191">
          <cell r="E1191">
            <v>62</v>
          </cell>
        </row>
        <row r="1192">
          <cell r="E1192">
            <v>73</v>
          </cell>
        </row>
        <row r="1193">
          <cell r="E1193">
            <v>76</v>
          </cell>
        </row>
        <row r="1194">
          <cell r="E1194">
            <v>63</v>
          </cell>
        </row>
        <row r="1195">
          <cell r="E1195">
            <v>62</v>
          </cell>
        </row>
        <row r="1196">
          <cell r="E1196">
            <v>65</v>
          </cell>
        </row>
        <row r="1197">
          <cell r="E1197">
            <v>74</v>
          </cell>
        </row>
        <row r="1198">
          <cell r="E1198">
            <v>69</v>
          </cell>
        </row>
        <row r="1199">
          <cell r="E1199">
            <v>68</v>
          </cell>
        </row>
        <row r="1200">
          <cell r="E1200">
            <v>56</v>
          </cell>
        </row>
        <row r="1201">
          <cell r="E1201">
            <v>63</v>
          </cell>
        </row>
        <row r="1202">
          <cell r="E1202">
            <v>67</v>
          </cell>
        </row>
        <row r="1203">
          <cell r="E1203">
            <v>75</v>
          </cell>
        </row>
        <row r="1204">
          <cell r="E1204">
            <v>83</v>
          </cell>
        </row>
        <row r="1205">
          <cell r="E1205">
            <v>89</v>
          </cell>
        </row>
        <row r="1206">
          <cell r="E1206">
            <v>77</v>
          </cell>
        </row>
        <row r="1207">
          <cell r="E1207">
            <v>62</v>
          </cell>
        </row>
        <row r="1208">
          <cell r="E1208">
            <v>72</v>
          </cell>
        </row>
        <row r="1209">
          <cell r="E1209">
            <v>76</v>
          </cell>
        </row>
        <row r="1210">
          <cell r="E1210">
            <v>82</v>
          </cell>
        </row>
        <row r="1211">
          <cell r="E1211">
            <v>57</v>
          </cell>
        </row>
        <row r="1212">
          <cell r="E1212">
            <v>50</v>
          </cell>
        </row>
        <row r="1213">
          <cell r="E1213">
            <v>64</v>
          </cell>
        </row>
        <row r="1214">
          <cell r="E1214">
            <v>71</v>
          </cell>
        </row>
        <row r="1215">
          <cell r="E1215">
            <v>65</v>
          </cell>
        </row>
        <row r="1216">
          <cell r="E1216">
            <v>64</v>
          </cell>
        </row>
        <row r="1217">
          <cell r="E1217">
            <v>56</v>
          </cell>
        </row>
        <row r="1218">
          <cell r="E1218">
            <v>71</v>
          </cell>
        </row>
        <row r="1219">
          <cell r="E1219">
            <v>67</v>
          </cell>
        </row>
        <row r="1220">
          <cell r="E1220">
            <v>84</v>
          </cell>
        </row>
        <row r="1221">
          <cell r="E1221">
            <v>74</v>
          </cell>
        </row>
        <row r="1222">
          <cell r="E1222">
            <v>81</v>
          </cell>
        </row>
        <row r="1223">
          <cell r="E1223">
            <v>84</v>
          </cell>
        </row>
        <row r="1224">
          <cell r="E1224">
            <v>83</v>
          </cell>
        </row>
        <row r="1225">
          <cell r="E1225">
            <v>72</v>
          </cell>
        </row>
        <row r="1226">
          <cell r="E1226">
            <v>73</v>
          </cell>
        </row>
        <row r="1227">
          <cell r="E1227">
            <v>75</v>
          </cell>
        </row>
        <row r="1228">
          <cell r="E1228">
            <v>75</v>
          </cell>
        </row>
        <row r="1229">
          <cell r="E1229">
            <v>70</v>
          </cell>
        </row>
        <row r="1230">
          <cell r="E1230">
            <v>73</v>
          </cell>
        </row>
        <row r="1231">
          <cell r="E1231">
            <v>78</v>
          </cell>
        </row>
        <row r="1232">
          <cell r="E1232">
            <v>80</v>
          </cell>
        </row>
        <row r="1233">
          <cell r="E1233">
            <v>73</v>
          </cell>
        </row>
        <row r="1234">
          <cell r="E1234">
            <v>79</v>
          </cell>
        </row>
        <row r="1235">
          <cell r="E1235">
            <v>82</v>
          </cell>
        </row>
        <row r="1236">
          <cell r="E1236">
            <v>77</v>
          </cell>
        </row>
        <row r="1237">
          <cell r="E1237">
            <v>76</v>
          </cell>
        </row>
        <row r="1238">
          <cell r="E1238">
            <v>84</v>
          </cell>
        </row>
        <row r="1239">
          <cell r="E1239">
            <v>81</v>
          </cell>
        </row>
        <row r="1240">
          <cell r="E1240">
            <v>75</v>
          </cell>
        </row>
        <row r="1241">
          <cell r="E1241">
            <v>81</v>
          </cell>
        </row>
        <row r="1242">
          <cell r="E1242">
            <v>81</v>
          </cell>
        </row>
        <row r="1243">
          <cell r="E1243">
            <v>83</v>
          </cell>
        </row>
        <row r="1244">
          <cell r="E1244">
            <v>86</v>
          </cell>
        </row>
        <row r="1245">
          <cell r="E1245">
            <v>86</v>
          </cell>
        </row>
        <row r="1246">
          <cell r="E1246">
            <v>87</v>
          </cell>
        </row>
        <row r="1247">
          <cell r="E1247">
            <v>90</v>
          </cell>
        </row>
        <row r="1248">
          <cell r="E1248">
            <v>91</v>
          </cell>
        </row>
        <row r="1249">
          <cell r="E1249">
            <v>83</v>
          </cell>
        </row>
        <row r="1250">
          <cell r="E1250">
            <v>85</v>
          </cell>
        </row>
        <row r="1251">
          <cell r="E1251">
            <v>82</v>
          </cell>
        </row>
        <row r="1252">
          <cell r="E1252">
            <v>75</v>
          </cell>
        </row>
        <row r="1253">
          <cell r="E1253">
            <v>80</v>
          </cell>
        </row>
        <row r="1254">
          <cell r="E1254">
            <v>75</v>
          </cell>
        </row>
        <row r="1255">
          <cell r="E1255">
            <v>71</v>
          </cell>
        </row>
        <row r="1256">
          <cell r="E1256">
            <v>75</v>
          </cell>
        </row>
        <row r="1257">
          <cell r="E1257">
            <v>83</v>
          </cell>
        </row>
        <row r="1258">
          <cell r="E1258">
            <v>85</v>
          </cell>
        </row>
        <row r="1259">
          <cell r="E1259">
            <v>91</v>
          </cell>
        </row>
        <row r="1260">
          <cell r="E1260">
            <v>92</v>
          </cell>
        </row>
        <row r="1261">
          <cell r="E1261">
            <v>90</v>
          </cell>
        </row>
        <row r="1262">
          <cell r="E1262">
            <v>78</v>
          </cell>
        </row>
        <row r="1263">
          <cell r="E1263">
            <v>82</v>
          </cell>
        </row>
        <row r="1264">
          <cell r="E1264">
            <v>83</v>
          </cell>
        </row>
        <row r="1265">
          <cell r="E1265">
            <v>82</v>
          </cell>
        </row>
        <row r="1266">
          <cell r="E1266">
            <v>82</v>
          </cell>
        </row>
        <row r="1267">
          <cell r="E1267">
            <v>77</v>
          </cell>
        </row>
        <row r="1268">
          <cell r="E1268">
            <v>71</v>
          </cell>
        </row>
        <row r="1269">
          <cell r="E1269">
            <v>88</v>
          </cell>
        </row>
        <row r="1270">
          <cell r="E1270">
            <v>98</v>
          </cell>
        </row>
        <row r="1271">
          <cell r="E1271">
            <v>99</v>
          </cell>
        </row>
        <row r="1272">
          <cell r="E1272">
            <v>97</v>
          </cell>
        </row>
        <row r="1273">
          <cell r="E1273">
            <v>91</v>
          </cell>
        </row>
        <row r="1274">
          <cell r="E1274">
            <v>93</v>
          </cell>
        </row>
        <row r="1275">
          <cell r="E1275">
            <v>89</v>
          </cell>
        </row>
        <row r="1276">
          <cell r="E1276">
            <v>82</v>
          </cell>
        </row>
        <row r="1277">
          <cell r="E1277">
            <v>89</v>
          </cell>
        </row>
        <row r="1278">
          <cell r="E1278">
            <v>96</v>
          </cell>
        </row>
        <row r="1279">
          <cell r="E1279">
            <v>104</v>
          </cell>
        </row>
        <row r="1280">
          <cell r="E1280">
            <v>97</v>
          </cell>
        </row>
        <row r="1281">
          <cell r="E1281">
            <v>99</v>
          </cell>
        </row>
        <row r="1282">
          <cell r="E1282">
            <v>95</v>
          </cell>
        </row>
        <row r="1283">
          <cell r="E1283">
            <v>98</v>
          </cell>
        </row>
        <row r="1284">
          <cell r="E1284">
            <v>99</v>
          </cell>
        </row>
        <row r="1285">
          <cell r="E1285">
            <v>100</v>
          </cell>
        </row>
        <row r="1286">
          <cell r="E1286">
            <v>100</v>
          </cell>
        </row>
        <row r="1287">
          <cell r="E1287">
            <v>105</v>
          </cell>
        </row>
        <row r="1288">
          <cell r="E1288">
            <v>102</v>
          </cell>
        </row>
        <row r="1289">
          <cell r="E1289">
            <v>87</v>
          </cell>
        </row>
        <row r="1290">
          <cell r="E1290">
            <v>90</v>
          </cell>
        </row>
        <row r="1291">
          <cell r="E1291">
            <v>89</v>
          </cell>
        </row>
        <row r="1292">
          <cell r="E1292">
            <v>88</v>
          </cell>
        </row>
        <row r="1293">
          <cell r="E1293">
            <v>90</v>
          </cell>
        </row>
        <row r="1294">
          <cell r="E1294">
            <v>88</v>
          </cell>
        </row>
        <row r="1295">
          <cell r="E1295">
            <v>96</v>
          </cell>
        </row>
        <row r="1296">
          <cell r="E1296">
            <v>96</v>
          </cell>
        </row>
        <row r="1297">
          <cell r="E1297">
            <v>100</v>
          </cell>
        </row>
        <row r="1298">
          <cell r="E1298">
            <v>101</v>
          </cell>
        </row>
        <row r="1299">
          <cell r="E1299">
            <v>95</v>
          </cell>
        </row>
        <row r="1300">
          <cell r="E1300">
            <v>82</v>
          </cell>
        </row>
        <row r="1301">
          <cell r="E1301">
            <v>71</v>
          </cell>
        </row>
        <row r="1302">
          <cell r="E1302">
            <v>82</v>
          </cell>
        </row>
        <row r="1303">
          <cell r="E1303">
            <v>90</v>
          </cell>
        </row>
        <row r="1304">
          <cell r="E1304">
            <v>93</v>
          </cell>
        </row>
        <row r="1305">
          <cell r="E1305">
            <v>89</v>
          </cell>
        </row>
        <row r="1306">
          <cell r="E1306">
            <v>100</v>
          </cell>
        </row>
        <row r="1307">
          <cell r="E1307">
            <v>95</v>
          </cell>
        </row>
        <row r="1308">
          <cell r="E1308">
            <v>97</v>
          </cell>
        </row>
        <row r="1309">
          <cell r="E1309">
            <v>90</v>
          </cell>
        </row>
        <row r="1310">
          <cell r="E1310">
            <v>89</v>
          </cell>
        </row>
        <row r="1311">
          <cell r="E1311">
            <v>90</v>
          </cell>
        </row>
        <row r="1312">
          <cell r="E1312">
            <v>91</v>
          </cell>
        </row>
        <row r="1313">
          <cell r="E1313">
            <v>96</v>
          </cell>
        </row>
        <row r="1314">
          <cell r="E1314">
            <v>96</v>
          </cell>
        </row>
        <row r="1315">
          <cell r="E1315">
            <v>96</v>
          </cell>
        </row>
        <row r="1316">
          <cell r="E1316">
            <v>98</v>
          </cell>
        </row>
        <row r="1317">
          <cell r="E1317">
            <v>93</v>
          </cell>
        </row>
        <row r="1318">
          <cell r="E1318">
            <v>90</v>
          </cell>
        </row>
        <row r="1319">
          <cell r="E1319">
            <v>91</v>
          </cell>
        </row>
        <row r="1320">
          <cell r="E1320">
            <v>95</v>
          </cell>
        </row>
        <row r="1321">
          <cell r="E1321">
            <v>88</v>
          </cell>
        </row>
        <row r="1322">
          <cell r="E1322">
            <v>89</v>
          </cell>
        </row>
        <row r="1323">
          <cell r="E1323">
            <v>88</v>
          </cell>
        </row>
        <row r="1324">
          <cell r="E1324">
            <v>90</v>
          </cell>
        </row>
        <row r="1325">
          <cell r="E1325">
            <v>90</v>
          </cell>
        </row>
        <row r="1326">
          <cell r="E1326">
            <v>86</v>
          </cell>
        </row>
        <row r="1327">
          <cell r="E1327">
            <v>91</v>
          </cell>
        </row>
        <row r="1328">
          <cell r="E1328">
            <v>94</v>
          </cell>
        </row>
        <row r="1329">
          <cell r="E1329">
            <v>86</v>
          </cell>
        </row>
        <row r="1330">
          <cell r="E1330">
            <v>78</v>
          </cell>
        </row>
        <row r="1331">
          <cell r="E1331">
            <v>82</v>
          </cell>
        </row>
        <row r="1332">
          <cell r="E1332">
            <v>86</v>
          </cell>
        </row>
        <row r="1333">
          <cell r="E1333">
            <v>86</v>
          </cell>
        </row>
        <row r="1334">
          <cell r="E1334">
            <v>89</v>
          </cell>
        </row>
        <row r="1335">
          <cell r="E1335">
            <v>88</v>
          </cell>
        </row>
        <row r="1336">
          <cell r="E1336">
            <v>82</v>
          </cell>
        </row>
        <row r="1337">
          <cell r="E1337">
            <v>84</v>
          </cell>
        </row>
        <row r="1338">
          <cell r="E1338">
            <v>88</v>
          </cell>
        </row>
        <row r="1339">
          <cell r="E1339">
            <v>91</v>
          </cell>
        </row>
        <row r="1340">
          <cell r="E1340">
            <v>87</v>
          </cell>
        </row>
        <row r="1341">
          <cell r="E1341">
            <v>89</v>
          </cell>
        </row>
        <row r="1342">
          <cell r="E1342">
            <v>97</v>
          </cell>
        </row>
        <row r="1343">
          <cell r="E1343">
            <v>95</v>
          </cell>
        </row>
        <row r="1344">
          <cell r="E1344">
            <v>84</v>
          </cell>
        </row>
        <row r="1345">
          <cell r="E1345">
            <v>85</v>
          </cell>
        </row>
        <row r="1346">
          <cell r="E1346">
            <v>89</v>
          </cell>
        </row>
        <row r="1347">
          <cell r="E1347">
            <v>90</v>
          </cell>
        </row>
        <row r="1348">
          <cell r="E1348">
            <v>84</v>
          </cell>
        </row>
        <row r="1349">
          <cell r="E1349">
            <v>89</v>
          </cell>
        </row>
        <row r="1350">
          <cell r="E1350">
            <v>91</v>
          </cell>
        </row>
        <row r="1351">
          <cell r="E1351">
            <v>80</v>
          </cell>
        </row>
        <row r="1352">
          <cell r="E1352">
            <v>77</v>
          </cell>
        </row>
        <row r="1353">
          <cell r="E1353">
            <v>78</v>
          </cell>
        </row>
        <row r="1354">
          <cell r="E1354">
            <v>81</v>
          </cell>
        </row>
        <row r="1355">
          <cell r="E1355">
            <v>81</v>
          </cell>
        </row>
        <row r="1356">
          <cell r="E1356">
            <v>83</v>
          </cell>
        </row>
        <row r="1357">
          <cell r="E1357">
            <v>78</v>
          </cell>
        </row>
        <row r="1358">
          <cell r="E1358">
            <v>76</v>
          </cell>
        </row>
        <row r="1359">
          <cell r="E1359">
            <v>75</v>
          </cell>
        </row>
        <row r="1360">
          <cell r="E1360">
            <v>80</v>
          </cell>
        </row>
        <row r="1361">
          <cell r="E1361">
            <v>72</v>
          </cell>
        </row>
        <row r="1362">
          <cell r="E1362">
            <v>75</v>
          </cell>
        </row>
        <row r="1363">
          <cell r="E1363">
            <v>80</v>
          </cell>
        </row>
        <row r="1364">
          <cell r="E1364">
            <v>85</v>
          </cell>
        </row>
        <row r="1365">
          <cell r="E1365">
            <v>71</v>
          </cell>
        </row>
        <row r="1366">
          <cell r="E1366">
            <v>70</v>
          </cell>
        </row>
        <row r="1367">
          <cell r="E1367">
            <v>76</v>
          </cell>
        </row>
        <row r="1368">
          <cell r="E1368">
            <v>84</v>
          </cell>
        </row>
        <row r="1369">
          <cell r="E1369">
            <v>85</v>
          </cell>
        </row>
        <row r="1370">
          <cell r="E1370">
            <v>81</v>
          </cell>
        </row>
        <row r="1371">
          <cell r="E1371">
            <v>73</v>
          </cell>
        </row>
        <row r="1372">
          <cell r="E1372">
            <v>74</v>
          </cell>
        </row>
        <row r="1373">
          <cell r="E1373">
            <v>72</v>
          </cell>
        </row>
        <row r="1374">
          <cell r="E1374">
            <v>72</v>
          </cell>
        </row>
        <row r="1375">
          <cell r="E1375">
            <v>82</v>
          </cell>
        </row>
        <row r="1376">
          <cell r="E1376">
            <v>81</v>
          </cell>
        </row>
        <row r="1377">
          <cell r="E1377">
            <v>83</v>
          </cell>
        </row>
        <row r="1378">
          <cell r="E1378">
            <v>80</v>
          </cell>
        </row>
        <row r="1379">
          <cell r="E1379">
            <v>56</v>
          </cell>
        </row>
        <row r="1380">
          <cell r="E1380">
            <v>55</v>
          </cell>
        </row>
        <row r="1381">
          <cell r="E1381">
            <v>64</v>
          </cell>
        </row>
        <row r="1382">
          <cell r="E1382">
            <v>71</v>
          </cell>
        </row>
        <row r="1383">
          <cell r="E1383">
            <v>63</v>
          </cell>
        </row>
        <row r="1384">
          <cell r="E1384">
            <v>67</v>
          </cell>
        </row>
        <row r="1385">
          <cell r="E1385">
            <v>60</v>
          </cell>
        </row>
        <row r="1386">
          <cell r="E1386">
            <v>76</v>
          </cell>
        </row>
        <row r="1387">
          <cell r="E1387">
            <v>72</v>
          </cell>
        </row>
        <row r="1388">
          <cell r="E1388">
            <v>65</v>
          </cell>
        </row>
        <row r="1389">
          <cell r="E1389">
            <v>69</v>
          </cell>
        </row>
        <row r="1390">
          <cell r="E1390">
            <v>72</v>
          </cell>
        </row>
        <row r="1391">
          <cell r="E1391">
            <v>76</v>
          </cell>
        </row>
        <row r="1392">
          <cell r="E1392">
            <v>69</v>
          </cell>
        </row>
        <row r="1393">
          <cell r="E1393">
            <v>67</v>
          </cell>
        </row>
        <row r="1394">
          <cell r="E1394">
            <v>73</v>
          </cell>
        </row>
        <row r="1395">
          <cell r="E1395">
            <v>78</v>
          </cell>
        </row>
        <row r="1396">
          <cell r="E1396">
            <v>84</v>
          </cell>
        </row>
        <row r="1397">
          <cell r="E1397">
            <v>71</v>
          </cell>
        </row>
        <row r="1398">
          <cell r="E1398">
            <v>71</v>
          </cell>
        </row>
        <row r="1399">
          <cell r="E1399">
            <v>70</v>
          </cell>
        </row>
        <row r="1400">
          <cell r="E1400">
            <v>62</v>
          </cell>
        </row>
        <row r="1401">
          <cell r="E1401">
            <v>55</v>
          </cell>
        </row>
        <row r="1402">
          <cell r="E1402">
            <v>46</v>
          </cell>
        </row>
        <row r="1403">
          <cell r="E1403">
            <v>55</v>
          </cell>
        </row>
        <row r="1404">
          <cell r="E1404">
            <v>53</v>
          </cell>
        </row>
        <row r="1405">
          <cell r="E1405">
            <v>55</v>
          </cell>
        </row>
        <row r="1406">
          <cell r="E1406">
            <v>50</v>
          </cell>
        </row>
        <row r="1407">
          <cell r="E1407">
            <v>53</v>
          </cell>
        </row>
        <row r="1408">
          <cell r="E1408">
            <v>50</v>
          </cell>
        </row>
        <row r="1409">
          <cell r="E1409">
            <v>48</v>
          </cell>
        </row>
        <row r="1410">
          <cell r="E1410">
            <v>46</v>
          </cell>
        </row>
        <row r="1411">
          <cell r="E1411">
            <v>56</v>
          </cell>
        </row>
        <row r="1412">
          <cell r="E1412">
            <v>58</v>
          </cell>
        </row>
        <row r="1413">
          <cell r="E1413">
            <v>65</v>
          </cell>
        </row>
        <row r="1414">
          <cell r="E1414">
            <v>71</v>
          </cell>
        </row>
        <row r="1415">
          <cell r="E1415">
            <v>72</v>
          </cell>
        </row>
        <row r="1416">
          <cell r="E1416">
            <v>65</v>
          </cell>
        </row>
        <row r="1417">
          <cell r="E1417">
            <v>49</v>
          </cell>
        </row>
        <row r="1418">
          <cell r="E1418">
            <v>51</v>
          </cell>
        </row>
        <row r="1419">
          <cell r="E1419">
            <v>55</v>
          </cell>
        </row>
        <row r="1420">
          <cell r="E1420">
            <v>55</v>
          </cell>
        </row>
        <row r="1421">
          <cell r="E1421">
            <v>53</v>
          </cell>
        </row>
        <row r="1422">
          <cell r="E1422">
            <v>57</v>
          </cell>
        </row>
        <row r="1423">
          <cell r="E1423">
            <v>57</v>
          </cell>
        </row>
        <row r="1424">
          <cell r="E1424">
            <v>58</v>
          </cell>
        </row>
        <row r="1425">
          <cell r="E1425">
            <v>60</v>
          </cell>
        </row>
        <row r="1426">
          <cell r="E1426">
            <v>61</v>
          </cell>
        </row>
        <row r="1427">
          <cell r="E1427">
            <v>50</v>
          </cell>
        </row>
        <row r="1428">
          <cell r="E1428">
            <v>43</v>
          </cell>
        </row>
        <row r="1429">
          <cell r="E1429">
            <v>56</v>
          </cell>
        </row>
        <row r="1430">
          <cell r="E1430">
            <v>45</v>
          </cell>
        </row>
        <row r="1431">
          <cell r="E1431">
            <v>50</v>
          </cell>
        </row>
        <row r="1432">
          <cell r="E1432">
            <v>50</v>
          </cell>
        </row>
        <row r="1433">
          <cell r="E1433">
            <v>54</v>
          </cell>
        </row>
        <row r="1434">
          <cell r="E1434">
            <v>51</v>
          </cell>
        </row>
        <row r="1435">
          <cell r="E1435">
            <v>57</v>
          </cell>
        </row>
        <row r="1436">
          <cell r="E1436">
            <v>71</v>
          </cell>
        </row>
        <row r="1437">
          <cell r="E1437">
            <v>72</v>
          </cell>
        </row>
        <row r="1438">
          <cell r="E1438">
            <v>63</v>
          </cell>
        </row>
        <row r="1439">
          <cell r="E1439">
            <v>44</v>
          </cell>
        </row>
        <row r="1440">
          <cell r="E1440">
            <v>50</v>
          </cell>
        </row>
        <row r="1441">
          <cell r="E1441">
            <v>54</v>
          </cell>
        </row>
        <row r="1442">
          <cell r="E1442">
            <v>52</v>
          </cell>
        </row>
        <row r="1443">
          <cell r="E1443">
            <v>63</v>
          </cell>
        </row>
        <row r="1444">
          <cell r="E1444">
            <v>62</v>
          </cell>
        </row>
        <row r="1445">
          <cell r="E1445">
            <v>47</v>
          </cell>
        </row>
        <row r="1446">
          <cell r="E1446">
            <v>50</v>
          </cell>
        </row>
        <row r="1447">
          <cell r="E1447">
            <v>52</v>
          </cell>
        </row>
        <row r="1448">
          <cell r="E1448">
            <v>54</v>
          </cell>
        </row>
        <row r="1449">
          <cell r="E1449">
            <v>52</v>
          </cell>
        </row>
        <row r="1450">
          <cell r="E1450">
            <v>55</v>
          </cell>
        </row>
        <row r="1451">
          <cell r="E1451">
            <v>62</v>
          </cell>
        </row>
        <row r="1452">
          <cell r="E1452">
            <v>54</v>
          </cell>
        </row>
        <row r="1453">
          <cell r="E1453">
            <v>53</v>
          </cell>
        </row>
        <row r="1454">
          <cell r="E1454">
            <v>59</v>
          </cell>
        </row>
        <row r="1455">
          <cell r="E1455">
            <v>45</v>
          </cell>
        </row>
        <row r="1456">
          <cell r="E1456">
            <v>47</v>
          </cell>
        </row>
        <row r="1457">
          <cell r="E1457">
            <v>41</v>
          </cell>
        </row>
        <row r="1458">
          <cell r="E1458">
            <v>51</v>
          </cell>
        </row>
        <row r="1459">
          <cell r="E1459">
            <v>45</v>
          </cell>
        </row>
        <row r="1460">
          <cell r="E1460">
            <v>43</v>
          </cell>
        </row>
        <row r="1461">
          <cell r="E1461">
            <v>45</v>
          </cell>
        </row>
        <row r="1462">
          <cell r="E1462">
            <v>44</v>
          </cell>
        </row>
        <row r="1463">
          <cell r="E1463">
            <v>42</v>
          </cell>
        </row>
        <row r="1464">
          <cell r="E1464">
            <v>41</v>
          </cell>
        </row>
        <row r="1465">
          <cell r="E1465">
            <v>45</v>
          </cell>
        </row>
        <row r="1466">
          <cell r="E1466">
            <v>40</v>
          </cell>
        </row>
        <row r="1467">
          <cell r="E1467">
            <v>38</v>
          </cell>
        </row>
        <row r="1468">
          <cell r="E1468">
            <v>46</v>
          </cell>
        </row>
        <row r="1469">
          <cell r="E1469">
            <v>46</v>
          </cell>
        </row>
        <row r="1470">
          <cell r="E1470">
            <v>52</v>
          </cell>
        </row>
        <row r="1471">
          <cell r="E1471">
            <v>49</v>
          </cell>
        </row>
        <row r="1472">
          <cell r="E1472">
            <v>53</v>
          </cell>
        </row>
        <row r="1473">
          <cell r="E1473">
            <v>54</v>
          </cell>
        </row>
        <row r="1474">
          <cell r="E1474">
            <v>57</v>
          </cell>
        </row>
        <row r="1475">
          <cell r="E1475">
            <v>46</v>
          </cell>
        </row>
        <row r="1476">
          <cell r="E1476">
            <v>51</v>
          </cell>
        </row>
        <row r="1477">
          <cell r="E1477">
            <v>55</v>
          </cell>
        </row>
        <row r="1478">
          <cell r="E1478">
            <v>63</v>
          </cell>
        </row>
        <row r="1479">
          <cell r="E1479">
            <v>42</v>
          </cell>
        </row>
        <row r="1480">
          <cell r="E1480">
            <v>43</v>
          </cell>
        </row>
        <row r="1481">
          <cell r="E1481">
            <v>46</v>
          </cell>
        </row>
        <row r="1482">
          <cell r="E1482">
            <v>40</v>
          </cell>
        </row>
        <row r="1483">
          <cell r="E1483">
            <v>54</v>
          </cell>
        </row>
        <row r="1484">
          <cell r="E1484">
            <v>62</v>
          </cell>
        </row>
        <row r="1485">
          <cell r="E1485">
            <v>47</v>
          </cell>
        </row>
        <row r="1486">
          <cell r="E1486">
            <v>32</v>
          </cell>
        </row>
        <row r="1487">
          <cell r="E1487">
            <v>28</v>
          </cell>
        </row>
        <row r="1488">
          <cell r="E1488">
            <v>29</v>
          </cell>
        </row>
        <row r="1489">
          <cell r="E1489">
            <v>25</v>
          </cell>
        </row>
        <row r="1490">
          <cell r="E1490">
            <v>37</v>
          </cell>
        </row>
        <row r="1491">
          <cell r="E1491">
            <v>38</v>
          </cell>
        </row>
        <row r="1492">
          <cell r="E1492">
            <v>46</v>
          </cell>
        </row>
        <row r="1493">
          <cell r="E1493">
            <v>69</v>
          </cell>
        </row>
        <row r="1494">
          <cell r="E1494">
            <v>72</v>
          </cell>
        </row>
        <row r="1495">
          <cell r="E1495">
            <v>66</v>
          </cell>
        </row>
        <row r="1496">
          <cell r="E1496">
            <v>36</v>
          </cell>
        </row>
        <row r="1497">
          <cell r="E1497">
            <v>33</v>
          </cell>
        </row>
        <row r="1498">
          <cell r="E1498">
            <v>35</v>
          </cell>
        </row>
        <row r="1499">
          <cell r="E1499">
            <v>37</v>
          </cell>
        </row>
        <row r="1500">
          <cell r="E1500">
            <v>42</v>
          </cell>
        </row>
        <row r="1501">
          <cell r="E1501">
            <v>49</v>
          </cell>
        </row>
        <row r="1502">
          <cell r="E1502">
            <v>41</v>
          </cell>
        </row>
        <row r="1503">
          <cell r="E1503">
            <v>44</v>
          </cell>
        </row>
        <row r="1504">
          <cell r="E1504">
            <v>43</v>
          </cell>
        </row>
        <row r="1505">
          <cell r="E1505">
            <v>46</v>
          </cell>
        </row>
        <row r="1506">
          <cell r="E1506">
            <v>54</v>
          </cell>
        </row>
        <row r="1507">
          <cell r="E1507">
            <v>59</v>
          </cell>
        </row>
        <row r="1508">
          <cell r="E1508">
            <v>48</v>
          </cell>
        </row>
        <row r="1509">
          <cell r="E1509">
            <v>50</v>
          </cell>
        </row>
        <row r="1510">
          <cell r="E1510">
            <v>60</v>
          </cell>
        </row>
        <row r="1511">
          <cell r="E1511">
            <v>41</v>
          </cell>
        </row>
        <row r="1512">
          <cell r="E1512">
            <v>34</v>
          </cell>
        </row>
        <row r="1513">
          <cell r="E1513">
            <v>42</v>
          </cell>
        </row>
        <row r="1514">
          <cell r="E1514">
            <v>47</v>
          </cell>
        </row>
        <row r="1515">
          <cell r="E1515">
            <v>41</v>
          </cell>
        </row>
        <row r="1516">
          <cell r="E1516">
            <v>41</v>
          </cell>
        </row>
        <row r="1517">
          <cell r="E1517">
            <v>35</v>
          </cell>
        </row>
        <row r="1518">
          <cell r="E1518">
            <v>46</v>
          </cell>
        </row>
        <row r="1519">
          <cell r="E1519">
            <v>54</v>
          </cell>
        </row>
        <row r="1520">
          <cell r="E1520">
            <v>52</v>
          </cell>
        </row>
        <row r="1521">
          <cell r="E1521">
            <v>46</v>
          </cell>
        </row>
        <row r="1522">
          <cell r="E1522">
            <v>58</v>
          </cell>
        </row>
        <row r="1523">
          <cell r="E1523">
            <v>49</v>
          </cell>
        </row>
        <row r="1524">
          <cell r="E1524">
            <v>46</v>
          </cell>
        </row>
        <row r="1525">
          <cell r="E1525">
            <v>39</v>
          </cell>
        </row>
        <row r="1526">
          <cell r="E1526">
            <v>44</v>
          </cell>
        </row>
        <row r="1527">
          <cell r="E1527">
            <v>46</v>
          </cell>
        </row>
        <row r="1528">
          <cell r="E1528">
            <v>53</v>
          </cell>
        </row>
        <row r="1529">
          <cell r="E1529">
            <v>41</v>
          </cell>
        </row>
        <row r="1530">
          <cell r="E1530">
            <v>52</v>
          </cell>
        </row>
        <row r="1531">
          <cell r="E1531">
            <v>52</v>
          </cell>
        </row>
        <row r="1532">
          <cell r="E1532">
            <v>62</v>
          </cell>
        </row>
        <row r="1533">
          <cell r="E1533">
            <v>63</v>
          </cell>
        </row>
        <row r="1534">
          <cell r="E1534">
            <v>62</v>
          </cell>
        </row>
        <row r="1535">
          <cell r="E1535">
            <v>60</v>
          </cell>
        </row>
        <row r="1536">
          <cell r="E1536">
            <v>52</v>
          </cell>
        </row>
        <row r="1537">
          <cell r="E1537">
            <v>47</v>
          </cell>
        </row>
        <row r="1538">
          <cell r="E1538">
            <v>59</v>
          </cell>
        </row>
        <row r="1539">
          <cell r="E1539">
            <v>61</v>
          </cell>
        </row>
        <row r="1540">
          <cell r="E1540">
            <v>43</v>
          </cell>
        </row>
        <row r="1541">
          <cell r="E1541">
            <v>40</v>
          </cell>
        </row>
        <row r="1542">
          <cell r="E1542">
            <v>60</v>
          </cell>
        </row>
        <row r="1543">
          <cell r="E1543">
            <v>54</v>
          </cell>
        </row>
        <row r="1544">
          <cell r="E1544">
            <v>42</v>
          </cell>
        </row>
        <row r="1545">
          <cell r="E1545">
            <v>50</v>
          </cell>
        </row>
        <row r="1546">
          <cell r="E1546">
            <v>55</v>
          </cell>
        </row>
        <row r="1547">
          <cell r="E1547">
            <v>44</v>
          </cell>
        </row>
        <row r="1548">
          <cell r="E1548">
            <v>39</v>
          </cell>
        </row>
        <row r="1549">
          <cell r="E1549">
            <v>51</v>
          </cell>
        </row>
        <row r="1550">
          <cell r="E1550">
            <v>52</v>
          </cell>
        </row>
        <row r="1551">
          <cell r="E1551">
            <v>50</v>
          </cell>
        </row>
        <row r="1552">
          <cell r="E1552">
            <v>60</v>
          </cell>
        </row>
        <row r="1553">
          <cell r="E1553">
            <v>61</v>
          </cell>
        </row>
        <row r="1554">
          <cell r="E1554">
            <v>56</v>
          </cell>
        </row>
        <row r="1555">
          <cell r="E1555">
            <v>68</v>
          </cell>
        </row>
        <row r="1556">
          <cell r="E1556">
            <v>51</v>
          </cell>
        </row>
        <row r="1557">
          <cell r="E1557">
            <v>54</v>
          </cell>
        </row>
        <row r="1558">
          <cell r="E1558">
            <v>50</v>
          </cell>
        </row>
        <row r="1559">
          <cell r="E1559">
            <v>67</v>
          </cell>
        </row>
        <row r="1560">
          <cell r="E1560">
            <v>59</v>
          </cell>
        </row>
        <row r="1561">
          <cell r="E1561">
            <v>71</v>
          </cell>
        </row>
        <row r="1562">
          <cell r="E1562">
            <v>80</v>
          </cell>
        </row>
        <row r="1563">
          <cell r="E1563">
            <v>86</v>
          </cell>
        </row>
        <row r="1564">
          <cell r="E1564">
            <v>91</v>
          </cell>
        </row>
        <row r="1565">
          <cell r="E1565">
            <v>86</v>
          </cell>
        </row>
        <row r="1566">
          <cell r="E1566">
            <v>75</v>
          </cell>
        </row>
        <row r="1567">
          <cell r="E1567">
            <v>70</v>
          </cell>
        </row>
        <row r="1568">
          <cell r="E1568">
            <v>69</v>
          </cell>
        </row>
        <row r="1569">
          <cell r="E1569">
            <v>63</v>
          </cell>
        </row>
        <row r="1570">
          <cell r="E1570">
            <v>74</v>
          </cell>
        </row>
        <row r="1571">
          <cell r="E1571">
            <v>81</v>
          </cell>
        </row>
        <row r="1572">
          <cell r="E1572">
            <v>78</v>
          </cell>
        </row>
        <row r="1573">
          <cell r="E1573">
            <v>79</v>
          </cell>
        </row>
        <row r="1574">
          <cell r="E1574">
            <v>62</v>
          </cell>
        </row>
        <row r="1575">
          <cell r="E1575">
            <v>56</v>
          </cell>
        </row>
        <row r="1576">
          <cell r="E1576">
            <v>57</v>
          </cell>
        </row>
        <row r="1577">
          <cell r="E1577">
            <v>63</v>
          </cell>
        </row>
        <row r="1578">
          <cell r="E1578">
            <v>79</v>
          </cell>
        </row>
        <row r="1579">
          <cell r="E1579">
            <v>65</v>
          </cell>
        </row>
        <row r="1580">
          <cell r="E1580">
            <v>68</v>
          </cell>
        </row>
        <row r="1581">
          <cell r="E1581">
            <v>73</v>
          </cell>
        </row>
        <row r="1582">
          <cell r="E1582">
            <v>68</v>
          </cell>
        </row>
        <row r="1583">
          <cell r="E1583">
            <v>62</v>
          </cell>
        </row>
        <row r="1584">
          <cell r="E1584">
            <v>62</v>
          </cell>
        </row>
        <row r="1585">
          <cell r="E1585">
            <v>71</v>
          </cell>
        </row>
        <row r="1586">
          <cell r="E1586">
            <v>68</v>
          </cell>
        </row>
        <row r="1587">
          <cell r="E1587">
            <v>68</v>
          </cell>
        </row>
        <row r="1588">
          <cell r="E1588">
            <v>69</v>
          </cell>
        </row>
        <row r="1589">
          <cell r="E1589">
            <v>64</v>
          </cell>
        </row>
        <row r="1590">
          <cell r="E1590">
            <v>65</v>
          </cell>
        </row>
        <row r="1591">
          <cell r="E1591">
            <v>66</v>
          </cell>
        </row>
        <row r="1592">
          <cell r="E1592">
            <v>72</v>
          </cell>
        </row>
        <row r="1593">
          <cell r="E1593">
            <v>77</v>
          </cell>
        </row>
        <row r="1594">
          <cell r="E1594">
            <v>83</v>
          </cell>
        </row>
        <row r="1595">
          <cell r="E1595">
            <v>80</v>
          </cell>
        </row>
        <row r="1596">
          <cell r="E1596">
            <v>67</v>
          </cell>
        </row>
        <row r="1597">
          <cell r="E1597">
            <v>63</v>
          </cell>
        </row>
        <row r="1598">
          <cell r="E1598">
            <v>67</v>
          </cell>
        </row>
        <row r="1599">
          <cell r="E1599">
            <v>86</v>
          </cell>
        </row>
        <row r="1600">
          <cell r="E1600">
            <v>87</v>
          </cell>
        </row>
        <row r="1601">
          <cell r="E1601">
            <v>83</v>
          </cell>
        </row>
        <row r="1602">
          <cell r="E1602">
            <v>67</v>
          </cell>
        </row>
        <row r="1603">
          <cell r="E1603">
            <v>77</v>
          </cell>
        </row>
        <row r="1604">
          <cell r="E1604">
            <v>82</v>
          </cell>
        </row>
        <row r="1605">
          <cell r="E1605">
            <v>82</v>
          </cell>
        </row>
        <row r="1606">
          <cell r="E1606">
            <v>86</v>
          </cell>
        </row>
        <row r="1607">
          <cell r="E1607">
            <v>83</v>
          </cell>
        </row>
        <row r="1608">
          <cell r="E1608">
            <v>67</v>
          </cell>
        </row>
        <row r="1609">
          <cell r="E1609">
            <v>68</v>
          </cell>
        </row>
        <row r="1610">
          <cell r="E1610">
            <v>74</v>
          </cell>
        </row>
        <row r="1611">
          <cell r="E1611">
            <v>73</v>
          </cell>
        </row>
        <row r="1612">
          <cell r="E1612">
            <v>85</v>
          </cell>
        </row>
        <row r="1613">
          <cell r="E1613">
            <v>90</v>
          </cell>
        </row>
        <row r="1614">
          <cell r="E1614">
            <v>90</v>
          </cell>
        </row>
        <row r="1615">
          <cell r="E1615">
            <v>91</v>
          </cell>
        </row>
        <row r="1616">
          <cell r="E1616">
            <v>91</v>
          </cell>
        </row>
        <row r="1617">
          <cell r="E1617">
            <v>86</v>
          </cell>
        </row>
        <row r="1618">
          <cell r="E1618">
            <v>83</v>
          </cell>
        </row>
        <row r="1619">
          <cell r="E1619">
            <v>78</v>
          </cell>
        </row>
        <row r="1620">
          <cell r="E1620">
            <v>80</v>
          </cell>
        </row>
        <row r="1621">
          <cell r="E1621">
            <v>76</v>
          </cell>
        </row>
        <row r="1622">
          <cell r="E1622">
            <v>73</v>
          </cell>
        </row>
        <row r="1623">
          <cell r="E1623">
            <v>82</v>
          </cell>
        </row>
        <row r="1624">
          <cell r="E1624">
            <v>83</v>
          </cell>
        </row>
        <row r="1625">
          <cell r="E1625">
            <v>80</v>
          </cell>
        </row>
        <row r="1626">
          <cell r="E1626">
            <v>85</v>
          </cell>
        </row>
        <row r="1627">
          <cell r="E1627">
            <v>91</v>
          </cell>
        </row>
        <row r="1628">
          <cell r="E1628">
            <v>90</v>
          </cell>
        </row>
        <row r="1629">
          <cell r="E1629">
            <v>81</v>
          </cell>
        </row>
        <row r="1630">
          <cell r="E1630">
            <v>85</v>
          </cell>
        </row>
        <row r="1631">
          <cell r="E1631">
            <v>87</v>
          </cell>
        </row>
        <row r="1632">
          <cell r="E1632">
            <v>86</v>
          </cell>
        </row>
        <row r="1633">
          <cell r="E1633">
            <v>78</v>
          </cell>
        </row>
        <row r="1634">
          <cell r="E1634">
            <v>78</v>
          </cell>
        </row>
        <row r="1635">
          <cell r="E1635">
            <v>80</v>
          </cell>
        </row>
        <row r="1636">
          <cell r="E1636">
            <v>84</v>
          </cell>
        </row>
        <row r="1637">
          <cell r="E1637">
            <v>86</v>
          </cell>
        </row>
        <row r="1638">
          <cell r="E1638">
            <v>86</v>
          </cell>
        </row>
        <row r="1639">
          <cell r="E1639">
            <v>90</v>
          </cell>
        </row>
        <row r="1640">
          <cell r="E1640">
            <v>94</v>
          </cell>
        </row>
        <row r="1641">
          <cell r="E1641">
            <v>91</v>
          </cell>
        </row>
        <row r="1642">
          <cell r="E1642">
            <v>84</v>
          </cell>
        </row>
        <row r="1643">
          <cell r="E1643">
            <v>89</v>
          </cell>
        </row>
        <row r="1644">
          <cell r="E1644">
            <v>87</v>
          </cell>
        </row>
        <row r="1645">
          <cell r="E1645">
            <v>87</v>
          </cell>
        </row>
        <row r="1646">
          <cell r="E1646">
            <v>84</v>
          </cell>
        </row>
        <row r="1647">
          <cell r="E1647">
            <v>84</v>
          </cell>
        </row>
        <row r="1648">
          <cell r="E1648">
            <v>87</v>
          </cell>
        </row>
        <row r="1649">
          <cell r="E1649">
            <v>89</v>
          </cell>
        </row>
        <row r="1650">
          <cell r="E1650">
            <v>90</v>
          </cell>
        </row>
        <row r="1651">
          <cell r="E1651">
            <v>92</v>
          </cell>
        </row>
        <row r="1652">
          <cell r="E1652">
            <v>92</v>
          </cell>
        </row>
        <row r="1653">
          <cell r="E1653">
            <v>87</v>
          </cell>
        </row>
        <row r="1654">
          <cell r="E1654">
            <v>86</v>
          </cell>
        </row>
        <row r="1655">
          <cell r="E1655">
            <v>90</v>
          </cell>
        </row>
        <row r="1656">
          <cell r="E1656">
            <v>87</v>
          </cell>
        </row>
        <row r="1657">
          <cell r="E1657">
            <v>76</v>
          </cell>
        </row>
        <row r="1658">
          <cell r="E1658">
            <v>86</v>
          </cell>
        </row>
        <row r="1659">
          <cell r="E1659">
            <v>89</v>
          </cell>
        </row>
        <row r="1660">
          <cell r="E1660">
            <v>96</v>
          </cell>
        </row>
        <row r="1661">
          <cell r="E1661">
            <v>96</v>
          </cell>
        </row>
        <row r="1662">
          <cell r="E1662">
            <v>97</v>
          </cell>
        </row>
        <row r="1663">
          <cell r="E1663">
            <v>95</v>
          </cell>
        </row>
        <row r="1664">
          <cell r="E1664">
            <v>95</v>
          </cell>
        </row>
        <row r="1665">
          <cell r="E1665">
            <v>94</v>
          </cell>
        </row>
        <row r="1666">
          <cell r="E1666">
            <v>93</v>
          </cell>
        </row>
        <row r="1667">
          <cell r="E1667">
            <v>89</v>
          </cell>
        </row>
        <row r="1668">
          <cell r="E1668">
            <v>89</v>
          </cell>
        </row>
        <row r="1669">
          <cell r="E1669">
            <v>86</v>
          </cell>
        </row>
        <row r="1670">
          <cell r="E1670">
            <v>82</v>
          </cell>
        </row>
        <row r="1671">
          <cell r="E1671">
            <v>84</v>
          </cell>
        </row>
        <row r="1672">
          <cell r="E1672">
            <v>86</v>
          </cell>
        </row>
        <row r="1673">
          <cell r="E1673">
            <v>84</v>
          </cell>
        </row>
        <row r="1674">
          <cell r="E1674">
            <v>84</v>
          </cell>
        </row>
        <row r="1675">
          <cell r="E1675">
            <v>85</v>
          </cell>
        </row>
        <row r="1676">
          <cell r="E1676">
            <v>82</v>
          </cell>
        </row>
        <row r="1677">
          <cell r="E1677">
            <v>83</v>
          </cell>
        </row>
        <row r="1678">
          <cell r="E1678">
            <v>88</v>
          </cell>
        </row>
        <row r="1679">
          <cell r="E1679">
            <v>82</v>
          </cell>
        </row>
        <row r="1680">
          <cell r="E1680">
            <v>83</v>
          </cell>
        </row>
        <row r="1681">
          <cell r="E1681">
            <v>82</v>
          </cell>
        </row>
        <row r="1682">
          <cell r="E1682">
            <v>74</v>
          </cell>
        </row>
        <row r="1683">
          <cell r="E1683">
            <v>85</v>
          </cell>
        </row>
        <row r="1684">
          <cell r="E1684">
            <v>87</v>
          </cell>
        </row>
        <row r="1685">
          <cell r="E1685">
            <v>93</v>
          </cell>
        </row>
        <row r="1686">
          <cell r="E1686">
            <v>84</v>
          </cell>
        </row>
        <row r="1687">
          <cell r="E1687">
            <v>86</v>
          </cell>
        </row>
        <row r="1688">
          <cell r="E1688">
            <v>92</v>
          </cell>
        </row>
        <row r="1689">
          <cell r="E1689">
            <v>89</v>
          </cell>
        </row>
        <row r="1690">
          <cell r="E1690">
            <v>78</v>
          </cell>
        </row>
        <row r="1691">
          <cell r="E1691">
            <v>80</v>
          </cell>
        </row>
        <row r="1692">
          <cell r="E1692">
            <v>81</v>
          </cell>
        </row>
        <row r="1693">
          <cell r="E1693">
            <v>81</v>
          </cell>
        </row>
        <row r="1694">
          <cell r="E1694">
            <v>74</v>
          </cell>
        </row>
        <row r="1695">
          <cell r="E1695">
            <v>75</v>
          </cell>
        </row>
        <row r="1696">
          <cell r="E1696">
            <v>89</v>
          </cell>
        </row>
        <row r="1697">
          <cell r="E1697">
            <v>89</v>
          </cell>
        </row>
        <row r="1698">
          <cell r="E1698">
            <v>91</v>
          </cell>
        </row>
        <row r="1699">
          <cell r="E1699">
            <v>79</v>
          </cell>
        </row>
        <row r="1700">
          <cell r="E1700">
            <v>85</v>
          </cell>
        </row>
        <row r="1701">
          <cell r="E1701">
            <v>83</v>
          </cell>
        </row>
        <row r="1702">
          <cell r="E1702">
            <v>90</v>
          </cell>
        </row>
        <row r="1703">
          <cell r="E1703">
            <v>94</v>
          </cell>
        </row>
        <row r="1704">
          <cell r="E1704">
            <v>83</v>
          </cell>
        </row>
        <row r="1705">
          <cell r="E1705">
            <v>87</v>
          </cell>
        </row>
        <row r="1706">
          <cell r="E1706">
            <v>88</v>
          </cell>
        </row>
        <row r="1707">
          <cell r="E1707">
            <v>92</v>
          </cell>
        </row>
        <row r="1708">
          <cell r="E1708">
            <v>93</v>
          </cell>
        </row>
        <row r="1709">
          <cell r="E1709">
            <v>92</v>
          </cell>
        </row>
        <row r="1710">
          <cell r="E1710">
            <v>87</v>
          </cell>
        </row>
        <row r="1711">
          <cell r="E1711">
            <v>85</v>
          </cell>
        </row>
        <row r="1712">
          <cell r="E1712">
            <v>88</v>
          </cell>
        </row>
        <row r="1713">
          <cell r="E1713">
            <v>78</v>
          </cell>
        </row>
        <row r="1714">
          <cell r="E1714">
            <v>82</v>
          </cell>
        </row>
        <row r="1715">
          <cell r="E1715">
            <v>91</v>
          </cell>
        </row>
        <row r="1716">
          <cell r="E1716">
            <v>81</v>
          </cell>
        </row>
        <row r="1717">
          <cell r="E1717">
            <v>92</v>
          </cell>
        </row>
        <row r="1718">
          <cell r="E1718">
            <v>94</v>
          </cell>
        </row>
        <row r="1719">
          <cell r="E1719">
            <v>93</v>
          </cell>
        </row>
        <row r="1720">
          <cell r="E1720">
            <v>82</v>
          </cell>
        </row>
        <row r="1721">
          <cell r="E1721">
            <v>73</v>
          </cell>
        </row>
        <row r="1722">
          <cell r="E1722">
            <v>78</v>
          </cell>
        </row>
        <row r="1723">
          <cell r="E1723">
            <v>77</v>
          </cell>
        </row>
        <row r="1724">
          <cell r="E1724">
            <v>72</v>
          </cell>
        </row>
        <row r="1725">
          <cell r="E1725">
            <v>74</v>
          </cell>
        </row>
        <row r="1726">
          <cell r="E1726">
            <v>78</v>
          </cell>
        </row>
        <row r="1727">
          <cell r="E1727">
            <v>82</v>
          </cell>
        </row>
        <row r="1728">
          <cell r="E1728">
            <v>80</v>
          </cell>
        </row>
        <row r="1729">
          <cell r="E1729">
            <v>76</v>
          </cell>
        </row>
        <row r="1730">
          <cell r="E1730">
            <v>69</v>
          </cell>
        </row>
        <row r="1731">
          <cell r="E1731">
            <v>75</v>
          </cell>
        </row>
        <row r="1732">
          <cell r="E1732">
            <v>78</v>
          </cell>
        </row>
        <row r="1733">
          <cell r="E1733">
            <v>77</v>
          </cell>
        </row>
        <row r="1734">
          <cell r="E1734">
            <v>75</v>
          </cell>
        </row>
        <row r="1735">
          <cell r="E1735">
            <v>73</v>
          </cell>
        </row>
        <row r="1736">
          <cell r="E1736">
            <v>77</v>
          </cell>
        </row>
        <row r="1737">
          <cell r="E1737">
            <v>76</v>
          </cell>
        </row>
        <row r="1738">
          <cell r="E1738">
            <v>85</v>
          </cell>
        </row>
        <row r="1739">
          <cell r="E1739">
            <v>88</v>
          </cell>
        </row>
        <row r="1740">
          <cell r="E1740">
            <v>86</v>
          </cell>
        </row>
        <row r="1741">
          <cell r="E1741">
            <v>90</v>
          </cell>
        </row>
        <row r="1742">
          <cell r="E1742">
            <v>89</v>
          </cell>
        </row>
        <row r="1743">
          <cell r="E1743">
            <v>91</v>
          </cell>
        </row>
        <row r="1744">
          <cell r="E1744">
            <v>78</v>
          </cell>
        </row>
        <row r="1745">
          <cell r="E1745">
            <v>69</v>
          </cell>
        </row>
        <row r="1746">
          <cell r="E1746">
            <v>63</v>
          </cell>
        </row>
        <row r="1747">
          <cell r="E1747">
            <v>60</v>
          </cell>
        </row>
        <row r="1748">
          <cell r="E1748">
            <v>64</v>
          </cell>
        </row>
        <row r="1749">
          <cell r="E1749">
            <v>69</v>
          </cell>
        </row>
        <row r="1750">
          <cell r="E1750">
            <v>66</v>
          </cell>
        </row>
        <row r="1751">
          <cell r="E1751">
            <v>71</v>
          </cell>
        </row>
        <row r="1752">
          <cell r="E1752">
            <v>74</v>
          </cell>
        </row>
        <row r="1753">
          <cell r="E1753">
            <v>73</v>
          </cell>
        </row>
        <row r="1754">
          <cell r="E1754">
            <v>77</v>
          </cell>
        </row>
        <row r="1755">
          <cell r="E1755">
            <v>69</v>
          </cell>
        </row>
        <row r="1756">
          <cell r="E1756">
            <v>67</v>
          </cell>
        </row>
        <row r="1757">
          <cell r="E1757">
            <v>66</v>
          </cell>
        </row>
        <row r="1758">
          <cell r="E1758">
            <v>68</v>
          </cell>
        </row>
        <row r="1759">
          <cell r="E1759">
            <v>68</v>
          </cell>
        </row>
        <row r="1760">
          <cell r="E1760">
            <v>61</v>
          </cell>
        </row>
        <row r="1761">
          <cell r="E1761">
            <v>54</v>
          </cell>
        </row>
        <row r="1762">
          <cell r="E1762">
            <v>57</v>
          </cell>
        </row>
        <row r="1763">
          <cell r="E1763">
            <v>57</v>
          </cell>
        </row>
        <row r="1764">
          <cell r="E1764">
            <v>63</v>
          </cell>
        </row>
        <row r="1765">
          <cell r="E1765">
            <v>66</v>
          </cell>
        </row>
        <row r="1766">
          <cell r="E1766">
            <v>65</v>
          </cell>
        </row>
        <row r="1767">
          <cell r="E1767">
            <v>64</v>
          </cell>
        </row>
        <row r="1768">
          <cell r="E1768">
            <v>68</v>
          </cell>
        </row>
        <row r="1769">
          <cell r="E1769">
            <v>73</v>
          </cell>
        </row>
        <row r="1770">
          <cell r="E1770">
            <v>72</v>
          </cell>
        </row>
        <row r="1771">
          <cell r="E1771">
            <v>59</v>
          </cell>
        </row>
        <row r="1772">
          <cell r="E1772">
            <v>49</v>
          </cell>
        </row>
        <row r="1773">
          <cell r="E1773">
            <v>59</v>
          </cell>
        </row>
        <row r="1774">
          <cell r="E1774">
            <v>68</v>
          </cell>
        </row>
        <row r="1775">
          <cell r="E1775">
            <v>65</v>
          </cell>
        </row>
        <row r="1776">
          <cell r="E1776">
            <v>54</v>
          </cell>
        </row>
        <row r="1777">
          <cell r="E1777">
            <v>56</v>
          </cell>
        </row>
        <row r="1778">
          <cell r="E1778">
            <v>66</v>
          </cell>
        </row>
        <row r="1779">
          <cell r="E1779">
            <v>58</v>
          </cell>
        </row>
        <row r="1780">
          <cell r="E1780">
            <v>53</v>
          </cell>
        </row>
        <row r="1781">
          <cell r="E1781">
            <v>45</v>
          </cell>
        </row>
        <row r="1782">
          <cell r="E1782">
            <v>55</v>
          </cell>
        </row>
        <row r="1783">
          <cell r="E1783">
            <v>61</v>
          </cell>
        </row>
        <row r="1784">
          <cell r="E1784">
            <v>54</v>
          </cell>
        </row>
        <row r="1785">
          <cell r="E1785">
            <v>65</v>
          </cell>
        </row>
        <row r="1786">
          <cell r="E1786">
            <v>71</v>
          </cell>
        </row>
        <row r="1787">
          <cell r="E1787">
            <v>52</v>
          </cell>
        </row>
        <row r="1788">
          <cell r="E1788">
            <v>49</v>
          </cell>
        </row>
        <row r="1789">
          <cell r="E1789">
            <v>51</v>
          </cell>
        </row>
        <row r="1790">
          <cell r="E1790">
            <v>63</v>
          </cell>
        </row>
        <row r="1791">
          <cell r="E1791">
            <v>59</v>
          </cell>
        </row>
        <row r="1792">
          <cell r="E1792">
            <v>34</v>
          </cell>
        </row>
        <row r="1793">
          <cell r="E1793">
            <v>38</v>
          </cell>
        </row>
        <row r="1794">
          <cell r="E1794">
            <v>49</v>
          </cell>
        </row>
        <row r="1795">
          <cell r="E1795">
            <v>42</v>
          </cell>
        </row>
        <row r="1796">
          <cell r="E1796">
            <v>40</v>
          </cell>
        </row>
        <row r="1797">
          <cell r="E1797">
            <v>44</v>
          </cell>
        </row>
        <row r="1798">
          <cell r="E1798">
            <v>39</v>
          </cell>
        </row>
        <row r="1799">
          <cell r="E1799">
            <v>48</v>
          </cell>
        </row>
        <row r="1800">
          <cell r="E1800">
            <v>50</v>
          </cell>
        </row>
        <row r="1801">
          <cell r="E1801">
            <v>56</v>
          </cell>
        </row>
        <row r="1802">
          <cell r="E1802">
            <v>57</v>
          </cell>
        </row>
        <row r="1803">
          <cell r="E1803">
            <v>69</v>
          </cell>
        </row>
        <row r="1804">
          <cell r="E1804">
            <v>64</v>
          </cell>
        </row>
        <row r="1805">
          <cell r="E1805">
            <v>45</v>
          </cell>
        </row>
        <row r="1806">
          <cell r="E1806">
            <v>34</v>
          </cell>
        </row>
        <row r="1807">
          <cell r="E1807">
            <v>38</v>
          </cell>
        </row>
        <row r="1808">
          <cell r="E1808">
            <v>40</v>
          </cell>
        </row>
        <row r="1809">
          <cell r="E1809">
            <v>43</v>
          </cell>
        </row>
        <row r="1810">
          <cell r="E1810">
            <v>35</v>
          </cell>
        </row>
        <row r="1811">
          <cell r="E1811">
            <v>45</v>
          </cell>
        </row>
        <row r="1812">
          <cell r="E1812">
            <v>42</v>
          </cell>
        </row>
        <row r="1813">
          <cell r="E1813">
            <v>51</v>
          </cell>
        </row>
        <row r="1814">
          <cell r="E1814">
            <v>39</v>
          </cell>
        </row>
        <row r="1815">
          <cell r="E1815">
            <v>40</v>
          </cell>
        </row>
        <row r="1816">
          <cell r="E1816">
            <v>44</v>
          </cell>
        </row>
        <row r="1817">
          <cell r="E1817">
            <v>61</v>
          </cell>
        </row>
        <row r="1818">
          <cell r="E1818">
            <v>60</v>
          </cell>
        </row>
        <row r="1819">
          <cell r="E1819">
            <v>72</v>
          </cell>
        </row>
        <row r="1820">
          <cell r="E1820">
            <v>72</v>
          </cell>
        </row>
        <row r="1821">
          <cell r="E1821">
            <v>64</v>
          </cell>
        </row>
        <row r="1822">
          <cell r="E1822">
            <v>43</v>
          </cell>
        </row>
        <row r="1823">
          <cell r="E1823">
            <v>33</v>
          </cell>
        </row>
        <row r="1824">
          <cell r="E1824">
            <v>45</v>
          </cell>
        </row>
        <row r="1825">
          <cell r="E1825">
            <v>50</v>
          </cell>
        </row>
        <row r="1826">
          <cell r="E1826">
            <v>57</v>
          </cell>
        </row>
        <row r="1827">
          <cell r="E1827">
            <v>51</v>
          </cell>
        </row>
        <row r="1828">
          <cell r="E1828">
            <v>48</v>
          </cell>
        </row>
        <row r="1829">
          <cell r="D1829">
            <v>41639</v>
          </cell>
          <cell r="E1829">
            <v>49</v>
          </cell>
          <cell r="F1829">
            <v>40</v>
          </cell>
          <cell r="I1829">
            <v>19</v>
          </cell>
        </row>
        <row r="1830">
          <cell r="D1830">
            <v>41640</v>
          </cell>
          <cell r="E1830">
            <v>48</v>
          </cell>
          <cell r="F1830">
            <v>39</v>
          </cell>
          <cell r="I1830">
            <v>24</v>
          </cell>
        </row>
        <row r="1831">
          <cell r="D1831">
            <v>41641</v>
          </cell>
          <cell r="E1831">
            <v>39</v>
          </cell>
          <cell r="F1831">
            <v>36</v>
          </cell>
          <cell r="I1831">
            <v>31</v>
          </cell>
        </row>
        <row r="1832">
          <cell r="D1832">
            <v>41642</v>
          </cell>
          <cell r="E1832">
            <v>33</v>
          </cell>
          <cell r="F1832">
            <v>26</v>
          </cell>
          <cell r="I1832">
            <v>10</v>
          </cell>
        </row>
        <row r="1833">
          <cell r="D1833">
            <v>41643</v>
          </cell>
          <cell r="E1833">
            <v>34</v>
          </cell>
          <cell r="F1833">
            <v>26</v>
          </cell>
          <cell r="I1833">
            <v>11</v>
          </cell>
        </row>
        <row r="1834">
          <cell r="D1834">
            <v>41644</v>
          </cell>
          <cell r="E1834">
            <v>42</v>
          </cell>
          <cell r="F1834">
            <v>37</v>
          </cell>
          <cell r="I1834">
            <v>32</v>
          </cell>
        </row>
        <row r="1835">
          <cell r="D1835">
            <v>41645</v>
          </cell>
          <cell r="E1835">
            <v>49</v>
          </cell>
          <cell r="F1835">
            <v>30</v>
          </cell>
          <cell r="I1835">
            <v>30</v>
          </cell>
        </row>
        <row r="1836">
          <cell r="D1836">
            <v>41646</v>
          </cell>
          <cell r="E1836">
            <v>21</v>
          </cell>
          <cell r="F1836">
            <v>14</v>
          </cell>
          <cell r="I1836">
            <v>-11</v>
          </cell>
        </row>
        <row r="1837">
          <cell r="D1837">
            <v>41647</v>
          </cell>
          <cell r="E1837">
            <v>31</v>
          </cell>
          <cell r="F1837">
            <v>22</v>
          </cell>
          <cell r="I1837">
            <v>2</v>
          </cell>
        </row>
        <row r="1838">
          <cell r="D1838">
            <v>41648</v>
          </cell>
          <cell r="E1838">
            <v>41</v>
          </cell>
          <cell r="F1838">
            <v>35</v>
          </cell>
          <cell r="I1838">
            <v>19</v>
          </cell>
        </row>
        <row r="1839">
          <cell r="D1839">
            <v>41649</v>
          </cell>
          <cell r="E1839">
            <v>39</v>
          </cell>
          <cell r="F1839">
            <v>34</v>
          </cell>
          <cell r="I1839">
            <v>32</v>
          </cell>
        </row>
        <row r="1840">
          <cell r="D1840">
            <v>41650</v>
          </cell>
          <cell r="E1840">
            <v>58</v>
          </cell>
          <cell r="F1840">
            <v>48</v>
          </cell>
          <cell r="I1840">
            <v>42</v>
          </cell>
        </row>
        <row r="1841">
          <cell r="D1841">
            <v>41651</v>
          </cell>
          <cell r="E1841">
            <v>39</v>
          </cell>
          <cell r="F1841">
            <v>34</v>
          </cell>
          <cell r="I1841">
            <v>30</v>
          </cell>
        </row>
        <row r="1842">
          <cell r="D1842">
            <v>41652</v>
          </cell>
          <cell r="E1842">
            <v>61</v>
          </cell>
          <cell r="F1842">
            <v>47</v>
          </cell>
          <cell r="I1842">
            <v>34</v>
          </cell>
        </row>
        <row r="1843">
          <cell r="D1843">
            <v>41653</v>
          </cell>
          <cell r="E1843">
            <v>54</v>
          </cell>
          <cell r="F1843">
            <v>48</v>
          </cell>
          <cell r="I1843">
            <v>42</v>
          </cell>
        </row>
        <row r="1844">
          <cell r="D1844">
            <v>41654</v>
          </cell>
          <cell r="E1844">
            <v>50</v>
          </cell>
          <cell r="F1844">
            <v>45</v>
          </cell>
          <cell r="I1844">
            <v>37</v>
          </cell>
        </row>
        <row r="1845">
          <cell r="D1845">
            <v>41655</v>
          </cell>
          <cell r="E1845">
            <v>42</v>
          </cell>
          <cell r="F1845">
            <v>38</v>
          </cell>
          <cell r="I1845">
            <v>21</v>
          </cell>
        </row>
        <row r="1846">
          <cell r="D1846">
            <v>41656</v>
          </cell>
          <cell r="E1846">
            <v>49</v>
          </cell>
          <cell r="F1846">
            <v>40</v>
          </cell>
          <cell r="I1846">
            <v>28</v>
          </cell>
        </row>
        <row r="1847">
          <cell r="D1847">
            <v>41657</v>
          </cell>
          <cell r="E1847">
            <v>40</v>
          </cell>
          <cell r="F1847">
            <v>33</v>
          </cell>
          <cell r="I1847">
            <v>16</v>
          </cell>
        </row>
        <row r="1848">
          <cell r="D1848">
            <v>41658</v>
          </cell>
          <cell r="E1848">
            <v>51</v>
          </cell>
          <cell r="F1848">
            <v>38</v>
          </cell>
          <cell r="I1848">
            <v>18</v>
          </cell>
        </row>
        <row r="1849">
          <cell r="D1849">
            <v>41659</v>
          </cell>
          <cell r="E1849">
            <v>59</v>
          </cell>
          <cell r="F1849">
            <v>49</v>
          </cell>
          <cell r="I1849">
            <v>25</v>
          </cell>
        </row>
        <row r="1850">
          <cell r="D1850">
            <v>41660</v>
          </cell>
          <cell r="E1850">
            <v>41</v>
          </cell>
          <cell r="F1850">
            <v>29</v>
          </cell>
          <cell r="I1850">
            <v>20</v>
          </cell>
        </row>
        <row r="1851">
          <cell r="D1851">
            <v>41661</v>
          </cell>
          <cell r="E1851">
            <v>19</v>
          </cell>
          <cell r="F1851">
            <v>14</v>
          </cell>
          <cell r="I1851">
            <v>-4</v>
          </cell>
        </row>
        <row r="1852">
          <cell r="D1852">
            <v>41662</v>
          </cell>
          <cell r="E1852">
            <v>28</v>
          </cell>
          <cell r="F1852">
            <v>20</v>
          </cell>
          <cell r="I1852">
            <v>1</v>
          </cell>
        </row>
        <row r="1853">
          <cell r="D1853">
            <v>41663</v>
          </cell>
          <cell r="E1853">
            <v>24</v>
          </cell>
          <cell r="F1853">
            <v>18</v>
          </cell>
          <cell r="I1853">
            <v>-3</v>
          </cell>
        </row>
        <row r="1854">
          <cell r="D1854">
            <v>41664</v>
          </cell>
          <cell r="E1854">
            <v>35</v>
          </cell>
          <cell r="F1854">
            <v>29</v>
          </cell>
          <cell r="I1854">
            <v>8</v>
          </cell>
        </row>
        <row r="1855">
          <cell r="D1855">
            <v>41665</v>
          </cell>
          <cell r="E1855">
            <v>35</v>
          </cell>
          <cell r="F1855">
            <v>27</v>
          </cell>
          <cell r="I1855">
            <v>10</v>
          </cell>
        </row>
        <row r="1856">
          <cell r="D1856">
            <v>41666</v>
          </cell>
          <cell r="E1856">
            <v>54</v>
          </cell>
          <cell r="F1856">
            <v>39</v>
          </cell>
          <cell r="I1856">
            <v>17</v>
          </cell>
        </row>
        <row r="1857">
          <cell r="D1857">
            <v>41667</v>
          </cell>
          <cell r="E1857">
            <v>23</v>
          </cell>
          <cell r="F1857">
            <v>18</v>
          </cell>
          <cell r="I1857">
            <v>-4</v>
          </cell>
        </row>
        <row r="1858">
          <cell r="D1858">
            <v>41668</v>
          </cell>
          <cell r="E1858">
            <v>26</v>
          </cell>
          <cell r="F1858">
            <v>20</v>
          </cell>
          <cell r="I1858">
            <v>0</v>
          </cell>
        </row>
        <row r="1859">
          <cell r="D1859">
            <v>41669</v>
          </cell>
          <cell r="E1859">
            <v>34</v>
          </cell>
          <cell r="F1859">
            <v>25</v>
          </cell>
          <cell r="I1859">
            <v>4</v>
          </cell>
        </row>
        <row r="1860">
          <cell r="D1860">
            <v>41670</v>
          </cell>
          <cell r="E1860">
            <v>51</v>
          </cell>
          <cell r="F1860">
            <v>38</v>
          </cell>
          <cell r="I1860">
            <v>13</v>
          </cell>
        </row>
        <row r="1861">
          <cell r="D1861">
            <v>41671</v>
          </cell>
          <cell r="E1861">
            <v>53</v>
          </cell>
          <cell r="F1861">
            <v>41</v>
          </cell>
          <cell r="I1861">
            <v>22</v>
          </cell>
        </row>
        <row r="1862">
          <cell r="D1862">
            <v>41672</v>
          </cell>
          <cell r="E1862">
            <v>64</v>
          </cell>
          <cell r="F1862">
            <v>49</v>
          </cell>
          <cell r="I1862">
            <v>30</v>
          </cell>
        </row>
        <row r="1863">
          <cell r="D1863">
            <v>41673</v>
          </cell>
          <cell r="E1863">
            <v>50</v>
          </cell>
          <cell r="F1863">
            <v>42</v>
          </cell>
          <cell r="I1863">
            <v>34</v>
          </cell>
        </row>
        <row r="1864">
          <cell r="D1864">
            <v>41674</v>
          </cell>
          <cell r="E1864">
            <v>39</v>
          </cell>
          <cell r="F1864">
            <v>35</v>
          </cell>
          <cell r="I1864">
            <v>24</v>
          </cell>
        </row>
        <row r="1865">
          <cell r="D1865">
            <v>41675</v>
          </cell>
          <cell r="E1865">
            <v>44</v>
          </cell>
          <cell r="F1865">
            <v>39</v>
          </cell>
          <cell r="I1865">
            <v>31</v>
          </cell>
        </row>
        <row r="1866">
          <cell r="D1866">
            <v>41676</v>
          </cell>
          <cell r="E1866">
            <v>38</v>
          </cell>
          <cell r="F1866">
            <v>34</v>
          </cell>
          <cell r="I1866">
            <v>15</v>
          </cell>
        </row>
        <row r="1867">
          <cell r="D1867">
            <v>41677</v>
          </cell>
          <cell r="E1867">
            <v>44</v>
          </cell>
          <cell r="F1867">
            <v>37</v>
          </cell>
          <cell r="I1867">
            <v>18</v>
          </cell>
        </row>
        <row r="1868">
          <cell r="D1868">
            <v>41678</v>
          </cell>
          <cell r="E1868">
            <v>37</v>
          </cell>
          <cell r="F1868">
            <v>33</v>
          </cell>
          <cell r="I1868">
            <v>13</v>
          </cell>
        </row>
        <row r="1869">
          <cell r="D1869">
            <v>41679</v>
          </cell>
          <cell r="E1869">
            <v>36</v>
          </cell>
          <cell r="F1869">
            <v>33</v>
          </cell>
          <cell r="I1869">
            <v>23</v>
          </cell>
        </row>
        <row r="1870">
          <cell r="D1870">
            <v>41680</v>
          </cell>
          <cell r="E1870">
            <v>35</v>
          </cell>
          <cell r="F1870">
            <v>30</v>
          </cell>
          <cell r="I1870">
            <v>13</v>
          </cell>
        </row>
        <row r="1871">
          <cell r="D1871">
            <v>41681</v>
          </cell>
          <cell r="E1871">
            <v>35</v>
          </cell>
          <cell r="F1871">
            <v>29</v>
          </cell>
          <cell r="I1871">
            <v>7</v>
          </cell>
        </row>
        <row r="1872">
          <cell r="D1872">
            <v>41682</v>
          </cell>
          <cell r="E1872">
            <v>31</v>
          </cell>
          <cell r="F1872">
            <v>25</v>
          </cell>
          <cell r="I1872">
            <v>13</v>
          </cell>
        </row>
        <row r="1873">
          <cell r="D1873">
            <v>41683</v>
          </cell>
          <cell r="E1873">
            <v>39</v>
          </cell>
          <cell r="F1873">
            <v>33</v>
          </cell>
          <cell r="I1873">
            <v>29</v>
          </cell>
        </row>
        <row r="1874">
          <cell r="D1874">
            <v>41684</v>
          </cell>
          <cell r="E1874">
            <v>52</v>
          </cell>
          <cell r="F1874">
            <v>43</v>
          </cell>
          <cell r="I1874">
            <v>25</v>
          </cell>
        </row>
        <row r="1875">
          <cell r="D1875">
            <v>41685</v>
          </cell>
          <cell r="E1875">
            <v>40</v>
          </cell>
          <cell r="F1875">
            <v>36</v>
          </cell>
          <cell r="I1875">
            <v>26</v>
          </cell>
        </row>
        <row r="1876">
          <cell r="D1876">
            <v>41686</v>
          </cell>
          <cell r="E1876">
            <v>38</v>
          </cell>
          <cell r="F1876">
            <v>33</v>
          </cell>
          <cell r="I1876">
            <v>14</v>
          </cell>
        </row>
        <row r="1877">
          <cell r="D1877">
            <v>41687</v>
          </cell>
          <cell r="E1877">
            <v>38</v>
          </cell>
          <cell r="F1877">
            <v>32</v>
          </cell>
          <cell r="I1877">
            <v>11</v>
          </cell>
        </row>
        <row r="1878">
          <cell r="D1878">
            <v>41688</v>
          </cell>
          <cell r="E1878">
            <v>58</v>
          </cell>
          <cell r="F1878">
            <v>44</v>
          </cell>
          <cell r="I1878">
            <v>26</v>
          </cell>
        </row>
        <row r="1879">
          <cell r="D1879">
            <v>41689</v>
          </cell>
          <cell r="E1879">
            <v>63</v>
          </cell>
          <cell r="F1879">
            <v>49</v>
          </cell>
          <cell r="I1879">
            <v>36</v>
          </cell>
        </row>
        <row r="1880">
          <cell r="D1880">
            <v>41690</v>
          </cell>
          <cell r="E1880">
            <v>56</v>
          </cell>
          <cell r="F1880">
            <v>47</v>
          </cell>
          <cell r="I1880">
            <v>31</v>
          </cell>
        </row>
        <row r="1881">
          <cell r="D1881">
            <v>41691</v>
          </cell>
          <cell r="E1881">
            <v>69</v>
          </cell>
          <cell r="F1881">
            <v>55</v>
          </cell>
          <cell r="I1881">
            <v>43</v>
          </cell>
        </row>
        <row r="1882">
          <cell r="D1882">
            <v>41692</v>
          </cell>
          <cell r="E1882">
            <v>64</v>
          </cell>
          <cell r="F1882">
            <v>49</v>
          </cell>
          <cell r="I1882">
            <v>30</v>
          </cell>
        </row>
        <row r="1883">
          <cell r="D1883">
            <v>41693</v>
          </cell>
          <cell r="E1883">
            <v>64</v>
          </cell>
          <cell r="F1883">
            <v>55</v>
          </cell>
          <cell r="I1883">
            <v>30</v>
          </cell>
        </row>
        <row r="1884">
          <cell r="D1884">
            <v>41694</v>
          </cell>
          <cell r="E1884">
            <v>48</v>
          </cell>
          <cell r="F1884">
            <v>41</v>
          </cell>
          <cell r="I1884">
            <v>16</v>
          </cell>
        </row>
        <row r="1885">
          <cell r="D1885">
            <v>41695</v>
          </cell>
          <cell r="E1885">
            <v>39</v>
          </cell>
          <cell r="F1885">
            <v>35</v>
          </cell>
          <cell r="I1885">
            <v>20</v>
          </cell>
        </row>
        <row r="1886">
          <cell r="D1886">
            <v>41696</v>
          </cell>
          <cell r="E1886">
            <v>38</v>
          </cell>
          <cell r="F1886">
            <v>33</v>
          </cell>
          <cell r="I1886">
            <v>19</v>
          </cell>
        </row>
        <row r="1887">
          <cell r="D1887">
            <v>41697</v>
          </cell>
          <cell r="E1887">
            <v>43</v>
          </cell>
          <cell r="F1887">
            <v>32</v>
          </cell>
          <cell r="I1887">
            <v>8</v>
          </cell>
        </row>
        <row r="1888">
          <cell r="E1888">
            <v>30</v>
          </cell>
        </row>
        <row r="1889">
          <cell r="E1889">
            <v>46</v>
          </cell>
        </row>
        <row r="1890">
          <cell r="E1890">
            <v>53</v>
          </cell>
        </row>
        <row r="1891">
          <cell r="E1891">
            <v>38</v>
          </cell>
        </row>
        <row r="1892">
          <cell r="E1892">
            <v>33</v>
          </cell>
        </row>
        <row r="1893">
          <cell r="E1893">
            <v>46</v>
          </cell>
        </row>
        <row r="1894">
          <cell r="E1894">
            <v>36</v>
          </cell>
        </row>
        <row r="1895">
          <cell r="E1895">
            <v>46</v>
          </cell>
        </row>
        <row r="1896">
          <cell r="E1896">
            <v>67</v>
          </cell>
        </row>
        <row r="1897">
          <cell r="E1897">
            <v>52</v>
          </cell>
        </row>
        <row r="1898">
          <cell r="E1898">
            <v>61</v>
          </cell>
        </row>
        <row r="1899">
          <cell r="E1899">
            <v>72</v>
          </cell>
        </row>
        <row r="1900">
          <cell r="E1900">
            <v>69</v>
          </cell>
        </row>
        <row r="1901">
          <cell r="E1901">
            <v>36</v>
          </cell>
        </row>
        <row r="1902">
          <cell r="E1902">
            <v>60</v>
          </cell>
        </row>
        <row r="1903">
          <cell r="E1903">
            <v>70</v>
          </cell>
        </row>
        <row r="1904">
          <cell r="E1904">
            <v>48</v>
          </cell>
        </row>
        <row r="1905">
          <cell r="E1905">
            <v>32</v>
          </cell>
        </row>
        <row r="1906">
          <cell r="E1906">
            <v>43</v>
          </cell>
        </row>
        <row r="1907">
          <cell r="E1907">
            <v>44</v>
          </cell>
        </row>
        <row r="1908">
          <cell r="E1908">
            <v>61</v>
          </cell>
        </row>
        <row r="1909">
          <cell r="E1909">
            <v>57</v>
          </cell>
        </row>
        <row r="1910">
          <cell r="E1910">
            <v>73</v>
          </cell>
        </row>
        <row r="1911">
          <cell r="E1911">
            <v>52</v>
          </cell>
        </row>
        <row r="1912">
          <cell r="E1912">
            <v>43</v>
          </cell>
        </row>
        <row r="1913">
          <cell r="E1913">
            <v>36</v>
          </cell>
        </row>
        <row r="1914">
          <cell r="E1914">
            <v>39</v>
          </cell>
        </row>
        <row r="1915">
          <cell r="E1915">
            <v>52</v>
          </cell>
        </row>
        <row r="1916">
          <cell r="E1916">
            <v>68</v>
          </cell>
        </row>
        <row r="1917">
          <cell r="E1917">
            <v>63</v>
          </cell>
        </row>
        <row r="1918">
          <cell r="E1918">
            <v>54</v>
          </cell>
        </row>
        <row r="1919">
          <cell r="E1919">
            <v>67</v>
          </cell>
        </row>
        <row r="1920">
          <cell r="E1920">
            <v>67</v>
          </cell>
        </row>
        <row r="1921">
          <cell r="E1921">
            <v>69</v>
          </cell>
        </row>
        <row r="1922">
          <cell r="E1922">
            <v>69</v>
          </cell>
        </row>
        <row r="1923">
          <cell r="E1923">
            <v>63</v>
          </cell>
        </row>
        <row r="1924">
          <cell r="E1924">
            <v>60</v>
          </cell>
        </row>
        <row r="1925">
          <cell r="E1925">
            <v>63</v>
          </cell>
        </row>
        <row r="1926">
          <cell r="E1926">
            <v>54</v>
          </cell>
        </row>
        <row r="1927">
          <cell r="E1927">
            <v>68</v>
          </cell>
        </row>
        <row r="1928">
          <cell r="E1928">
            <v>69</v>
          </cell>
        </row>
        <row r="1929">
          <cell r="E1929">
            <v>72</v>
          </cell>
        </row>
        <row r="1930">
          <cell r="E1930">
            <v>82</v>
          </cell>
        </row>
        <row r="1931">
          <cell r="E1931">
            <v>77</v>
          </cell>
        </row>
        <row r="1932">
          <cell r="E1932">
            <v>85</v>
          </cell>
        </row>
        <row r="1933">
          <cell r="E1933">
            <v>80</v>
          </cell>
        </row>
        <row r="1934">
          <cell r="E1934">
            <v>72</v>
          </cell>
        </row>
        <row r="1935">
          <cell r="E1935">
            <v>51</v>
          </cell>
        </row>
        <row r="1936">
          <cell r="E1936">
            <v>56</v>
          </cell>
        </row>
        <row r="1937">
          <cell r="E1937">
            <v>57</v>
          </cell>
        </row>
        <row r="1938">
          <cell r="E1938">
            <v>71</v>
          </cell>
        </row>
        <row r="1939">
          <cell r="E1939">
            <v>64</v>
          </cell>
        </row>
        <row r="1940">
          <cell r="E1940">
            <v>70</v>
          </cell>
        </row>
        <row r="1941">
          <cell r="E1941">
            <v>72</v>
          </cell>
        </row>
        <row r="1942">
          <cell r="E1942">
            <v>61</v>
          </cell>
        </row>
        <row r="1943">
          <cell r="E1943">
            <v>66</v>
          </cell>
        </row>
        <row r="1944">
          <cell r="E1944">
            <v>69</v>
          </cell>
        </row>
        <row r="1945">
          <cell r="E1945">
            <v>78</v>
          </cell>
        </row>
        <row r="1946">
          <cell r="E1946">
            <v>70</v>
          </cell>
        </row>
        <row r="1947">
          <cell r="E1947">
            <v>62</v>
          </cell>
        </row>
        <row r="1948">
          <cell r="E1948">
            <v>52</v>
          </cell>
        </row>
        <row r="1949">
          <cell r="E1949">
            <v>67</v>
          </cell>
        </row>
        <row r="1950">
          <cell r="E1950">
            <v>77</v>
          </cell>
        </row>
        <row r="1951">
          <cell r="E1951">
            <v>72</v>
          </cell>
        </row>
        <row r="1952">
          <cell r="E1952">
            <v>74</v>
          </cell>
        </row>
        <row r="1953">
          <cell r="E1953">
            <v>81</v>
          </cell>
        </row>
        <row r="1954">
          <cell r="E1954">
            <v>66</v>
          </cell>
        </row>
        <row r="1955">
          <cell r="E1955">
            <v>74</v>
          </cell>
        </row>
        <row r="1956">
          <cell r="E1956">
            <v>65</v>
          </cell>
        </row>
        <row r="1957">
          <cell r="E1957">
            <v>87</v>
          </cell>
        </row>
        <row r="1958">
          <cell r="E1958">
            <v>76</v>
          </cell>
        </row>
        <row r="1959">
          <cell r="E1959">
            <v>78</v>
          </cell>
        </row>
        <row r="1960">
          <cell r="E1960">
            <v>81</v>
          </cell>
        </row>
        <row r="1961">
          <cell r="E1961">
            <v>86</v>
          </cell>
        </row>
        <row r="1962">
          <cell r="E1962">
            <v>92</v>
          </cell>
        </row>
        <row r="1963">
          <cell r="E1963">
            <v>67</v>
          </cell>
        </row>
        <row r="1964">
          <cell r="E1964">
            <v>81</v>
          </cell>
        </row>
        <row r="1965">
          <cell r="E1965">
            <v>72</v>
          </cell>
        </row>
        <row r="1966">
          <cell r="E1966">
            <v>69</v>
          </cell>
        </row>
        <row r="1967">
          <cell r="E1967">
            <v>69</v>
          </cell>
        </row>
        <row r="1968">
          <cell r="E1968">
            <v>74</v>
          </cell>
        </row>
        <row r="1969">
          <cell r="E1969">
            <v>77</v>
          </cell>
        </row>
        <row r="1970">
          <cell r="E1970">
            <v>80</v>
          </cell>
        </row>
        <row r="1971">
          <cell r="E1971">
            <v>89</v>
          </cell>
        </row>
        <row r="1972">
          <cell r="E1972">
            <v>81</v>
          </cell>
        </row>
        <row r="1973">
          <cell r="E1973">
            <v>78</v>
          </cell>
        </row>
        <row r="1974">
          <cell r="E1974">
            <v>84</v>
          </cell>
        </row>
        <row r="1975">
          <cell r="E1975">
            <v>88</v>
          </cell>
        </row>
        <row r="1976">
          <cell r="E1976">
            <v>92</v>
          </cell>
        </row>
        <row r="1977">
          <cell r="E1977">
            <v>88</v>
          </cell>
        </row>
        <row r="1978">
          <cell r="E1978">
            <v>62</v>
          </cell>
        </row>
        <row r="1979">
          <cell r="E1979">
            <v>76</v>
          </cell>
        </row>
        <row r="1980">
          <cell r="E1980">
            <v>81</v>
          </cell>
        </row>
        <row r="1981">
          <cell r="E1981">
            <v>77</v>
          </cell>
        </row>
        <row r="1982">
          <cell r="E1982">
            <v>82</v>
          </cell>
        </row>
        <row r="1983">
          <cell r="E1983">
            <v>86</v>
          </cell>
        </row>
        <row r="1984">
          <cell r="E1984">
            <v>90</v>
          </cell>
        </row>
        <row r="1985">
          <cell r="E1985">
            <v>82</v>
          </cell>
        </row>
        <row r="1986">
          <cell r="E1986">
            <v>81</v>
          </cell>
        </row>
        <row r="1987">
          <cell r="E1987">
            <v>86</v>
          </cell>
        </row>
        <row r="1988">
          <cell r="E1988">
            <v>85</v>
          </cell>
        </row>
        <row r="1989">
          <cell r="E1989">
            <v>85</v>
          </cell>
        </row>
        <row r="1990">
          <cell r="E1990">
            <v>88</v>
          </cell>
        </row>
        <row r="1991">
          <cell r="E1991">
            <v>88</v>
          </cell>
        </row>
        <row r="1992">
          <cell r="E1992">
            <v>80</v>
          </cell>
        </row>
        <row r="1993">
          <cell r="E1993">
            <v>83</v>
          </cell>
        </row>
        <row r="1994">
          <cell r="E1994">
            <v>78</v>
          </cell>
        </row>
        <row r="1995">
          <cell r="E1995">
            <v>84</v>
          </cell>
        </row>
        <row r="1996">
          <cell r="E1996">
            <v>90</v>
          </cell>
        </row>
        <row r="1997">
          <cell r="E1997">
            <v>97</v>
          </cell>
        </row>
        <row r="1998">
          <cell r="E1998">
            <v>95</v>
          </cell>
        </row>
        <row r="1999">
          <cell r="E1999">
            <v>87</v>
          </cell>
        </row>
        <row r="2000">
          <cell r="E2000">
            <v>87</v>
          </cell>
        </row>
        <row r="2001">
          <cell r="E2001">
            <v>75</v>
          </cell>
        </row>
        <row r="2002">
          <cell r="E2002">
            <v>82</v>
          </cell>
        </row>
        <row r="2003">
          <cell r="E2003">
            <v>85</v>
          </cell>
        </row>
        <row r="2004">
          <cell r="E2004">
            <v>87</v>
          </cell>
        </row>
        <row r="2005">
          <cell r="E2005">
            <v>89</v>
          </cell>
        </row>
        <row r="2006">
          <cell r="E2006">
            <v>89</v>
          </cell>
        </row>
        <row r="2007">
          <cell r="E2007">
            <v>88</v>
          </cell>
        </row>
        <row r="2008">
          <cell r="E2008">
            <v>87</v>
          </cell>
        </row>
        <row r="2009">
          <cell r="E2009">
            <v>87</v>
          </cell>
        </row>
        <row r="2010">
          <cell r="E2010">
            <v>89</v>
          </cell>
        </row>
        <row r="2011">
          <cell r="E2011">
            <v>93</v>
          </cell>
        </row>
        <row r="2012">
          <cell r="E2012">
            <v>99</v>
          </cell>
        </row>
        <row r="2013">
          <cell r="E2013">
            <v>92</v>
          </cell>
        </row>
        <row r="2014">
          <cell r="E2014">
            <v>83</v>
          </cell>
        </row>
        <row r="2015">
          <cell r="E2015">
            <v>86</v>
          </cell>
        </row>
        <row r="2016">
          <cell r="E2016">
            <v>89</v>
          </cell>
        </row>
        <row r="2017">
          <cell r="E2017">
            <v>94</v>
          </cell>
        </row>
        <row r="2018">
          <cell r="E2018">
            <v>96</v>
          </cell>
        </row>
        <row r="2019">
          <cell r="E2019">
            <v>89</v>
          </cell>
        </row>
        <row r="2020">
          <cell r="E2020">
            <v>87</v>
          </cell>
        </row>
        <row r="2021">
          <cell r="E2021">
            <v>89</v>
          </cell>
        </row>
        <row r="2022">
          <cell r="E2022">
            <v>90</v>
          </cell>
        </row>
        <row r="2023">
          <cell r="E2023">
            <v>94</v>
          </cell>
        </row>
        <row r="2024">
          <cell r="E2024">
            <v>93</v>
          </cell>
        </row>
        <row r="2025">
          <cell r="E2025">
            <v>89</v>
          </cell>
        </row>
        <row r="2026">
          <cell r="E2026">
            <v>82</v>
          </cell>
        </row>
        <row r="2027">
          <cell r="E2027">
            <v>83</v>
          </cell>
        </row>
        <row r="2028">
          <cell r="E2028">
            <v>86</v>
          </cell>
        </row>
        <row r="2029">
          <cell r="E2029">
            <v>84</v>
          </cell>
        </row>
        <row r="2030">
          <cell r="E2030">
            <v>85</v>
          </cell>
        </row>
        <row r="2031">
          <cell r="E2031">
            <v>86</v>
          </cell>
        </row>
        <row r="2032">
          <cell r="E2032">
            <v>88</v>
          </cell>
        </row>
        <row r="2033">
          <cell r="E2033">
            <v>94</v>
          </cell>
        </row>
        <row r="2034">
          <cell r="E2034">
            <v>83</v>
          </cell>
        </row>
        <row r="2035">
          <cell r="E2035">
            <v>85</v>
          </cell>
        </row>
        <row r="2036">
          <cell r="E2036">
            <v>88</v>
          </cell>
        </row>
        <row r="2037">
          <cell r="E2037">
            <v>87</v>
          </cell>
        </row>
        <row r="2038">
          <cell r="E2038">
            <v>86</v>
          </cell>
        </row>
        <row r="2039">
          <cell r="E2039">
            <v>78</v>
          </cell>
        </row>
        <row r="2040">
          <cell r="E2040">
            <v>80</v>
          </cell>
        </row>
        <row r="2041">
          <cell r="E2041">
            <v>89</v>
          </cell>
        </row>
        <row r="2042">
          <cell r="E2042">
            <v>80</v>
          </cell>
        </row>
        <row r="2043">
          <cell r="E2043">
            <v>84</v>
          </cell>
        </row>
        <row r="2044">
          <cell r="E2044">
            <v>85</v>
          </cell>
        </row>
        <row r="2045">
          <cell r="E2045">
            <v>89</v>
          </cell>
        </row>
        <row r="2046">
          <cell r="E2046">
            <v>92</v>
          </cell>
        </row>
        <row r="2047">
          <cell r="E2047">
            <v>85</v>
          </cell>
        </row>
        <row r="2048">
          <cell r="E2048">
            <v>87</v>
          </cell>
        </row>
        <row r="2049">
          <cell r="E2049">
            <v>84</v>
          </cell>
        </row>
        <row r="2050">
          <cell r="E2050">
            <v>87</v>
          </cell>
        </row>
        <row r="2051">
          <cell r="E2051">
            <v>88</v>
          </cell>
        </row>
        <row r="2052">
          <cell r="E2052">
            <v>85</v>
          </cell>
        </row>
        <row r="2053">
          <cell r="E2053">
            <v>78</v>
          </cell>
        </row>
        <row r="2054">
          <cell r="E2054">
            <v>86</v>
          </cell>
        </row>
        <row r="2055">
          <cell r="E2055">
            <v>85</v>
          </cell>
        </row>
        <row r="2056">
          <cell r="E2056">
            <v>82</v>
          </cell>
        </row>
        <row r="2057">
          <cell r="E2057">
            <v>85</v>
          </cell>
        </row>
        <row r="2058">
          <cell r="E2058">
            <v>88</v>
          </cell>
        </row>
        <row r="2059">
          <cell r="E2059">
            <v>84</v>
          </cell>
        </row>
        <row r="2060">
          <cell r="E2060">
            <v>86</v>
          </cell>
        </row>
        <row r="2061">
          <cell r="E2061">
            <v>89</v>
          </cell>
        </row>
        <row r="2062">
          <cell r="E2062">
            <v>90</v>
          </cell>
        </row>
        <row r="2063">
          <cell r="E2063">
            <v>84</v>
          </cell>
        </row>
        <row r="2064">
          <cell r="E2064">
            <v>76</v>
          </cell>
        </row>
        <row r="2065">
          <cell r="E2065">
            <v>82</v>
          </cell>
        </row>
        <row r="2066">
          <cell r="E2066">
            <v>84</v>
          </cell>
        </row>
        <row r="2067">
          <cell r="E2067">
            <v>89</v>
          </cell>
        </row>
        <row r="2068">
          <cell r="E2068">
            <v>89</v>
          </cell>
        </row>
        <row r="2069">
          <cell r="E2069">
            <v>86</v>
          </cell>
        </row>
        <row r="2070">
          <cell r="E2070">
            <v>84</v>
          </cell>
        </row>
        <row r="2071">
          <cell r="E2071">
            <v>86</v>
          </cell>
        </row>
        <row r="2072">
          <cell r="E2072">
            <v>96</v>
          </cell>
        </row>
        <row r="2073">
          <cell r="E2073">
            <v>95</v>
          </cell>
        </row>
        <row r="2074">
          <cell r="E2074">
            <v>95</v>
          </cell>
        </row>
        <row r="2075">
          <cell r="E2075">
            <v>89</v>
          </cell>
        </row>
        <row r="2076">
          <cell r="E2076">
            <v>91</v>
          </cell>
        </row>
        <row r="2077">
          <cell r="E2077">
            <v>93</v>
          </cell>
        </row>
        <row r="2078">
          <cell r="E2078">
            <v>95</v>
          </cell>
        </row>
        <row r="2079">
          <cell r="E2079">
            <v>84</v>
          </cell>
        </row>
        <row r="2080">
          <cell r="E2080">
            <v>77</v>
          </cell>
        </row>
        <row r="2081">
          <cell r="E2081">
            <v>79</v>
          </cell>
        </row>
        <row r="2082">
          <cell r="E2082">
            <v>83</v>
          </cell>
        </row>
        <row r="2083">
          <cell r="E2083">
            <v>91</v>
          </cell>
        </row>
        <row r="2084">
          <cell r="E2084">
            <v>80</v>
          </cell>
        </row>
        <row r="2085">
          <cell r="E2085">
            <v>73</v>
          </cell>
        </row>
        <row r="2086">
          <cell r="E2086">
            <v>74</v>
          </cell>
        </row>
        <row r="2087">
          <cell r="E2087">
            <v>77</v>
          </cell>
        </row>
        <row r="2088">
          <cell r="E2088">
            <v>80</v>
          </cell>
        </row>
        <row r="2089">
          <cell r="E2089">
            <v>79</v>
          </cell>
        </row>
        <row r="2090">
          <cell r="E2090">
            <v>81</v>
          </cell>
        </row>
        <row r="2091">
          <cell r="E2091">
            <v>78</v>
          </cell>
        </row>
        <row r="2092">
          <cell r="E2092">
            <v>84</v>
          </cell>
        </row>
        <row r="2093">
          <cell r="E2093">
            <v>86</v>
          </cell>
        </row>
        <row r="2094">
          <cell r="E2094">
            <v>76</v>
          </cell>
        </row>
        <row r="2095">
          <cell r="E2095">
            <v>75</v>
          </cell>
        </row>
        <row r="2096">
          <cell r="E2096">
            <v>73</v>
          </cell>
        </row>
        <row r="2097">
          <cell r="E2097">
            <v>69</v>
          </cell>
        </row>
        <row r="2098">
          <cell r="E2098">
            <v>78</v>
          </cell>
        </row>
        <row r="2099">
          <cell r="E2099">
            <v>85</v>
          </cell>
        </row>
        <row r="2100">
          <cell r="E2100">
            <v>82</v>
          </cell>
        </row>
        <row r="2101">
          <cell r="E2101">
            <v>74</v>
          </cell>
        </row>
        <row r="2102">
          <cell r="E2102">
            <v>79</v>
          </cell>
        </row>
        <row r="2103">
          <cell r="E2103">
            <v>77</v>
          </cell>
        </row>
        <row r="2104">
          <cell r="E2104">
            <v>78</v>
          </cell>
        </row>
        <row r="2105">
          <cell r="E2105">
            <v>73</v>
          </cell>
        </row>
        <row r="2106">
          <cell r="E2106">
            <v>72</v>
          </cell>
        </row>
        <row r="2107">
          <cell r="E2107">
            <v>65</v>
          </cell>
        </row>
        <row r="2108">
          <cell r="E2108">
            <v>77</v>
          </cell>
        </row>
        <row r="2109">
          <cell r="E2109">
            <v>75</v>
          </cell>
        </row>
        <row r="2110">
          <cell r="E2110">
            <v>80</v>
          </cell>
        </row>
        <row r="2111">
          <cell r="E2111">
            <v>75</v>
          </cell>
        </row>
        <row r="2112">
          <cell r="E2112">
            <v>66</v>
          </cell>
        </row>
        <row r="2113">
          <cell r="E2113">
            <v>61</v>
          </cell>
        </row>
        <row r="2114">
          <cell r="E2114">
            <v>65</v>
          </cell>
        </row>
        <row r="2115">
          <cell r="E2115">
            <v>68</v>
          </cell>
        </row>
        <row r="2116">
          <cell r="E2116">
            <v>82</v>
          </cell>
        </row>
        <row r="2117">
          <cell r="E2117">
            <v>80</v>
          </cell>
        </row>
        <row r="2118">
          <cell r="E2118">
            <v>68</v>
          </cell>
        </row>
        <row r="2119">
          <cell r="E2119">
            <v>75</v>
          </cell>
        </row>
        <row r="2120">
          <cell r="E2120">
            <v>74</v>
          </cell>
        </row>
        <row r="2121">
          <cell r="E2121">
            <v>62</v>
          </cell>
        </row>
        <row r="2122">
          <cell r="E2122">
            <v>70</v>
          </cell>
        </row>
        <row r="2123">
          <cell r="E2123">
            <v>73</v>
          </cell>
        </row>
        <row r="2124">
          <cell r="E2124">
            <v>58</v>
          </cell>
        </row>
        <row r="2125">
          <cell r="E2125">
            <v>68</v>
          </cell>
        </row>
        <row r="2126">
          <cell r="E2126">
            <v>71</v>
          </cell>
        </row>
        <row r="2127">
          <cell r="E2127">
            <v>74</v>
          </cell>
        </row>
        <row r="2128">
          <cell r="E2128">
            <v>73</v>
          </cell>
        </row>
        <row r="2129">
          <cell r="E2129">
            <v>71</v>
          </cell>
        </row>
        <row r="2130">
          <cell r="E2130">
            <v>80</v>
          </cell>
        </row>
        <row r="2131">
          <cell r="E2131">
            <v>70</v>
          </cell>
        </row>
        <row r="2132">
          <cell r="E2132">
            <v>63</v>
          </cell>
        </row>
        <row r="2133">
          <cell r="E2133">
            <v>59</v>
          </cell>
        </row>
        <row r="2134">
          <cell r="E2134">
            <v>54</v>
          </cell>
        </row>
        <row r="2135">
          <cell r="E2135">
            <v>53</v>
          </cell>
        </row>
        <row r="2136">
          <cell r="E2136">
            <v>66</v>
          </cell>
        </row>
        <row r="2137">
          <cell r="E2137">
            <v>69</v>
          </cell>
        </row>
        <row r="2138">
          <cell r="E2138">
            <v>68</v>
          </cell>
        </row>
        <row r="2139">
          <cell r="E2139">
            <v>65</v>
          </cell>
        </row>
        <row r="2140">
          <cell r="E2140">
            <v>58</v>
          </cell>
        </row>
        <row r="2141">
          <cell r="E2141">
            <v>54</v>
          </cell>
        </row>
        <row r="2142">
          <cell r="E2142">
            <v>61</v>
          </cell>
        </row>
        <row r="2143">
          <cell r="E2143">
            <v>66</v>
          </cell>
        </row>
        <row r="2144">
          <cell r="E2144">
            <v>71</v>
          </cell>
        </row>
        <row r="2145">
          <cell r="E2145">
            <v>68</v>
          </cell>
        </row>
        <row r="2146">
          <cell r="E2146">
            <v>48</v>
          </cell>
        </row>
        <row r="2147">
          <cell r="E2147">
            <v>45</v>
          </cell>
        </row>
        <row r="2148">
          <cell r="E2148">
            <v>47</v>
          </cell>
        </row>
        <row r="2149">
          <cell r="E2149">
            <v>48</v>
          </cell>
        </row>
        <row r="2150">
          <cell r="E2150">
            <v>52</v>
          </cell>
        </row>
        <row r="2151">
          <cell r="E2151">
            <v>42</v>
          </cell>
        </row>
        <row r="2152">
          <cell r="E2152">
            <v>40</v>
          </cell>
        </row>
        <row r="2153">
          <cell r="E2153">
            <v>56</v>
          </cell>
        </row>
        <row r="2154">
          <cell r="E2154">
            <v>40</v>
          </cell>
        </row>
        <row r="2155">
          <cell r="E2155">
            <v>52</v>
          </cell>
        </row>
        <row r="2156">
          <cell r="E2156">
            <v>57</v>
          </cell>
        </row>
        <row r="2157">
          <cell r="E2157">
            <v>74</v>
          </cell>
        </row>
        <row r="2158">
          <cell r="E2158">
            <v>69</v>
          </cell>
        </row>
        <row r="2159">
          <cell r="E2159">
            <v>51</v>
          </cell>
        </row>
        <row r="2160">
          <cell r="E2160">
            <v>49</v>
          </cell>
        </row>
        <row r="2161">
          <cell r="E2161">
            <v>42</v>
          </cell>
        </row>
        <row r="2162">
          <cell r="E2162">
            <v>49</v>
          </cell>
        </row>
        <row r="2163">
          <cell r="E2163">
            <v>66</v>
          </cell>
        </row>
        <row r="2164">
          <cell r="E2164">
            <v>70</v>
          </cell>
        </row>
        <row r="2165">
          <cell r="E2165">
            <v>46</v>
          </cell>
        </row>
        <row r="2166">
          <cell r="E2166">
            <v>55</v>
          </cell>
        </row>
        <row r="2167">
          <cell r="E2167">
            <v>47</v>
          </cell>
        </row>
        <row r="2168">
          <cell r="E2168">
            <v>47</v>
          </cell>
        </row>
        <row r="2169">
          <cell r="E2169">
            <v>53</v>
          </cell>
        </row>
        <row r="2170">
          <cell r="E2170">
            <v>50</v>
          </cell>
        </row>
        <row r="2171">
          <cell r="E2171">
            <v>38</v>
          </cell>
        </row>
        <row r="2172">
          <cell r="E2172">
            <v>47</v>
          </cell>
        </row>
        <row r="2173">
          <cell r="E2173">
            <v>51</v>
          </cell>
        </row>
        <row r="2174">
          <cell r="E2174">
            <v>45</v>
          </cell>
        </row>
        <row r="2175">
          <cell r="E2175">
            <v>47</v>
          </cell>
        </row>
        <row r="2176">
          <cell r="E2176">
            <v>49</v>
          </cell>
        </row>
        <row r="2177">
          <cell r="E2177">
            <v>57</v>
          </cell>
        </row>
        <row r="2178">
          <cell r="E2178">
            <v>58</v>
          </cell>
        </row>
        <row r="2179">
          <cell r="E2179">
            <v>50</v>
          </cell>
        </row>
        <row r="2180">
          <cell r="E2180">
            <v>58</v>
          </cell>
        </row>
        <row r="2181">
          <cell r="E2181">
            <v>43</v>
          </cell>
        </row>
        <row r="2182">
          <cell r="E2182">
            <v>43</v>
          </cell>
        </row>
        <row r="2183">
          <cell r="E2183">
            <v>39</v>
          </cell>
        </row>
        <row r="2184">
          <cell r="E2184">
            <v>45</v>
          </cell>
        </row>
        <row r="2185">
          <cell r="E2185">
            <v>40</v>
          </cell>
        </row>
        <row r="2186">
          <cell r="E2186">
            <v>48</v>
          </cell>
        </row>
        <row r="2187">
          <cell r="E2187">
            <v>59</v>
          </cell>
        </row>
        <row r="2188">
          <cell r="E2188">
            <v>61</v>
          </cell>
        </row>
        <row r="2189">
          <cell r="E2189">
            <v>51</v>
          </cell>
        </row>
        <row r="2190">
          <cell r="E2190">
            <v>60</v>
          </cell>
        </row>
        <row r="2191">
          <cell r="E2191">
            <v>58</v>
          </cell>
        </row>
        <row r="2192">
          <cell r="E2192">
            <v>48</v>
          </cell>
        </row>
        <row r="2193">
          <cell r="E2193">
            <v>45</v>
          </cell>
        </row>
        <row r="2194">
          <cell r="E2194">
            <v>39</v>
          </cell>
        </row>
        <row r="2195">
          <cell r="E2195">
            <v>47</v>
          </cell>
        </row>
        <row r="2196">
          <cell r="E2196">
            <v>49</v>
          </cell>
        </row>
        <row r="2197">
          <cell r="E2197">
            <v>42</v>
          </cell>
        </row>
        <row r="2198">
          <cell r="E2198">
            <v>67</v>
          </cell>
        </row>
        <row r="2199">
          <cell r="E2199">
            <v>52</v>
          </cell>
        </row>
        <row r="2200">
          <cell r="E2200">
            <v>32</v>
          </cell>
        </row>
        <row r="2201">
          <cell r="E2201">
            <v>30</v>
          </cell>
        </row>
        <row r="2202">
          <cell r="E2202">
            <v>26</v>
          </cell>
        </row>
        <row r="2203">
          <cell r="E2203">
            <v>42</v>
          </cell>
        </row>
        <row r="2204">
          <cell r="E2204">
            <v>30</v>
          </cell>
        </row>
        <row r="2205">
          <cell r="E2205">
            <v>43</v>
          </cell>
        </row>
        <row r="2206">
          <cell r="E2206">
            <v>43</v>
          </cell>
        </row>
        <row r="2207">
          <cell r="E2207">
            <v>42</v>
          </cell>
        </row>
        <row r="2208">
          <cell r="E2208">
            <v>33</v>
          </cell>
        </row>
        <row r="2209">
          <cell r="E2209">
            <v>42</v>
          </cell>
        </row>
        <row r="2210">
          <cell r="E2210">
            <v>48</v>
          </cell>
        </row>
        <row r="2211">
          <cell r="E2211">
            <v>40</v>
          </cell>
        </row>
        <row r="2212">
          <cell r="E2212">
            <v>45</v>
          </cell>
        </row>
        <row r="2213">
          <cell r="E2213">
            <v>50</v>
          </cell>
        </row>
        <row r="2214">
          <cell r="E2214">
            <v>50</v>
          </cell>
        </row>
        <row r="2215">
          <cell r="E2215">
            <v>39</v>
          </cell>
        </row>
        <row r="2216">
          <cell r="E2216">
            <v>49</v>
          </cell>
        </row>
        <row r="2217">
          <cell r="E2217">
            <v>43</v>
          </cell>
        </row>
        <row r="2218">
          <cell r="E2218">
            <v>45</v>
          </cell>
        </row>
        <row r="2219">
          <cell r="E2219">
            <v>52</v>
          </cell>
        </row>
        <row r="2220">
          <cell r="E2220">
            <v>46</v>
          </cell>
        </row>
        <row r="2221">
          <cell r="E2221">
            <v>37</v>
          </cell>
        </row>
        <row r="2222">
          <cell r="E2222">
            <v>39</v>
          </cell>
        </row>
        <row r="2223">
          <cell r="E2223">
            <v>40</v>
          </cell>
        </row>
        <row r="2224">
          <cell r="E2224">
            <v>43</v>
          </cell>
        </row>
        <row r="2225">
          <cell r="E2225">
            <v>36</v>
          </cell>
        </row>
        <row r="2226">
          <cell r="E2226">
            <v>44</v>
          </cell>
        </row>
        <row r="2227">
          <cell r="E2227">
            <v>50</v>
          </cell>
        </row>
        <row r="2228">
          <cell r="E2228">
            <v>39</v>
          </cell>
        </row>
        <row r="2229">
          <cell r="E2229">
            <v>55</v>
          </cell>
        </row>
        <row r="2230">
          <cell r="E2230">
            <v>44</v>
          </cell>
        </row>
        <row r="2231">
          <cell r="E2231">
            <v>38</v>
          </cell>
        </row>
        <row r="2232">
          <cell r="E2232">
            <v>50</v>
          </cell>
        </row>
        <row r="2233">
          <cell r="E2233">
            <v>68</v>
          </cell>
        </row>
        <row r="2234">
          <cell r="E2234">
            <v>45</v>
          </cell>
        </row>
        <row r="2235">
          <cell r="E2235">
            <v>40</v>
          </cell>
        </row>
        <row r="2236">
          <cell r="E2236">
            <v>47</v>
          </cell>
        </row>
        <row r="2237">
          <cell r="E2237">
            <v>44</v>
          </cell>
        </row>
        <row r="2238">
          <cell r="E2238">
            <v>30</v>
          </cell>
        </row>
        <row r="2239">
          <cell r="E2239">
            <v>45</v>
          </cell>
        </row>
        <row r="2240">
          <cell r="E2240">
            <v>22</v>
          </cell>
        </row>
        <row r="2241">
          <cell r="E2241">
            <v>20</v>
          </cell>
        </row>
        <row r="2242">
          <cell r="E2242">
            <v>31</v>
          </cell>
        </row>
        <row r="2243">
          <cell r="E2243">
            <v>34</v>
          </cell>
        </row>
        <row r="2244">
          <cell r="E2244">
            <v>21</v>
          </cell>
        </row>
        <row r="2245">
          <cell r="E2245">
            <v>22</v>
          </cell>
        </row>
        <row r="2246">
          <cell r="E2246">
            <v>35</v>
          </cell>
        </row>
        <row r="2247">
          <cell r="E2247">
            <v>22</v>
          </cell>
        </row>
        <row r="2248">
          <cell r="E2248">
            <v>41</v>
          </cell>
        </row>
        <row r="2249">
          <cell r="E2249">
            <v>30</v>
          </cell>
        </row>
        <row r="2250">
          <cell r="E2250">
            <v>42</v>
          </cell>
        </row>
        <row r="2251">
          <cell r="E2251">
            <v>39</v>
          </cell>
        </row>
        <row r="2252">
          <cell r="E2252">
            <v>42</v>
          </cell>
        </row>
        <row r="2253">
          <cell r="E2253">
            <v>33</v>
          </cell>
        </row>
        <row r="2254">
          <cell r="E2254">
            <v>34</v>
          </cell>
        </row>
        <row r="2255">
          <cell r="E2255">
            <v>46</v>
          </cell>
        </row>
        <row r="2256">
          <cell r="E2256">
            <v>41</v>
          </cell>
        </row>
        <row r="2257">
          <cell r="E2257">
            <v>51</v>
          </cell>
        </row>
        <row r="2258">
          <cell r="E2258">
            <v>45</v>
          </cell>
        </row>
        <row r="2259">
          <cell r="E2259">
            <v>30</v>
          </cell>
        </row>
        <row r="2260">
          <cell r="E2260">
            <v>49</v>
          </cell>
        </row>
        <row r="2261">
          <cell r="E2261">
            <v>59</v>
          </cell>
        </row>
        <row r="2262">
          <cell r="E2262">
            <v>62</v>
          </cell>
        </row>
        <row r="2263">
          <cell r="E2263">
            <v>50</v>
          </cell>
        </row>
        <row r="2264">
          <cell r="E2264">
            <v>67</v>
          </cell>
        </row>
        <row r="2265">
          <cell r="E2265">
            <v>60</v>
          </cell>
        </row>
        <row r="2266">
          <cell r="E2266">
            <v>55</v>
          </cell>
        </row>
        <row r="2267">
          <cell r="E2267">
            <v>60</v>
          </cell>
        </row>
        <row r="2268">
          <cell r="E2268">
            <v>58</v>
          </cell>
        </row>
        <row r="2269">
          <cell r="E2269">
            <v>69</v>
          </cell>
        </row>
        <row r="2270">
          <cell r="E2270">
            <v>73</v>
          </cell>
        </row>
        <row r="2271">
          <cell r="E2271">
            <v>53</v>
          </cell>
        </row>
        <row r="2272">
          <cell r="E2272">
            <v>53</v>
          </cell>
        </row>
        <row r="2273">
          <cell r="E2273">
            <v>46</v>
          </cell>
        </row>
        <row r="2274">
          <cell r="E2274">
            <v>61</v>
          </cell>
        </row>
        <row r="2275">
          <cell r="E2275">
            <v>56</v>
          </cell>
        </row>
        <row r="2276">
          <cell r="E2276">
            <v>51</v>
          </cell>
        </row>
        <row r="2277">
          <cell r="E2277">
            <v>47</v>
          </cell>
        </row>
        <row r="2278">
          <cell r="E2278">
            <v>54</v>
          </cell>
        </row>
        <row r="2279">
          <cell r="E2279">
            <v>77</v>
          </cell>
        </row>
        <row r="2280">
          <cell r="E2280">
            <v>52</v>
          </cell>
        </row>
        <row r="2281">
          <cell r="E2281">
            <v>42</v>
          </cell>
        </row>
        <row r="2282">
          <cell r="E2282">
            <v>49</v>
          </cell>
        </row>
        <row r="2283">
          <cell r="E2283">
            <v>66</v>
          </cell>
        </row>
        <row r="2284">
          <cell r="E2284">
            <v>73</v>
          </cell>
        </row>
        <row r="2285">
          <cell r="E2285">
            <v>73</v>
          </cell>
        </row>
        <row r="2286">
          <cell r="E2286">
            <v>74</v>
          </cell>
        </row>
        <row r="2287">
          <cell r="E2287">
            <v>73</v>
          </cell>
        </row>
        <row r="2288">
          <cell r="E2288">
            <v>68</v>
          </cell>
        </row>
        <row r="2289">
          <cell r="E2289">
            <v>69</v>
          </cell>
        </row>
        <row r="2290">
          <cell r="E2290">
            <v>77</v>
          </cell>
        </row>
        <row r="2291">
          <cell r="E2291">
            <v>73</v>
          </cell>
        </row>
        <row r="2292">
          <cell r="E2292">
            <v>53</v>
          </cell>
        </row>
        <row r="2293">
          <cell r="E2293">
            <v>50</v>
          </cell>
        </row>
        <row r="2294">
          <cell r="E2294">
            <v>68</v>
          </cell>
        </row>
        <row r="2295">
          <cell r="E2295">
            <v>68</v>
          </cell>
        </row>
        <row r="2296">
          <cell r="E2296">
            <v>70</v>
          </cell>
        </row>
        <row r="2297">
          <cell r="E2297">
            <v>80</v>
          </cell>
        </row>
        <row r="2298">
          <cell r="E2298">
            <v>67</v>
          </cell>
        </row>
        <row r="2299">
          <cell r="E2299">
            <v>68</v>
          </cell>
        </row>
        <row r="2300">
          <cell r="E2300">
            <v>74</v>
          </cell>
        </row>
        <row r="2301">
          <cell r="E2301">
            <v>79</v>
          </cell>
        </row>
        <row r="2302">
          <cell r="E2302">
            <v>84</v>
          </cell>
        </row>
        <row r="2303">
          <cell r="E2303">
            <v>69</v>
          </cell>
        </row>
        <row r="2304">
          <cell r="E2304">
            <v>82</v>
          </cell>
        </row>
        <row r="2305">
          <cell r="E2305">
            <v>71</v>
          </cell>
        </row>
        <row r="2306">
          <cell r="E2306">
            <v>74</v>
          </cell>
        </row>
        <row r="2307">
          <cell r="E2307">
            <v>60</v>
          </cell>
        </row>
        <row r="2308">
          <cell r="E2308">
            <v>63</v>
          </cell>
        </row>
        <row r="2309">
          <cell r="E2309">
            <v>53</v>
          </cell>
        </row>
        <row r="2310">
          <cell r="E2310">
            <v>67</v>
          </cell>
        </row>
        <row r="2311">
          <cell r="E2311">
            <v>62</v>
          </cell>
        </row>
        <row r="2312">
          <cell r="E2312">
            <v>72</v>
          </cell>
        </row>
        <row r="2313">
          <cell r="E2313">
            <v>78</v>
          </cell>
        </row>
        <row r="2314">
          <cell r="E2314">
            <v>74</v>
          </cell>
        </row>
        <row r="2315">
          <cell r="E2315">
            <v>64</v>
          </cell>
        </row>
        <row r="2316">
          <cell r="E2316">
            <v>78</v>
          </cell>
        </row>
        <row r="2317">
          <cell r="E2317">
            <v>84</v>
          </cell>
        </row>
        <row r="2318">
          <cell r="E2318">
            <v>84</v>
          </cell>
        </row>
        <row r="2319">
          <cell r="E2319">
            <v>86</v>
          </cell>
        </row>
        <row r="2320">
          <cell r="E2320">
            <v>83</v>
          </cell>
        </row>
        <row r="2321">
          <cell r="E2321">
            <v>81</v>
          </cell>
        </row>
        <row r="2322">
          <cell r="E2322">
            <v>84</v>
          </cell>
        </row>
        <row r="2323">
          <cell r="E2323">
            <v>83</v>
          </cell>
        </row>
        <row r="2324">
          <cell r="E2324">
            <v>85</v>
          </cell>
        </row>
        <row r="2325">
          <cell r="E2325">
            <v>83</v>
          </cell>
        </row>
        <row r="2326">
          <cell r="E2326">
            <v>90</v>
          </cell>
        </row>
        <row r="2327">
          <cell r="E2327">
            <v>72</v>
          </cell>
        </row>
        <row r="2328">
          <cell r="E2328">
            <v>73</v>
          </cell>
        </row>
        <row r="2329">
          <cell r="E2329">
            <v>78</v>
          </cell>
        </row>
        <row r="2330">
          <cell r="E2330">
            <v>88</v>
          </cell>
        </row>
        <row r="2331">
          <cell r="E2331">
            <v>87</v>
          </cell>
        </row>
        <row r="2332">
          <cell r="E2332">
            <v>92</v>
          </cell>
        </row>
        <row r="2333">
          <cell r="E2333">
            <v>90</v>
          </cell>
        </row>
        <row r="2334">
          <cell r="E2334">
            <v>75</v>
          </cell>
        </row>
        <row r="2335">
          <cell r="E2335">
            <v>63</v>
          </cell>
        </row>
        <row r="2336">
          <cell r="E2336">
            <v>79</v>
          </cell>
        </row>
        <row r="2337">
          <cell r="E2337">
            <v>75</v>
          </cell>
        </row>
        <row r="2338">
          <cell r="E2338">
            <v>82</v>
          </cell>
        </row>
        <row r="2339">
          <cell r="E2339">
            <v>85</v>
          </cell>
        </row>
        <row r="2340">
          <cell r="E2340">
            <v>88</v>
          </cell>
        </row>
        <row r="2341">
          <cell r="E2341">
            <v>90</v>
          </cell>
        </row>
        <row r="2342">
          <cell r="E2342">
            <v>92</v>
          </cell>
        </row>
        <row r="2343">
          <cell r="E2343">
            <v>87</v>
          </cell>
        </row>
        <row r="2344">
          <cell r="E2344">
            <v>90</v>
          </cell>
        </row>
        <row r="2345">
          <cell r="E2345">
            <v>92</v>
          </cell>
        </row>
        <row r="2346">
          <cell r="E2346">
            <v>92</v>
          </cell>
        </row>
        <row r="2347">
          <cell r="E2347">
            <v>72</v>
          </cell>
        </row>
        <row r="2348">
          <cell r="E2348">
            <v>64</v>
          </cell>
        </row>
        <row r="2349">
          <cell r="E2349">
            <v>65</v>
          </cell>
        </row>
        <row r="2350">
          <cell r="E2350">
            <v>75</v>
          </cell>
        </row>
        <row r="2351">
          <cell r="E2351">
            <v>85</v>
          </cell>
        </row>
        <row r="2352">
          <cell r="E2352">
            <v>79</v>
          </cell>
        </row>
        <row r="2353">
          <cell r="E2353">
            <v>88</v>
          </cell>
        </row>
        <row r="2354">
          <cell r="E2354">
            <v>89</v>
          </cell>
        </row>
        <row r="2355">
          <cell r="E2355">
            <v>84</v>
          </cell>
        </row>
        <row r="2356">
          <cell r="E2356">
            <v>93</v>
          </cell>
        </row>
        <row r="2357">
          <cell r="E2357">
            <v>94</v>
          </cell>
        </row>
        <row r="2358">
          <cell r="E2358">
            <v>92</v>
          </cell>
        </row>
        <row r="2359">
          <cell r="E2359">
            <v>93</v>
          </cell>
        </row>
        <row r="2360">
          <cell r="E2360">
            <v>93</v>
          </cell>
        </row>
        <row r="2361">
          <cell r="E2361">
            <v>96</v>
          </cell>
        </row>
        <row r="2362">
          <cell r="E2362">
            <v>84</v>
          </cell>
        </row>
        <row r="2363">
          <cell r="E2363">
            <v>91</v>
          </cell>
        </row>
        <row r="2364">
          <cell r="E2364">
            <v>89</v>
          </cell>
        </row>
        <row r="2365">
          <cell r="E2365">
            <v>92</v>
          </cell>
        </row>
        <row r="2366">
          <cell r="E2366">
            <v>94</v>
          </cell>
        </row>
        <row r="2367">
          <cell r="E2367">
            <v>94</v>
          </cell>
        </row>
        <row r="2368">
          <cell r="E2368">
            <v>96</v>
          </cell>
        </row>
        <row r="2369">
          <cell r="E2369">
            <v>86</v>
          </cell>
        </row>
        <row r="2370">
          <cell r="E2370">
            <v>87</v>
          </cell>
        </row>
        <row r="2371">
          <cell r="E2371">
            <v>83</v>
          </cell>
        </row>
        <row r="2372">
          <cell r="E2372">
            <v>78</v>
          </cell>
        </row>
        <row r="2373">
          <cell r="E2373">
            <v>82</v>
          </cell>
        </row>
        <row r="2374">
          <cell r="E2374">
            <v>84</v>
          </cell>
        </row>
        <row r="2375">
          <cell r="E2375">
            <v>89</v>
          </cell>
        </row>
        <row r="2376">
          <cell r="E2376">
            <v>88</v>
          </cell>
        </row>
        <row r="2377">
          <cell r="E2377">
            <v>77</v>
          </cell>
        </row>
        <row r="2378">
          <cell r="E2378">
            <v>83</v>
          </cell>
        </row>
        <row r="2379">
          <cell r="E2379">
            <v>85</v>
          </cell>
        </row>
        <row r="2380">
          <cell r="E2380">
            <v>87</v>
          </cell>
        </row>
        <row r="2381">
          <cell r="E2381">
            <v>89</v>
          </cell>
        </row>
        <row r="2382">
          <cell r="E2382">
            <v>91</v>
          </cell>
        </row>
        <row r="2383">
          <cell r="E2383">
            <v>92</v>
          </cell>
        </row>
        <row r="2384">
          <cell r="E2384">
            <v>92</v>
          </cell>
        </row>
        <row r="2385">
          <cell r="E2385">
            <v>88</v>
          </cell>
        </row>
        <row r="2386">
          <cell r="E2386">
            <v>88</v>
          </cell>
        </row>
        <row r="2387">
          <cell r="E2387">
            <v>88</v>
          </cell>
        </row>
        <row r="2388">
          <cell r="E2388">
            <v>82</v>
          </cell>
        </row>
        <row r="2389">
          <cell r="E2389">
            <v>89</v>
          </cell>
        </row>
        <row r="2390">
          <cell r="E2390">
            <v>88</v>
          </cell>
        </row>
        <row r="2391">
          <cell r="E2391">
            <v>87</v>
          </cell>
        </row>
        <row r="2392">
          <cell r="E2392">
            <v>85</v>
          </cell>
        </row>
        <row r="2393">
          <cell r="E2393">
            <v>88</v>
          </cell>
        </row>
        <row r="2394">
          <cell r="E2394">
            <v>98</v>
          </cell>
        </row>
        <row r="2395">
          <cell r="E2395">
            <v>97</v>
          </cell>
        </row>
        <row r="2396">
          <cell r="E2396">
            <v>92</v>
          </cell>
        </row>
        <row r="2397">
          <cell r="E2397">
            <v>89</v>
          </cell>
        </row>
        <row r="2398">
          <cell r="E2398">
            <v>88</v>
          </cell>
        </row>
        <row r="2399">
          <cell r="E2399">
            <v>90</v>
          </cell>
        </row>
        <row r="2400">
          <cell r="E2400">
            <v>90</v>
          </cell>
        </row>
        <row r="2401">
          <cell r="E2401">
            <v>91</v>
          </cell>
        </row>
        <row r="2402">
          <cell r="E2402">
            <v>90</v>
          </cell>
        </row>
        <row r="2403">
          <cell r="E2403">
            <v>94</v>
          </cell>
        </row>
        <row r="2404">
          <cell r="E2404">
            <v>92</v>
          </cell>
        </row>
        <row r="2405">
          <cell r="E2405">
            <v>92</v>
          </cell>
        </row>
        <row r="2406">
          <cell r="E2406">
            <v>92</v>
          </cell>
        </row>
        <row r="2407">
          <cell r="E2407">
            <v>92</v>
          </cell>
        </row>
        <row r="2408">
          <cell r="E2408">
            <v>91</v>
          </cell>
        </row>
        <row r="2409">
          <cell r="E2409">
            <v>93</v>
          </cell>
        </row>
        <row r="2410">
          <cell r="E2410">
            <v>96</v>
          </cell>
        </row>
        <row r="2411">
          <cell r="E2411">
            <v>93</v>
          </cell>
        </row>
        <row r="2412">
          <cell r="E2412">
            <v>85</v>
          </cell>
        </row>
        <row r="2413">
          <cell r="E2413">
            <v>83</v>
          </cell>
        </row>
        <row r="2414">
          <cell r="E2414">
            <v>88</v>
          </cell>
        </row>
        <row r="2415">
          <cell r="E2415">
            <v>89</v>
          </cell>
        </row>
        <row r="2416">
          <cell r="E2416">
            <v>79</v>
          </cell>
        </row>
        <row r="2417">
          <cell r="E2417">
            <v>90</v>
          </cell>
        </row>
        <row r="2418">
          <cell r="E2418">
            <v>85</v>
          </cell>
        </row>
        <row r="2419">
          <cell r="E2419">
            <v>85</v>
          </cell>
        </row>
        <row r="2420">
          <cell r="E2420">
            <v>88</v>
          </cell>
        </row>
        <row r="2421">
          <cell r="E2421">
            <v>90</v>
          </cell>
        </row>
        <row r="2422">
          <cell r="E2422">
            <v>94</v>
          </cell>
        </row>
        <row r="2423">
          <cell r="E2423">
            <v>96</v>
          </cell>
        </row>
        <row r="2424">
          <cell r="E2424">
            <v>90</v>
          </cell>
        </row>
        <row r="2425">
          <cell r="E2425">
            <v>91</v>
          </cell>
        </row>
        <row r="2426">
          <cell r="E2426">
            <v>86</v>
          </cell>
        </row>
        <row r="2427">
          <cell r="E2427">
            <v>86</v>
          </cell>
        </row>
        <row r="2428">
          <cell r="E2428">
            <v>86</v>
          </cell>
        </row>
        <row r="2429">
          <cell r="E2429">
            <v>85</v>
          </cell>
        </row>
        <row r="2430">
          <cell r="E2430">
            <v>91</v>
          </cell>
        </row>
        <row r="2431">
          <cell r="E2431">
            <v>85</v>
          </cell>
        </row>
        <row r="2432">
          <cell r="E2432">
            <v>82</v>
          </cell>
        </row>
        <row r="2433">
          <cell r="E2433">
            <v>82</v>
          </cell>
        </row>
        <row r="2434">
          <cell r="E2434">
            <v>83</v>
          </cell>
        </row>
        <row r="2435">
          <cell r="E2435">
            <v>89</v>
          </cell>
        </row>
        <row r="2436">
          <cell r="E2436">
            <v>87</v>
          </cell>
        </row>
        <row r="2437">
          <cell r="E2437">
            <v>88</v>
          </cell>
        </row>
        <row r="2438">
          <cell r="E2438">
            <v>95</v>
          </cell>
        </row>
        <row r="2439">
          <cell r="E2439">
            <v>94</v>
          </cell>
        </row>
        <row r="2440">
          <cell r="E2440">
            <v>96</v>
          </cell>
        </row>
        <row r="2441">
          <cell r="E2441">
            <v>92</v>
          </cell>
        </row>
        <row r="2442">
          <cell r="E2442">
            <v>86</v>
          </cell>
        </row>
        <row r="2443">
          <cell r="E2443">
            <v>87</v>
          </cell>
        </row>
        <row r="2444">
          <cell r="E2444">
            <v>90</v>
          </cell>
        </row>
        <row r="2445">
          <cell r="E2445">
            <v>92</v>
          </cell>
        </row>
        <row r="2446">
          <cell r="E2446">
            <v>94</v>
          </cell>
        </row>
        <row r="2447">
          <cell r="E2447">
            <v>84</v>
          </cell>
        </row>
        <row r="2448">
          <cell r="E2448">
            <v>87</v>
          </cell>
        </row>
        <row r="2449">
          <cell r="E2449">
            <v>75</v>
          </cell>
        </row>
        <row r="2450">
          <cell r="E2450">
            <v>74</v>
          </cell>
        </row>
        <row r="2451">
          <cell r="E2451">
            <v>80</v>
          </cell>
        </row>
        <row r="2452">
          <cell r="E2452">
            <v>84</v>
          </cell>
        </row>
        <row r="2453">
          <cell r="E2453">
            <v>86</v>
          </cell>
        </row>
        <row r="2454">
          <cell r="E2454">
            <v>86</v>
          </cell>
        </row>
        <row r="2455">
          <cell r="E2455">
            <v>87</v>
          </cell>
        </row>
        <row r="2456">
          <cell r="E2456">
            <v>87</v>
          </cell>
        </row>
        <row r="2457">
          <cell r="E2457">
            <v>82</v>
          </cell>
        </row>
        <row r="2458">
          <cell r="E2458">
            <v>70</v>
          </cell>
        </row>
        <row r="2459">
          <cell r="E2459">
            <v>75</v>
          </cell>
        </row>
        <row r="2460">
          <cell r="E2460">
            <v>80</v>
          </cell>
        </row>
        <row r="2461">
          <cell r="E2461">
            <v>79</v>
          </cell>
        </row>
        <row r="2462">
          <cell r="E2462">
            <v>73</v>
          </cell>
        </row>
        <row r="2463">
          <cell r="E2463">
            <v>74</v>
          </cell>
        </row>
        <row r="2464">
          <cell r="E2464">
            <v>75</v>
          </cell>
        </row>
        <row r="2465">
          <cell r="E2465">
            <v>83</v>
          </cell>
        </row>
        <row r="2466">
          <cell r="E2466">
            <v>80</v>
          </cell>
        </row>
        <row r="2467">
          <cell r="E2467">
            <v>78</v>
          </cell>
        </row>
        <row r="2468">
          <cell r="E2468">
            <v>63</v>
          </cell>
        </row>
        <row r="2469">
          <cell r="E2469">
            <v>58</v>
          </cell>
        </row>
        <row r="2470">
          <cell r="E2470">
            <v>58</v>
          </cell>
        </row>
        <row r="2471">
          <cell r="E2471">
            <v>59</v>
          </cell>
        </row>
        <row r="2472">
          <cell r="E2472">
            <v>69</v>
          </cell>
        </row>
        <row r="2473">
          <cell r="E2473">
            <v>77</v>
          </cell>
        </row>
        <row r="2474">
          <cell r="E2474">
            <v>78</v>
          </cell>
        </row>
        <row r="2475">
          <cell r="E2475">
            <v>78</v>
          </cell>
        </row>
        <row r="2476">
          <cell r="E2476">
            <v>79</v>
          </cell>
        </row>
        <row r="2477">
          <cell r="E2477">
            <v>66</v>
          </cell>
        </row>
        <row r="2478">
          <cell r="E2478">
            <v>71</v>
          </cell>
        </row>
        <row r="2479">
          <cell r="E2479">
            <v>75</v>
          </cell>
        </row>
        <row r="2480">
          <cell r="E2480">
            <v>78</v>
          </cell>
        </row>
        <row r="2481">
          <cell r="E2481">
            <v>71</v>
          </cell>
        </row>
        <row r="2482">
          <cell r="E2482">
            <v>68</v>
          </cell>
        </row>
        <row r="2483">
          <cell r="E2483">
            <v>67</v>
          </cell>
        </row>
        <row r="2484">
          <cell r="E2484">
            <v>60</v>
          </cell>
        </row>
        <row r="2485">
          <cell r="E2485">
            <v>54</v>
          </cell>
        </row>
        <row r="2486">
          <cell r="E2486">
            <v>56</v>
          </cell>
        </row>
        <row r="2487">
          <cell r="E2487">
            <v>68</v>
          </cell>
        </row>
        <row r="2488">
          <cell r="E2488">
            <v>73</v>
          </cell>
        </row>
        <row r="2489">
          <cell r="E2489">
            <v>76</v>
          </cell>
        </row>
        <row r="2490">
          <cell r="E2490">
            <v>70</v>
          </cell>
        </row>
        <row r="2491">
          <cell r="E2491">
            <v>62</v>
          </cell>
        </row>
        <row r="2492">
          <cell r="E2492">
            <v>71</v>
          </cell>
        </row>
        <row r="2493">
          <cell r="E2493">
            <v>61</v>
          </cell>
        </row>
        <row r="2494">
          <cell r="E2494">
            <v>59</v>
          </cell>
        </row>
        <row r="2495">
          <cell r="E2495">
            <v>70</v>
          </cell>
        </row>
        <row r="2496">
          <cell r="E2496">
            <v>73</v>
          </cell>
        </row>
        <row r="2497">
          <cell r="E2497">
            <v>61</v>
          </cell>
        </row>
        <row r="2498">
          <cell r="E2498">
            <v>61</v>
          </cell>
        </row>
        <row r="2499">
          <cell r="E2499">
            <v>64</v>
          </cell>
        </row>
        <row r="2500">
          <cell r="E2500">
            <v>66</v>
          </cell>
        </row>
        <row r="2501">
          <cell r="E2501">
            <v>72</v>
          </cell>
        </row>
        <row r="2502">
          <cell r="E2502">
            <v>75</v>
          </cell>
        </row>
        <row r="2503">
          <cell r="E2503">
            <v>72</v>
          </cell>
        </row>
        <row r="2504">
          <cell r="E2504">
            <v>80</v>
          </cell>
        </row>
        <row r="2505">
          <cell r="E2505">
            <v>71</v>
          </cell>
        </row>
        <row r="2506">
          <cell r="E2506">
            <v>58</v>
          </cell>
        </row>
        <row r="2507">
          <cell r="E2507">
            <v>53</v>
          </cell>
        </row>
        <row r="2508">
          <cell r="E2508">
            <v>61</v>
          </cell>
        </row>
        <row r="2509">
          <cell r="E2509">
            <v>64</v>
          </cell>
        </row>
        <row r="2510">
          <cell r="E2510">
            <v>66</v>
          </cell>
        </row>
        <row r="2511">
          <cell r="E2511">
            <v>62</v>
          </cell>
        </row>
        <row r="2512">
          <cell r="E2512">
            <v>55</v>
          </cell>
        </row>
        <row r="2513">
          <cell r="E2513">
            <v>64</v>
          </cell>
        </row>
        <row r="2514">
          <cell r="E2514">
            <v>70</v>
          </cell>
        </row>
        <row r="2515">
          <cell r="E2515">
            <v>61</v>
          </cell>
        </row>
        <row r="2516">
          <cell r="E2516">
            <v>65</v>
          </cell>
        </row>
        <row r="2517">
          <cell r="E2517">
            <v>65</v>
          </cell>
        </row>
        <row r="2518">
          <cell r="E2518">
            <v>60</v>
          </cell>
        </row>
        <row r="2519">
          <cell r="E2519">
            <v>55</v>
          </cell>
        </row>
        <row r="2520">
          <cell r="E2520">
            <v>49</v>
          </cell>
        </row>
        <row r="2521">
          <cell r="E2521">
            <v>42</v>
          </cell>
        </row>
        <row r="2522">
          <cell r="E2522">
            <v>56</v>
          </cell>
        </row>
        <row r="2523">
          <cell r="E2523">
            <v>58</v>
          </cell>
        </row>
        <row r="2524">
          <cell r="E2524">
            <v>64</v>
          </cell>
        </row>
        <row r="2525">
          <cell r="E2525">
            <v>65</v>
          </cell>
        </row>
        <row r="2526">
          <cell r="E2526">
            <v>64</v>
          </cell>
        </row>
        <row r="2527">
          <cell r="E2527">
            <v>59</v>
          </cell>
        </row>
        <row r="2528">
          <cell r="E2528">
            <v>45</v>
          </cell>
        </row>
        <row r="2529">
          <cell r="E2529">
            <v>48</v>
          </cell>
        </row>
        <row r="2530">
          <cell r="E2530">
            <v>59</v>
          </cell>
        </row>
        <row r="2531">
          <cell r="E2531">
            <v>53</v>
          </cell>
        </row>
        <row r="2532">
          <cell r="E2532">
            <v>53</v>
          </cell>
        </row>
        <row r="2533">
          <cell r="E2533">
            <v>54</v>
          </cell>
        </row>
        <row r="2534">
          <cell r="E2534">
            <v>52</v>
          </cell>
        </row>
        <row r="2535">
          <cell r="E2535">
            <v>60</v>
          </cell>
        </row>
        <row r="2536">
          <cell r="E2536">
            <v>56</v>
          </cell>
        </row>
        <row r="2537">
          <cell r="E2537">
            <v>49</v>
          </cell>
        </row>
        <row r="2538">
          <cell r="E2538">
            <v>63</v>
          </cell>
        </row>
        <row r="2539">
          <cell r="E2539">
            <v>66</v>
          </cell>
        </row>
        <row r="2540">
          <cell r="E2540">
            <v>68</v>
          </cell>
        </row>
        <row r="2541">
          <cell r="E2541">
            <v>71</v>
          </cell>
        </row>
        <row r="2542">
          <cell r="E2542">
            <v>69</v>
          </cell>
        </row>
        <row r="2543">
          <cell r="E2543">
            <v>67</v>
          </cell>
        </row>
        <row r="2544">
          <cell r="E2544">
            <v>57</v>
          </cell>
        </row>
        <row r="2545">
          <cell r="E2545">
            <v>54</v>
          </cell>
        </row>
        <row r="2546">
          <cell r="E2546">
            <v>52</v>
          </cell>
        </row>
        <row r="2547">
          <cell r="E2547">
            <v>45</v>
          </cell>
        </row>
        <row r="2548">
          <cell r="E2548">
            <v>46</v>
          </cell>
        </row>
        <row r="2549">
          <cell r="E2549">
            <v>58</v>
          </cell>
        </row>
        <row r="2550">
          <cell r="E2550">
            <v>62</v>
          </cell>
        </row>
        <row r="2551">
          <cell r="E2551">
            <v>66</v>
          </cell>
        </row>
        <row r="2552">
          <cell r="E2552">
            <v>71</v>
          </cell>
        </row>
        <row r="2553">
          <cell r="E2553">
            <v>69</v>
          </cell>
        </row>
        <row r="2554">
          <cell r="E2554">
            <v>60</v>
          </cell>
        </row>
        <row r="2555">
          <cell r="E2555">
            <v>70</v>
          </cell>
        </row>
        <row r="2556">
          <cell r="E2556">
            <v>60</v>
          </cell>
        </row>
        <row r="2557">
          <cell r="E2557">
            <v>53</v>
          </cell>
        </row>
        <row r="2558">
          <cell r="E2558">
            <v>55</v>
          </cell>
        </row>
        <row r="2559">
          <cell r="E2559">
            <v>57</v>
          </cell>
        </row>
        <row r="2560">
          <cell r="E2560">
            <v>47</v>
          </cell>
        </row>
        <row r="2561">
          <cell r="E2561">
            <v>48</v>
          </cell>
        </row>
        <row r="2562">
          <cell r="E2562">
            <v>54</v>
          </cell>
        </row>
        <row r="2563">
          <cell r="E2563">
            <v>38</v>
          </cell>
        </row>
        <row r="2564">
          <cell r="E2564">
            <v>34</v>
          </cell>
        </row>
        <row r="2565">
          <cell r="E2565">
            <v>40</v>
          </cell>
        </row>
        <row r="2566">
          <cell r="E2566">
            <v>43</v>
          </cell>
        </row>
        <row r="2567">
          <cell r="E2567">
            <v>45</v>
          </cell>
        </row>
        <row r="2568">
          <cell r="E2568">
            <v>50</v>
          </cell>
        </row>
        <row r="2569">
          <cell r="E2569">
            <v>62</v>
          </cell>
        </row>
        <row r="2570">
          <cell r="E2570">
            <v>41</v>
          </cell>
        </row>
        <row r="2571">
          <cell r="E2571">
            <v>47</v>
          </cell>
        </row>
        <row r="2572">
          <cell r="E2572">
            <v>32</v>
          </cell>
        </row>
        <row r="2573">
          <cell r="E2573">
            <v>53</v>
          </cell>
        </row>
        <row r="2574">
          <cell r="E2574">
            <v>50</v>
          </cell>
        </row>
        <row r="2575">
          <cell r="E2575">
            <v>53</v>
          </cell>
        </row>
        <row r="2576">
          <cell r="E2576">
            <v>38</v>
          </cell>
        </row>
        <row r="2577">
          <cell r="E2577">
            <v>34</v>
          </cell>
        </row>
        <row r="2578">
          <cell r="E2578">
            <v>28</v>
          </cell>
        </row>
        <row r="2579">
          <cell r="E2579">
            <v>31</v>
          </cell>
        </row>
        <row r="2580">
          <cell r="E2580">
            <v>34</v>
          </cell>
        </row>
        <row r="2581">
          <cell r="E2581">
            <v>29</v>
          </cell>
        </row>
        <row r="2582">
          <cell r="E2582">
            <v>29</v>
          </cell>
        </row>
        <row r="2583">
          <cell r="E2583">
            <v>35</v>
          </cell>
        </row>
        <row r="2584">
          <cell r="E2584">
            <v>42</v>
          </cell>
        </row>
        <row r="2585">
          <cell r="E2585">
            <v>52</v>
          </cell>
        </row>
        <row r="2586">
          <cell r="E2586">
            <v>48</v>
          </cell>
        </row>
        <row r="2587">
          <cell r="E2587">
            <v>40</v>
          </cell>
        </row>
        <row r="2588">
          <cell r="E2588">
            <v>43</v>
          </cell>
        </row>
        <row r="2589">
          <cell r="E2589">
            <v>42</v>
          </cell>
        </row>
        <row r="2590">
          <cell r="E2590">
            <v>57</v>
          </cell>
        </row>
        <row r="2591">
          <cell r="E2591">
            <v>61</v>
          </cell>
        </row>
        <row r="2592">
          <cell r="E2592">
            <v>53</v>
          </cell>
        </row>
        <row r="2593">
          <cell r="E2593">
            <v>57</v>
          </cell>
        </row>
        <row r="2594">
          <cell r="E2594">
            <v>58</v>
          </cell>
        </row>
        <row r="2595">
          <cell r="E2595">
            <v>44</v>
          </cell>
        </row>
        <row r="2596">
          <cell r="E2596">
            <v>44</v>
          </cell>
        </row>
        <row r="2597">
          <cell r="E2597">
            <v>46</v>
          </cell>
        </row>
        <row r="2598">
          <cell r="E2598">
            <v>46</v>
          </cell>
        </row>
        <row r="2599">
          <cell r="E2599">
            <v>40</v>
          </cell>
        </row>
        <row r="2600">
          <cell r="E2600">
            <v>39</v>
          </cell>
        </row>
        <row r="2601">
          <cell r="E2601">
            <v>30</v>
          </cell>
        </row>
        <row r="2602">
          <cell r="E2602">
            <v>31</v>
          </cell>
        </row>
        <row r="2603">
          <cell r="E2603">
            <v>28</v>
          </cell>
        </row>
        <row r="2604">
          <cell r="E2604">
            <v>26</v>
          </cell>
        </row>
        <row r="2605">
          <cell r="E2605">
            <v>31</v>
          </cell>
        </row>
        <row r="2606">
          <cell r="E2606">
            <v>53</v>
          </cell>
        </row>
        <row r="2607">
          <cell r="E2607">
            <v>49</v>
          </cell>
        </row>
        <row r="2608">
          <cell r="E2608">
            <v>40</v>
          </cell>
        </row>
        <row r="2609">
          <cell r="E2609">
            <v>42</v>
          </cell>
        </row>
        <row r="2610">
          <cell r="E2610">
            <v>65</v>
          </cell>
        </row>
        <row r="2611">
          <cell r="E2611">
            <v>57</v>
          </cell>
        </row>
        <row r="2612">
          <cell r="E2612">
            <v>53</v>
          </cell>
        </row>
        <row r="2613">
          <cell r="E2613">
            <v>45</v>
          </cell>
        </row>
        <row r="2614">
          <cell r="E2614">
            <v>65</v>
          </cell>
        </row>
        <row r="2615">
          <cell r="E2615">
            <v>60</v>
          </cell>
        </row>
        <row r="2616">
          <cell r="E2616">
            <v>40</v>
          </cell>
        </row>
        <row r="2617">
          <cell r="E2617">
            <v>47</v>
          </cell>
        </row>
        <row r="2618">
          <cell r="E2618">
            <v>65</v>
          </cell>
        </row>
        <row r="2619">
          <cell r="E2619">
            <v>65</v>
          </cell>
        </row>
        <row r="2620">
          <cell r="E2620">
            <v>65</v>
          </cell>
        </row>
        <row r="2621">
          <cell r="E2621">
            <v>60</v>
          </cell>
        </row>
        <row r="2622">
          <cell r="E2622">
            <v>41</v>
          </cell>
        </row>
        <row r="2623">
          <cell r="E2623">
            <v>42</v>
          </cell>
        </row>
        <row r="2624">
          <cell r="E2624">
            <v>45</v>
          </cell>
        </row>
        <row r="2625">
          <cell r="E2625">
            <v>52</v>
          </cell>
        </row>
        <row r="2626">
          <cell r="E2626">
            <v>66</v>
          </cell>
        </row>
        <row r="2627">
          <cell r="E2627">
            <v>79</v>
          </cell>
        </row>
        <row r="2628">
          <cell r="E2628">
            <v>79</v>
          </cell>
        </row>
        <row r="2629">
          <cell r="E2629">
            <v>79</v>
          </cell>
        </row>
        <row r="2630">
          <cell r="E2630">
            <v>73</v>
          </cell>
        </row>
        <row r="2631">
          <cell r="E2631">
            <v>60</v>
          </cell>
        </row>
        <row r="2632">
          <cell r="E2632">
            <v>60</v>
          </cell>
        </row>
        <row r="2633">
          <cell r="E2633">
            <v>53</v>
          </cell>
        </row>
        <row r="2634">
          <cell r="E2634">
            <v>65</v>
          </cell>
        </row>
        <row r="2635">
          <cell r="E2635">
            <v>74</v>
          </cell>
        </row>
        <row r="2636">
          <cell r="E2636">
            <v>69</v>
          </cell>
        </row>
        <row r="2637">
          <cell r="E2637">
            <v>67</v>
          </cell>
        </row>
        <row r="2638">
          <cell r="E2638">
            <v>57</v>
          </cell>
        </row>
        <row r="2639">
          <cell r="E2639">
            <v>44</v>
          </cell>
        </row>
        <row r="2640">
          <cell r="E2640">
            <v>53</v>
          </cell>
        </row>
        <row r="2641">
          <cell r="E2641">
            <v>62</v>
          </cell>
        </row>
        <row r="2642">
          <cell r="E2642">
            <v>75</v>
          </cell>
        </row>
        <row r="2643">
          <cell r="E2643">
            <v>77</v>
          </cell>
        </row>
        <row r="2644">
          <cell r="E2644">
            <v>72</v>
          </cell>
        </row>
        <row r="2645">
          <cell r="E2645">
            <v>62</v>
          </cell>
        </row>
        <row r="2646">
          <cell r="E2646">
            <v>57</v>
          </cell>
        </row>
        <row r="2647">
          <cell r="E2647">
            <v>70</v>
          </cell>
        </row>
        <row r="2648">
          <cell r="E2648">
            <v>60</v>
          </cell>
        </row>
        <row r="2649">
          <cell r="E2649">
            <v>63</v>
          </cell>
        </row>
        <row r="2650">
          <cell r="E2650">
            <v>74</v>
          </cell>
        </row>
        <row r="2651">
          <cell r="E2651">
            <v>83</v>
          </cell>
        </row>
        <row r="2652">
          <cell r="E2652">
            <v>66</v>
          </cell>
        </row>
        <row r="2653">
          <cell r="E2653">
            <v>54</v>
          </cell>
        </row>
        <row r="2654">
          <cell r="E2654">
            <v>74</v>
          </cell>
        </row>
        <row r="2655">
          <cell r="E2655">
            <v>46</v>
          </cell>
        </row>
        <row r="2656">
          <cell r="E2656">
            <v>57</v>
          </cell>
        </row>
        <row r="2657">
          <cell r="E2657">
            <v>65</v>
          </cell>
        </row>
        <row r="2658">
          <cell r="E2658">
            <v>54</v>
          </cell>
        </row>
        <row r="2659">
          <cell r="E2659">
            <v>50</v>
          </cell>
        </row>
        <row r="2660">
          <cell r="E2660">
            <v>52</v>
          </cell>
        </row>
        <row r="2661">
          <cell r="E2661">
            <v>73</v>
          </cell>
        </row>
        <row r="2662">
          <cell r="E2662">
            <v>68</v>
          </cell>
        </row>
        <row r="2663">
          <cell r="E2663">
            <v>59</v>
          </cell>
        </row>
        <row r="2664">
          <cell r="E2664">
            <v>64</v>
          </cell>
        </row>
        <row r="2665">
          <cell r="E2665">
            <v>64</v>
          </cell>
        </row>
        <row r="2666">
          <cell r="E2666">
            <v>72</v>
          </cell>
        </row>
        <row r="2667">
          <cell r="E2667">
            <v>74</v>
          </cell>
        </row>
        <row r="2668">
          <cell r="E2668">
            <v>85</v>
          </cell>
        </row>
        <row r="2669">
          <cell r="E2669">
            <v>84</v>
          </cell>
        </row>
        <row r="2670">
          <cell r="E2670">
            <v>71</v>
          </cell>
        </row>
        <row r="2671">
          <cell r="E2671">
            <v>76</v>
          </cell>
        </row>
        <row r="2672">
          <cell r="E2672">
            <v>76</v>
          </cell>
        </row>
        <row r="2673">
          <cell r="E2673">
            <v>71</v>
          </cell>
        </row>
        <row r="2674">
          <cell r="E2674">
            <v>67</v>
          </cell>
        </row>
        <row r="2675">
          <cell r="E2675">
            <v>78</v>
          </cell>
        </row>
        <row r="2676">
          <cell r="E2676">
            <v>86</v>
          </cell>
        </row>
        <row r="2677">
          <cell r="E2677">
            <v>71</v>
          </cell>
        </row>
        <row r="2678">
          <cell r="E2678">
            <v>56</v>
          </cell>
        </row>
        <row r="2679">
          <cell r="E2679">
            <v>56</v>
          </cell>
        </row>
        <row r="2680">
          <cell r="E2680">
            <v>58</v>
          </cell>
        </row>
        <row r="2681">
          <cell r="E2681">
            <v>59</v>
          </cell>
        </row>
        <row r="2682">
          <cell r="E2682">
            <v>76</v>
          </cell>
        </row>
        <row r="2683">
          <cell r="E2683">
            <v>73</v>
          </cell>
        </row>
        <row r="2684">
          <cell r="E2684">
            <v>60</v>
          </cell>
        </row>
        <row r="2685">
          <cell r="E2685">
            <v>58</v>
          </cell>
        </row>
        <row r="2686">
          <cell r="E2686">
            <v>55</v>
          </cell>
        </row>
        <row r="2687">
          <cell r="E2687">
            <v>67</v>
          </cell>
        </row>
        <row r="2688">
          <cell r="E2688">
            <v>72</v>
          </cell>
        </row>
        <row r="2689">
          <cell r="E2689">
            <v>64</v>
          </cell>
        </row>
        <row r="2690">
          <cell r="E2690">
            <v>65</v>
          </cell>
        </row>
        <row r="2691">
          <cell r="E2691">
            <v>61</v>
          </cell>
        </row>
        <row r="2692">
          <cell r="E2692">
            <v>66</v>
          </cell>
        </row>
        <row r="2693">
          <cell r="E2693">
            <v>78</v>
          </cell>
        </row>
        <row r="2694">
          <cell r="E2694">
            <v>76</v>
          </cell>
        </row>
        <row r="2695">
          <cell r="E2695">
            <v>62</v>
          </cell>
        </row>
        <row r="2696">
          <cell r="E2696">
            <v>67</v>
          </cell>
        </row>
        <row r="2697">
          <cell r="E2697">
            <v>59</v>
          </cell>
        </row>
        <row r="2698">
          <cell r="E2698">
            <v>66</v>
          </cell>
        </row>
        <row r="2699">
          <cell r="E2699">
            <v>70</v>
          </cell>
        </row>
        <row r="2700">
          <cell r="E2700">
            <v>76</v>
          </cell>
        </row>
        <row r="2701">
          <cell r="E2701">
            <v>63</v>
          </cell>
        </row>
        <row r="2702">
          <cell r="E2702">
            <v>58</v>
          </cell>
        </row>
        <row r="2703">
          <cell r="E2703">
            <v>75</v>
          </cell>
        </row>
        <row r="2704">
          <cell r="E2704">
            <v>83</v>
          </cell>
        </row>
        <row r="2705">
          <cell r="E2705">
            <v>86</v>
          </cell>
        </row>
        <row r="2706">
          <cell r="E2706">
            <v>88</v>
          </cell>
        </row>
        <row r="2707">
          <cell r="E2707">
            <v>88</v>
          </cell>
        </row>
        <row r="2708">
          <cell r="E2708">
            <v>87</v>
          </cell>
        </row>
        <row r="2709">
          <cell r="E2709">
            <v>83</v>
          </cell>
        </row>
        <row r="2710">
          <cell r="E2710">
            <v>80</v>
          </cell>
        </row>
        <row r="2711">
          <cell r="E2711">
            <v>87</v>
          </cell>
        </row>
        <row r="2712">
          <cell r="E2712">
            <v>87</v>
          </cell>
        </row>
        <row r="2713">
          <cell r="E2713">
            <v>82</v>
          </cell>
        </row>
        <row r="2714">
          <cell r="E2714">
            <v>81</v>
          </cell>
        </row>
        <row r="2715">
          <cell r="E2715">
            <v>82</v>
          </cell>
        </row>
        <row r="2716">
          <cell r="E2716">
            <v>85</v>
          </cell>
        </row>
        <row r="2717">
          <cell r="E2717">
            <v>87</v>
          </cell>
        </row>
        <row r="2718">
          <cell r="E2718">
            <v>87</v>
          </cell>
        </row>
        <row r="2719">
          <cell r="E2719">
            <v>74</v>
          </cell>
        </row>
        <row r="2720">
          <cell r="E2720">
            <v>82</v>
          </cell>
        </row>
        <row r="2721">
          <cell r="E2721">
            <v>82</v>
          </cell>
        </row>
        <row r="2722">
          <cell r="E2722">
            <v>96</v>
          </cell>
        </row>
        <row r="2723">
          <cell r="E2723">
            <v>93</v>
          </cell>
        </row>
        <row r="2724">
          <cell r="E2724">
            <v>81</v>
          </cell>
        </row>
        <row r="2725">
          <cell r="E2725">
            <v>81</v>
          </cell>
        </row>
        <row r="2726">
          <cell r="E2726">
            <v>83</v>
          </cell>
        </row>
        <row r="2727">
          <cell r="E2727">
            <v>89</v>
          </cell>
        </row>
        <row r="2728">
          <cell r="E2728">
            <v>82</v>
          </cell>
        </row>
        <row r="2729">
          <cell r="E2729">
            <v>85</v>
          </cell>
        </row>
        <row r="2730">
          <cell r="E2730">
            <v>90</v>
          </cell>
        </row>
        <row r="2731">
          <cell r="E2731">
            <v>91</v>
          </cell>
        </row>
        <row r="2732">
          <cell r="E2732">
            <v>91</v>
          </cell>
        </row>
        <row r="2733">
          <cell r="E2733">
            <v>86</v>
          </cell>
        </row>
        <row r="2734">
          <cell r="E2734">
            <v>82</v>
          </cell>
        </row>
        <row r="2735">
          <cell r="E2735">
            <v>86</v>
          </cell>
        </row>
        <row r="2736">
          <cell r="E2736">
            <v>85</v>
          </cell>
        </row>
        <row r="2737">
          <cell r="E2737">
            <v>86</v>
          </cell>
        </row>
        <row r="2738">
          <cell r="E2738">
            <v>87</v>
          </cell>
        </row>
        <row r="2739">
          <cell r="E2739">
            <v>87</v>
          </cell>
        </row>
        <row r="2740">
          <cell r="E2740">
            <v>82</v>
          </cell>
        </row>
        <row r="2741">
          <cell r="E2741">
            <v>84</v>
          </cell>
        </row>
        <row r="2742">
          <cell r="E2742">
            <v>88</v>
          </cell>
        </row>
        <row r="2743">
          <cell r="E2743">
            <v>80</v>
          </cell>
        </row>
        <row r="2744">
          <cell r="E2744">
            <v>74</v>
          </cell>
        </row>
        <row r="2745">
          <cell r="E2745">
            <v>74</v>
          </cell>
        </row>
        <row r="2746">
          <cell r="E2746">
            <v>91</v>
          </cell>
        </row>
        <row r="2747">
          <cell r="E2747">
            <v>94</v>
          </cell>
        </row>
        <row r="2748">
          <cell r="E2748">
            <v>93</v>
          </cell>
        </row>
        <row r="2749">
          <cell r="E2749">
            <v>91</v>
          </cell>
        </row>
        <row r="2750">
          <cell r="E2750">
            <v>93</v>
          </cell>
        </row>
        <row r="2751">
          <cell r="E2751">
            <v>86</v>
          </cell>
        </row>
        <row r="2752">
          <cell r="E2752">
            <v>88</v>
          </cell>
        </row>
        <row r="2753">
          <cell r="E2753">
            <v>87</v>
          </cell>
        </row>
        <row r="2754">
          <cell r="E2754">
            <v>90</v>
          </cell>
        </row>
        <row r="2755">
          <cell r="E2755">
            <v>98</v>
          </cell>
        </row>
        <row r="2756">
          <cell r="E2756">
            <v>94</v>
          </cell>
        </row>
        <row r="2757">
          <cell r="E2757">
            <v>93</v>
          </cell>
        </row>
        <row r="2758">
          <cell r="E2758">
            <v>93</v>
          </cell>
        </row>
        <row r="2759">
          <cell r="E2759">
            <v>95</v>
          </cell>
        </row>
        <row r="2760">
          <cell r="E2760">
            <v>92</v>
          </cell>
        </row>
        <row r="2761">
          <cell r="E2761">
            <v>89</v>
          </cell>
        </row>
        <row r="2762">
          <cell r="E2762">
            <v>90</v>
          </cell>
        </row>
        <row r="2763">
          <cell r="E2763">
            <v>95</v>
          </cell>
        </row>
        <row r="2764">
          <cell r="E2764">
            <v>98</v>
          </cell>
        </row>
        <row r="2765">
          <cell r="E2765">
            <v>97</v>
          </cell>
        </row>
        <row r="2766">
          <cell r="E2766">
            <v>100</v>
          </cell>
        </row>
        <row r="2767">
          <cell r="E2767">
            <v>98</v>
          </cell>
        </row>
        <row r="2768">
          <cell r="E2768">
            <v>97</v>
          </cell>
        </row>
        <row r="2769">
          <cell r="E2769">
            <v>95</v>
          </cell>
        </row>
        <row r="2770">
          <cell r="E2770">
            <v>92</v>
          </cell>
        </row>
        <row r="2771">
          <cell r="E2771">
            <v>90</v>
          </cell>
        </row>
        <row r="2772">
          <cell r="E2772">
            <v>92</v>
          </cell>
        </row>
        <row r="2773">
          <cell r="E2773">
            <v>93</v>
          </cell>
        </row>
        <row r="2774">
          <cell r="E2774">
            <v>91</v>
          </cell>
        </row>
        <row r="2775">
          <cell r="E2775">
            <v>83</v>
          </cell>
        </row>
        <row r="2776">
          <cell r="E2776">
            <v>86</v>
          </cell>
        </row>
        <row r="2777">
          <cell r="E2777">
            <v>85</v>
          </cell>
        </row>
        <row r="2778">
          <cell r="E2778">
            <v>94</v>
          </cell>
        </row>
        <row r="2779">
          <cell r="E2779">
            <v>92</v>
          </cell>
        </row>
        <row r="2780">
          <cell r="E2780">
            <v>92</v>
          </cell>
        </row>
        <row r="2781">
          <cell r="E2781">
            <v>81</v>
          </cell>
        </row>
        <row r="2782">
          <cell r="E2782">
            <v>95</v>
          </cell>
        </row>
        <row r="2783">
          <cell r="E2783">
            <v>97</v>
          </cell>
        </row>
        <row r="2784">
          <cell r="E2784">
            <v>99</v>
          </cell>
        </row>
        <row r="2785">
          <cell r="E2785">
            <v>101</v>
          </cell>
        </row>
        <row r="2786">
          <cell r="E2786">
            <v>100</v>
          </cell>
        </row>
        <row r="2787">
          <cell r="E2787">
            <v>100</v>
          </cell>
        </row>
        <row r="2788">
          <cell r="E2788">
            <v>97</v>
          </cell>
        </row>
        <row r="2789">
          <cell r="E2789">
            <v>95</v>
          </cell>
        </row>
        <row r="2790">
          <cell r="E2790">
            <v>92</v>
          </cell>
        </row>
        <row r="2791">
          <cell r="E2791">
            <v>92</v>
          </cell>
        </row>
        <row r="2792">
          <cell r="E2792">
            <v>91</v>
          </cell>
        </row>
        <row r="2793">
          <cell r="E2793">
            <v>91</v>
          </cell>
        </row>
        <row r="2794">
          <cell r="E2794">
            <v>85</v>
          </cell>
        </row>
        <row r="2795">
          <cell r="E2795">
            <v>84</v>
          </cell>
        </row>
        <row r="2796">
          <cell r="E2796">
            <v>86</v>
          </cell>
        </row>
        <row r="2797">
          <cell r="E2797">
            <v>89</v>
          </cell>
        </row>
        <row r="2798">
          <cell r="E2798">
            <v>95</v>
          </cell>
        </row>
        <row r="2799">
          <cell r="E2799">
            <v>92</v>
          </cell>
        </row>
        <row r="2800">
          <cell r="E2800">
            <v>90</v>
          </cell>
        </row>
        <row r="2801">
          <cell r="E2801">
            <v>94</v>
          </cell>
        </row>
        <row r="2802">
          <cell r="E2802">
            <v>91</v>
          </cell>
        </row>
        <row r="2803">
          <cell r="E2803">
            <v>91</v>
          </cell>
        </row>
        <row r="2804">
          <cell r="E2804">
            <v>83</v>
          </cell>
        </row>
        <row r="2805">
          <cell r="E2805">
            <v>81</v>
          </cell>
        </row>
        <row r="2806">
          <cell r="E2806">
            <v>82</v>
          </cell>
        </row>
        <row r="2807">
          <cell r="E2807">
            <v>83</v>
          </cell>
        </row>
        <row r="2808">
          <cell r="E2808">
            <v>88</v>
          </cell>
        </row>
        <row r="2809">
          <cell r="E2809">
            <v>94</v>
          </cell>
        </row>
        <row r="2810">
          <cell r="E2810">
            <v>94</v>
          </cell>
        </row>
        <row r="2811">
          <cell r="E2811">
            <v>98</v>
          </cell>
        </row>
        <row r="2812">
          <cell r="E2812">
            <v>96</v>
          </cell>
        </row>
        <row r="2813">
          <cell r="E2813">
            <v>95</v>
          </cell>
        </row>
        <row r="2814">
          <cell r="E2814">
            <v>86</v>
          </cell>
        </row>
        <row r="2815">
          <cell r="E2815">
            <v>86</v>
          </cell>
        </row>
        <row r="2816">
          <cell r="E2816">
            <v>89</v>
          </cell>
        </row>
        <row r="2817">
          <cell r="E2817">
            <v>95</v>
          </cell>
        </row>
        <row r="2818">
          <cell r="E2818">
            <v>77</v>
          </cell>
        </row>
        <row r="2819">
          <cell r="E2819">
            <v>79</v>
          </cell>
        </row>
        <row r="2820">
          <cell r="E2820">
            <v>82</v>
          </cell>
        </row>
        <row r="2821">
          <cell r="E2821">
            <v>89</v>
          </cell>
        </row>
        <row r="2822">
          <cell r="E2822">
            <v>78</v>
          </cell>
        </row>
        <row r="2823">
          <cell r="E2823">
            <v>80</v>
          </cell>
        </row>
        <row r="2824">
          <cell r="E2824">
            <v>82</v>
          </cell>
        </row>
        <row r="2825">
          <cell r="E2825">
            <v>87</v>
          </cell>
        </row>
        <row r="2826">
          <cell r="E2826">
            <v>90</v>
          </cell>
        </row>
        <row r="2827">
          <cell r="E2827">
            <v>77</v>
          </cell>
        </row>
        <row r="2828">
          <cell r="E2828">
            <v>75</v>
          </cell>
        </row>
        <row r="2829">
          <cell r="E2829">
            <v>71</v>
          </cell>
        </row>
        <row r="2830">
          <cell r="E2830">
            <v>77</v>
          </cell>
        </row>
        <row r="2831">
          <cell r="E2831">
            <v>71</v>
          </cell>
        </row>
        <row r="2832">
          <cell r="E2832">
            <v>70</v>
          </cell>
        </row>
        <row r="2833">
          <cell r="E2833">
            <v>66</v>
          </cell>
        </row>
        <row r="2834">
          <cell r="E2834">
            <v>67</v>
          </cell>
        </row>
        <row r="2835">
          <cell r="E2835">
            <v>76</v>
          </cell>
        </row>
        <row r="2836">
          <cell r="E2836">
            <v>78</v>
          </cell>
        </row>
        <row r="2837">
          <cell r="E2837">
            <v>76</v>
          </cell>
        </row>
        <row r="2838">
          <cell r="E2838">
            <v>72</v>
          </cell>
        </row>
        <row r="2839">
          <cell r="E2839">
            <v>70</v>
          </cell>
        </row>
        <row r="2840">
          <cell r="E2840">
            <v>74</v>
          </cell>
        </row>
        <row r="2841">
          <cell r="E2841">
            <v>67</v>
          </cell>
        </row>
        <row r="2842">
          <cell r="E2842">
            <v>69</v>
          </cell>
        </row>
        <row r="2843">
          <cell r="E2843">
            <v>66</v>
          </cell>
        </row>
        <row r="2844">
          <cell r="E2844">
            <v>68</v>
          </cell>
        </row>
        <row r="2845">
          <cell r="E2845">
            <v>70</v>
          </cell>
        </row>
        <row r="2846">
          <cell r="E2846">
            <v>73</v>
          </cell>
        </row>
        <row r="2847">
          <cell r="E2847">
            <v>67</v>
          </cell>
        </row>
        <row r="2848">
          <cell r="E2848">
            <v>69</v>
          </cell>
        </row>
        <row r="2849">
          <cell r="E2849">
            <v>73</v>
          </cell>
        </row>
        <row r="2850">
          <cell r="E2850">
            <v>82</v>
          </cell>
        </row>
        <row r="2851">
          <cell r="E2851">
            <v>82</v>
          </cell>
        </row>
        <row r="2852">
          <cell r="E2852">
            <v>87</v>
          </cell>
        </row>
        <row r="2853">
          <cell r="E2853">
            <v>85</v>
          </cell>
        </row>
        <row r="2854">
          <cell r="E2854">
            <v>79</v>
          </cell>
        </row>
        <row r="2855">
          <cell r="E2855">
            <v>61</v>
          </cell>
        </row>
        <row r="2856">
          <cell r="E2856">
            <v>69</v>
          </cell>
        </row>
        <row r="2857">
          <cell r="E2857">
            <v>71</v>
          </cell>
        </row>
        <row r="2858">
          <cell r="E2858">
            <v>64</v>
          </cell>
        </row>
        <row r="2859">
          <cell r="E2859">
            <v>58</v>
          </cell>
        </row>
        <row r="2860">
          <cell r="E2860">
            <v>63</v>
          </cell>
        </row>
        <row r="2861">
          <cell r="E2861">
            <v>63</v>
          </cell>
        </row>
        <row r="2862">
          <cell r="E2862">
            <v>75</v>
          </cell>
        </row>
        <row r="2863">
          <cell r="E2863">
            <v>80</v>
          </cell>
        </row>
        <row r="2864">
          <cell r="D2864">
            <v>42674</v>
          </cell>
          <cell r="E2864">
            <v>62</v>
          </cell>
        </row>
        <row r="2865">
          <cell r="D2865">
            <v>42675</v>
          </cell>
          <cell r="E2865">
            <v>61</v>
          </cell>
        </row>
        <row r="2866">
          <cell r="D2866">
            <v>42676</v>
          </cell>
          <cell r="E2866">
            <v>73</v>
          </cell>
        </row>
        <row r="2867">
          <cell r="D2867">
            <v>42677</v>
          </cell>
          <cell r="E2867">
            <v>83</v>
          </cell>
        </row>
        <row r="2868">
          <cell r="D2868">
            <v>42678</v>
          </cell>
          <cell r="E2868">
            <v>65</v>
          </cell>
        </row>
        <row r="2869">
          <cell r="D2869">
            <v>42679</v>
          </cell>
          <cell r="E2869">
            <v>69</v>
          </cell>
        </row>
        <row r="2870">
          <cell r="D2870">
            <v>42680</v>
          </cell>
          <cell r="E2870">
            <v>70</v>
          </cell>
        </row>
        <row r="2871">
          <cell r="D2871">
            <v>42681</v>
          </cell>
          <cell r="E2871">
            <v>61</v>
          </cell>
        </row>
        <row r="2872">
          <cell r="D2872">
            <v>42682</v>
          </cell>
          <cell r="E2872">
            <v>68</v>
          </cell>
        </row>
        <row r="2873">
          <cell r="D2873">
            <v>42683</v>
          </cell>
          <cell r="E2873">
            <v>66</v>
          </cell>
        </row>
        <row r="2874">
          <cell r="D2874">
            <v>42684</v>
          </cell>
          <cell r="E2874">
            <v>63</v>
          </cell>
        </row>
        <row r="2875">
          <cell r="D2875">
            <v>42685</v>
          </cell>
          <cell r="E2875">
            <v>67</v>
          </cell>
        </row>
        <row r="2876">
          <cell r="D2876">
            <v>42686</v>
          </cell>
          <cell r="E2876">
            <v>53</v>
          </cell>
        </row>
        <row r="2877">
          <cell r="D2877">
            <v>42687</v>
          </cell>
          <cell r="E2877">
            <v>64</v>
          </cell>
        </row>
        <row r="2878">
          <cell r="D2878">
            <v>42688</v>
          </cell>
          <cell r="E2878">
            <v>56</v>
          </cell>
        </row>
        <row r="2879">
          <cell r="D2879">
            <v>42689</v>
          </cell>
          <cell r="E2879">
            <v>66</v>
          </cell>
        </row>
        <row r="2880">
          <cell r="D2880">
            <v>42690</v>
          </cell>
          <cell r="E2880">
            <v>67</v>
          </cell>
        </row>
        <row r="2881">
          <cell r="D2881">
            <v>42691</v>
          </cell>
          <cell r="E2881">
            <v>63</v>
          </cell>
        </row>
        <row r="2882">
          <cell r="D2882">
            <v>42692</v>
          </cell>
          <cell r="E2882">
            <v>70</v>
          </cell>
        </row>
        <row r="2883">
          <cell r="D2883">
            <v>42693</v>
          </cell>
          <cell r="E2883">
            <v>72</v>
          </cell>
        </row>
        <row r="2884">
          <cell r="D2884">
            <v>42694</v>
          </cell>
          <cell r="E2884">
            <v>47</v>
          </cell>
        </row>
        <row r="2885">
          <cell r="D2885">
            <v>42695</v>
          </cell>
          <cell r="E2885">
            <v>47</v>
          </cell>
        </row>
        <row r="2886">
          <cell r="D2886">
            <v>42696</v>
          </cell>
          <cell r="E2886">
            <v>51</v>
          </cell>
        </row>
        <row r="2887">
          <cell r="D2887">
            <v>42697</v>
          </cell>
          <cell r="E2887">
            <v>51</v>
          </cell>
        </row>
        <row r="2888">
          <cell r="D2888">
            <v>42698</v>
          </cell>
          <cell r="E2888">
            <v>57</v>
          </cell>
        </row>
        <row r="2889">
          <cell r="D2889">
            <v>42699</v>
          </cell>
          <cell r="E2889">
            <v>58</v>
          </cell>
        </row>
        <row r="2890">
          <cell r="D2890">
            <v>42700</v>
          </cell>
          <cell r="E2890">
            <v>52</v>
          </cell>
        </row>
        <row r="2891">
          <cell r="D2891">
            <v>42701</v>
          </cell>
          <cell r="E2891">
            <v>54</v>
          </cell>
        </row>
        <row r="2892">
          <cell r="D2892">
            <v>42702</v>
          </cell>
          <cell r="E2892">
            <v>54</v>
          </cell>
        </row>
        <row r="2893">
          <cell r="D2893">
            <v>42703</v>
          </cell>
          <cell r="E2893">
            <v>63</v>
          </cell>
        </row>
        <row r="2894">
          <cell r="D2894">
            <v>42704</v>
          </cell>
          <cell r="E2894">
            <v>69</v>
          </cell>
        </row>
        <row r="2895">
          <cell r="D2895">
            <v>42705</v>
          </cell>
          <cell r="E2895">
            <v>63</v>
          </cell>
        </row>
        <row r="2896">
          <cell r="D2896">
            <v>42706</v>
          </cell>
          <cell r="E2896">
            <v>55</v>
          </cell>
        </row>
        <row r="2897">
          <cell r="D2897">
            <v>42707</v>
          </cell>
          <cell r="E2897">
            <v>51</v>
          </cell>
        </row>
        <row r="2898">
          <cell r="D2898">
            <v>42708</v>
          </cell>
          <cell r="E2898">
            <v>47</v>
          </cell>
        </row>
        <row r="2899">
          <cell r="D2899">
            <v>42709</v>
          </cell>
          <cell r="E2899">
            <v>57</v>
          </cell>
        </row>
        <row r="2900">
          <cell r="D2900">
            <v>42710</v>
          </cell>
          <cell r="E2900">
            <v>46</v>
          </cell>
        </row>
        <row r="2901">
          <cell r="D2901">
            <v>42711</v>
          </cell>
          <cell r="E2901">
            <v>52</v>
          </cell>
        </row>
        <row r="2902">
          <cell r="E2902">
            <v>48</v>
          </cell>
        </row>
        <row r="2903">
          <cell r="E2903">
            <v>41</v>
          </cell>
        </row>
        <row r="2904">
          <cell r="E2904">
            <v>39</v>
          </cell>
        </row>
        <row r="2905">
          <cell r="E2905">
            <v>43</v>
          </cell>
        </row>
        <row r="2906">
          <cell r="E2906">
            <v>56</v>
          </cell>
        </row>
        <row r="2907">
          <cell r="E2907">
            <v>47</v>
          </cell>
        </row>
        <row r="2908">
          <cell r="E2908">
            <v>49</v>
          </cell>
        </row>
        <row r="2909">
          <cell r="E2909">
            <v>40</v>
          </cell>
        </row>
        <row r="2910">
          <cell r="E2910">
            <v>30</v>
          </cell>
        </row>
        <row r="2911">
          <cell r="E2911">
            <v>50</v>
          </cell>
        </row>
        <row r="2912">
          <cell r="E2912">
            <v>67</v>
          </cell>
        </row>
        <row r="2913">
          <cell r="E2913">
            <v>39</v>
          </cell>
        </row>
        <row r="2914">
          <cell r="E2914">
            <v>37</v>
          </cell>
        </row>
        <row r="2915">
          <cell r="E2915">
            <v>48</v>
          </cell>
        </row>
        <row r="2916">
          <cell r="E2916">
            <v>60</v>
          </cell>
        </row>
        <row r="2917">
          <cell r="E2917">
            <v>48</v>
          </cell>
        </row>
        <row r="2918">
          <cell r="E2918">
            <v>48</v>
          </cell>
        </row>
        <row r="2919">
          <cell r="E2919">
            <v>51</v>
          </cell>
        </row>
        <row r="2920">
          <cell r="E2920">
            <v>49</v>
          </cell>
        </row>
        <row r="2921">
          <cell r="E2921">
            <v>68</v>
          </cell>
        </row>
        <row r="2922">
          <cell r="E2922">
            <v>52</v>
          </cell>
        </row>
        <row r="2923">
          <cell r="E2923">
            <v>52</v>
          </cell>
        </row>
        <row r="2924">
          <cell r="E2924">
            <v>44</v>
          </cell>
        </row>
        <row r="2925">
          <cell r="E2925">
            <v>49</v>
          </cell>
        </row>
        <row r="2926">
          <cell r="E2926">
            <v>55</v>
          </cell>
        </row>
        <row r="2927">
          <cell r="E2927">
            <v>45</v>
          </cell>
        </row>
        <row r="2928">
          <cell r="E2928">
            <v>46</v>
          </cell>
        </row>
        <row r="2929">
          <cell r="E2929">
            <v>57</v>
          </cell>
        </row>
        <row r="2930">
          <cell r="E2930">
            <v>37</v>
          </cell>
        </row>
        <row r="2931">
          <cell r="E2931">
            <v>34</v>
          </cell>
        </row>
        <row r="2932">
          <cell r="E2932">
            <v>27</v>
          </cell>
        </row>
        <row r="2933">
          <cell r="E2933">
            <v>25</v>
          </cell>
        </row>
        <row r="2934">
          <cell r="E2934">
            <v>29</v>
          </cell>
        </row>
        <row r="2935">
          <cell r="E2935">
            <v>41</v>
          </cell>
        </row>
        <row r="2936">
          <cell r="E2936">
            <v>57</v>
          </cell>
        </row>
        <row r="2937">
          <cell r="E2937">
            <v>72</v>
          </cell>
        </row>
        <row r="2938">
          <cell r="E2938">
            <v>65</v>
          </cell>
        </row>
        <row r="2939">
          <cell r="E2939">
            <v>43</v>
          </cell>
        </row>
        <row r="2940">
          <cell r="E2940">
            <v>49</v>
          </cell>
        </row>
        <row r="2941">
          <cell r="E2941">
            <v>46</v>
          </cell>
        </row>
        <row r="2942">
          <cell r="E2942">
            <v>53</v>
          </cell>
        </row>
        <row r="2943">
          <cell r="E2943">
            <v>60</v>
          </cell>
        </row>
        <row r="2944">
          <cell r="E2944">
            <v>53</v>
          </cell>
        </row>
        <row r="2945">
          <cell r="E2945">
            <v>49</v>
          </cell>
        </row>
        <row r="2946">
          <cell r="E2946">
            <v>50</v>
          </cell>
        </row>
        <row r="2947">
          <cell r="E2947">
            <v>52</v>
          </cell>
        </row>
        <row r="2948">
          <cell r="E2948">
            <v>50</v>
          </cell>
        </row>
        <row r="2949">
          <cell r="E2949">
            <v>49</v>
          </cell>
        </row>
        <row r="2950">
          <cell r="E2950">
            <v>61</v>
          </cell>
        </row>
        <row r="2951">
          <cell r="E2951">
            <v>61</v>
          </cell>
        </row>
        <row r="2952">
          <cell r="E2952">
            <v>45</v>
          </cell>
        </row>
        <row r="2953">
          <cell r="E2953">
            <v>49</v>
          </cell>
        </row>
        <row r="2954">
          <cell r="E2954">
            <v>47</v>
          </cell>
        </row>
        <row r="2955">
          <cell r="E2955">
            <v>39</v>
          </cell>
        </row>
        <row r="2956">
          <cell r="E2956">
            <v>56</v>
          </cell>
        </row>
        <row r="2957">
          <cell r="E2957">
            <v>51</v>
          </cell>
        </row>
        <row r="2958">
          <cell r="E2958">
            <v>50</v>
          </cell>
        </row>
        <row r="2959">
          <cell r="E2959">
            <v>40</v>
          </cell>
        </row>
        <row r="2960">
          <cell r="E2960">
            <v>41</v>
          </cell>
        </row>
        <row r="2961">
          <cell r="E2961">
            <v>54</v>
          </cell>
        </row>
        <row r="2962">
          <cell r="E2962">
            <v>61</v>
          </cell>
        </row>
        <row r="2963">
          <cell r="E2963">
            <v>73</v>
          </cell>
        </row>
        <row r="2964">
          <cell r="E2964">
            <v>74</v>
          </cell>
        </row>
        <row r="2965">
          <cell r="E2965">
            <v>53</v>
          </cell>
        </row>
        <row r="2966">
          <cell r="E2966">
            <v>39</v>
          </cell>
        </row>
        <row r="2967">
          <cell r="E2967">
            <v>53</v>
          </cell>
        </row>
        <row r="2968">
          <cell r="E2968">
            <v>55</v>
          </cell>
        </row>
        <row r="2969">
          <cell r="E2969">
            <v>47</v>
          </cell>
        </row>
        <row r="2970">
          <cell r="E2970">
            <v>46</v>
          </cell>
        </row>
        <row r="2971">
          <cell r="E2971">
            <v>55</v>
          </cell>
        </row>
        <row r="2972">
          <cell r="E2972">
            <v>42</v>
          </cell>
        </row>
        <row r="2973">
          <cell r="E2973">
            <v>51</v>
          </cell>
        </row>
        <row r="2974">
          <cell r="E2974">
            <v>68</v>
          </cell>
        </row>
        <row r="2975">
          <cell r="E2975">
            <v>71</v>
          </cell>
        </row>
        <row r="2976">
          <cell r="E2976">
            <v>68</v>
          </cell>
        </row>
        <row r="2977">
          <cell r="E2977">
            <v>58</v>
          </cell>
        </row>
        <row r="2978">
          <cell r="E2978">
            <v>63</v>
          </cell>
        </row>
        <row r="2979">
          <cell r="E2979">
            <v>75</v>
          </cell>
        </row>
        <row r="2980">
          <cell r="E2980">
            <v>77</v>
          </cell>
        </row>
        <row r="2981">
          <cell r="E2981">
            <v>75</v>
          </cell>
        </row>
        <row r="2982">
          <cell r="E2982">
            <v>50</v>
          </cell>
        </row>
        <row r="2983">
          <cell r="E2983">
            <v>55</v>
          </cell>
        </row>
        <row r="2984">
          <cell r="E2984">
            <v>68</v>
          </cell>
        </row>
        <row r="2985">
          <cell r="E2985">
            <v>80</v>
          </cell>
        </row>
        <row r="2986">
          <cell r="E2986">
            <v>63</v>
          </cell>
        </row>
        <row r="2987">
          <cell r="E2987">
            <v>44</v>
          </cell>
        </row>
        <row r="2988">
          <cell r="E2988">
            <v>44</v>
          </cell>
        </row>
        <row r="2989">
          <cell r="E2989">
            <v>40</v>
          </cell>
        </row>
        <row r="2990">
          <cell r="E2990">
            <v>54</v>
          </cell>
        </row>
        <row r="2991">
          <cell r="E2991">
            <v>71</v>
          </cell>
        </row>
        <row r="2992">
          <cell r="E2992">
            <v>68</v>
          </cell>
        </row>
        <row r="2993">
          <cell r="E2993">
            <v>74</v>
          </cell>
        </row>
        <row r="2994">
          <cell r="E2994">
            <v>57</v>
          </cell>
        </row>
        <row r="2995">
          <cell r="E2995">
            <v>40</v>
          </cell>
        </row>
        <row r="2996">
          <cell r="E2996">
            <v>43</v>
          </cell>
        </row>
        <row r="2997">
          <cell r="E2997">
            <v>46</v>
          </cell>
        </row>
        <row r="2998">
          <cell r="E2998">
            <v>39</v>
          </cell>
        </row>
        <row r="2999">
          <cell r="E2999">
            <v>33</v>
          </cell>
        </row>
        <row r="3000">
          <cell r="E3000">
            <v>42</v>
          </cell>
        </row>
        <row r="3001">
          <cell r="E3001">
            <v>52</v>
          </cell>
        </row>
        <row r="3002">
          <cell r="E3002">
            <v>59</v>
          </cell>
        </row>
        <row r="3003">
          <cell r="E3003">
            <v>54</v>
          </cell>
        </row>
        <row r="3004">
          <cell r="E3004">
            <v>54</v>
          </cell>
        </row>
        <row r="3005">
          <cell r="E3005">
            <v>63</v>
          </cell>
        </row>
        <row r="3006">
          <cell r="E3006">
            <v>59</v>
          </cell>
        </row>
        <row r="3007">
          <cell r="E3007">
            <v>48</v>
          </cell>
        </row>
        <row r="3008">
          <cell r="E3008">
            <v>62</v>
          </cell>
        </row>
        <row r="3009">
          <cell r="E3009">
            <v>78</v>
          </cell>
        </row>
        <row r="3010">
          <cell r="E3010">
            <v>56</v>
          </cell>
        </row>
        <row r="3011">
          <cell r="E3011">
            <v>76</v>
          </cell>
        </row>
        <row r="3012">
          <cell r="E3012">
            <v>74</v>
          </cell>
        </row>
        <row r="3013">
          <cell r="E3013">
            <v>67</v>
          </cell>
        </row>
        <row r="3014">
          <cell r="E3014">
            <v>55</v>
          </cell>
        </row>
        <row r="3015">
          <cell r="E3015">
            <v>54</v>
          </cell>
        </row>
        <row r="3016">
          <cell r="E3016">
            <v>61</v>
          </cell>
        </row>
        <row r="3017">
          <cell r="E3017">
            <v>66</v>
          </cell>
        </row>
        <row r="3018">
          <cell r="E3018">
            <v>68</v>
          </cell>
        </row>
        <row r="3019">
          <cell r="E3019">
            <v>82</v>
          </cell>
        </row>
        <row r="3020">
          <cell r="E3020">
            <v>74</v>
          </cell>
        </row>
        <row r="3021">
          <cell r="E3021">
            <v>61</v>
          </cell>
        </row>
        <row r="3022">
          <cell r="E3022">
            <v>51</v>
          </cell>
        </row>
        <row r="3023">
          <cell r="E3023">
            <v>65</v>
          </cell>
        </row>
        <row r="3024">
          <cell r="E3024">
            <v>72</v>
          </cell>
        </row>
        <row r="3025">
          <cell r="E3025">
            <v>82</v>
          </cell>
        </row>
        <row r="3026">
          <cell r="E3026">
            <v>84</v>
          </cell>
        </row>
        <row r="3027">
          <cell r="E3027">
            <v>79</v>
          </cell>
        </row>
        <row r="3028">
          <cell r="E3028">
            <v>71</v>
          </cell>
        </row>
        <row r="3029">
          <cell r="E3029">
            <v>73</v>
          </cell>
        </row>
        <row r="3030">
          <cell r="E3030">
            <v>77</v>
          </cell>
        </row>
        <row r="3031">
          <cell r="E3031">
            <v>89</v>
          </cell>
        </row>
        <row r="3032">
          <cell r="E3032">
            <v>74</v>
          </cell>
        </row>
        <row r="3033">
          <cell r="E3033">
            <v>72</v>
          </cell>
        </row>
        <row r="3034">
          <cell r="E3034">
            <v>63</v>
          </cell>
        </row>
        <row r="3035">
          <cell r="E3035">
            <v>82</v>
          </cell>
        </row>
        <row r="3036">
          <cell r="E3036">
            <v>81</v>
          </cell>
        </row>
        <row r="3037">
          <cell r="E3037">
            <v>64</v>
          </cell>
        </row>
        <row r="3038">
          <cell r="E3038">
            <v>61</v>
          </cell>
        </row>
        <row r="3039">
          <cell r="E3039">
            <v>57</v>
          </cell>
        </row>
        <row r="3040">
          <cell r="E3040">
            <v>61</v>
          </cell>
        </row>
        <row r="3041">
          <cell r="E3041">
            <v>72</v>
          </cell>
        </row>
        <row r="3042">
          <cell r="E3042">
            <v>83</v>
          </cell>
        </row>
        <row r="3043">
          <cell r="E3043">
            <v>84</v>
          </cell>
        </row>
        <row r="3044">
          <cell r="E3044">
            <v>91</v>
          </cell>
        </row>
        <row r="3045">
          <cell r="E3045">
            <v>88</v>
          </cell>
        </row>
        <row r="3046">
          <cell r="E3046">
            <v>84</v>
          </cell>
        </row>
        <row r="3047">
          <cell r="E3047">
            <v>80</v>
          </cell>
        </row>
        <row r="3048">
          <cell r="E3048">
            <v>67</v>
          </cell>
        </row>
        <row r="3049">
          <cell r="E3049">
            <v>67</v>
          </cell>
        </row>
        <row r="3050">
          <cell r="E3050">
            <v>76</v>
          </cell>
        </row>
        <row r="3051">
          <cell r="E3051">
            <v>65</v>
          </cell>
        </row>
        <row r="3052">
          <cell r="E3052">
            <v>65</v>
          </cell>
        </row>
        <row r="3053">
          <cell r="E3053">
            <v>65</v>
          </cell>
        </row>
        <row r="3054">
          <cell r="E3054">
            <v>67</v>
          </cell>
        </row>
        <row r="3055">
          <cell r="E3055">
            <v>76</v>
          </cell>
        </row>
        <row r="3056">
          <cell r="E3056">
            <v>63</v>
          </cell>
        </row>
        <row r="3057">
          <cell r="E3057">
            <v>59</v>
          </cell>
        </row>
        <row r="3058">
          <cell r="E3058">
            <v>61</v>
          </cell>
        </row>
        <row r="3059">
          <cell r="E3059">
            <v>82</v>
          </cell>
        </row>
        <row r="3060">
          <cell r="E3060">
            <v>77</v>
          </cell>
        </row>
        <row r="3061">
          <cell r="E3061">
            <v>79</v>
          </cell>
        </row>
        <row r="3062">
          <cell r="E3062">
            <v>91</v>
          </cell>
        </row>
        <row r="3063">
          <cell r="E3063">
            <v>88</v>
          </cell>
        </row>
        <row r="3064">
          <cell r="E3064">
            <v>93</v>
          </cell>
        </row>
        <row r="3065">
          <cell r="E3065">
            <v>73</v>
          </cell>
        </row>
        <row r="3066">
          <cell r="E3066">
            <v>69</v>
          </cell>
        </row>
        <row r="3067">
          <cell r="E3067">
            <v>72</v>
          </cell>
        </row>
        <row r="3068">
          <cell r="E3068">
            <v>67</v>
          </cell>
        </row>
        <row r="3069">
          <cell r="E3069">
            <v>66</v>
          </cell>
        </row>
        <row r="3070">
          <cell r="E3070">
            <v>75</v>
          </cell>
        </row>
        <row r="3071">
          <cell r="E3071">
            <v>78</v>
          </cell>
        </row>
        <row r="3072">
          <cell r="E3072">
            <v>74</v>
          </cell>
        </row>
        <row r="3073">
          <cell r="E3073">
            <v>74</v>
          </cell>
        </row>
        <row r="3074">
          <cell r="E3074">
            <v>85</v>
          </cell>
        </row>
        <row r="3075">
          <cell r="E3075">
            <v>72</v>
          </cell>
        </row>
        <row r="3076">
          <cell r="E3076">
            <v>80</v>
          </cell>
        </row>
        <row r="3077">
          <cell r="E3077">
            <v>85</v>
          </cell>
        </row>
        <row r="3078">
          <cell r="E3078">
            <v>83</v>
          </cell>
        </row>
        <row r="3079">
          <cell r="E3079">
            <v>86</v>
          </cell>
        </row>
        <row r="3080">
          <cell r="E3080">
            <v>87</v>
          </cell>
        </row>
        <row r="3081">
          <cell r="E3081">
            <v>77</v>
          </cell>
        </row>
        <row r="3082">
          <cell r="E3082">
            <v>79</v>
          </cell>
        </row>
        <row r="3083">
          <cell r="E3083">
            <v>69</v>
          </cell>
        </row>
        <row r="3084">
          <cell r="E3084">
            <v>76</v>
          </cell>
        </row>
        <row r="3085">
          <cell r="E3085">
            <v>84</v>
          </cell>
        </row>
        <row r="3086">
          <cell r="E3086">
            <v>87</v>
          </cell>
        </row>
        <row r="3087">
          <cell r="E3087">
            <v>93</v>
          </cell>
        </row>
        <row r="3088">
          <cell r="E3088">
            <v>95</v>
          </cell>
        </row>
        <row r="3089">
          <cell r="E3089">
            <v>95</v>
          </cell>
        </row>
        <row r="3090">
          <cell r="E3090">
            <v>91</v>
          </cell>
        </row>
        <row r="3091">
          <cell r="E3091">
            <v>85</v>
          </cell>
        </row>
        <row r="3092">
          <cell r="E3092">
            <v>84</v>
          </cell>
        </row>
        <row r="3093">
          <cell r="E3093">
            <v>89</v>
          </cell>
        </row>
        <row r="3094">
          <cell r="E3094">
            <v>92</v>
          </cell>
        </row>
        <row r="3095">
          <cell r="E3095">
            <v>89</v>
          </cell>
        </row>
        <row r="3096">
          <cell r="E3096">
            <v>88</v>
          </cell>
        </row>
        <row r="3097">
          <cell r="E3097">
            <v>90</v>
          </cell>
        </row>
        <row r="3098">
          <cell r="E3098">
            <v>88</v>
          </cell>
        </row>
        <row r="3099">
          <cell r="E3099">
            <v>89</v>
          </cell>
        </row>
        <row r="3100">
          <cell r="E3100">
            <v>89</v>
          </cell>
        </row>
        <row r="3101">
          <cell r="E3101">
            <v>88</v>
          </cell>
        </row>
        <row r="3102">
          <cell r="E3102">
            <v>84</v>
          </cell>
        </row>
        <row r="3103">
          <cell r="E3103">
            <v>82</v>
          </cell>
        </row>
        <row r="3104">
          <cell r="E3104">
            <v>83</v>
          </cell>
        </row>
        <row r="3105">
          <cell r="E3105">
            <v>91</v>
          </cell>
        </row>
        <row r="3106">
          <cell r="E3106">
            <v>94</v>
          </cell>
        </row>
        <row r="3107">
          <cell r="E3107">
            <v>93</v>
          </cell>
        </row>
        <row r="3108">
          <cell r="E3108">
            <v>93</v>
          </cell>
        </row>
        <row r="3109">
          <cell r="E3109">
            <v>92</v>
          </cell>
        </row>
        <row r="3110">
          <cell r="E3110">
            <v>92</v>
          </cell>
        </row>
        <row r="3111">
          <cell r="E3111">
            <v>84</v>
          </cell>
        </row>
        <row r="3112">
          <cell r="E3112">
            <v>82</v>
          </cell>
        </row>
        <row r="3113">
          <cell r="E3113">
            <v>91</v>
          </cell>
        </row>
        <row r="3114">
          <cell r="E3114">
            <v>90</v>
          </cell>
        </row>
        <row r="3115">
          <cell r="E3115">
            <v>86</v>
          </cell>
        </row>
        <row r="3116">
          <cell r="E3116">
            <v>90</v>
          </cell>
        </row>
        <row r="3117">
          <cell r="E3117">
            <v>92</v>
          </cell>
        </row>
        <row r="3118">
          <cell r="E3118">
            <v>95</v>
          </cell>
        </row>
        <row r="3119">
          <cell r="E3119">
            <v>97</v>
          </cell>
        </row>
        <row r="3120">
          <cell r="E3120">
            <v>97</v>
          </cell>
        </row>
        <row r="3121">
          <cell r="E3121">
            <v>90</v>
          </cell>
        </row>
        <row r="3122">
          <cell r="E3122">
            <v>89</v>
          </cell>
        </row>
        <row r="3123">
          <cell r="E3123">
            <v>91</v>
          </cell>
        </row>
        <row r="3124">
          <cell r="E3124">
            <v>92</v>
          </cell>
        </row>
        <row r="3125">
          <cell r="E3125">
            <v>97</v>
          </cell>
        </row>
        <row r="3126">
          <cell r="E3126">
            <v>98</v>
          </cell>
        </row>
        <row r="3127">
          <cell r="E3127">
            <v>97</v>
          </cell>
        </row>
        <row r="3128">
          <cell r="E3128">
            <v>96</v>
          </cell>
        </row>
        <row r="3129">
          <cell r="E3129">
            <v>89</v>
          </cell>
        </row>
        <row r="3130">
          <cell r="E3130">
            <v>91</v>
          </cell>
        </row>
        <row r="3131">
          <cell r="E3131">
            <v>82</v>
          </cell>
        </row>
        <row r="3132">
          <cell r="E3132">
            <v>85</v>
          </cell>
        </row>
        <row r="3133">
          <cell r="E3133">
            <v>86</v>
          </cell>
        </row>
        <row r="3134">
          <cell r="E3134">
            <v>81</v>
          </cell>
        </row>
        <row r="3135">
          <cell r="E3135">
            <v>77</v>
          </cell>
        </row>
        <row r="3136">
          <cell r="E3136">
            <v>83</v>
          </cell>
        </row>
        <row r="3137">
          <cell r="E3137">
            <v>91</v>
          </cell>
        </row>
        <row r="3138">
          <cell r="E3138">
            <v>91</v>
          </cell>
        </row>
        <row r="3139">
          <cell r="E3139">
            <v>90</v>
          </cell>
        </row>
        <row r="3140">
          <cell r="E3140">
            <v>90</v>
          </cell>
        </row>
        <row r="3141">
          <cell r="E3141">
            <v>90</v>
          </cell>
        </row>
        <row r="3142">
          <cell r="E3142">
            <v>81</v>
          </cell>
        </row>
        <row r="3143">
          <cell r="E3143">
            <v>83</v>
          </cell>
        </row>
        <row r="3144">
          <cell r="E3144">
            <v>75</v>
          </cell>
        </row>
        <row r="3145">
          <cell r="E3145">
            <v>81</v>
          </cell>
        </row>
        <row r="3146">
          <cell r="E3146">
            <v>86</v>
          </cell>
        </row>
        <row r="3147">
          <cell r="E3147">
            <v>83</v>
          </cell>
        </row>
        <row r="3148">
          <cell r="E3148">
            <v>85</v>
          </cell>
        </row>
        <row r="3149">
          <cell r="E3149">
            <v>85</v>
          </cell>
        </row>
        <row r="3150">
          <cell r="E3150">
            <v>86</v>
          </cell>
        </row>
        <row r="3151">
          <cell r="E3151">
            <v>80</v>
          </cell>
        </row>
        <row r="3152">
          <cell r="E3152">
            <v>83</v>
          </cell>
        </row>
        <row r="3153">
          <cell r="E3153">
            <v>91</v>
          </cell>
        </row>
        <row r="3154">
          <cell r="E3154">
            <v>89</v>
          </cell>
        </row>
        <row r="3155">
          <cell r="E3155">
            <v>91</v>
          </cell>
        </row>
        <row r="3156">
          <cell r="E3156">
            <v>91</v>
          </cell>
        </row>
        <row r="3157">
          <cell r="E3157">
            <v>88</v>
          </cell>
        </row>
        <row r="3158">
          <cell r="E3158">
            <v>90</v>
          </cell>
        </row>
        <row r="3159">
          <cell r="E3159">
            <v>92</v>
          </cell>
        </row>
        <row r="3160">
          <cell r="E3160">
            <v>86</v>
          </cell>
        </row>
        <row r="3161">
          <cell r="E3161">
            <v>84</v>
          </cell>
        </row>
        <row r="3162">
          <cell r="E3162">
            <v>81</v>
          </cell>
        </row>
        <row r="3163">
          <cell r="E3163">
            <v>81</v>
          </cell>
        </row>
        <row r="3164">
          <cell r="E3164">
            <v>79</v>
          </cell>
        </row>
        <row r="3165">
          <cell r="E3165">
            <v>78</v>
          </cell>
        </row>
        <row r="3166">
          <cell r="E3166">
            <v>69</v>
          </cell>
        </row>
        <row r="3167">
          <cell r="E3167">
            <v>79</v>
          </cell>
        </row>
        <row r="3168">
          <cell r="E3168">
            <v>86</v>
          </cell>
        </row>
        <row r="3169">
          <cell r="E3169">
            <v>73</v>
          </cell>
        </row>
        <row r="3170">
          <cell r="E3170">
            <v>65</v>
          </cell>
        </row>
        <row r="3171">
          <cell r="E3171">
            <v>80</v>
          </cell>
        </row>
        <row r="3172">
          <cell r="E3172">
            <v>82</v>
          </cell>
        </row>
        <row r="3173">
          <cell r="E3173">
            <v>87</v>
          </cell>
        </row>
        <row r="3174">
          <cell r="E3174">
            <v>72</v>
          </cell>
        </row>
        <row r="3175">
          <cell r="E3175">
            <v>75</v>
          </cell>
        </row>
        <row r="3176">
          <cell r="E3176">
            <v>77</v>
          </cell>
        </row>
        <row r="3177">
          <cell r="E3177">
            <v>73</v>
          </cell>
        </row>
        <row r="3178">
          <cell r="E3178">
            <v>74</v>
          </cell>
        </row>
        <row r="3179">
          <cell r="E3179">
            <v>75</v>
          </cell>
        </row>
        <row r="3180">
          <cell r="E3180">
            <v>80</v>
          </cell>
        </row>
        <row r="3181">
          <cell r="E3181">
            <v>80</v>
          </cell>
        </row>
        <row r="3182">
          <cell r="E3182">
            <v>82</v>
          </cell>
        </row>
        <row r="3183">
          <cell r="E3183">
            <v>83</v>
          </cell>
        </row>
        <row r="3184">
          <cell r="E3184">
            <v>87</v>
          </cell>
        </row>
        <row r="3185">
          <cell r="E3185">
            <v>85</v>
          </cell>
        </row>
        <row r="3186">
          <cell r="E3186">
            <v>77</v>
          </cell>
        </row>
        <row r="3187">
          <cell r="E3187">
            <v>84</v>
          </cell>
        </row>
        <row r="3188">
          <cell r="E3188">
            <v>88</v>
          </cell>
        </row>
        <row r="3189">
          <cell r="E3189">
            <v>88</v>
          </cell>
        </row>
        <row r="3190">
          <cell r="E3190">
            <v>83</v>
          </cell>
        </row>
        <row r="3191">
          <cell r="E3191">
            <v>89</v>
          </cell>
        </row>
        <row r="3192">
          <cell r="E3192">
            <v>92</v>
          </cell>
        </row>
        <row r="3193">
          <cell r="E3193">
            <v>91</v>
          </cell>
        </row>
        <row r="3194">
          <cell r="E3194">
            <v>86</v>
          </cell>
        </row>
        <row r="3195">
          <cell r="E3195">
            <v>91</v>
          </cell>
        </row>
        <row r="3196">
          <cell r="E3196">
            <v>81</v>
          </cell>
        </row>
        <row r="3197">
          <cell r="E3197">
            <v>75</v>
          </cell>
        </row>
        <row r="3198">
          <cell r="E3198">
            <v>70</v>
          </cell>
        </row>
        <row r="3199">
          <cell r="E3199">
            <v>71</v>
          </cell>
        </row>
        <row r="3200">
          <cell r="E3200">
            <v>74</v>
          </cell>
        </row>
        <row r="3201">
          <cell r="E3201">
            <v>75</v>
          </cell>
        </row>
        <row r="3202">
          <cell r="E3202">
            <v>77</v>
          </cell>
        </row>
        <row r="3203">
          <cell r="E3203">
            <v>80</v>
          </cell>
        </row>
        <row r="3204">
          <cell r="E3204">
            <v>83</v>
          </cell>
        </row>
        <row r="3205">
          <cell r="E3205">
            <v>85</v>
          </cell>
        </row>
        <row r="3206">
          <cell r="E3206">
            <v>83</v>
          </cell>
        </row>
        <row r="3207">
          <cell r="E3207">
            <v>86</v>
          </cell>
        </row>
        <row r="3208">
          <cell r="E3208">
            <v>86</v>
          </cell>
        </row>
        <row r="3209">
          <cell r="E3209">
            <v>75</v>
          </cell>
        </row>
        <row r="3210">
          <cell r="E3210">
            <v>68</v>
          </cell>
        </row>
        <row r="3211">
          <cell r="E3211">
            <v>66</v>
          </cell>
        </row>
        <row r="3212">
          <cell r="E3212">
            <v>71</v>
          </cell>
        </row>
        <row r="3213">
          <cell r="E3213">
            <v>79</v>
          </cell>
        </row>
        <row r="3214">
          <cell r="E3214">
            <v>73</v>
          </cell>
        </row>
        <row r="3215">
          <cell r="E3215">
            <v>64</v>
          </cell>
        </row>
        <row r="3216">
          <cell r="E3216">
            <v>71</v>
          </cell>
        </row>
        <row r="3217">
          <cell r="E3217">
            <v>72</v>
          </cell>
        </row>
        <row r="3218">
          <cell r="E3218">
            <v>77</v>
          </cell>
        </row>
        <row r="3219">
          <cell r="E3219">
            <v>78</v>
          </cell>
        </row>
        <row r="3220">
          <cell r="E3220">
            <v>77</v>
          </cell>
        </row>
        <row r="3221">
          <cell r="E3221">
            <v>78</v>
          </cell>
        </row>
        <row r="3222">
          <cell r="E3222">
            <v>73</v>
          </cell>
        </row>
        <row r="3223">
          <cell r="E3223">
            <v>64</v>
          </cell>
        </row>
        <row r="3224">
          <cell r="E3224">
            <v>62</v>
          </cell>
        </row>
        <row r="3225">
          <cell r="E3225">
            <v>71</v>
          </cell>
        </row>
        <row r="3226">
          <cell r="E3226">
            <v>73</v>
          </cell>
        </row>
        <row r="3227">
          <cell r="E3227">
            <v>68</v>
          </cell>
        </row>
        <row r="3228">
          <cell r="E3228">
            <v>60</v>
          </cell>
        </row>
        <row r="3229">
          <cell r="E3229">
            <v>63</v>
          </cell>
        </row>
        <row r="3230">
          <cell r="E3230">
            <v>64</v>
          </cell>
        </row>
        <row r="3231">
          <cell r="E3231">
            <v>77</v>
          </cell>
        </row>
        <row r="3232">
          <cell r="E3232">
            <v>78</v>
          </cell>
        </row>
        <row r="3233">
          <cell r="E3233">
            <v>61</v>
          </cell>
        </row>
        <row r="3234">
          <cell r="E3234">
            <v>62</v>
          </cell>
        </row>
        <row r="3235">
          <cell r="E3235">
            <v>70</v>
          </cell>
        </row>
        <row r="3236">
          <cell r="E3236">
            <v>56</v>
          </cell>
        </row>
        <row r="3237">
          <cell r="E3237">
            <v>49</v>
          </cell>
        </row>
        <row r="3238">
          <cell r="E3238">
            <v>57</v>
          </cell>
        </row>
        <row r="3239">
          <cell r="E3239">
            <v>50</v>
          </cell>
        </row>
        <row r="3240">
          <cell r="E3240">
            <v>39</v>
          </cell>
        </row>
        <row r="3241">
          <cell r="E3241">
            <v>47</v>
          </cell>
        </row>
        <row r="3242">
          <cell r="E3242">
            <v>53</v>
          </cell>
        </row>
        <row r="3243">
          <cell r="E3243">
            <v>51</v>
          </cell>
        </row>
        <row r="3244">
          <cell r="E3244">
            <v>55</v>
          </cell>
        </row>
        <row r="3245">
          <cell r="E3245">
            <v>64</v>
          </cell>
        </row>
        <row r="3246">
          <cell r="E3246">
            <v>54</v>
          </cell>
        </row>
        <row r="3247">
          <cell r="E3247">
            <v>63</v>
          </cell>
        </row>
        <row r="3248">
          <cell r="E3248">
            <v>64</v>
          </cell>
        </row>
        <row r="3249">
          <cell r="E3249">
            <v>53</v>
          </cell>
        </row>
        <row r="3250">
          <cell r="E3250">
            <v>62</v>
          </cell>
        </row>
        <row r="3251">
          <cell r="E3251">
            <v>59</v>
          </cell>
        </row>
        <row r="3252">
          <cell r="E3252">
            <v>47</v>
          </cell>
        </row>
        <row r="3253">
          <cell r="E3253">
            <v>53</v>
          </cell>
        </row>
        <row r="3254">
          <cell r="E3254">
            <v>60</v>
          </cell>
        </row>
        <row r="3255">
          <cell r="E3255">
            <v>55</v>
          </cell>
        </row>
        <row r="3256">
          <cell r="E3256">
            <v>62</v>
          </cell>
        </row>
        <row r="3257">
          <cell r="E3257">
            <v>61</v>
          </cell>
        </row>
        <row r="3258">
          <cell r="E3258">
            <v>70</v>
          </cell>
        </row>
        <row r="3259">
          <cell r="E3259">
            <v>60</v>
          </cell>
        </row>
        <row r="3260">
          <cell r="E3260">
            <v>57</v>
          </cell>
        </row>
        <row r="3261">
          <cell r="E3261">
            <v>53</v>
          </cell>
        </row>
        <row r="3262">
          <cell r="E3262">
            <v>57</v>
          </cell>
        </row>
        <row r="3263">
          <cell r="E3263">
            <v>56</v>
          </cell>
        </row>
        <row r="3264">
          <cell r="E3264">
            <v>60</v>
          </cell>
        </row>
        <row r="3265">
          <cell r="E3265">
            <v>57</v>
          </cell>
        </row>
        <row r="3266">
          <cell r="E3266">
            <v>51</v>
          </cell>
        </row>
        <row r="3267">
          <cell r="E3267">
            <v>42</v>
          </cell>
        </row>
        <row r="3268">
          <cell r="E3268">
            <v>38</v>
          </cell>
        </row>
        <row r="3269">
          <cell r="E3269">
            <v>41</v>
          </cell>
        </row>
        <row r="3270">
          <cell r="E3270">
            <v>49</v>
          </cell>
        </row>
        <row r="3271">
          <cell r="E3271">
            <v>49</v>
          </cell>
        </row>
        <row r="3272">
          <cell r="E3272">
            <v>37</v>
          </cell>
        </row>
        <row r="3273">
          <cell r="E3273">
            <v>44</v>
          </cell>
        </row>
        <row r="3274">
          <cell r="E3274">
            <v>31</v>
          </cell>
        </row>
        <row r="3275">
          <cell r="E3275">
            <v>48</v>
          </cell>
        </row>
        <row r="3276">
          <cell r="E3276">
            <v>50</v>
          </cell>
        </row>
        <row r="3277">
          <cell r="E3277">
            <v>56</v>
          </cell>
        </row>
        <row r="3278">
          <cell r="E3278">
            <v>62</v>
          </cell>
        </row>
        <row r="3279">
          <cell r="E3279">
            <v>56</v>
          </cell>
        </row>
        <row r="3280">
          <cell r="E3280">
            <v>46</v>
          </cell>
        </row>
        <row r="3281">
          <cell r="E3281">
            <v>57</v>
          </cell>
        </row>
        <row r="3282">
          <cell r="E3282">
            <v>65</v>
          </cell>
        </row>
        <row r="3283">
          <cell r="E3283">
            <v>46</v>
          </cell>
        </row>
        <row r="3284">
          <cell r="E3284">
            <v>41</v>
          </cell>
        </row>
        <row r="3285">
          <cell r="E3285">
            <v>39</v>
          </cell>
        </row>
        <row r="3286">
          <cell r="E3286">
            <v>33</v>
          </cell>
        </row>
        <row r="3287">
          <cell r="E3287">
            <v>25</v>
          </cell>
        </row>
        <row r="3288">
          <cell r="E3288">
            <v>32</v>
          </cell>
        </row>
        <row r="3289">
          <cell r="E3289">
            <v>33</v>
          </cell>
        </row>
        <row r="3290">
          <cell r="E3290">
            <v>23</v>
          </cell>
        </row>
        <row r="3291">
          <cell r="E3291">
            <v>26</v>
          </cell>
        </row>
        <row r="3292">
          <cell r="E3292">
            <v>26</v>
          </cell>
        </row>
        <row r="3293">
          <cell r="E3293">
            <v>35</v>
          </cell>
        </row>
        <row r="3294">
          <cell r="E3294">
            <v>27</v>
          </cell>
        </row>
        <row r="3295">
          <cell r="E3295">
            <v>21</v>
          </cell>
        </row>
        <row r="3296">
          <cell r="E3296">
            <v>21</v>
          </cell>
        </row>
        <row r="3297">
          <cell r="E3297">
            <v>23</v>
          </cell>
        </row>
        <row r="3298">
          <cell r="E3298">
            <v>39</v>
          </cell>
        </row>
        <row r="3299">
          <cell r="E3299">
            <v>51</v>
          </cell>
        </row>
        <row r="3300">
          <cell r="E3300">
            <v>43</v>
          </cell>
        </row>
        <row r="3301">
          <cell r="E3301">
            <v>62</v>
          </cell>
        </row>
        <row r="3302">
          <cell r="E3302">
            <v>64</v>
          </cell>
        </row>
        <row r="3303">
          <cell r="E3303">
            <v>62</v>
          </cell>
        </row>
        <row r="3304">
          <cell r="E3304">
            <v>28</v>
          </cell>
        </row>
        <row r="3305">
          <cell r="E3305">
            <v>32</v>
          </cell>
        </row>
        <row r="3306">
          <cell r="E3306">
            <v>43</v>
          </cell>
        </row>
        <row r="3307">
          <cell r="E3307">
            <v>37</v>
          </cell>
        </row>
        <row r="3308">
          <cell r="E3308">
            <v>47</v>
          </cell>
        </row>
        <row r="3309">
          <cell r="E3309">
            <v>51</v>
          </cell>
        </row>
        <row r="3310">
          <cell r="E3310">
            <v>63</v>
          </cell>
        </row>
        <row r="3311">
          <cell r="E3311">
            <v>61</v>
          </cell>
        </row>
        <row r="3312">
          <cell r="E3312">
            <v>65</v>
          </cell>
        </row>
        <row r="3313">
          <cell r="E3313">
            <v>68</v>
          </cell>
        </row>
        <row r="3314">
          <cell r="E3314">
            <v>48</v>
          </cell>
        </row>
        <row r="3315">
          <cell r="E3315">
            <v>42</v>
          </cell>
        </row>
        <row r="3316">
          <cell r="E3316">
            <v>50</v>
          </cell>
        </row>
        <row r="3317">
          <cell r="E3317">
            <v>63</v>
          </cell>
        </row>
        <row r="3318">
          <cell r="E3318">
            <v>57</v>
          </cell>
        </row>
        <row r="3319">
          <cell r="E3319">
            <v>48</v>
          </cell>
        </row>
        <row r="3320">
          <cell r="E3320">
            <v>41</v>
          </cell>
        </row>
        <row r="3321">
          <cell r="E3321">
            <v>41</v>
          </cell>
        </row>
        <row r="3322">
          <cell r="E3322">
            <v>54</v>
          </cell>
        </row>
        <row r="3323">
          <cell r="E3323">
            <v>43</v>
          </cell>
        </row>
        <row r="3324">
          <cell r="E3324">
            <v>36</v>
          </cell>
        </row>
        <row r="3325">
          <cell r="E3325">
            <v>37</v>
          </cell>
        </row>
        <row r="3326">
          <cell r="E3326">
            <v>39</v>
          </cell>
        </row>
        <row r="3327">
          <cell r="E3327">
            <v>43</v>
          </cell>
        </row>
        <row r="3328">
          <cell r="E3328">
            <v>43</v>
          </cell>
        </row>
        <row r="3329">
          <cell r="E3329">
            <v>38</v>
          </cell>
        </row>
        <row r="3330">
          <cell r="E3330">
            <v>46</v>
          </cell>
        </row>
        <row r="3331">
          <cell r="E3331">
            <v>50</v>
          </cell>
        </row>
        <row r="3332">
          <cell r="E3332">
            <v>68</v>
          </cell>
        </row>
        <row r="3333">
          <cell r="E3333">
            <v>65</v>
          </cell>
        </row>
        <row r="3334">
          <cell r="E3334">
            <v>43</v>
          </cell>
        </row>
        <row r="3335">
          <cell r="E3335">
            <v>53</v>
          </cell>
        </row>
        <row r="3336">
          <cell r="E3336">
            <v>74</v>
          </cell>
        </row>
        <row r="3337">
          <cell r="E3337">
            <v>67</v>
          </cell>
        </row>
        <row r="3338">
          <cell r="E3338">
            <v>44</v>
          </cell>
        </row>
        <row r="3339">
          <cell r="E3339">
            <v>51</v>
          </cell>
        </row>
        <row r="3340">
          <cell r="E3340">
            <v>50</v>
          </cell>
        </row>
        <row r="3341">
          <cell r="E3341">
            <v>78</v>
          </cell>
        </row>
        <row r="3342">
          <cell r="E3342">
            <v>82</v>
          </cell>
        </row>
        <row r="3343">
          <cell r="E3343">
            <v>67</v>
          </cell>
        </row>
        <row r="3344">
          <cell r="E3344">
            <v>48</v>
          </cell>
        </row>
        <row r="3345">
          <cell r="E3345">
            <v>53</v>
          </cell>
        </row>
        <row r="3346">
          <cell r="E3346">
            <v>54</v>
          </cell>
        </row>
        <row r="3347">
          <cell r="E3347">
            <v>53</v>
          </cell>
        </row>
        <row r="3348">
          <cell r="E3348">
            <v>58</v>
          </cell>
        </row>
        <row r="3349">
          <cell r="E3349">
            <v>64</v>
          </cell>
        </row>
        <row r="3350">
          <cell r="E3350">
            <v>59</v>
          </cell>
        </row>
        <row r="3351">
          <cell r="E3351">
            <v>54</v>
          </cell>
        </row>
        <row r="3352">
          <cell r="E3352">
            <v>53</v>
          </cell>
        </row>
        <row r="3353">
          <cell r="E3353">
            <v>53</v>
          </cell>
        </row>
        <row r="3354">
          <cell r="E3354">
            <v>49</v>
          </cell>
        </row>
        <row r="3355">
          <cell r="E3355">
            <v>46</v>
          </cell>
        </row>
        <row r="3356">
          <cell r="E3356">
            <v>51</v>
          </cell>
        </row>
        <row r="3357">
          <cell r="E3357">
            <v>46</v>
          </cell>
        </row>
        <row r="3358">
          <cell r="E3358">
            <v>46</v>
          </cell>
        </row>
        <row r="3359">
          <cell r="E3359">
            <v>49</v>
          </cell>
        </row>
        <row r="3360">
          <cell r="E3360">
            <v>52</v>
          </cell>
        </row>
        <row r="3361">
          <cell r="E3361">
            <v>46</v>
          </cell>
        </row>
        <row r="3362">
          <cell r="E3362">
            <v>47</v>
          </cell>
        </row>
        <row r="3363">
          <cell r="E3363">
            <v>44</v>
          </cell>
        </row>
        <row r="3364">
          <cell r="E3364">
            <v>55</v>
          </cell>
        </row>
        <row r="3365">
          <cell r="E3365">
            <v>47</v>
          </cell>
        </row>
        <row r="3366">
          <cell r="E3366">
            <v>46</v>
          </cell>
        </row>
        <row r="3367">
          <cell r="E3367">
            <v>59</v>
          </cell>
        </row>
        <row r="3368">
          <cell r="E3368">
            <v>56</v>
          </cell>
        </row>
        <row r="3369">
          <cell r="E3369">
            <v>43</v>
          </cell>
        </row>
        <row r="3370">
          <cell r="E3370">
            <v>36</v>
          </cell>
        </row>
        <row r="3371">
          <cell r="E3371">
            <v>49</v>
          </cell>
        </row>
        <row r="3372">
          <cell r="E3372">
            <v>51</v>
          </cell>
        </row>
        <row r="3373">
          <cell r="E3373">
            <v>52</v>
          </cell>
        </row>
        <row r="3374">
          <cell r="E3374">
            <v>48</v>
          </cell>
        </row>
        <row r="3375">
          <cell r="E3375">
            <v>50</v>
          </cell>
        </row>
        <row r="3376">
          <cell r="E3376">
            <v>48</v>
          </cell>
        </row>
        <row r="3377">
          <cell r="E3377">
            <v>58</v>
          </cell>
        </row>
        <row r="3378">
          <cell r="E3378">
            <v>78</v>
          </cell>
        </row>
        <row r="3379">
          <cell r="E3379">
            <v>77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www.wunderground.com/history/airport/KDCA/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F3379"/>
  <sheetViews>
    <sheetView workbookViewId="0">
      <selection activeCell="A3367" sqref="A3367:H3379"/>
    </sheetView>
  </sheetViews>
  <sheetFormatPr defaultColWidth="9.140625" defaultRowHeight="15" x14ac:dyDescent="0.25"/>
  <cols>
    <col min="1" max="1" width="13" style="5" bestFit="1" customWidth="1"/>
    <col min="2" max="3" width="9.140625" style="5"/>
    <col min="4" max="4" width="13.42578125" style="14" customWidth="1"/>
    <col min="5" max="5" width="10.28515625" style="7" bestFit="1" customWidth="1"/>
    <col min="6" max="10" width="9.140625" style="5"/>
    <col min="11" max="11" width="4.140625" style="5" customWidth="1"/>
    <col min="12" max="12" width="9.140625" style="5"/>
    <col min="13" max="13" width="7.28515625" style="5" bestFit="1" customWidth="1"/>
    <col min="14" max="14" width="8.42578125" style="5" bestFit="1" customWidth="1"/>
    <col min="15" max="16" width="4.85546875" style="5" bestFit="1" customWidth="1"/>
    <col min="17" max="17" width="8.42578125" style="5" bestFit="1" customWidth="1"/>
    <col min="18" max="18" width="8.140625" style="5" customWidth="1"/>
    <col min="19" max="23" width="9.140625" style="5"/>
    <col min="24" max="24" width="9.42578125" style="5" bestFit="1" customWidth="1"/>
    <col min="25" max="25" width="5.28515625" style="5" bestFit="1" customWidth="1"/>
    <col min="26" max="26" width="4.85546875" style="5" bestFit="1" customWidth="1"/>
    <col min="27" max="27" width="5" style="5" bestFit="1" customWidth="1"/>
    <col min="28" max="28" width="8.28515625" style="5" customWidth="1"/>
    <col min="29" max="29" width="4.85546875" style="5" bestFit="1" customWidth="1"/>
    <col min="30" max="30" width="5.140625" style="5" bestFit="1" customWidth="1"/>
    <col min="31" max="31" width="5.140625" style="5" customWidth="1"/>
    <col min="32" max="32" width="5.42578125" style="5" customWidth="1"/>
    <col min="33" max="33" width="8.140625" style="5" customWidth="1"/>
    <col min="34" max="34" width="6.42578125" style="5" customWidth="1"/>
    <col min="35" max="35" width="7.7109375" style="5" bestFit="1" customWidth="1"/>
    <col min="36" max="36" width="10.42578125" style="5" customWidth="1"/>
    <col min="37" max="38" width="9.140625" style="5"/>
    <col min="39" max="39" width="13.7109375" style="5" customWidth="1"/>
    <col min="40" max="44" width="9.140625" style="5"/>
    <col min="45" max="45" width="10.5703125" style="5" bestFit="1" customWidth="1"/>
    <col min="46" max="46" width="7" style="5" customWidth="1"/>
    <col min="47" max="71" width="9.140625" style="5"/>
    <col min="72" max="72" width="12.28515625" style="5" bestFit="1" customWidth="1"/>
    <col min="73" max="73" width="8.5703125" style="5" bestFit="1" customWidth="1"/>
    <col min="74" max="76" width="5.42578125" style="5" bestFit="1" customWidth="1"/>
    <col min="77" max="77" width="6.28515625" style="5" bestFit="1" customWidth="1"/>
    <col min="78" max="81" width="7.7109375" style="5" bestFit="1" customWidth="1"/>
    <col min="82" max="84" width="5.42578125" style="5" bestFit="1" customWidth="1"/>
    <col min="85" max="85" width="7" style="5" bestFit="1" customWidth="1"/>
    <col min="86" max="87" width="9.140625" style="5"/>
    <col min="88" max="88" width="12.28515625" style="5" bestFit="1" customWidth="1"/>
    <col min="89" max="91" width="7.7109375" style="5" bestFit="1" customWidth="1"/>
    <col min="92" max="92" width="6.28515625" style="5" bestFit="1" customWidth="1"/>
    <col min="93" max="97" width="5.28515625" style="5" bestFit="1" customWidth="1"/>
    <col min="98" max="98" width="6.28515625" style="5" bestFit="1" customWidth="1"/>
    <col min="99" max="100" width="7.7109375" style="5" bestFit="1" customWidth="1"/>
    <col min="101" max="101" width="7" style="5" bestFit="1" customWidth="1"/>
    <col min="102" max="16384" width="9.140625" style="5"/>
  </cols>
  <sheetData>
    <row r="1" spans="1:110" ht="15" customHeight="1" x14ac:dyDescent="0.25">
      <c r="A1" s="4" t="s">
        <v>2</v>
      </c>
      <c r="B1" s="5" t="s">
        <v>3</v>
      </c>
      <c r="D1" s="6" t="s">
        <v>4</v>
      </c>
      <c r="E1" s="7">
        <v>65</v>
      </c>
      <c r="K1" s="8"/>
      <c r="L1" s="9"/>
      <c r="M1" s="135" t="s">
        <v>5</v>
      </c>
      <c r="N1" s="135"/>
      <c r="O1" s="135"/>
      <c r="P1" s="135"/>
      <c r="Q1" s="135"/>
      <c r="R1" s="135"/>
      <c r="S1" s="135"/>
      <c r="T1" s="135"/>
      <c r="U1" s="135"/>
      <c r="V1" s="10"/>
      <c r="W1" s="136" t="s">
        <v>6</v>
      </c>
      <c r="X1" s="11"/>
      <c r="Y1" s="12"/>
      <c r="Z1" s="8"/>
      <c r="AA1" s="135" t="s">
        <v>7</v>
      </c>
      <c r="AB1" s="135"/>
      <c r="AC1" s="135"/>
      <c r="AD1" s="135"/>
      <c r="AE1" s="135"/>
      <c r="AF1" s="135"/>
      <c r="AG1" s="135"/>
      <c r="AH1" s="135"/>
      <c r="AI1" s="135"/>
      <c r="AJ1" s="10"/>
      <c r="AK1" s="13"/>
      <c r="AL1" s="11"/>
      <c r="AN1" s="8"/>
      <c r="AO1" s="135" t="s">
        <v>8</v>
      </c>
      <c r="AP1" s="135"/>
      <c r="AQ1" s="135"/>
      <c r="AR1" s="135"/>
      <c r="AS1" s="135"/>
      <c r="AT1" s="135"/>
      <c r="AU1" s="135"/>
      <c r="AV1" s="135"/>
      <c r="AW1" s="135"/>
      <c r="AX1" s="10"/>
      <c r="AY1" s="13"/>
      <c r="AZ1" s="11"/>
      <c r="BB1" s="8"/>
      <c r="BC1" s="135" t="s">
        <v>9</v>
      </c>
      <c r="BD1" s="135"/>
      <c r="BE1" s="135"/>
      <c r="BF1" s="135"/>
      <c r="BG1" s="135"/>
      <c r="BH1" s="135"/>
      <c r="BI1" s="135"/>
      <c r="BJ1" s="135"/>
      <c r="BK1" s="135"/>
      <c r="BL1" s="10"/>
      <c r="BM1" s="13"/>
      <c r="BN1" s="11"/>
    </row>
    <row r="2" spans="1:110" x14ac:dyDescent="0.25">
      <c r="D2" s="14" t="s">
        <v>10</v>
      </c>
      <c r="E2" s="7" t="s">
        <v>11</v>
      </c>
      <c r="F2" s="15" t="s">
        <v>12</v>
      </c>
      <c r="G2" s="15" t="s">
        <v>13</v>
      </c>
      <c r="H2" s="15" t="s">
        <v>14</v>
      </c>
      <c r="K2" s="16"/>
      <c r="L2" s="17"/>
      <c r="M2" s="17">
        <v>2009</v>
      </c>
      <c r="N2" s="17">
        <v>2010</v>
      </c>
      <c r="O2" s="17">
        <v>2011</v>
      </c>
      <c r="P2" s="17">
        <v>2012</v>
      </c>
      <c r="Q2" s="17">
        <v>2013</v>
      </c>
      <c r="R2" s="17">
        <v>2014</v>
      </c>
      <c r="S2" s="17">
        <v>2015</v>
      </c>
      <c r="T2" s="17">
        <v>2016</v>
      </c>
      <c r="U2" s="17">
        <v>2017</v>
      </c>
      <c r="V2" s="17">
        <v>2018</v>
      </c>
      <c r="W2" s="137"/>
      <c r="X2" s="18" t="s">
        <v>15</v>
      </c>
      <c r="Y2" s="19"/>
      <c r="Z2" s="16"/>
      <c r="AA2" s="20">
        <v>2009</v>
      </c>
      <c r="AB2" s="20">
        <v>2010</v>
      </c>
      <c r="AC2" s="20">
        <v>2011</v>
      </c>
      <c r="AD2" s="20">
        <v>2012</v>
      </c>
      <c r="AE2" s="20">
        <v>2013</v>
      </c>
      <c r="AF2" s="20">
        <v>2014</v>
      </c>
      <c r="AG2" s="20">
        <v>2015</v>
      </c>
      <c r="AH2" s="20">
        <v>2016</v>
      </c>
      <c r="AI2" s="20">
        <v>2017</v>
      </c>
      <c r="AJ2" s="20">
        <v>2018</v>
      </c>
      <c r="AK2" s="17" t="s">
        <v>16</v>
      </c>
      <c r="AL2" s="18" t="s">
        <v>15</v>
      </c>
      <c r="AN2" s="16"/>
      <c r="AO2" s="20">
        <v>2009</v>
      </c>
      <c r="AP2" s="20">
        <v>2010</v>
      </c>
      <c r="AQ2" s="20">
        <v>2011</v>
      </c>
      <c r="AR2" s="20">
        <v>2012</v>
      </c>
      <c r="AS2" s="20">
        <v>2013</v>
      </c>
      <c r="AT2" s="20">
        <v>2014</v>
      </c>
      <c r="AU2" s="20">
        <v>2015</v>
      </c>
      <c r="AV2" s="20">
        <v>2016</v>
      </c>
      <c r="AW2" s="20">
        <v>2017</v>
      </c>
      <c r="AX2" s="20">
        <v>2018</v>
      </c>
      <c r="AY2" s="17" t="s">
        <v>16</v>
      </c>
      <c r="AZ2" s="18" t="s">
        <v>15</v>
      </c>
      <c r="BB2" s="16"/>
      <c r="BC2" s="20">
        <v>2009</v>
      </c>
      <c r="BD2" s="20">
        <v>2010</v>
      </c>
      <c r="BE2" s="20">
        <v>2011</v>
      </c>
      <c r="BF2" s="20">
        <v>2012</v>
      </c>
      <c r="BG2" s="20">
        <v>2013</v>
      </c>
      <c r="BH2" s="20">
        <v>2014</v>
      </c>
      <c r="BI2" s="20">
        <v>2015</v>
      </c>
      <c r="BJ2" s="20">
        <v>2016</v>
      </c>
      <c r="BK2" s="20">
        <v>2017</v>
      </c>
      <c r="BL2" s="20">
        <v>2018</v>
      </c>
      <c r="BM2" s="17" t="s">
        <v>16</v>
      </c>
      <c r="BN2" s="18" t="s">
        <v>15</v>
      </c>
    </row>
    <row r="3" spans="1:110" ht="20.25" customHeight="1" x14ac:dyDescent="0.25">
      <c r="A3" s="5">
        <f t="shared" ref="A3:A66" si="0">WEEKDAY(D3)</f>
        <v>5</v>
      </c>
      <c r="B3" s="5">
        <f t="shared" ref="B3:B13" si="1">YEAR(D3)</f>
        <v>2009</v>
      </c>
      <c r="C3" s="5">
        <f t="shared" ref="C3:C66" si="2">MONTH(D3)</f>
        <v>1</v>
      </c>
      <c r="D3" s="21">
        <v>39814</v>
      </c>
      <c r="E3" s="22" t="str">
        <f>[1]Weather!E3</f>
        <v>high</v>
      </c>
      <c r="F3" s="5">
        <f t="shared" ref="F3:F66" si="3">IF($E$1&gt;E3,$E$1-E3,0)</f>
        <v>0</v>
      </c>
      <c r="G3" s="5" t="e">
        <f t="shared" ref="G3:G66" si="4">IF(E3&gt;$E$1,E3-$E$1,0)</f>
        <v>#VALUE!</v>
      </c>
      <c r="H3" s="5">
        <v>65</v>
      </c>
      <c r="K3" s="16">
        <v>1</v>
      </c>
      <c r="L3" s="17" t="s">
        <v>17</v>
      </c>
      <c r="M3" s="17">
        <f>SUMIFS($F$3:$F$9990,$B$3:$B$9990,M$2,$C$3:$C$9990,K$3)</f>
        <v>800</v>
      </c>
      <c r="N3" s="17">
        <f t="shared" ref="N3:V14" si="5">SUMIFS($F$3:$F$9990,$B$3:$B$9990,N$2,$C$3:$C$9990,$K3)</f>
        <v>696</v>
      </c>
      <c r="O3" s="17">
        <f t="shared" si="5"/>
        <v>771</v>
      </c>
      <c r="P3" s="17">
        <f t="shared" si="5"/>
        <v>494</v>
      </c>
      <c r="Q3" s="17">
        <v>759</v>
      </c>
      <c r="R3" s="17">
        <f t="shared" si="5"/>
        <v>767</v>
      </c>
      <c r="S3" s="17">
        <f t="shared" si="5"/>
        <v>692</v>
      </c>
      <c r="T3" s="17">
        <f t="shared" si="5"/>
        <v>696</v>
      </c>
      <c r="U3" s="17">
        <f t="shared" si="5"/>
        <v>527</v>
      </c>
      <c r="V3" s="17">
        <f t="shared" si="5"/>
        <v>651</v>
      </c>
      <c r="W3" s="17">
        <f t="shared" ref="W3:W14" si="6">T3-U3</f>
        <v>169</v>
      </c>
      <c r="X3" s="18">
        <f t="shared" ref="X3:X14" si="7">(U3-T3)/T3</f>
        <v>-0.24281609195402298</v>
      </c>
      <c r="Y3" s="23"/>
      <c r="Z3" s="16" t="s">
        <v>17</v>
      </c>
      <c r="AA3" s="17" t="e">
        <f t="shared" ref="AA3:AA14" si="8">SUMIFS($G$3:$G$9990,$B$3:$B$9990,AA$2,$C$3:$C$9990,K$3)</f>
        <v>#VALUE!</v>
      </c>
      <c r="AB3" s="17">
        <f t="shared" ref="AB3:AJ14" si="9">SUMIFS($G$3:$G$9990,$B$3:$B$9990,AB$2,$C$3:$C$9990,$K3)</f>
        <v>3</v>
      </c>
      <c r="AC3" s="17">
        <f t="shared" si="9"/>
        <v>0</v>
      </c>
      <c r="AD3" s="17">
        <f t="shared" si="9"/>
        <v>3</v>
      </c>
      <c r="AE3" s="17">
        <f t="shared" si="9"/>
        <v>11</v>
      </c>
      <c r="AF3" s="17">
        <f t="shared" si="9"/>
        <v>0</v>
      </c>
      <c r="AG3" s="17">
        <f t="shared" si="9"/>
        <v>2</v>
      </c>
      <c r="AH3" s="17">
        <f t="shared" si="9"/>
        <v>0</v>
      </c>
      <c r="AI3" s="17">
        <f t="shared" si="9"/>
        <v>7</v>
      </c>
      <c r="AJ3" s="17">
        <f t="shared" si="9"/>
        <v>3</v>
      </c>
      <c r="AK3" s="17">
        <f>AH3-AI3</f>
        <v>-7</v>
      </c>
      <c r="AL3" s="18" t="e">
        <f>(AI3-AH3)/AH3</f>
        <v>#DIV/0!</v>
      </c>
      <c r="AN3" s="16" t="s">
        <v>17</v>
      </c>
      <c r="AO3" s="17">
        <f t="shared" ref="AO3:AX14" si="10">_xlfn.MAXIFS($E$3:$E$9990,$B$3:$B$9990,AO$2,$C$3:$C$9990,$K3)</f>
        <v>51</v>
      </c>
      <c r="AP3" s="17">
        <f t="shared" si="10"/>
        <v>68</v>
      </c>
      <c r="AQ3" s="17">
        <f t="shared" si="10"/>
        <v>59</v>
      </c>
      <c r="AR3" s="17">
        <f t="shared" si="10"/>
        <v>68</v>
      </c>
      <c r="AS3" s="17">
        <f t="shared" si="10"/>
        <v>72</v>
      </c>
      <c r="AT3" s="17">
        <f t="shared" si="10"/>
        <v>61</v>
      </c>
      <c r="AU3" s="17">
        <f t="shared" si="10"/>
        <v>67</v>
      </c>
      <c r="AV3" s="17">
        <f t="shared" si="10"/>
        <v>62</v>
      </c>
      <c r="AW3" s="17">
        <f t="shared" si="10"/>
        <v>72</v>
      </c>
      <c r="AX3" s="17">
        <f t="shared" si="10"/>
        <v>68</v>
      </c>
      <c r="AY3" s="17">
        <f t="shared" ref="AY3:AY14" si="11">AV3-AW3</f>
        <v>-10</v>
      </c>
      <c r="AZ3" s="18">
        <f t="shared" ref="AZ3:AZ14" si="12">(AW3-AV3)/AV3</f>
        <v>0.16129032258064516</v>
      </c>
      <c r="BB3" s="16" t="s">
        <v>17</v>
      </c>
      <c r="BC3" s="17">
        <f t="shared" ref="BC3:BL14" si="13">_xlfn.MINIFS($E$3:$E$9990,$B$3:$B$9990,BC$2,$C$3:$C$9990,$K3)</f>
        <v>18</v>
      </c>
      <c r="BD3" s="17">
        <f t="shared" si="13"/>
        <v>23</v>
      </c>
      <c r="BE3" s="17">
        <f t="shared" si="13"/>
        <v>28</v>
      </c>
      <c r="BF3" s="17">
        <f t="shared" si="13"/>
        <v>32</v>
      </c>
      <c r="BG3" s="17">
        <f t="shared" si="13"/>
        <v>25</v>
      </c>
      <c r="BH3" s="17">
        <f t="shared" si="13"/>
        <v>19</v>
      </c>
      <c r="BI3" s="17">
        <f t="shared" si="13"/>
        <v>26</v>
      </c>
      <c r="BJ3" s="17">
        <f t="shared" si="13"/>
        <v>28</v>
      </c>
      <c r="BK3" s="17">
        <f t="shared" si="13"/>
        <v>25</v>
      </c>
      <c r="BL3" s="17">
        <f t="shared" si="13"/>
        <v>21</v>
      </c>
      <c r="BM3" s="17">
        <f>BJ3-BK3</f>
        <v>3</v>
      </c>
      <c r="BN3" s="18">
        <f>(BK3-BJ3)/BJ3</f>
        <v>-0.10714285714285714</v>
      </c>
    </row>
    <row r="4" spans="1:110" x14ac:dyDescent="0.25">
      <c r="A4" s="5">
        <f t="shared" si="0"/>
        <v>6</v>
      </c>
      <c r="B4" s="5">
        <f t="shared" si="1"/>
        <v>2009</v>
      </c>
      <c r="C4" s="5">
        <f t="shared" si="2"/>
        <v>1</v>
      </c>
      <c r="D4" s="21">
        <v>39815</v>
      </c>
      <c r="E4" s="22">
        <f>[1]Weather!E4</f>
        <v>34</v>
      </c>
      <c r="F4" s="5">
        <f t="shared" si="3"/>
        <v>31</v>
      </c>
      <c r="G4" s="5">
        <f t="shared" si="4"/>
        <v>0</v>
      </c>
      <c r="H4" s="5">
        <v>65</v>
      </c>
      <c r="K4" s="16">
        <v>2</v>
      </c>
      <c r="L4" s="17" t="s">
        <v>18</v>
      </c>
      <c r="M4" s="17">
        <f>SUMIFS($F$3:$F$9990,$B$3:$B$9990,$M$2,$C$3:$C$9990,K4)</f>
        <v>462</v>
      </c>
      <c r="N4" s="17">
        <f t="shared" si="5"/>
        <v>710</v>
      </c>
      <c r="O4" s="17">
        <f t="shared" si="5"/>
        <v>448</v>
      </c>
      <c r="P4" s="17">
        <f t="shared" si="5"/>
        <v>366</v>
      </c>
      <c r="Q4" s="17">
        <f t="shared" si="5"/>
        <v>541</v>
      </c>
      <c r="R4" s="17">
        <f t="shared" si="5"/>
        <v>518</v>
      </c>
      <c r="S4" s="17">
        <f t="shared" si="5"/>
        <v>747</v>
      </c>
      <c r="T4" s="17">
        <f t="shared" si="5"/>
        <v>513</v>
      </c>
      <c r="U4" s="17">
        <f t="shared" si="5"/>
        <v>280</v>
      </c>
      <c r="V4" s="17"/>
      <c r="W4" s="17">
        <f t="shared" si="6"/>
        <v>233</v>
      </c>
      <c r="X4" s="18">
        <f t="shared" si="7"/>
        <v>-0.45419103313840153</v>
      </c>
      <c r="Y4" s="23"/>
      <c r="Z4" s="16" t="s">
        <v>18</v>
      </c>
      <c r="AA4" s="17" t="e">
        <f t="shared" si="8"/>
        <v>#VALUE!</v>
      </c>
      <c r="AB4" s="17">
        <f t="shared" si="9"/>
        <v>0</v>
      </c>
      <c r="AC4" s="17">
        <f t="shared" si="9"/>
        <v>26</v>
      </c>
      <c r="AD4" s="17">
        <f t="shared" si="9"/>
        <v>10</v>
      </c>
      <c r="AE4" s="17">
        <f t="shared" si="9"/>
        <v>1</v>
      </c>
      <c r="AF4" s="17">
        <f t="shared" si="9"/>
        <v>4</v>
      </c>
      <c r="AG4" s="17">
        <f t="shared" si="9"/>
        <v>3</v>
      </c>
      <c r="AH4" s="17">
        <f t="shared" si="9"/>
        <v>0</v>
      </c>
      <c r="AI4" s="17">
        <f t="shared" si="9"/>
        <v>61</v>
      </c>
      <c r="AJ4" s="17"/>
      <c r="AK4" s="17">
        <f>AH4-AI4</f>
        <v>-61</v>
      </c>
      <c r="AL4" s="18" t="e">
        <f>(AI4-AH4)/AH4</f>
        <v>#DIV/0!</v>
      </c>
      <c r="AN4" s="16" t="s">
        <v>18</v>
      </c>
      <c r="AO4" s="17">
        <f t="shared" si="10"/>
        <v>72</v>
      </c>
      <c r="AP4" s="17">
        <f t="shared" si="10"/>
        <v>50</v>
      </c>
      <c r="AQ4" s="17">
        <f t="shared" si="10"/>
        <v>77</v>
      </c>
      <c r="AR4" s="17">
        <f t="shared" si="10"/>
        <v>72</v>
      </c>
      <c r="AS4" s="17">
        <f t="shared" si="10"/>
        <v>66</v>
      </c>
      <c r="AT4" s="17">
        <f t="shared" si="10"/>
        <v>69</v>
      </c>
      <c r="AU4" s="17">
        <f t="shared" si="10"/>
        <v>68</v>
      </c>
      <c r="AV4" s="17">
        <f t="shared" si="10"/>
        <v>65</v>
      </c>
      <c r="AW4" s="17">
        <f t="shared" si="10"/>
        <v>77</v>
      </c>
      <c r="AX4" s="17">
        <f t="shared" si="10"/>
        <v>82</v>
      </c>
      <c r="AY4" s="17">
        <f t="shared" si="11"/>
        <v>-12</v>
      </c>
      <c r="AZ4" s="18">
        <f t="shared" si="12"/>
        <v>0.18461538461538463</v>
      </c>
      <c r="BB4" s="16" t="s">
        <v>18</v>
      </c>
      <c r="BC4" s="17">
        <f t="shared" si="13"/>
        <v>26</v>
      </c>
      <c r="BD4" s="17">
        <f t="shared" si="13"/>
        <v>31</v>
      </c>
      <c r="BE4" s="17">
        <f t="shared" si="13"/>
        <v>33</v>
      </c>
      <c r="BF4" s="17">
        <f t="shared" si="13"/>
        <v>33</v>
      </c>
      <c r="BG4" s="17">
        <f t="shared" si="13"/>
        <v>33</v>
      </c>
      <c r="BH4" s="17">
        <f t="shared" si="13"/>
        <v>31</v>
      </c>
      <c r="BI4" s="17">
        <f t="shared" si="13"/>
        <v>20</v>
      </c>
      <c r="BJ4" s="17">
        <f t="shared" si="13"/>
        <v>26</v>
      </c>
      <c r="BK4" s="17">
        <f t="shared" si="13"/>
        <v>39</v>
      </c>
      <c r="BL4" s="17">
        <f t="shared" si="13"/>
        <v>36</v>
      </c>
      <c r="BM4" s="17">
        <f>BJ4-BK4</f>
        <v>-13</v>
      </c>
      <c r="BN4" s="18">
        <f>(BK4-BJ4)/BJ4</f>
        <v>0.5</v>
      </c>
    </row>
    <row r="5" spans="1:110" x14ac:dyDescent="0.25">
      <c r="A5" s="5">
        <f t="shared" si="0"/>
        <v>7</v>
      </c>
      <c r="B5" s="5">
        <f t="shared" si="1"/>
        <v>2009</v>
      </c>
      <c r="C5" s="5">
        <f t="shared" si="2"/>
        <v>1</v>
      </c>
      <c r="D5" s="21">
        <v>39816</v>
      </c>
      <c r="E5" s="22">
        <f>[1]Weather!E5</f>
        <v>43</v>
      </c>
      <c r="F5" s="5">
        <f t="shared" si="3"/>
        <v>22</v>
      </c>
      <c r="G5" s="5">
        <f t="shared" si="4"/>
        <v>0</v>
      </c>
      <c r="H5" s="5">
        <v>65</v>
      </c>
      <c r="K5" s="16">
        <v>3</v>
      </c>
      <c r="L5" s="17" t="s">
        <v>19</v>
      </c>
      <c r="M5" s="17">
        <f>SUMIFS($F$3:$F$9990,$B$3:$B$9990,$M$2,$C$3:$C$9990,K5)</f>
        <v>397</v>
      </c>
      <c r="N5" s="17">
        <f t="shared" si="5"/>
        <v>233</v>
      </c>
      <c r="O5" s="17">
        <f t="shared" si="5"/>
        <v>340</v>
      </c>
      <c r="P5" s="17">
        <f t="shared" si="5"/>
        <v>121</v>
      </c>
      <c r="Q5" s="17">
        <f t="shared" si="5"/>
        <v>426</v>
      </c>
      <c r="R5" s="17">
        <f t="shared" si="5"/>
        <v>464</v>
      </c>
      <c r="S5" s="17">
        <f t="shared" si="5"/>
        <v>393</v>
      </c>
      <c r="T5" s="17">
        <f t="shared" si="5"/>
        <v>169</v>
      </c>
      <c r="U5" s="24">
        <v>548</v>
      </c>
      <c r="V5" s="24"/>
      <c r="W5" s="17">
        <f t="shared" si="6"/>
        <v>-379</v>
      </c>
      <c r="X5" s="18">
        <f t="shared" si="7"/>
        <v>2.2426035502958581</v>
      </c>
      <c r="Y5" s="19"/>
      <c r="Z5" s="16" t="s">
        <v>19</v>
      </c>
      <c r="AA5" s="17" t="e">
        <f t="shared" si="8"/>
        <v>#VALUE!</v>
      </c>
      <c r="AB5" s="17">
        <f t="shared" si="9"/>
        <v>49</v>
      </c>
      <c r="AC5" s="17">
        <f t="shared" si="9"/>
        <v>30</v>
      </c>
      <c r="AD5" s="17">
        <f t="shared" si="9"/>
        <v>155</v>
      </c>
      <c r="AE5" s="17">
        <f t="shared" si="9"/>
        <v>0</v>
      </c>
      <c r="AF5" s="17">
        <f t="shared" si="9"/>
        <v>29</v>
      </c>
      <c r="AG5" s="17">
        <f t="shared" si="9"/>
        <v>27</v>
      </c>
      <c r="AH5" s="17">
        <f t="shared" si="9"/>
        <v>100</v>
      </c>
      <c r="AI5" s="17">
        <f t="shared" si="9"/>
        <v>71</v>
      </c>
      <c r="AJ5" s="17"/>
      <c r="AK5" s="17"/>
      <c r="AL5" s="18"/>
      <c r="AN5" s="16" t="s">
        <v>19</v>
      </c>
      <c r="AO5" s="17">
        <f t="shared" si="10"/>
        <v>76</v>
      </c>
      <c r="AP5" s="17">
        <f t="shared" si="10"/>
        <v>76</v>
      </c>
      <c r="AQ5" s="17">
        <f t="shared" si="10"/>
        <v>80</v>
      </c>
      <c r="AR5" s="17">
        <f t="shared" si="10"/>
        <v>83</v>
      </c>
      <c r="AS5" s="17">
        <f t="shared" si="10"/>
        <v>63</v>
      </c>
      <c r="AT5" s="17">
        <f t="shared" si="10"/>
        <v>73</v>
      </c>
      <c r="AU5" s="17">
        <f t="shared" si="10"/>
        <v>77</v>
      </c>
      <c r="AV5" s="17">
        <f t="shared" si="10"/>
        <v>79</v>
      </c>
      <c r="AW5" s="17">
        <f t="shared" si="10"/>
        <v>80</v>
      </c>
      <c r="AX5" s="17">
        <f t="shared" si="10"/>
        <v>78</v>
      </c>
      <c r="AY5" s="17">
        <f t="shared" si="11"/>
        <v>-1</v>
      </c>
      <c r="AZ5" s="18">
        <f t="shared" si="12"/>
        <v>1.2658227848101266E-2</v>
      </c>
      <c r="BB5" s="16" t="s">
        <v>19</v>
      </c>
      <c r="BC5" s="17">
        <f t="shared" si="13"/>
        <v>29</v>
      </c>
      <c r="BD5" s="17">
        <f t="shared" si="13"/>
        <v>42</v>
      </c>
      <c r="BE5" s="17">
        <f t="shared" si="13"/>
        <v>41</v>
      </c>
      <c r="BF5" s="17">
        <f t="shared" si="13"/>
        <v>46</v>
      </c>
      <c r="BG5" s="17">
        <f t="shared" si="13"/>
        <v>39</v>
      </c>
      <c r="BH5" s="17">
        <f t="shared" si="13"/>
        <v>30</v>
      </c>
      <c r="BI5" s="17">
        <f t="shared" si="13"/>
        <v>30</v>
      </c>
      <c r="BJ5" s="17">
        <f t="shared" si="13"/>
        <v>41</v>
      </c>
      <c r="BK5" s="17">
        <f t="shared" si="13"/>
        <v>33</v>
      </c>
      <c r="BL5" s="17">
        <f t="shared" si="13"/>
        <v>36</v>
      </c>
      <c r="BM5" s="17">
        <f t="shared" ref="BM5:BM12" si="14">BJ5-BK5</f>
        <v>8</v>
      </c>
      <c r="BN5" s="18">
        <f t="shared" ref="BN5:BN12" si="15">(BK5-BJ5)/BJ5</f>
        <v>-0.1951219512195122</v>
      </c>
    </row>
    <row r="6" spans="1:110" ht="24" customHeight="1" x14ac:dyDescent="0.25">
      <c r="A6" s="5">
        <f t="shared" si="0"/>
        <v>1</v>
      </c>
      <c r="B6" s="5">
        <f t="shared" si="1"/>
        <v>2009</v>
      </c>
      <c r="C6" s="5">
        <f t="shared" si="2"/>
        <v>1</v>
      </c>
      <c r="D6" s="21">
        <v>39817</v>
      </c>
      <c r="E6" s="22">
        <f>[1]Weather!E6</f>
        <v>47</v>
      </c>
      <c r="F6" s="5">
        <f t="shared" si="3"/>
        <v>18</v>
      </c>
      <c r="G6" s="5">
        <f t="shared" si="4"/>
        <v>0</v>
      </c>
      <c r="H6" s="5">
        <v>65</v>
      </c>
      <c r="J6" s="25"/>
      <c r="K6" s="16">
        <v>4</v>
      </c>
      <c r="L6" s="17" t="s">
        <v>20</v>
      </c>
      <c r="M6" s="17">
        <v>270</v>
      </c>
      <c r="N6" s="17">
        <f t="shared" si="5"/>
        <v>38</v>
      </c>
      <c r="O6" s="17">
        <f t="shared" si="5"/>
        <v>110</v>
      </c>
      <c r="P6" s="17">
        <f t="shared" si="5"/>
        <v>58</v>
      </c>
      <c r="Q6" s="17">
        <f t="shared" si="5"/>
        <v>82</v>
      </c>
      <c r="R6" s="17">
        <f t="shared" si="5"/>
        <v>72</v>
      </c>
      <c r="S6" s="17">
        <f t="shared" si="5"/>
        <v>49</v>
      </c>
      <c r="T6" s="17">
        <f t="shared" si="5"/>
        <v>103</v>
      </c>
      <c r="U6" s="17">
        <f t="shared" si="5"/>
        <v>52</v>
      </c>
      <c r="V6" s="17"/>
      <c r="W6" s="17">
        <f t="shared" si="6"/>
        <v>51</v>
      </c>
      <c r="X6" s="18">
        <f t="shared" si="7"/>
        <v>-0.49514563106796117</v>
      </c>
      <c r="Y6" s="19"/>
      <c r="Z6" s="16" t="s">
        <v>20</v>
      </c>
      <c r="AA6" s="17" t="e">
        <f t="shared" si="8"/>
        <v>#VALUE!</v>
      </c>
      <c r="AB6" s="17">
        <f t="shared" si="9"/>
        <v>226</v>
      </c>
      <c r="AC6" s="17">
        <f t="shared" si="9"/>
        <v>191</v>
      </c>
      <c r="AD6" s="17">
        <f t="shared" si="9"/>
        <v>148</v>
      </c>
      <c r="AE6" s="17">
        <f t="shared" si="9"/>
        <v>193</v>
      </c>
      <c r="AF6" s="17">
        <f t="shared" si="9"/>
        <v>138</v>
      </c>
      <c r="AG6" s="17">
        <f t="shared" si="9"/>
        <v>191</v>
      </c>
      <c r="AH6" s="17">
        <f t="shared" si="9"/>
        <v>179</v>
      </c>
      <c r="AI6" s="17">
        <f t="shared" si="9"/>
        <v>256</v>
      </c>
      <c r="AJ6" s="17"/>
      <c r="AK6" s="17"/>
      <c r="AL6" s="18"/>
      <c r="AN6" s="16" t="s">
        <v>20</v>
      </c>
      <c r="AO6" s="17">
        <f t="shared" si="10"/>
        <v>92</v>
      </c>
      <c r="AP6" s="17">
        <f t="shared" si="10"/>
        <v>90</v>
      </c>
      <c r="AQ6" s="17">
        <f t="shared" si="10"/>
        <v>86</v>
      </c>
      <c r="AR6" s="17">
        <f t="shared" si="10"/>
        <v>89</v>
      </c>
      <c r="AS6" s="17">
        <f t="shared" si="10"/>
        <v>91</v>
      </c>
      <c r="AT6" s="17">
        <f t="shared" si="10"/>
        <v>85</v>
      </c>
      <c r="AU6" s="17">
        <f t="shared" si="10"/>
        <v>84</v>
      </c>
      <c r="AV6" s="17">
        <f t="shared" si="10"/>
        <v>86</v>
      </c>
      <c r="AW6" s="17">
        <f t="shared" si="10"/>
        <v>91</v>
      </c>
      <c r="AX6" s="17">
        <f t="shared" si="10"/>
        <v>0</v>
      </c>
      <c r="AY6" s="17">
        <f t="shared" si="11"/>
        <v>-5</v>
      </c>
      <c r="AZ6" s="18">
        <f t="shared" si="12"/>
        <v>5.8139534883720929E-2</v>
      </c>
      <c r="BB6" s="16" t="s">
        <v>20</v>
      </c>
      <c r="BC6" s="17">
        <f t="shared" si="13"/>
        <v>49</v>
      </c>
      <c r="BD6" s="17">
        <f t="shared" si="13"/>
        <v>57</v>
      </c>
      <c r="BE6" s="17">
        <f t="shared" si="13"/>
        <v>42</v>
      </c>
      <c r="BF6" s="17">
        <f t="shared" si="13"/>
        <v>50</v>
      </c>
      <c r="BG6" s="17">
        <f t="shared" si="13"/>
        <v>50</v>
      </c>
      <c r="BH6" s="17">
        <f t="shared" si="13"/>
        <v>51</v>
      </c>
      <c r="BI6" s="17">
        <f t="shared" si="13"/>
        <v>50</v>
      </c>
      <c r="BJ6" s="17">
        <f t="shared" si="13"/>
        <v>46</v>
      </c>
      <c r="BK6" s="17">
        <f t="shared" si="13"/>
        <v>51</v>
      </c>
      <c r="BL6" s="17">
        <f t="shared" si="13"/>
        <v>0</v>
      </c>
      <c r="BM6" s="17">
        <f t="shared" si="14"/>
        <v>-5</v>
      </c>
      <c r="BN6" s="18">
        <f t="shared" si="15"/>
        <v>0.10869565217391304</v>
      </c>
    </row>
    <row r="7" spans="1:110" ht="24" customHeight="1" x14ac:dyDescent="0.25">
      <c r="A7" s="5">
        <f t="shared" si="0"/>
        <v>2</v>
      </c>
      <c r="B7" s="5">
        <f t="shared" si="1"/>
        <v>2009</v>
      </c>
      <c r="C7" s="5">
        <f t="shared" si="2"/>
        <v>1</v>
      </c>
      <c r="D7" s="21">
        <v>39818</v>
      </c>
      <c r="E7" s="22">
        <f>[1]Weather!E7</f>
        <v>45</v>
      </c>
      <c r="F7" s="5">
        <f t="shared" si="3"/>
        <v>20</v>
      </c>
      <c r="G7" s="5">
        <f t="shared" si="4"/>
        <v>0</v>
      </c>
      <c r="H7" s="5">
        <v>65</v>
      </c>
      <c r="K7" s="16">
        <v>5</v>
      </c>
      <c r="L7" s="17" t="s">
        <v>21</v>
      </c>
      <c r="M7" s="17">
        <f t="shared" ref="M7:M14" si="16">SUMIFS($F$3:$F$9990,$B$3:$B$9990,$M$2,$C$3:$C$9990,K7)</f>
        <v>27</v>
      </c>
      <c r="N7" s="17">
        <f t="shared" si="5"/>
        <v>17</v>
      </c>
      <c r="O7" s="17">
        <f t="shared" si="5"/>
        <v>8</v>
      </c>
      <c r="P7" s="17">
        <f t="shared" si="5"/>
        <v>0</v>
      </c>
      <c r="Q7" s="17">
        <f t="shared" si="5"/>
        <v>6</v>
      </c>
      <c r="R7" s="17">
        <f t="shared" si="5"/>
        <v>3</v>
      </c>
      <c r="S7" s="17">
        <f t="shared" si="5"/>
        <v>3</v>
      </c>
      <c r="T7" s="17">
        <f t="shared" si="5"/>
        <v>58</v>
      </c>
      <c r="U7" s="17">
        <f t="shared" si="5"/>
        <v>12</v>
      </c>
      <c r="V7" s="17"/>
      <c r="W7" s="17">
        <f t="shared" si="6"/>
        <v>46</v>
      </c>
      <c r="X7" s="18">
        <f t="shared" si="7"/>
        <v>-0.7931034482758621</v>
      </c>
      <c r="Y7" s="19"/>
      <c r="Z7" s="16" t="s">
        <v>21</v>
      </c>
      <c r="AA7" s="17" t="e">
        <f t="shared" si="8"/>
        <v>#VALUE!</v>
      </c>
      <c r="AB7" s="17">
        <f t="shared" si="9"/>
        <v>423</v>
      </c>
      <c r="AC7" s="17">
        <f t="shared" si="9"/>
        <v>361</v>
      </c>
      <c r="AD7" s="17">
        <f t="shared" si="9"/>
        <v>449</v>
      </c>
      <c r="AE7" s="17">
        <f t="shared" si="9"/>
        <v>313</v>
      </c>
      <c r="AF7" s="17">
        <f t="shared" si="9"/>
        <v>391</v>
      </c>
      <c r="AG7" s="17">
        <f t="shared" si="9"/>
        <v>533</v>
      </c>
      <c r="AH7" s="17">
        <f t="shared" si="9"/>
        <v>222</v>
      </c>
      <c r="AI7" s="17">
        <f t="shared" si="9"/>
        <v>295</v>
      </c>
      <c r="AJ7" s="17"/>
      <c r="AK7" s="17"/>
      <c r="AL7" s="18"/>
      <c r="AN7" s="16" t="s">
        <v>21</v>
      </c>
      <c r="AO7" s="17">
        <f t="shared" si="10"/>
        <v>86</v>
      </c>
      <c r="AP7" s="17">
        <f t="shared" si="10"/>
        <v>93</v>
      </c>
      <c r="AQ7" s="17">
        <f t="shared" si="10"/>
        <v>96</v>
      </c>
      <c r="AR7" s="17">
        <f t="shared" si="10"/>
        <v>91</v>
      </c>
      <c r="AS7" s="17">
        <f t="shared" si="10"/>
        <v>90</v>
      </c>
      <c r="AT7" s="17">
        <f t="shared" si="10"/>
        <v>92</v>
      </c>
      <c r="AU7" s="17">
        <f t="shared" si="10"/>
        <v>92</v>
      </c>
      <c r="AV7" s="17">
        <f t="shared" si="10"/>
        <v>88</v>
      </c>
      <c r="AW7" s="17">
        <f t="shared" si="10"/>
        <v>93</v>
      </c>
      <c r="AX7" s="17">
        <f t="shared" si="10"/>
        <v>0</v>
      </c>
      <c r="AY7" s="17">
        <f t="shared" si="11"/>
        <v>-5</v>
      </c>
      <c r="AZ7" s="18">
        <f t="shared" si="12"/>
        <v>5.6818181818181816E-2</v>
      </c>
      <c r="BB7" s="16" t="s">
        <v>21</v>
      </c>
      <c r="BC7" s="17">
        <f t="shared" si="13"/>
        <v>56</v>
      </c>
      <c r="BD7" s="17">
        <f t="shared" si="13"/>
        <v>57</v>
      </c>
      <c r="BE7" s="17">
        <f t="shared" si="13"/>
        <v>61</v>
      </c>
      <c r="BF7" s="17">
        <f t="shared" si="13"/>
        <v>67</v>
      </c>
      <c r="BG7" s="17">
        <f t="shared" si="13"/>
        <v>62</v>
      </c>
      <c r="BH7" s="17">
        <f t="shared" si="13"/>
        <v>62</v>
      </c>
      <c r="BI7" s="17">
        <f t="shared" si="13"/>
        <v>63</v>
      </c>
      <c r="BJ7" s="17">
        <f t="shared" si="13"/>
        <v>55</v>
      </c>
      <c r="BK7" s="17">
        <f t="shared" si="13"/>
        <v>59</v>
      </c>
      <c r="BL7" s="17">
        <f t="shared" si="13"/>
        <v>0</v>
      </c>
      <c r="BM7" s="17">
        <f t="shared" si="14"/>
        <v>-4</v>
      </c>
      <c r="BN7" s="18">
        <f t="shared" si="15"/>
        <v>7.2727272727272724E-2</v>
      </c>
      <c r="BV7" s="5">
        <v>0</v>
      </c>
      <c r="BW7" s="5">
        <v>0</v>
      </c>
      <c r="BX7" s="5">
        <v>0</v>
      </c>
    </row>
    <row r="8" spans="1:110" x14ac:dyDescent="0.25">
      <c r="A8" s="5">
        <f t="shared" si="0"/>
        <v>3</v>
      </c>
      <c r="B8" s="5">
        <f t="shared" si="1"/>
        <v>2009</v>
      </c>
      <c r="C8" s="5">
        <f t="shared" si="2"/>
        <v>1</v>
      </c>
      <c r="D8" s="21">
        <v>39819</v>
      </c>
      <c r="E8" s="22">
        <f>[1]Weather!E8</f>
        <v>51</v>
      </c>
      <c r="F8" s="5">
        <f t="shared" si="3"/>
        <v>14</v>
      </c>
      <c r="G8" s="5">
        <f t="shared" si="4"/>
        <v>0</v>
      </c>
      <c r="H8" s="5">
        <v>65</v>
      </c>
      <c r="K8" s="16">
        <v>6</v>
      </c>
      <c r="L8" s="17" t="s">
        <v>22</v>
      </c>
      <c r="M8" s="17">
        <f t="shared" si="16"/>
        <v>2</v>
      </c>
      <c r="N8" s="17">
        <f t="shared" si="5"/>
        <v>0</v>
      </c>
      <c r="O8" s="17">
        <f t="shared" si="5"/>
        <v>0</v>
      </c>
      <c r="P8" s="17">
        <f t="shared" si="5"/>
        <v>0</v>
      </c>
      <c r="Q8" s="17">
        <f t="shared" si="5"/>
        <v>0</v>
      </c>
      <c r="R8" s="17">
        <f t="shared" si="5"/>
        <v>0</v>
      </c>
      <c r="S8" s="17">
        <f t="shared" si="5"/>
        <v>1</v>
      </c>
      <c r="T8" s="17">
        <f t="shared" si="5"/>
        <v>0</v>
      </c>
      <c r="U8" s="17">
        <f t="shared" si="5"/>
        <v>0</v>
      </c>
      <c r="V8" s="17"/>
      <c r="W8" s="17">
        <f t="shared" si="6"/>
        <v>0</v>
      </c>
      <c r="X8" s="18" t="e">
        <f t="shared" si="7"/>
        <v>#DIV/0!</v>
      </c>
      <c r="Y8" s="19"/>
      <c r="Z8" s="16" t="s">
        <v>22</v>
      </c>
      <c r="AA8" s="17" t="e">
        <f t="shared" si="8"/>
        <v>#VALUE!</v>
      </c>
      <c r="AB8" s="17">
        <f t="shared" si="9"/>
        <v>754</v>
      </c>
      <c r="AC8" s="17">
        <f t="shared" si="9"/>
        <v>697</v>
      </c>
      <c r="AD8" s="17">
        <f t="shared" si="9"/>
        <v>615</v>
      </c>
      <c r="AE8" s="17">
        <f t="shared" si="9"/>
        <v>585</v>
      </c>
      <c r="AF8" s="17">
        <f t="shared" si="9"/>
        <v>611</v>
      </c>
      <c r="AG8" s="17">
        <f t="shared" si="9"/>
        <v>637</v>
      </c>
      <c r="AH8" s="17">
        <f t="shared" si="9"/>
        <v>609</v>
      </c>
      <c r="AI8" s="17">
        <f t="shared" si="9"/>
        <v>628</v>
      </c>
      <c r="AJ8" s="17"/>
      <c r="AK8" s="17"/>
      <c r="AL8" s="18"/>
      <c r="AN8" s="16" t="s">
        <v>22</v>
      </c>
      <c r="AO8" s="17">
        <f t="shared" si="10"/>
        <v>91</v>
      </c>
      <c r="AP8" s="17">
        <f t="shared" si="10"/>
        <v>100</v>
      </c>
      <c r="AQ8" s="17">
        <f t="shared" si="10"/>
        <v>102</v>
      </c>
      <c r="AR8" s="17">
        <f t="shared" si="10"/>
        <v>104</v>
      </c>
      <c r="AS8" s="17">
        <f t="shared" si="10"/>
        <v>94</v>
      </c>
      <c r="AT8" s="17">
        <f t="shared" si="10"/>
        <v>97</v>
      </c>
      <c r="AU8" s="17">
        <f t="shared" si="10"/>
        <v>96</v>
      </c>
      <c r="AV8" s="17">
        <f t="shared" si="10"/>
        <v>96</v>
      </c>
      <c r="AW8" s="17">
        <f t="shared" si="10"/>
        <v>95</v>
      </c>
      <c r="AX8" s="17">
        <f t="shared" si="10"/>
        <v>0</v>
      </c>
      <c r="AY8" s="17">
        <f t="shared" si="11"/>
        <v>1</v>
      </c>
      <c r="AZ8" s="18">
        <f t="shared" si="12"/>
        <v>-1.0416666666666666E-2</v>
      </c>
      <c r="BB8" s="16" t="s">
        <v>22</v>
      </c>
      <c r="BC8" s="17">
        <f t="shared" si="13"/>
        <v>63</v>
      </c>
      <c r="BD8" s="17">
        <f t="shared" si="13"/>
        <v>76</v>
      </c>
      <c r="BE8" s="17">
        <f t="shared" si="13"/>
        <v>78</v>
      </c>
      <c r="BF8" s="17">
        <f t="shared" si="13"/>
        <v>71</v>
      </c>
      <c r="BG8" s="17">
        <f t="shared" si="13"/>
        <v>73</v>
      </c>
      <c r="BH8" s="17">
        <f t="shared" si="13"/>
        <v>75</v>
      </c>
      <c r="BI8" s="17">
        <f t="shared" si="13"/>
        <v>64</v>
      </c>
      <c r="BJ8" s="17">
        <f t="shared" si="13"/>
        <v>74</v>
      </c>
      <c r="BK8" s="17">
        <f t="shared" si="13"/>
        <v>69</v>
      </c>
      <c r="BL8" s="17">
        <f t="shared" si="13"/>
        <v>0</v>
      </c>
      <c r="BM8" s="17">
        <f t="shared" si="14"/>
        <v>5</v>
      </c>
      <c r="BN8" s="18">
        <f t="shared" si="15"/>
        <v>-6.7567567567567571E-2</v>
      </c>
      <c r="BV8" s="5">
        <v>0</v>
      </c>
      <c r="BW8" s="5">
        <v>0</v>
      </c>
      <c r="BX8" s="5">
        <v>0</v>
      </c>
    </row>
    <row r="9" spans="1:110" ht="15.75" customHeight="1" x14ac:dyDescent="0.25">
      <c r="A9" s="5">
        <f t="shared" si="0"/>
        <v>4</v>
      </c>
      <c r="B9" s="5">
        <f t="shared" si="1"/>
        <v>2009</v>
      </c>
      <c r="C9" s="5">
        <f t="shared" si="2"/>
        <v>1</v>
      </c>
      <c r="D9" s="21">
        <v>39820</v>
      </c>
      <c r="E9" s="22">
        <f>[1]Weather!E9</f>
        <v>41</v>
      </c>
      <c r="F9" s="5">
        <f t="shared" si="3"/>
        <v>24</v>
      </c>
      <c r="G9" s="5">
        <f t="shared" si="4"/>
        <v>0</v>
      </c>
      <c r="H9" s="5">
        <v>65</v>
      </c>
      <c r="K9" s="16">
        <v>7</v>
      </c>
      <c r="L9" s="17" t="s">
        <v>23</v>
      </c>
      <c r="M9" s="17">
        <f t="shared" si="16"/>
        <v>0</v>
      </c>
      <c r="N9" s="17">
        <f t="shared" si="5"/>
        <v>0</v>
      </c>
      <c r="O9" s="17">
        <f t="shared" si="5"/>
        <v>0</v>
      </c>
      <c r="P9" s="17">
        <f t="shared" si="5"/>
        <v>0</v>
      </c>
      <c r="Q9" s="17">
        <f t="shared" si="5"/>
        <v>0</v>
      </c>
      <c r="R9" s="17">
        <f t="shared" si="5"/>
        <v>0</v>
      </c>
      <c r="S9" s="17">
        <f t="shared" si="5"/>
        <v>0</v>
      </c>
      <c r="T9" s="17">
        <f t="shared" si="5"/>
        <v>0</v>
      </c>
      <c r="U9" s="17">
        <f t="shared" si="5"/>
        <v>0</v>
      </c>
      <c r="V9" s="17"/>
      <c r="W9" s="17">
        <f t="shared" si="6"/>
        <v>0</v>
      </c>
      <c r="X9" s="18" t="e">
        <f t="shared" si="7"/>
        <v>#DIV/0!</v>
      </c>
      <c r="Y9" s="19"/>
      <c r="Z9" s="16" t="s">
        <v>23</v>
      </c>
      <c r="AA9" s="17" t="e">
        <f t="shared" si="8"/>
        <v>#VALUE!</v>
      </c>
      <c r="AB9" s="17">
        <f t="shared" si="9"/>
        <v>840</v>
      </c>
      <c r="AC9" s="17">
        <f t="shared" si="9"/>
        <v>875</v>
      </c>
      <c r="AD9" s="17">
        <f t="shared" si="9"/>
        <v>878</v>
      </c>
      <c r="AE9" s="17">
        <f t="shared" si="9"/>
        <v>726</v>
      </c>
      <c r="AF9" s="17">
        <f t="shared" si="9"/>
        <v>712</v>
      </c>
      <c r="AG9" s="17">
        <f t="shared" si="9"/>
        <v>744</v>
      </c>
      <c r="AH9" s="17">
        <f t="shared" si="9"/>
        <v>804</v>
      </c>
      <c r="AI9" s="17">
        <f t="shared" si="9"/>
        <v>777</v>
      </c>
      <c r="AJ9" s="17"/>
      <c r="AK9" s="17"/>
      <c r="AL9" s="18"/>
      <c r="AM9" s="25"/>
      <c r="AN9" s="16" t="s">
        <v>23</v>
      </c>
      <c r="AO9" s="17">
        <f t="shared" si="10"/>
        <v>96</v>
      </c>
      <c r="AP9" s="17">
        <f t="shared" si="10"/>
        <v>102</v>
      </c>
      <c r="AQ9" s="17">
        <f t="shared" si="10"/>
        <v>104</v>
      </c>
      <c r="AR9" s="17">
        <f t="shared" si="10"/>
        <v>105</v>
      </c>
      <c r="AS9" s="17">
        <f>_xlfn.MAXIFS($E$3:$E$9990,$B$3:$B$9990,AS$2,$C$3:$C$9990,$K9)</f>
        <v>97</v>
      </c>
      <c r="AT9" s="17">
        <f t="shared" si="10"/>
        <v>99</v>
      </c>
      <c r="AU9" s="17">
        <f t="shared" si="10"/>
        <v>98</v>
      </c>
      <c r="AV9" s="17">
        <f t="shared" si="10"/>
        <v>100</v>
      </c>
      <c r="AW9" s="17">
        <f t="shared" si="10"/>
        <v>98</v>
      </c>
      <c r="AX9" s="17">
        <f t="shared" si="10"/>
        <v>0</v>
      </c>
      <c r="AY9" s="17">
        <f t="shared" si="11"/>
        <v>2</v>
      </c>
      <c r="AZ9" s="18">
        <f t="shared" si="12"/>
        <v>-0.02</v>
      </c>
      <c r="BB9" s="16" t="s">
        <v>23</v>
      </c>
      <c r="BC9" s="17">
        <f t="shared" si="13"/>
        <v>73</v>
      </c>
      <c r="BD9" s="17">
        <f t="shared" si="13"/>
        <v>81</v>
      </c>
      <c r="BE9" s="17">
        <f t="shared" si="13"/>
        <v>82</v>
      </c>
      <c r="BF9" s="17">
        <f t="shared" si="13"/>
        <v>71</v>
      </c>
      <c r="BG9" s="17">
        <f t="shared" si="13"/>
        <v>76</v>
      </c>
      <c r="BH9" s="17">
        <f t="shared" si="13"/>
        <v>78</v>
      </c>
      <c r="BI9" s="17">
        <f t="shared" si="13"/>
        <v>77</v>
      </c>
      <c r="BJ9" s="17">
        <f t="shared" si="13"/>
        <v>74</v>
      </c>
      <c r="BK9" s="17">
        <f t="shared" si="13"/>
        <v>77</v>
      </c>
      <c r="BL9" s="17">
        <f t="shared" si="13"/>
        <v>0</v>
      </c>
      <c r="BM9" s="17">
        <f t="shared" si="14"/>
        <v>-3</v>
      </c>
      <c r="BN9" s="18">
        <f t="shared" si="15"/>
        <v>4.0540540540540543E-2</v>
      </c>
      <c r="BV9" s="5">
        <v>0</v>
      </c>
      <c r="BW9" s="5">
        <v>0</v>
      </c>
      <c r="BX9" s="5">
        <v>0</v>
      </c>
    </row>
    <row r="10" spans="1:110" x14ac:dyDescent="0.25">
      <c r="A10" s="5">
        <f t="shared" si="0"/>
        <v>5</v>
      </c>
      <c r="B10" s="5">
        <f t="shared" si="1"/>
        <v>2009</v>
      </c>
      <c r="C10" s="5">
        <f t="shared" si="2"/>
        <v>1</v>
      </c>
      <c r="D10" s="21">
        <v>39821</v>
      </c>
      <c r="E10" s="22">
        <f>[1]Weather!E10</f>
        <v>42</v>
      </c>
      <c r="F10" s="5">
        <f t="shared" si="3"/>
        <v>23</v>
      </c>
      <c r="G10" s="5">
        <f t="shared" si="4"/>
        <v>0</v>
      </c>
      <c r="H10" s="5">
        <v>65</v>
      </c>
      <c r="K10" s="16">
        <v>8</v>
      </c>
      <c r="L10" s="17" t="s">
        <v>24</v>
      </c>
      <c r="M10" s="17">
        <f t="shared" si="16"/>
        <v>0</v>
      </c>
      <c r="N10" s="17">
        <f t="shared" si="5"/>
        <v>0</v>
      </c>
      <c r="O10" s="17">
        <f t="shared" si="5"/>
        <v>0</v>
      </c>
      <c r="P10" s="17">
        <f t="shared" si="5"/>
        <v>0</v>
      </c>
      <c r="Q10" s="17">
        <f t="shared" si="5"/>
        <v>0</v>
      </c>
      <c r="R10" s="17">
        <f t="shared" si="5"/>
        <v>0</v>
      </c>
      <c r="S10" s="17">
        <f t="shared" si="5"/>
        <v>0</v>
      </c>
      <c r="T10" s="17">
        <f t="shared" si="5"/>
        <v>0</v>
      </c>
      <c r="U10" s="17">
        <f t="shared" si="5"/>
        <v>0</v>
      </c>
      <c r="V10" s="17"/>
      <c r="W10" s="17">
        <f t="shared" si="6"/>
        <v>0</v>
      </c>
      <c r="X10" s="18" t="e">
        <f t="shared" si="7"/>
        <v>#DIV/0!</v>
      </c>
      <c r="Y10" s="19"/>
      <c r="Z10" s="16" t="s">
        <v>24</v>
      </c>
      <c r="AA10" s="17" t="e">
        <f t="shared" si="8"/>
        <v>#VALUE!</v>
      </c>
      <c r="AB10" s="17">
        <f t="shared" si="9"/>
        <v>715</v>
      </c>
      <c r="AC10" s="17">
        <f t="shared" si="9"/>
        <v>746</v>
      </c>
      <c r="AD10" s="17">
        <f t="shared" si="9"/>
        <v>753</v>
      </c>
      <c r="AE10" s="17">
        <f t="shared" si="9"/>
        <v>602</v>
      </c>
      <c r="AF10" s="17">
        <f t="shared" si="9"/>
        <v>633</v>
      </c>
      <c r="AG10" s="17">
        <f t="shared" si="9"/>
        <v>717</v>
      </c>
      <c r="AH10" s="17">
        <f t="shared" si="9"/>
        <v>830</v>
      </c>
      <c r="AI10" s="17">
        <f t="shared" si="9"/>
        <v>614</v>
      </c>
      <c r="AJ10" s="17"/>
      <c r="AK10" s="17"/>
      <c r="AL10" s="18"/>
      <c r="AN10" s="16" t="s">
        <v>24</v>
      </c>
      <c r="AO10" s="17">
        <f t="shared" si="10"/>
        <v>97</v>
      </c>
      <c r="AP10" s="17">
        <f t="shared" si="10"/>
        <v>98</v>
      </c>
      <c r="AQ10" s="17">
        <f t="shared" si="10"/>
        <v>100</v>
      </c>
      <c r="AR10" s="17">
        <f t="shared" si="10"/>
        <v>98</v>
      </c>
      <c r="AS10" s="17">
        <f t="shared" si="10"/>
        <v>94</v>
      </c>
      <c r="AT10" s="17">
        <f t="shared" si="10"/>
        <v>92</v>
      </c>
      <c r="AU10" s="17">
        <f t="shared" si="10"/>
        <v>96</v>
      </c>
      <c r="AV10" s="17">
        <f t="shared" si="10"/>
        <v>101</v>
      </c>
      <c r="AW10" s="17">
        <f t="shared" si="10"/>
        <v>92</v>
      </c>
      <c r="AX10" s="17">
        <f t="shared" si="10"/>
        <v>0</v>
      </c>
      <c r="AY10" s="17">
        <f t="shared" si="11"/>
        <v>9</v>
      </c>
      <c r="AZ10" s="18">
        <f t="shared" si="12"/>
        <v>-8.9108910891089105E-2</v>
      </c>
      <c r="BB10" s="16" t="s">
        <v>24</v>
      </c>
      <c r="BC10" s="17">
        <f t="shared" si="13"/>
        <v>79</v>
      </c>
      <c r="BD10" s="17">
        <f t="shared" si="13"/>
        <v>75</v>
      </c>
      <c r="BE10" s="17">
        <f t="shared" si="13"/>
        <v>79</v>
      </c>
      <c r="BF10" s="17">
        <f t="shared" si="13"/>
        <v>78</v>
      </c>
      <c r="BG10" s="17">
        <f t="shared" si="13"/>
        <v>74</v>
      </c>
      <c r="BH10" s="17">
        <f t="shared" si="13"/>
        <v>76</v>
      </c>
      <c r="BI10" s="17">
        <f t="shared" si="13"/>
        <v>79</v>
      </c>
      <c r="BJ10" s="17">
        <f t="shared" si="13"/>
        <v>81</v>
      </c>
      <c r="BK10" s="17">
        <f t="shared" si="13"/>
        <v>69</v>
      </c>
      <c r="BL10" s="17">
        <f t="shared" si="13"/>
        <v>0</v>
      </c>
      <c r="BM10" s="17">
        <f t="shared" si="14"/>
        <v>12</v>
      </c>
      <c r="BN10" s="18">
        <f t="shared" si="15"/>
        <v>-0.14814814814814814</v>
      </c>
      <c r="BV10" s="5">
        <v>41</v>
      </c>
      <c r="BW10" s="5">
        <v>21</v>
      </c>
      <c r="BX10" s="5">
        <v>20</v>
      </c>
    </row>
    <row r="11" spans="1:110" x14ac:dyDescent="0.25">
      <c r="A11" s="5">
        <f t="shared" si="0"/>
        <v>6</v>
      </c>
      <c r="B11" s="5">
        <f t="shared" si="1"/>
        <v>2009</v>
      </c>
      <c r="C11" s="5">
        <f t="shared" si="2"/>
        <v>1</v>
      </c>
      <c r="D11" s="21">
        <v>39822</v>
      </c>
      <c r="E11" s="22">
        <f>[1]Weather!E11</f>
        <v>42</v>
      </c>
      <c r="F11" s="5">
        <f t="shared" si="3"/>
        <v>23</v>
      </c>
      <c r="G11" s="5">
        <f t="shared" si="4"/>
        <v>0</v>
      </c>
      <c r="H11" s="5">
        <v>65</v>
      </c>
      <c r="K11" s="16">
        <v>9</v>
      </c>
      <c r="L11" s="17" t="s">
        <v>25</v>
      </c>
      <c r="M11" s="17">
        <f t="shared" si="16"/>
        <v>0</v>
      </c>
      <c r="N11" s="17">
        <f t="shared" si="5"/>
        <v>0</v>
      </c>
      <c r="O11" s="17">
        <f t="shared" si="5"/>
        <v>0</v>
      </c>
      <c r="P11" s="17">
        <f t="shared" si="5"/>
        <v>0</v>
      </c>
      <c r="Q11" s="17">
        <f t="shared" si="5"/>
        <v>0</v>
      </c>
      <c r="R11" s="17">
        <f t="shared" si="5"/>
        <v>0</v>
      </c>
      <c r="S11" s="17">
        <f t="shared" si="5"/>
        <v>0</v>
      </c>
      <c r="T11" s="17">
        <f t="shared" si="5"/>
        <v>0</v>
      </c>
      <c r="U11" s="17">
        <f t="shared" si="5"/>
        <v>0</v>
      </c>
      <c r="V11" s="17"/>
      <c r="W11" s="17">
        <f t="shared" si="6"/>
        <v>0</v>
      </c>
      <c r="X11" s="18" t="e">
        <f t="shared" si="7"/>
        <v>#DIV/0!</v>
      </c>
      <c r="Y11" s="19"/>
      <c r="Z11" s="16" t="s">
        <v>25</v>
      </c>
      <c r="AA11" s="17" t="e">
        <f t="shared" si="8"/>
        <v>#VALUE!</v>
      </c>
      <c r="AB11" s="17">
        <v>322</v>
      </c>
      <c r="AC11" s="17">
        <f t="shared" si="9"/>
        <v>386</v>
      </c>
      <c r="AD11" s="17">
        <f t="shared" si="9"/>
        <v>495</v>
      </c>
      <c r="AE11" s="17">
        <f t="shared" si="9"/>
        <v>494</v>
      </c>
      <c r="AF11" s="17">
        <f t="shared" si="9"/>
        <v>522</v>
      </c>
      <c r="AG11" s="17">
        <f t="shared" si="9"/>
        <v>565</v>
      </c>
      <c r="AH11" s="17">
        <f t="shared" si="9"/>
        <v>576</v>
      </c>
      <c r="AI11" s="17">
        <f t="shared" si="9"/>
        <v>491</v>
      </c>
      <c r="AJ11" s="17"/>
      <c r="AK11" s="17"/>
      <c r="AL11" s="18"/>
      <c r="AN11" s="16" t="s">
        <v>25</v>
      </c>
      <c r="AO11" s="17">
        <f t="shared" si="10"/>
        <v>87</v>
      </c>
      <c r="AP11" s="17">
        <f t="shared" si="10"/>
        <v>99</v>
      </c>
      <c r="AQ11" s="17">
        <f t="shared" si="10"/>
        <v>87</v>
      </c>
      <c r="AR11" s="17">
        <f t="shared" si="10"/>
        <v>97</v>
      </c>
      <c r="AS11" s="17">
        <f t="shared" si="10"/>
        <v>94</v>
      </c>
      <c r="AT11" s="17">
        <f t="shared" si="10"/>
        <v>96</v>
      </c>
      <c r="AU11" s="17">
        <f t="shared" si="10"/>
        <v>96</v>
      </c>
      <c r="AV11" s="17">
        <f t="shared" si="10"/>
        <v>98</v>
      </c>
      <c r="AW11" s="17">
        <f t="shared" si="10"/>
        <v>92</v>
      </c>
      <c r="AX11" s="17">
        <f t="shared" si="10"/>
        <v>0</v>
      </c>
      <c r="AY11" s="17">
        <f t="shared" si="11"/>
        <v>6</v>
      </c>
      <c r="AZ11" s="18">
        <f t="shared" si="12"/>
        <v>-6.1224489795918366E-2</v>
      </c>
      <c r="BB11" s="16" t="s">
        <v>25</v>
      </c>
      <c r="BC11" s="17">
        <f t="shared" si="13"/>
        <v>67</v>
      </c>
      <c r="BD11" s="17">
        <f t="shared" si="13"/>
        <v>65</v>
      </c>
      <c r="BE11" s="17">
        <f t="shared" si="13"/>
        <v>65</v>
      </c>
      <c r="BF11" s="17">
        <f t="shared" si="13"/>
        <v>70</v>
      </c>
      <c r="BG11" s="17">
        <f t="shared" si="13"/>
        <v>69</v>
      </c>
      <c r="BH11" s="17">
        <f t="shared" si="13"/>
        <v>69</v>
      </c>
      <c r="BI11" s="17">
        <f t="shared" si="13"/>
        <v>70</v>
      </c>
      <c r="BJ11" s="17">
        <f t="shared" si="13"/>
        <v>70</v>
      </c>
      <c r="BK11" s="17">
        <f t="shared" si="13"/>
        <v>65</v>
      </c>
      <c r="BL11" s="17">
        <f t="shared" si="13"/>
        <v>0</v>
      </c>
      <c r="BM11" s="17">
        <f t="shared" si="14"/>
        <v>5</v>
      </c>
      <c r="BN11" s="18">
        <f t="shared" si="15"/>
        <v>-7.1428571428571425E-2</v>
      </c>
      <c r="BV11" s="5">
        <v>144</v>
      </c>
      <c r="BW11" s="5">
        <v>148</v>
      </c>
      <c r="BX11" s="5">
        <v>278</v>
      </c>
    </row>
    <row r="12" spans="1:110" x14ac:dyDescent="0.25">
      <c r="A12" s="5">
        <f t="shared" si="0"/>
        <v>7</v>
      </c>
      <c r="B12" s="5">
        <f t="shared" si="1"/>
        <v>2009</v>
      </c>
      <c r="C12" s="5">
        <f t="shared" si="2"/>
        <v>1</v>
      </c>
      <c r="D12" s="21">
        <v>39823</v>
      </c>
      <c r="E12" s="22">
        <f>[1]Weather!E12</f>
        <v>39</v>
      </c>
      <c r="F12" s="5">
        <f t="shared" si="3"/>
        <v>26</v>
      </c>
      <c r="G12" s="5">
        <f t="shared" si="4"/>
        <v>0</v>
      </c>
      <c r="H12" s="5">
        <v>65</v>
      </c>
      <c r="J12" s="25"/>
      <c r="K12" s="16">
        <v>10</v>
      </c>
      <c r="L12" s="17" t="s">
        <v>26</v>
      </c>
      <c r="M12" s="17">
        <f t="shared" si="16"/>
        <v>107</v>
      </c>
      <c r="N12" s="17">
        <f t="shared" si="5"/>
        <v>41</v>
      </c>
      <c r="O12" s="17">
        <f t="shared" si="5"/>
        <v>82</v>
      </c>
      <c r="P12" s="17">
        <f t="shared" si="5"/>
        <v>59</v>
      </c>
      <c r="Q12" s="17">
        <f t="shared" si="5"/>
        <v>42</v>
      </c>
      <c r="R12" s="17">
        <f t="shared" si="5"/>
        <v>16</v>
      </c>
      <c r="S12" s="17">
        <f t="shared" si="5"/>
        <v>64</v>
      </c>
      <c r="T12" s="17">
        <f t="shared" si="5"/>
        <v>16</v>
      </c>
      <c r="U12" s="17">
        <f t="shared" si="5"/>
        <v>10</v>
      </c>
      <c r="V12" s="17"/>
      <c r="W12" s="17">
        <f t="shared" si="6"/>
        <v>6</v>
      </c>
      <c r="X12" s="18">
        <f t="shared" si="7"/>
        <v>-0.375</v>
      </c>
      <c r="Y12" s="19"/>
      <c r="Z12" s="16" t="s">
        <v>26</v>
      </c>
      <c r="AA12" s="17" t="e">
        <f t="shared" si="8"/>
        <v>#VALUE!</v>
      </c>
      <c r="AB12" s="17">
        <f t="shared" si="9"/>
        <v>218</v>
      </c>
      <c r="AC12" s="17">
        <f t="shared" si="9"/>
        <v>149</v>
      </c>
      <c r="AD12" s="17">
        <f t="shared" si="9"/>
        <v>200</v>
      </c>
      <c r="AE12" s="17">
        <f t="shared" si="9"/>
        <v>221</v>
      </c>
      <c r="AF12" s="17">
        <f t="shared" si="9"/>
        <v>224</v>
      </c>
      <c r="AG12" s="17">
        <f t="shared" si="9"/>
        <v>156</v>
      </c>
      <c r="AH12" s="17">
        <f t="shared" si="9"/>
        <v>221</v>
      </c>
      <c r="AI12" s="17">
        <f t="shared" si="9"/>
        <v>285</v>
      </c>
      <c r="AJ12" s="17"/>
      <c r="AK12" s="17"/>
      <c r="AL12" s="18"/>
      <c r="AN12" s="16" t="s">
        <v>26</v>
      </c>
      <c r="AO12" s="17">
        <f t="shared" si="10"/>
        <v>85</v>
      </c>
      <c r="AP12" s="17">
        <f t="shared" si="10"/>
        <v>88</v>
      </c>
      <c r="AQ12" s="17">
        <f t="shared" si="10"/>
        <v>83</v>
      </c>
      <c r="AR12" s="17">
        <f t="shared" si="10"/>
        <v>84</v>
      </c>
      <c r="AS12" s="17">
        <f t="shared" si="10"/>
        <v>91</v>
      </c>
      <c r="AT12" s="17">
        <f t="shared" si="10"/>
        <v>82</v>
      </c>
      <c r="AU12" s="17">
        <f t="shared" si="10"/>
        <v>79</v>
      </c>
      <c r="AV12" s="17">
        <f t="shared" si="10"/>
        <v>87</v>
      </c>
      <c r="AW12" s="17">
        <f t="shared" si="10"/>
        <v>86</v>
      </c>
      <c r="AX12" s="17">
        <f t="shared" si="10"/>
        <v>0</v>
      </c>
      <c r="AY12" s="17">
        <f t="shared" si="11"/>
        <v>1</v>
      </c>
      <c r="AZ12" s="18">
        <f t="shared" si="12"/>
        <v>-1.1494252873563218E-2</v>
      </c>
      <c r="BB12" s="16" t="s">
        <v>26</v>
      </c>
      <c r="BC12" s="17">
        <f t="shared" si="13"/>
        <v>45</v>
      </c>
      <c r="BD12" s="17">
        <f t="shared" si="13"/>
        <v>57</v>
      </c>
      <c r="BE12" s="17">
        <f t="shared" si="13"/>
        <v>42</v>
      </c>
      <c r="BF12" s="17">
        <f t="shared" si="13"/>
        <v>46</v>
      </c>
      <c r="BG12" s="17">
        <f t="shared" si="13"/>
        <v>54</v>
      </c>
      <c r="BH12" s="17">
        <f t="shared" si="13"/>
        <v>58</v>
      </c>
      <c r="BI12" s="17">
        <f t="shared" si="13"/>
        <v>54</v>
      </c>
      <c r="BJ12" s="17">
        <f t="shared" si="13"/>
        <v>58</v>
      </c>
      <c r="BK12" s="17">
        <f t="shared" si="13"/>
        <v>60</v>
      </c>
      <c r="BL12" s="17">
        <f t="shared" si="13"/>
        <v>0</v>
      </c>
      <c r="BM12" s="17">
        <f t="shared" si="14"/>
        <v>-2</v>
      </c>
      <c r="BN12" s="18">
        <f t="shared" si="15"/>
        <v>3.4482758620689655E-2</v>
      </c>
      <c r="BV12" s="5">
        <v>351</v>
      </c>
      <c r="BW12" s="5">
        <v>372</v>
      </c>
    </row>
    <row r="13" spans="1:110" x14ac:dyDescent="0.25">
      <c r="A13" s="5">
        <f t="shared" si="0"/>
        <v>1</v>
      </c>
      <c r="B13" s="5">
        <f t="shared" si="1"/>
        <v>2009</v>
      </c>
      <c r="C13" s="5">
        <f t="shared" si="2"/>
        <v>1</v>
      </c>
      <c r="D13" s="21">
        <v>39824</v>
      </c>
      <c r="E13" s="22">
        <f>[1]Weather!E13</f>
        <v>40</v>
      </c>
      <c r="F13" s="5">
        <f t="shared" si="3"/>
        <v>25</v>
      </c>
      <c r="G13" s="5">
        <f t="shared" si="4"/>
        <v>0</v>
      </c>
      <c r="H13" s="5">
        <v>65</v>
      </c>
      <c r="K13" s="16">
        <v>11</v>
      </c>
      <c r="L13" s="17" t="s">
        <v>27</v>
      </c>
      <c r="M13" s="17">
        <f t="shared" si="16"/>
        <v>187</v>
      </c>
      <c r="N13" s="17">
        <f t="shared" si="5"/>
        <v>181</v>
      </c>
      <c r="O13" s="17">
        <f t="shared" si="5"/>
        <v>129</v>
      </c>
      <c r="P13" s="17">
        <f t="shared" si="5"/>
        <v>316</v>
      </c>
      <c r="Q13" s="17">
        <f t="shared" si="5"/>
        <v>306</v>
      </c>
      <c r="R13" s="17">
        <f t="shared" si="5"/>
        <v>308</v>
      </c>
      <c r="S13" s="17">
        <f t="shared" si="5"/>
        <v>125</v>
      </c>
      <c r="T13" s="17">
        <f t="shared" si="5"/>
        <v>153</v>
      </c>
      <c r="U13" s="17">
        <f t="shared" si="5"/>
        <v>226</v>
      </c>
      <c r="V13" s="17"/>
      <c r="W13" s="17">
        <f t="shared" si="6"/>
        <v>-73</v>
      </c>
      <c r="X13" s="18">
        <f t="shared" si="7"/>
        <v>0.47712418300653597</v>
      </c>
      <c r="Y13" s="19"/>
      <c r="Z13" s="16" t="s">
        <v>27</v>
      </c>
      <c r="AA13" s="17" t="e">
        <f t="shared" si="8"/>
        <v>#VALUE!</v>
      </c>
      <c r="AB13" s="17">
        <f t="shared" si="9"/>
        <v>11</v>
      </c>
      <c r="AC13" s="17">
        <f t="shared" si="9"/>
        <v>30</v>
      </c>
      <c r="AD13" s="17">
        <f t="shared" si="9"/>
        <v>13</v>
      </c>
      <c r="AE13" s="17">
        <f t="shared" si="9"/>
        <v>28</v>
      </c>
      <c r="AF13" s="17">
        <f t="shared" si="9"/>
        <v>31</v>
      </c>
      <c r="AG13" s="17">
        <f t="shared" si="9"/>
        <v>52</v>
      </c>
      <c r="AH13" s="17">
        <f t="shared" si="9"/>
        <v>56</v>
      </c>
      <c r="AI13" s="17">
        <f t="shared" si="9"/>
        <v>35</v>
      </c>
      <c r="AJ13" s="17"/>
      <c r="AK13" s="17"/>
      <c r="AL13" s="18"/>
      <c r="AN13" s="16" t="s">
        <v>27</v>
      </c>
      <c r="AO13" s="17">
        <f t="shared" si="10"/>
        <v>74</v>
      </c>
      <c r="AP13" s="17">
        <f t="shared" si="10"/>
        <v>69</v>
      </c>
      <c r="AQ13" s="17">
        <f t="shared" si="10"/>
        <v>73</v>
      </c>
      <c r="AR13" s="17">
        <f t="shared" si="10"/>
        <v>72</v>
      </c>
      <c r="AS13" s="17">
        <f t="shared" si="10"/>
        <v>73</v>
      </c>
      <c r="AT13" s="17">
        <f t="shared" si="10"/>
        <v>74</v>
      </c>
      <c r="AU13" s="17">
        <f t="shared" si="10"/>
        <v>80</v>
      </c>
      <c r="AV13" s="17">
        <f t="shared" si="10"/>
        <v>83</v>
      </c>
      <c r="AW13" s="17">
        <f t="shared" si="10"/>
        <v>78</v>
      </c>
      <c r="AX13" s="17">
        <f t="shared" si="10"/>
        <v>0</v>
      </c>
      <c r="AY13" s="17">
        <f t="shared" si="11"/>
        <v>5</v>
      </c>
      <c r="AZ13" s="18">
        <f t="shared" si="12"/>
        <v>-6.0240963855421686E-2</v>
      </c>
      <c r="BB13" s="16" t="s">
        <v>27</v>
      </c>
      <c r="BC13" s="17">
        <f t="shared" si="13"/>
        <v>50</v>
      </c>
      <c r="BD13" s="17">
        <f t="shared" si="13"/>
        <v>48</v>
      </c>
      <c r="BE13" s="17">
        <f t="shared" si="13"/>
        <v>48</v>
      </c>
      <c r="BF13" s="17">
        <f t="shared" si="13"/>
        <v>43</v>
      </c>
      <c r="BG13" s="17">
        <f t="shared" si="13"/>
        <v>34</v>
      </c>
      <c r="BH13" s="17">
        <f t="shared" si="13"/>
        <v>40</v>
      </c>
      <c r="BI13" s="17">
        <f t="shared" si="13"/>
        <v>42</v>
      </c>
      <c r="BJ13" s="17">
        <f t="shared" si="13"/>
        <v>47</v>
      </c>
      <c r="BK13" s="17">
        <f t="shared" si="13"/>
        <v>39</v>
      </c>
      <c r="BL13" s="17">
        <f t="shared" si="13"/>
        <v>0</v>
      </c>
      <c r="BM13" s="17">
        <f>BJ13-BK13</f>
        <v>8</v>
      </c>
      <c r="BN13" s="18">
        <f>(BK13-BJ13)/BJ13</f>
        <v>-0.1702127659574468</v>
      </c>
      <c r="DE13" s="5">
        <v>511</v>
      </c>
      <c r="DF13" s="5">
        <v>453</v>
      </c>
    </row>
    <row r="14" spans="1:110" x14ac:dyDescent="0.25">
      <c r="A14" s="5">
        <f t="shared" si="0"/>
        <v>2</v>
      </c>
      <c r="B14" s="5">
        <v>2009</v>
      </c>
      <c r="C14" s="5">
        <f t="shared" si="2"/>
        <v>1</v>
      </c>
      <c r="D14" s="21">
        <v>39825</v>
      </c>
      <c r="E14" s="22">
        <f>[1]Weather!E14</f>
        <v>40</v>
      </c>
      <c r="F14" s="5">
        <f t="shared" si="3"/>
        <v>25</v>
      </c>
      <c r="G14" s="5">
        <f t="shared" si="4"/>
        <v>0</v>
      </c>
      <c r="H14" s="5">
        <v>65</v>
      </c>
      <c r="K14" s="26">
        <v>12</v>
      </c>
      <c r="L14" s="27" t="s">
        <v>28</v>
      </c>
      <c r="M14" s="27">
        <f t="shared" si="16"/>
        <v>623</v>
      </c>
      <c r="N14" s="27">
        <f t="shared" si="5"/>
        <v>738</v>
      </c>
      <c r="O14" s="27">
        <f t="shared" si="5"/>
        <v>394</v>
      </c>
      <c r="P14" s="27">
        <f t="shared" si="5"/>
        <v>394</v>
      </c>
      <c r="Q14" s="27">
        <f t="shared" si="5"/>
        <v>498</v>
      </c>
      <c r="R14" s="27">
        <f t="shared" si="5"/>
        <v>447</v>
      </c>
      <c r="S14" s="27">
        <f t="shared" si="5"/>
        <v>236</v>
      </c>
      <c r="T14" s="27">
        <f t="shared" si="5"/>
        <v>478</v>
      </c>
      <c r="U14" s="27">
        <f t="shared" si="5"/>
        <v>544</v>
      </c>
      <c r="V14" s="27"/>
      <c r="W14" s="27">
        <f t="shared" si="6"/>
        <v>-66</v>
      </c>
      <c r="X14" s="18">
        <f t="shared" si="7"/>
        <v>0.13807531380753138</v>
      </c>
      <c r="Y14" s="19"/>
      <c r="Z14" s="26" t="s">
        <v>28</v>
      </c>
      <c r="AA14" s="27" t="e">
        <f t="shared" si="8"/>
        <v>#VALUE!</v>
      </c>
      <c r="AB14" s="27">
        <f t="shared" si="9"/>
        <v>0</v>
      </c>
      <c r="AC14" s="27">
        <f t="shared" si="9"/>
        <v>0</v>
      </c>
      <c r="AD14" s="27">
        <f t="shared" si="9"/>
        <v>13</v>
      </c>
      <c r="AE14" s="27">
        <f t="shared" si="9"/>
        <v>18</v>
      </c>
      <c r="AF14" s="27">
        <f t="shared" si="9"/>
        <v>6</v>
      </c>
      <c r="AG14" s="27">
        <f t="shared" si="9"/>
        <v>32</v>
      </c>
      <c r="AH14" s="27">
        <f t="shared" si="9"/>
        <v>9</v>
      </c>
      <c r="AI14" s="27">
        <f t="shared" si="9"/>
        <v>0</v>
      </c>
      <c r="AJ14" s="27"/>
      <c r="AK14" s="27"/>
      <c r="AL14" s="28"/>
      <c r="AN14" s="26" t="s">
        <v>28</v>
      </c>
      <c r="AO14" s="27">
        <f t="shared" si="10"/>
        <v>65</v>
      </c>
      <c r="AP14" s="27">
        <f t="shared" si="10"/>
        <v>65</v>
      </c>
      <c r="AQ14" s="27">
        <f t="shared" si="10"/>
        <v>63</v>
      </c>
      <c r="AR14" s="27">
        <f t="shared" si="10"/>
        <v>72</v>
      </c>
      <c r="AS14" s="27">
        <f t="shared" si="10"/>
        <v>72</v>
      </c>
      <c r="AT14" s="27">
        <f t="shared" si="10"/>
        <v>70</v>
      </c>
      <c r="AU14" s="27">
        <f t="shared" si="10"/>
        <v>71</v>
      </c>
      <c r="AV14" s="27">
        <f t="shared" si="10"/>
        <v>69</v>
      </c>
      <c r="AW14" s="27">
        <f t="shared" si="10"/>
        <v>65</v>
      </c>
      <c r="AX14" s="27">
        <f t="shared" si="10"/>
        <v>0</v>
      </c>
      <c r="AY14" s="27">
        <f t="shared" si="11"/>
        <v>4</v>
      </c>
      <c r="AZ14" s="28">
        <f t="shared" si="12"/>
        <v>-5.7971014492753624E-2</v>
      </c>
      <c r="BB14" s="26" t="s">
        <v>28</v>
      </c>
      <c r="BC14" s="27">
        <f t="shared" si="13"/>
        <v>29</v>
      </c>
      <c r="BD14" s="27">
        <f t="shared" si="13"/>
        <v>27</v>
      </c>
      <c r="BE14" s="27">
        <f t="shared" si="13"/>
        <v>43</v>
      </c>
      <c r="BF14" s="27">
        <f t="shared" si="13"/>
        <v>41</v>
      </c>
      <c r="BG14" s="27">
        <f t="shared" si="13"/>
        <v>33</v>
      </c>
      <c r="BH14" s="27">
        <f t="shared" si="13"/>
        <v>38</v>
      </c>
      <c r="BI14" s="27">
        <f t="shared" si="13"/>
        <v>45</v>
      </c>
      <c r="BJ14" s="27">
        <f t="shared" si="13"/>
        <v>30</v>
      </c>
      <c r="BK14" s="27">
        <f t="shared" si="13"/>
        <v>25</v>
      </c>
      <c r="BL14" s="27">
        <f t="shared" si="13"/>
        <v>0</v>
      </c>
      <c r="BM14" s="27">
        <f>BJ14-BK14</f>
        <v>5</v>
      </c>
      <c r="BN14" s="28">
        <f>(BK14-BJ14)/BJ14</f>
        <v>-0.16666666666666666</v>
      </c>
      <c r="DE14" s="5">
        <v>383</v>
      </c>
      <c r="DF14" s="5">
        <v>399</v>
      </c>
    </row>
    <row r="15" spans="1:110" x14ac:dyDescent="0.25">
      <c r="A15" s="5">
        <f t="shared" si="0"/>
        <v>3</v>
      </c>
      <c r="B15" s="5">
        <f t="shared" ref="B15:B78" si="17">YEAR(D15)</f>
        <v>2009</v>
      </c>
      <c r="C15" s="5">
        <f t="shared" si="2"/>
        <v>1</v>
      </c>
      <c r="D15" s="21">
        <v>39826</v>
      </c>
      <c r="E15" s="22">
        <f>[1]Weather!E15</f>
        <v>40</v>
      </c>
      <c r="F15" s="5">
        <f t="shared" si="3"/>
        <v>25</v>
      </c>
      <c r="G15" s="5">
        <f t="shared" si="4"/>
        <v>0</v>
      </c>
      <c r="H15" s="5">
        <v>65</v>
      </c>
      <c r="J15" s="25"/>
      <c r="K15" s="16"/>
      <c r="L15" s="17"/>
      <c r="M15" s="17">
        <f t="shared" ref="M15:S15" si="18">SUM(M3:M14)</f>
        <v>2875</v>
      </c>
      <c r="N15" s="17">
        <f t="shared" si="18"/>
        <v>2654</v>
      </c>
      <c r="O15" s="17">
        <f t="shared" si="18"/>
        <v>2282</v>
      </c>
      <c r="P15" s="17">
        <f t="shared" si="18"/>
        <v>1808</v>
      </c>
      <c r="Q15" s="17">
        <f t="shared" si="18"/>
        <v>2660</v>
      </c>
      <c r="R15" s="17">
        <f t="shared" si="18"/>
        <v>2595</v>
      </c>
      <c r="S15" s="17">
        <f t="shared" si="18"/>
        <v>2310</v>
      </c>
      <c r="T15" s="17"/>
      <c r="U15" s="17"/>
      <c r="V15" s="17"/>
      <c r="W15" s="17">
        <f>R15-S15</f>
        <v>285</v>
      </c>
      <c r="X15" s="18">
        <f>(R15-S15)/R15</f>
        <v>0.10982658959537572</v>
      </c>
      <c r="Y15" s="19"/>
      <c r="Z15" s="16"/>
      <c r="AA15" s="17" t="e">
        <f t="shared" ref="AA15:AG15" si="19">SUM(AA3:AA14)</f>
        <v>#VALUE!</v>
      </c>
      <c r="AB15" s="17">
        <f t="shared" si="19"/>
        <v>3561</v>
      </c>
      <c r="AC15" s="17">
        <f t="shared" si="19"/>
        <v>3491</v>
      </c>
      <c r="AD15" s="17">
        <f t="shared" si="19"/>
        <v>3732</v>
      </c>
      <c r="AE15" s="17">
        <f t="shared" si="19"/>
        <v>3192</v>
      </c>
      <c r="AF15" s="17">
        <f t="shared" si="19"/>
        <v>3301</v>
      </c>
      <c r="AG15" s="17">
        <f t="shared" si="19"/>
        <v>3659</v>
      </c>
      <c r="AH15" s="17"/>
      <c r="AI15" s="17"/>
      <c r="AJ15" s="17"/>
      <c r="AK15" s="17">
        <f>AD15-AB15</f>
        <v>171</v>
      </c>
      <c r="AL15" s="18">
        <v>3.83</v>
      </c>
      <c r="AN15" s="16"/>
      <c r="AO15" s="17">
        <f t="shared" ref="AO15:AW15" si="20">SUM(AO3:AO14)</f>
        <v>972</v>
      </c>
      <c r="AP15" s="17">
        <f t="shared" si="20"/>
        <v>998</v>
      </c>
      <c r="AQ15" s="17">
        <f t="shared" si="20"/>
        <v>1010</v>
      </c>
      <c r="AR15" s="17">
        <f t="shared" si="20"/>
        <v>1035</v>
      </c>
      <c r="AS15" s="17">
        <f t="shared" si="20"/>
        <v>997</v>
      </c>
      <c r="AT15" s="17">
        <f t="shared" si="20"/>
        <v>990</v>
      </c>
      <c r="AU15" s="17">
        <f t="shared" si="20"/>
        <v>1004</v>
      </c>
      <c r="AV15" s="17">
        <f t="shared" si="20"/>
        <v>1014</v>
      </c>
      <c r="AW15" s="17">
        <f t="shared" si="20"/>
        <v>1019</v>
      </c>
      <c r="AX15" s="17">
        <f>SUM(AX3:AX14)</f>
        <v>228</v>
      </c>
      <c r="AY15" s="17">
        <f>AR15-AP15</f>
        <v>37</v>
      </c>
      <c r="AZ15" s="18">
        <v>3.83</v>
      </c>
      <c r="BB15" s="16"/>
      <c r="BC15" s="17">
        <f t="shared" ref="BC15:BK15" si="21">SUM(BC3:BC14)</f>
        <v>584</v>
      </c>
      <c r="BD15" s="17">
        <f t="shared" si="21"/>
        <v>639</v>
      </c>
      <c r="BE15" s="17">
        <f t="shared" si="21"/>
        <v>642</v>
      </c>
      <c r="BF15" s="17">
        <f t="shared" si="21"/>
        <v>648</v>
      </c>
      <c r="BG15" s="17">
        <f t="shared" si="21"/>
        <v>622</v>
      </c>
      <c r="BH15" s="17">
        <f t="shared" si="21"/>
        <v>627</v>
      </c>
      <c r="BI15" s="17">
        <f t="shared" si="21"/>
        <v>620</v>
      </c>
      <c r="BJ15" s="17">
        <f t="shared" si="21"/>
        <v>630</v>
      </c>
      <c r="BK15" s="17">
        <f t="shared" si="21"/>
        <v>611</v>
      </c>
      <c r="BL15" s="17">
        <f>SUM(BL3:BL14)</f>
        <v>93</v>
      </c>
      <c r="BM15" s="17">
        <f>BF15-BD15</f>
        <v>9</v>
      </c>
      <c r="BN15" s="18">
        <v>3.83</v>
      </c>
      <c r="DE15" s="5">
        <v>204</v>
      </c>
      <c r="DF15" s="5">
        <v>274</v>
      </c>
    </row>
    <row r="16" spans="1:110" ht="15.75" thickBot="1" x14ac:dyDescent="0.3">
      <c r="A16" s="5">
        <f t="shared" si="0"/>
        <v>4</v>
      </c>
      <c r="B16" s="5">
        <f t="shared" si="17"/>
        <v>2009</v>
      </c>
      <c r="C16" s="5">
        <f t="shared" si="2"/>
        <v>1</v>
      </c>
      <c r="D16" s="21">
        <v>39827</v>
      </c>
      <c r="E16" s="22">
        <f>[1]Weather!E16</f>
        <v>39</v>
      </c>
      <c r="F16" s="5">
        <f t="shared" si="3"/>
        <v>26</v>
      </c>
      <c r="G16" s="5">
        <f t="shared" si="4"/>
        <v>0</v>
      </c>
      <c r="H16" s="5">
        <v>65</v>
      </c>
      <c r="K16" s="29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1"/>
      <c r="Y16" s="31"/>
      <c r="Z16" s="29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1"/>
      <c r="AN16" s="29"/>
      <c r="AO16" s="30">
        <f>MAX(AO3:AO14)</f>
        <v>97</v>
      </c>
      <c r="AP16" s="30">
        <f t="shared" ref="AP16:AW16" si="22">MAX(AP3:AP14)</f>
        <v>102</v>
      </c>
      <c r="AQ16" s="30">
        <f t="shared" si="22"/>
        <v>104</v>
      </c>
      <c r="AR16" s="30">
        <f t="shared" si="22"/>
        <v>105</v>
      </c>
      <c r="AS16" s="30">
        <f t="shared" si="22"/>
        <v>97</v>
      </c>
      <c r="AT16" s="30">
        <f t="shared" si="22"/>
        <v>99</v>
      </c>
      <c r="AU16" s="30">
        <f t="shared" si="22"/>
        <v>98</v>
      </c>
      <c r="AV16" s="30">
        <f t="shared" si="22"/>
        <v>101</v>
      </c>
      <c r="AW16" s="30">
        <f t="shared" si="22"/>
        <v>98</v>
      </c>
      <c r="AX16" s="30">
        <f>MAX(AX3:AX14)</f>
        <v>82</v>
      </c>
      <c r="AY16" s="30"/>
      <c r="AZ16" s="31"/>
      <c r="BB16" s="29"/>
      <c r="BC16" s="30">
        <f>MIN(BC3:BC14)</f>
        <v>18</v>
      </c>
      <c r="BD16" s="30">
        <f t="shared" ref="BD16:BK16" si="23">MIN(BD3:BD14)</f>
        <v>23</v>
      </c>
      <c r="BE16" s="30">
        <f t="shared" si="23"/>
        <v>28</v>
      </c>
      <c r="BF16" s="30">
        <f t="shared" si="23"/>
        <v>32</v>
      </c>
      <c r="BG16" s="30">
        <f t="shared" si="23"/>
        <v>25</v>
      </c>
      <c r="BH16" s="30">
        <f t="shared" si="23"/>
        <v>19</v>
      </c>
      <c r="BI16" s="30">
        <f t="shared" si="23"/>
        <v>20</v>
      </c>
      <c r="BJ16" s="30">
        <f t="shared" si="23"/>
        <v>26</v>
      </c>
      <c r="BK16" s="30">
        <f t="shared" si="23"/>
        <v>25</v>
      </c>
      <c r="BL16" s="30">
        <f>MIN(BL3:BL14)</f>
        <v>0</v>
      </c>
      <c r="BM16" s="30"/>
      <c r="BN16" s="31"/>
      <c r="DE16" s="5">
        <v>83</v>
      </c>
      <c r="DF16" s="5">
        <v>46</v>
      </c>
    </row>
    <row r="17" spans="1:108" x14ac:dyDescent="0.25">
      <c r="A17" s="5">
        <f t="shared" si="0"/>
        <v>5</v>
      </c>
      <c r="B17" s="5">
        <f t="shared" si="17"/>
        <v>2009</v>
      </c>
      <c r="C17" s="5">
        <f t="shared" si="2"/>
        <v>1</v>
      </c>
      <c r="D17" s="21">
        <v>39828</v>
      </c>
      <c r="E17" s="22">
        <f>[1]Weather!E17</f>
        <v>35</v>
      </c>
      <c r="F17" s="5">
        <f t="shared" si="3"/>
        <v>30</v>
      </c>
      <c r="G17" s="5">
        <f t="shared" si="4"/>
        <v>0</v>
      </c>
      <c r="H17" s="5">
        <v>65</v>
      </c>
      <c r="S17" s="17"/>
      <c r="T17" s="17"/>
      <c r="U17" s="17"/>
      <c r="V17" s="17"/>
      <c r="DC17" s="5">
        <v>2</v>
      </c>
      <c r="DD17" s="5">
        <v>0</v>
      </c>
    </row>
    <row r="18" spans="1:108" ht="15.75" x14ac:dyDescent="0.25">
      <c r="A18" s="5">
        <f t="shared" si="0"/>
        <v>6</v>
      </c>
      <c r="B18" s="5">
        <f t="shared" si="17"/>
        <v>2009</v>
      </c>
      <c r="C18" s="5">
        <f t="shared" si="2"/>
        <v>1</v>
      </c>
      <c r="D18" s="21">
        <v>39829</v>
      </c>
      <c r="E18" s="22">
        <f>[1]Weather!E18</f>
        <v>29</v>
      </c>
      <c r="F18" s="5">
        <f t="shared" si="3"/>
        <v>36</v>
      </c>
      <c r="G18" s="5">
        <f t="shared" si="4"/>
        <v>0</v>
      </c>
      <c r="H18" s="5">
        <v>65</v>
      </c>
      <c r="K18" s="32"/>
      <c r="L18" s="117" t="s">
        <v>29</v>
      </c>
      <c r="M18" s="118"/>
      <c r="N18" s="118"/>
      <c r="O18" s="118"/>
      <c r="P18" s="118"/>
      <c r="Q18" s="118"/>
      <c r="R18" s="118"/>
      <c r="S18" s="118"/>
      <c r="T18" s="118"/>
      <c r="U18" s="118"/>
      <c r="V18" s="33"/>
      <c r="W18" s="119" t="s">
        <v>30</v>
      </c>
      <c r="Z18" s="121" t="s">
        <v>31</v>
      </c>
      <c r="AA18" s="122"/>
      <c r="AB18" s="122"/>
      <c r="AC18" s="122"/>
      <c r="AD18" s="122"/>
      <c r="AE18" s="122"/>
      <c r="AF18" s="122"/>
      <c r="AG18" s="122"/>
      <c r="AH18" s="122"/>
      <c r="AI18" s="122"/>
      <c r="AJ18" s="34"/>
      <c r="AK18" s="35"/>
      <c r="AL18" s="36"/>
      <c r="CM18" s="17"/>
      <c r="CO18" s="17"/>
      <c r="DC18" s="5">
        <v>0</v>
      </c>
      <c r="DD18" s="5">
        <v>0</v>
      </c>
    </row>
    <row r="19" spans="1:108" x14ac:dyDescent="0.25">
      <c r="A19" s="5">
        <f t="shared" si="0"/>
        <v>7</v>
      </c>
      <c r="B19" s="5">
        <f t="shared" si="17"/>
        <v>2009</v>
      </c>
      <c r="C19" s="5">
        <f t="shared" si="2"/>
        <v>1</v>
      </c>
      <c r="D19" s="21">
        <v>39830</v>
      </c>
      <c r="E19" s="22">
        <f>[1]Weather!E19</f>
        <v>18</v>
      </c>
      <c r="F19" s="5">
        <f t="shared" si="3"/>
        <v>47</v>
      </c>
      <c r="G19" s="5">
        <f t="shared" si="4"/>
        <v>0</v>
      </c>
      <c r="H19" s="5">
        <v>65</v>
      </c>
      <c r="K19" s="37"/>
      <c r="L19" s="37"/>
      <c r="M19" s="17">
        <v>2009</v>
      </c>
      <c r="N19" s="17">
        <v>2010</v>
      </c>
      <c r="O19" s="17">
        <v>2011</v>
      </c>
      <c r="P19" s="17">
        <v>2012</v>
      </c>
      <c r="Q19" s="17">
        <v>2013</v>
      </c>
      <c r="R19" s="17">
        <v>2014</v>
      </c>
      <c r="S19" s="17">
        <v>2015</v>
      </c>
      <c r="T19" s="17">
        <v>2016</v>
      </c>
      <c r="U19" s="17">
        <v>2017</v>
      </c>
      <c r="V19" s="17">
        <v>2018</v>
      </c>
      <c r="W19" s="120"/>
      <c r="Z19" s="37"/>
      <c r="AA19" s="17"/>
      <c r="AB19" s="17">
        <v>2010</v>
      </c>
      <c r="AC19" s="17">
        <v>2011</v>
      </c>
      <c r="AD19" s="17">
        <v>2012</v>
      </c>
      <c r="AE19" s="17">
        <v>2013</v>
      </c>
      <c r="AF19" s="17">
        <v>2014</v>
      </c>
      <c r="AG19" s="17">
        <v>2015</v>
      </c>
      <c r="AH19" s="17">
        <v>2016</v>
      </c>
      <c r="AI19" s="17">
        <v>2017</v>
      </c>
      <c r="AJ19" s="17">
        <v>2018</v>
      </c>
      <c r="AK19" s="17" t="s">
        <v>30</v>
      </c>
      <c r="AL19" s="38" t="s">
        <v>32</v>
      </c>
      <c r="CM19" s="17"/>
      <c r="CO19" s="17"/>
    </row>
    <row r="20" spans="1:108" x14ac:dyDescent="0.25">
      <c r="A20" s="5">
        <f t="shared" si="0"/>
        <v>1</v>
      </c>
      <c r="B20" s="5">
        <f t="shared" si="17"/>
        <v>2009</v>
      </c>
      <c r="C20" s="5">
        <f t="shared" si="2"/>
        <v>1</v>
      </c>
      <c r="D20" s="21">
        <v>39831</v>
      </c>
      <c r="E20" s="22">
        <f>[1]Weather!E20</f>
        <v>27</v>
      </c>
      <c r="F20" s="5">
        <f t="shared" si="3"/>
        <v>38</v>
      </c>
      <c r="G20" s="5">
        <f t="shared" si="4"/>
        <v>0</v>
      </c>
      <c r="H20" s="5">
        <v>65</v>
      </c>
      <c r="K20" s="37">
        <v>1</v>
      </c>
      <c r="L20" s="37" t="s">
        <v>17</v>
      </c>
      <c r="M20" s="39">
        <f t="shared" ref="M20:U31" si="24">AVERAGEIFS($E$3:$E$9990,$B$3:$B$9990,M$19,$C$3:$C$9990,$K20)</f>
        <v>38.333333333333336</v>
      </c>
      <c r="N20" s="39">
        <f t="shared" si="24"/>
        <v>42.645161290322584</v>
      </c>
      <c r="O20" s="39">
        <f t="shared" si="24"/>
        <v>40.12903225806452</v>
      </c>
      <c r="P20" s="39">
        <f t="shared" si="24"/>
        <v>49.161290322580648</v>
      </c>
      <c r="Q20" s="39">
        <f t="shared" si="24"/>
        <v>46.645161290322584</v>
      </c>
      <c r="R20" s="39">
        <f t="shared" si="24"/>
        <v>40.258064516129032</v>
      </c>
      <c r="S20" s="39">
        <f t="shared" si="24"/>
        <v>42.741935483870968</v>
      </c>
      <c r="T20" s="39">
        <f t="shared" si="24"/>
        <v>42.548387096774192</v>
      </c>
      <c r="U20" s="39">
        <f t="shared" si="24"/>
        <v>48.225806451612904</v>
      </c>
      <c r="V20" s="39">
        <f>AVERAGEIFS($E$3:$E$9990,$B$3:$B$9990,V$19,$C$3:$C$9990,$K20)</f>
        <v>44.096774193548384</v>
      </c>
      <c r="W20" s="40">
        <f>(V20-U20)/U20</f>
        <v>-8.5618729096990032E-2</v>
      </c>
      <c r="Z20" s="41" t="s">
        <v>33</v>
      </c>
      <c r="AA20" s="42"/>
      <c r="AB20" s="43">
        <f t="shared" ref="AB20:AJ20" si="25">AVERAGEIFS($E$3:$E$9990,$B$3:$B$9990,AB$19,$C$3:$C$9990,"&gt;0",$C$3:$C$9990,"&lt;4")</f>
        <v>47.366666666666667</v>
      </c>
      <c r="AC20" s="43">
        <f t="shared" si="25"/>
        <v>48.3</v>
      </c>
      <c r="AD20" s="43">
        <f t="shared" si="25"/>
        <v>56.065934065934066</v>
      </c>
      <c r="AE20" s="43">
        <f t="shared" si="25"/>
        <v>47.944444444444443</v>
      </c>
      <c r="AF20" s="43">
        <f t="shared" si="25"/>
        <v>45.93333333333333</v>
      </c>
      <c r="AG20" s="43">
        <f t="shared" si="25"/>
        <v>45</v>
      </c>
      <c r="AH20" s="43">
        <f t="shared" si="25"/>
        <v>50.956043956043956</v>
      </c>
      <c r="AI20" s="43">
        <f t="shared" si="25"/>
        <v>53.988888888888887</v>
      </c>
      <c r="AJ20" s="43">
        <f t="shared" si="25"/>
        <v>49.522222222222226</v>
      </c>
      <c r="AK20" s="39">
        <f>AH20-AI20</f>
        <v>-3.032844932844931</v>
      </c>
      <c r="AL20" s="40">
        <f>(AI20-AH20)/AH20</f>
        <v>5.9518845997172463E-2</v>
      </c>
      <c r="CM20" s="17"/>
      <c r="CO20" s="17"/>
    </row>
    <row r="21" spans="1:108" ht="15.75" thickBot="1" x14ac:dyDescent="0.3">
      <c r="A21" s="5">
        <f t="shared" si="0"/>
        <v>2</v>
      </c>
      <c r="B21" s="5">
        <f t="shared" si="17"/>
        <v>2009</v>
      </c>
      <c r="C21" s="5">
        <f t="shared" si="2"/>
        <v>1</v>
      </c>
      <c r="D21" s="21">
        <v>39832</v>
      </c>
      <c r="E21" s="22">
        <f>[1]Weather!E21</f>
        <v>37</v>
      </c>
      <c r="F21" s="5">
        <f t="shared" si="3"/>
        <v>28</v>
      </c>
      <c r="G21" s="5">
        <f t="shared" si="4"/>
        <v>0</v>
      </c>
      <c r="H21" s="5">
        <v>65</v>
      </c>
      <c r="K21" s="37">
        <v>2</v>
      </c>
      <c r="L21" s="37" t="s">
        <v>18</v>
      </c>
      <c r="M21" s="39">
        <f t="shared" si="24"/>
        <v>48.857142857142854</v>
      </c>
      <c r="N21" s="39">
        <f t="shared" si="24"/>
        <v>39.642857142857146</v>
      </c>
      <c r="O21" s="39">
        <f t="shared" si="24"/>
        <v>49.928571428571431</v>
      </c>
      <c r="P21" s="39">
        <f t="shared" si="24"/>
        <v>52.724137931034484</v>
      </c>
      <c r="Q21" s="39">
        <f t="shared" si="24"/>
        <v>45.714285714285715</v>
      </c>
      <c r="R21" s="39">
        <f t="shared" si="24"/>
        <v>46.642857142857146</v>
      </c>
      <c r="S21" s="39">
        <f t="shared" si="24"/>
        <v>38.428571428571431</v>
      </c>
      <c r="T21" s="39">
        <f t="shared" si="24"/>
        <v>47.310344827586206</v>
      </c>
      <c r="U21" s="39">
        <f t="shared" si="24"/>
        <v>57.178571428571431</v>
      </c>
      <c r="V21" s="39"/>
      <c r="W21" s="40">
        <f>(U21-T21)/T21</f>
        <v>0.20858496459808418</v>
      </c>
      <c r="Z21" s="41" t="s">
        <v>34</v>
      </c>
      <c r="AA21" s="42"/>
      <c r="AB21" s="43">
        <f t="shared" ref="AB21:AI21" si="26">AVERAGEIFS($E$3:$E$9990,$B$3:$B$9990,AB$19,$C$3:$C$9990,"&gt;3",$C$3:$C$9990,"&lt;7")</f>
        <v>79.813186813186817</v>
      </c>
      <c r="AC21" s="43">
        <f t="shared" si="26"/>
        <v>77.428571428571431</v>
      </c>
      <c r="AD21" s="43">
        <f t="shared" si="26"/>
        <v>77.681318681318686</v>
      </c>
      <c r="AE21" s="43">
        <f t="shared" si="26"/>
        <v>76.021978021978029</v>
      </c>
      <c r="AF21" s="43">
        <f t="shared" si="26"/>
        <v>76.703296703296701</v>
      </c>
      <c r="AG21" s="43">
        <f t="shared" si="26"/>
        <v>79.373626373626379</v>
      </c>
      <c r="AH21" s="43">
        <f t="shared" si="26"/>
        <v>74.329670329670336</v>
      </c>
      <c r="AI21" s="43">
        <f t="shared" si="26"/>
        <v>77.252747252747255</v>
      </c>
      <c r="AJ21" s="43"/>
      <c r="AK21" s="39"/>
      <c r="AL21" s="40"/>
      <c r="BV21" s="5">
        <v>1</v>
      </c>
      <c r="BW21" s="5">
        <v>2</v>
      </c>
      <c r="BX21" s="5">
        <v>3</v>
      </c>
      <c r="BY21" s="5">
        <v>4</v>
      </c>
      <c r="BZ21" s="5">
        <v>5</v>
      </c>
      <c r="CA21" s="5">
        <v>6</v>
      </c>
      <c r="CB21" s="5">
        <v>7</v>
      </c>
      <c r="CC21" s="5">
        <v>8</v>
      </c>
      <c r="CD21" s="5">
        <v>9</v>
      </c>
      <c r="CE21" s="5">
        <v>10</v>
      </c>
      <c r="CF21" s="5">
        <v>11</v>
      </c>
      <c r="CG21" s="5">
        <v>12</v>
      </c>
      <c r="CL21" s="5">
        <v>1</v>
      </c>
      <c r="CM21" s="5">
        <v>2</v>
      </c>
      <c r="CN21" s="5">
        <v>3</v>
      </c>
      <c r="CO21" s="5">
        <v>4</v>
      </c>
      <c r="CP21" s="5">
        <v>5</v>
      </c>
      <c r="CQ21" s="5">
        <v>6</v>
      </c>
      <c r="CR21" s="5">
        <v>7</v>
      </c>
      <c r="CS21" s="5">
        <v>8</v>
      </c>
      <c r="CT21" s="5">
        <v>9</v>
      </c>
      <c r="CU21" s="5">
        <v>10</v>
      </c>
      <c r="CV21" s="5">
        <v>11</v>
      </c>
      <c r="CW21" s="5">
        <v>12</v>
      </c>
    </row>
    <row r="22" spans="1:108" x14ac:dyDescent="0.25">
      <c r="A22" s="5">
        <f t="shared" si="0"/>
        <v>3</v>
      </c>
      <c r="B22" s="5">
        <f t="shared" si="17"/>
        <v>2009</v>
      </c>
      <c r="C22" s="5">
        <f t="shared" si="2"/>
        <v>1</v>
      </c>
      <c r="D22" s="21">
        <v>39833</v>
      </c>
      <c r="E22" s="22">
        <f>[1]Weather!E22</f>
        <v>36</v>
      </c>
      <c r="F22" s="5">
        <f t="shared" si="3"/>
        <v>29</v>
      </c>
      <c r="G22" s="5">
        <f t="shared" si="4"/>
        <v>0</v>
      </c>
      <c r="H22" s="5">
        <v>65</v>
      </c>
      <c r="K22" s="37">
        <v>3</v>
      </c>
      <c r="L22" s="37" t="s">
        <v>19</v>
      </c>
      <c r="M22" s="39">
        <f t="shared" si="24"/>
        <v>53.387096774193552</v>
      </c>
      <c r="N22" s="39">
        <f t="shared" si="24"/>
        <v>59.064516129032256</v>
      </c>
      <c r="O22" s="39">
        <f t="shared" si="24"/>
        <v>55</v>
      </c>
      <c r="P22" s="39">
        <f t="shared" si="24"/>
        <v>66.096774193548384</v>
      </c>
      <c r="Q22" s="39">
        <f t="shared" si="24"/>
        <v>51.258064516129032</v>
      </c>
      <c r="R22" s="39">
        <f t="shared" si="24"/>
        <v>50.967741935483872</v>
      </c>
      <c r="S22" s="39">
        <f t="shared" si="24"/>
        <v>53.193548387096776</v>
      </c>
      <c r="T22" s="39">
        <f t="shared" si="24"/>
        <v>62.774193548387096</v>
      </c>
      <c r="U22" s="39">
        <f t="shared" si="24"/>
        <v>56.87096774193548</v>
      </c>
      <c r="V22" s="39"/>
      <c r="W22" s="40">
        <f>(U22-T22)/T22</f>
        <v>-9.4039054470709191E-2</v>
      </c>
      <c r="X22" s="44"/>
      <c r="Y22" s="44"/>
      <c r="Z22" s="41" t="s">
        <v>35</v>
      </c>
      <c r="AA22" s="42"/>
      <c r="AB22" s="43">
        <f t="shared" ref="AB22:AI22" si="27">AVERAGEIFS($E$3:$E$9990,$B$3:$B$9990,AB$19,$C$3:$C$9990,"&gt;6",$C$3:$C$9990,"&lt;10")</f>
        <v>88.652173913043484</v>
      </c>
      <c r="AC22" s="43">
        <f t="shared" si="27"/>
        <v>86.815217391304344</v>
      </c>
      <c r="AD22" s="43">
        <f t="shared" si="27"/>
        <v>88.108695652173907</v>
      </c>
      <c r="AE22" s="43">
        <f t="shared" si="27"/>
        <v>84.804347826086953</v>
      </c>
      <c r="AF22" s="43">
        <f t="shared" si="27"/>
        <v>85.293478260869563</v>
      </c>
      <c r="AG22" s="43">
        <f t="shared" si="27"/>
        <v>87.021739130434781</v>
      </c>
      <c r="AH22" s="43">
        <f t="shared" si="27"/>
        <v>89.021739130434781</v>
      </c>
      <c r="AI22" s="43">
        <f t="shared" si="27"/>
        <v>85.456521739130437</v>
      </c>
      <c r="AJ22" s="43"/>
      <c r="AK22" s="39"/>
      <c r="AL22" s="45"/>
      <c r="BU22" s="46"/>
      <c r="BV22" s="47" t="s">
        <v>17</v>
      </c>
      <c r="BW22" s="47" t="s">
        <v>18</v>
      </c>
      <c r="BX22" s="47" t="s">
        <v>19</v>
      </c>
      <c r="BY22" s="47" t="s">
        <v>20</v>
      </c>
      <c r="BZ22" s="47" t="s">
        <v>21</v>
      </c>
      <c r="CA22" s="47" t="s">
        <v>22</v>
      </c>
      <c r="CB22" s="47" t="s">
        <v>23</v>
      </c>
      <c r="CC22" s="47" t="s">
        <v>24</v>
      </c>
      <c r="CD22" s="47" t="s">
        <v>25</v>
      </c>
      <c r="CE22" s="47" t="s">
        <v>26</v>
      </c>
      <c r="CF22" s="47" t="s">
        <v>27</v>
      </c>
      <c r="CG22" s="47" t="s">
        <v>28</v>
      </c>
      <c r="CH22" s="48" t="s">
        <v>36</v>
      </c>
      <c r="CK22" s="46"/>
      <c r="CL22" s="47" t="s">
        <v>17</v>
      </c>
      <c r="CM22" s="47" t="s">
        <v>18</v>
      </c>
      <c r="CN22" s="47" t="s">
        <v>19</v>
      </c>
      <c r="CO22" s="47" t="s">
        <v>20</v>
      </c>
      <c r="CP22" s="47" t="s">
        <v>21</v>
      </c>
      <c r="CQ22" s="47" t="s">
        <v>22</v>
      </c>
      <c r="CR22" s="47" t="s">
        <v>23</v>
      </c>
      <c r="CS22" s="47" t="s">
        <v>24</v>
      </c>
      <c r="CT22" s="47" t="s">
        <v>25</v>
      </c>
      <c r="CU22" s="47" t="s">
        <v>26</v>
      </c>
      <c r="CV22" s="47" t="s">
        <v>27</v>
      </c>
      <c r="CW22" s="47" t="s">
        <v>28</v>
      </c>
      <c r="CX22" s="48" t="s">
        <v>36</v>
      </c>
    </row>
    <row r="23" spans="1:108" x14ac:dyDescent="0.25">
      <c r="A23" s="5">
        <f t="shared" si="0"/>
        <v>4</v>
      </c>
      <c r="B23" s="5">
        <f t="shared" si="17"/>
        <v>2009</v>
      </c>
      <c r="C23" s="5">
        <f t="shared" si="2"/>
        <v>1</v>
      </c>
      <c r="D23" s="21">
        <v>39834</v>
      </c>
      <c r="E23" s="22">
        <f>[1]Weather!E23</f>
        <v>30</v>
      </c>
      <c r="F23" s="5">
        <f t="shared" si="3"/>
        <v>35</v>
      </c>
      <c r="G23" s="5">
        <f t="shared" si="4"/>
        <v>0</v>
      </c>
      <c r="H23" s="5">
        <v>65</v>
      </c>
      <c r="K23" s="37">
        <v>4</v>
      </c>
      <c r="L23" s="37" t="s">
        <v>20</v>
      </c>
      <c r="M23" s="39">
        <f t="shared" si="24"/>
        <v>66.733333333333334</v>
      </c>
      <c r="N23" s="39">
        <f t="shared" si="24"/>
        <v>71.266666666666666</v>
      </c>
      <c r="O23" s="39">
        <f t="shared" si="24"/>
        <v>67.7</v>
      </c>
      <c r="P23" s="39">
        <f t="shared" si="24"/>
        <v>68</v>
      </c>
      <c r="Q23" s="39">
        <f t="shared" si="24"/>
        <v>68.7</v>
      </c>
      <c r="R23" s="39">
        <f t="shared" si="24"/>
        <v>67.2</v>
      </c>
      <c r="S23" s="39">
        <f t="shared" si="24"/>
        <v>69.733333333333334</v>
      </c>
      <c r="T23" s="39">
        <f t="shared" si="24"/>
        <v>67.533333333333331</v>
      </c>
      <c r="U23" s="39">
        <f t="shared" si="24"/>
        <v>71.8</v>
      </c>
      <c r="V23" s="39"/>
      <c r="W23" s="40">
        <f>(U23-T23)/T23</f>
        <v>6.3178677196446181E-2</v>
      </c>
      <c r="Y23" s="25"/>
      <c r="Z23" s="49" t="s">
        <v>37</v>
      </c>
      <c r="AA23" s="50"/>
      <c r="AB23" s="51">
        <f t="shared" ref="AB23:AI23" si="28">AVERAGEIFS($E$3:$E$9990,$B$3:$B$9990,AB$19,$C$3:$C$9990,"&gt;9",$C$3:$C$9990,"&lt;13")</f>
        <v>57.054347826086953</v>
      </c>
      <c r="AC23" s="51">
        <f t="shared" si="28"/>
        <v>60.369565217391305</v>
      </c>
      <c r="AD23" s="51">
        <f t="shared" si="28"/>
        <v>59.097826086956523</v>
      </c>
      <c r="AE23" s="51">
        <f t="shared" si="28"/>
        <v>58.706521739130437</v>
      </c>
      <c r="AF23" s="51">
        <f t="shared" si="28"/>
        <v>59.456521739130437</v>
      </c>
      <c r="AG23" s="51">
        <f t="shared" si="28"/>
        <v>62.989130434782609</v>
      </c>
      <c r="AH23" s="51">
        <f t="shared" si="28"/>
        <v>61.076086956521742</v>
      </c>
      <c r="AI23" s="51">
        <f t="shared" si="28"/>
        <v>60</v>
      </c>
      <c r="AJ23" s="27"/>
      <c r="AK23" s="52"/>
      <c r="AL23" s="53"/>
      <c r="BU23" s="54">
        <v>2013</v>
      </c>
      <c r="BV23" s="55">
        <v>759</v>
      </c>
      <c r="BW23" s="56">
        <v>741</v>
      </c>
      <c r="BX23" s="56">
        <v>651</v>
      </c>
      <c r="BY23" s="56">
        <v>217</v>
      </c>
      <c r="BZ23" s="56">
        <v>83</v>
      </c>
      <c r="CA23" s="57">
        <v>0</v>
      </c>
      <c r="CB23" s="57">
        <v>0</v>
      </c>
      <c r="CC23" s="57">
        <v>0</v>
      </c>
      <c r="CD23" s="57">
        <v>9</v>
      </c>
      <c r="CE23" s="55">
        <v>156</v>
      </c>
      <c r="CF23" s="56">
        <v>543</v>
      </c>
      <c r="CG23" s="56">
        <v>696</v>
      </c>
      <c r="CH23" s="58">
        <f>SUM(BV23:CG23)</f>
        <v>3855</v>
      </c>
      <c r="CK23" s="59">
        <v>2013</v>
      </c>
      <c r="CL23" s="7">
        <v>0</v>
      </c>
      <c r="CM23" s="7">
        <v>0</v>
      </c>
      <c r="CN23" s="7">
        <v>0</v>
      </c>
      <c r="CO23" s="7">
        <v>41</v>
      </c>
      <c r="CP23" s="7">
        <v>144</v>
      </c>
      <c r="CQ23" s="7">
        <v>351</v>
      </c>
      <c r="CR23" s="7">
        <v>511</v>
      </c>
      <c r="CS23" s="7">
        <v>383</v>
      </c>
      <c r="CT23" s="7">
        <v>204</v>
      </c>
      <c r="CU23" s="7">
        <v>83</v>
      </c>
      <c r="CV23" s="7">
        <v>2</v>
      </c>
      <c r="CW23" s="7">
        <v>0</v>
      </c>
      <c r="CX23" s="58">
        <f>SUM(CL23:CW23)</f>
        <v>1719</v>
      </c>
    </row>
    <row r="24" spans="1:108" ht="15.75" thickBot="1" x14ac:dyDescent="0.3">
      <c r="A24" s="5">
        <f t="shared" si="0"/>
        <v>5</v>
      </c>
      <c r="B24" s="5">
        <f t="shared" si="17"/>
        <v>2009</v>
      </c>
      <c r="C24" s="5">
        <f t="shared" si="2"/>
        <v>1</v>
      </c>
      <c r="D24" s="21">
        <v>39835</v>
      </c>
      <c r="E24" s="22">
        <f>[1]Weather!E24</f>
        <v>34</v>
      </c>
      <c r="F24" s="5">
        <f t="shared" si="3"/>
        <v>31</v>
      </c>
      <c r="G24" s="5">
        <f t="shared" si="4"/>
        <v>0</v>
      </c>
      <c r="H24" s="5">
        <v>65</v>
      </c>
      <c r="K24" s="37">
        <v>5</v>
      </c>
      <c r="L24" s="37" t="s">
        <v>21</v>
      </c>
      <c r="M24" s="39">
        <f t="shared" si="24"/>
        <v>73.096774193548384</v>
      </c>
      <c r="N24" s="39">
        <f t="shared" si="24"/>
        <v>78.096774193548384</v>
      </c>
      <c r="O24" s="39">
        <f t="shared" si="24"/>
        <v>76.387096774193552</v>
      </c>
      <c r="P24" s="39">
        <f t="shared" si="24"/>
        <v>79.483870967741936</v>
      </c>
      <c r="Q24" s="39">
        <f t="shared" si="24"/>
        <v>74.903225806451616</v>
      </c>
      <c r="R24" s="39">
        <f t="shared" si="24"/>
        <v>77.516129032258064</v>
      </c>
      <c r="S24" s="39">
        <f t="shared" si="24"/>
        <v>82.096774193548384</v>
      </c>
      <c r="T24" s="39">
        <f t="shared" si="24"/>
        <v>70.290322580645167</v>
      </c>
      <c r="U24" s="39">
        <f t="shared" si="24"/>
        <v>74.129032258064512</v>
      </c>
      <c r="V24" s="39"/>
      <c r="W24" s="40">
        <f>(U24-T24)/T24</f>
        <v>5.4612207434602884E-2</v>
      </c>
      <c r="AT24" s="60"/>
      <c r="AU24" s="60">
        <v>1</v>
      </c>
      <c r="AV24" s="60">
        <v>2</v>
      </c>
      <c r="AW24" s="60">
        <v>3</v>
      </c>
      <c r="AX24" s="60">
        <v>4</v>
      </c>
      <c r="AY24" s="60">
        <v>5</v>
      </c>
      <c r="AZ24" s="60">
        <v>6</v>
      </c>
      <c r="BA24" s="60">
        <v>7</v>
      </c>
      <c r="BB24" s="60">
        <v>8</v>
      </c>
      <c r="BC24" s="60">
        <v>9</v>
      </c>
      <c r="BD24" s="60">
        <v>10</v>
      </c>
      <c r="BE24" s="60">
        <v>11</v>
      </c>
      <c r="BF24" s="60">
        <v>12</v>
      </c>
      <c r="BG24" s="60" t="s">
        <v>38</v>
      </c>
      <c r="BT24" s="61">
        <v>2014</v>
      </c>
      <c r="BU24" s="56">
        <v>1019</v>
      </c>
      <c r="BV24" s="56">
        <v>754</v>
      </c>
      <c r="BW24" s="56">
        <v>678</v>
      </c>
      <c r="BX24" s="56">
        <v>245</v>
      </c>
      <c r="BY24" s="56">
        <v>32</v>
      </c>
      <c r="BZ24" s="57">
        <v>0</v>
      </c>
      <c r="CA24" s="57">
        <v>0</v>
      </c>
      <c r="CB24" s="57">
        <v>0</v>
      </c>
      <c r="CC24" s="57">
        <v>0</v>
      </c>
      <c r="CD24" s="56">
        <v>102</v>
      </c>
      <c r="CE24" s="56">
        <v>505</v>
      </c>
      <c r="CF24" s="56">
        <v>650</v>
      </c>
      <c r="CG24" s="58">
        <f>SUM(BU24:CF24)</f>
        <v>3985</v>
      </c>
      <c r="CH24" s="58">
        <f t="shared" ref="CH24:CH29" si="29">SUM(BV24:CG24)</f>
        <v>6951</v>
      </c>
      <c r="CJ24" s="62">
        <v>2014</v>
      </c>
      <c r="CK24" s="7">
        <v>0</v>
      </c>
      <c r="CL24" s="7">
        <v>0</v>
      </c>
      <c r="CM24" s="7">
        <v>0</v>
      </c>
      <c r="CN24" s="7">
        <v>21</v>
      </c>
      <c r="CO24" s="7">
        <v>148</v>
      </c>
      <c r="CP24" s="7">
        <v>372</v>
      </c>
      <c r="CQ24" s="7">
        <v>453</v>
      </c>
      <c r="CR24" s="7">
        <v>399</v>
      </c>
      <c r="CS24" s="7">
        <v>274</v>
      </c>
      <c r="CT24" s="7">
        <v>46</v>
      </c>
      <c r="CU24" s="7">
        <v>0</v>
      </c>
      <c r="CV24" s="7">
        <v>0</v>
      </c>
      <c r="CW24" s="58">
        <f>SUM(CK24:CV24)</f>
        <v>1713</v>
      </c>
      <c r="CX24" s="58">
        <f t="shared" ref="CX24:CX29" si="30">SUM(CL24:CW24)</f>
        <v>3426</v>
      </c>
    </row>
    <row r="25" spans="1:108" x14ac:dyDescent="0.25">
      <c r="A25" s="5">
        <f t="shared" si="0"/>
        <v>6</v>
      </c>
      <c r="B25" s="5">
        <f t="shared" si="17"/>
        <v>2009</v>
      </c>
      <c r="C25" s="5">
        <f t="shared" si="2"/>
        <v>1</v>
      </c>
      <c r="D25" s="21">
        <v>39836</v>
      </c>
      <c r="E25" s="22">
        <f>[1]Weather!E25</f>
        <v>41</v>
      </c>
      <c r="F25" s="5">
        <f t="shared" si="3"/>
        <v>24</v>
      </c>
      <c r="G25" s="5">
        <f t="shared" si="4"/>
        <v>0</v>
      </c>
      <c r="H25" s="5">
        <v>65</v>
      </c>
      <c r="K25" s="37">
        <v>6</v>
      </c>
      <c r="L25" s="37" t="s">
        <v>39</v>
      </c>
      <c r="M25" s="39">
        <f t="shared" si="24"/>
        <v>81.233333333333334</v>
      </c>
      <c r="N25" s="39">
        <f t="shared" si="24"/>
        <v>90.13333333333334</v>
      </c>
      <c r="O25" s="39">
        <f t="shared" si="24"/>
        <v>88.233333333333334</v>
      </c>
      <c r="P25" s="39">
        <f t="shared" si="24"/>
        <v>85.5</v>
      </c>
      <c r="Q25" s="39">
        <f t="shared" si="24"/>
        <v>84.5</v>
      </c>
      <c r="R25" s="39">
        <f t="shared" si="24"/>
        <v>85.36666666666666</v>
      </c>
      <c r="S25" s="39">
        <f t="shared" si="24"/>
        <v>86.2</v>
      </c>
      <c r="T25" s="39">
        <f t="shared" si="24"/>
        <v>85.3</v>
      </c>
      <c r="U25" s="39">
        <f t="shared" si="24"/>
        <v>85.933333333333337</v>
      </c>
      <c r="V25" s="39"/>
      <c r="W25" s="40">
        <f>(U25-T25)/T25</f>
        <v>7.4247753028527548E-3</v>
      </c>
      <c r="Z25" s="126" t="s">
        <v>40</v>
      </c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8"/>
      <c r="AT25" s="46"/>
      <c r="AU25" s="47" t="s">
        <v>17</v>
      </c>
      <c r="AV25" s="47" t="s">
        <v>18</v>
      </c>
      <c r="AW25" s="47" t="s">
        <v>19</v>
      </c>
      <c r="AX25" s="47" t="s">
        <v>20</v>
      </c>
      <c r="AY25" s="47" t="s">
        <v>21</v>
      </c>
      <c r="AZ25" s="47" t="s">
        <v>22</v>
      </c>
      <c r="BA25" s="47" t="s">
        <v>23</v>
      </c>
      <c r="BB25" s="47" t="s">
        <v>24</v>
      </c>
      <c r="BC25" s="47" t="s">
        <v>25</v>
      </c>
      <c r="BD25" s="47" t="s">
        <v>26</v>
      </c>
      <c r="BE25" s="47" t="s">
        <v>27</v>
      </c>
      <c r="BF25" s="48" t="s">
        <v>28</v>
      </c>
      <c r="BG25" s="60"/>
      <c r="BT25" s="63">
        <v>2015</v>
      </c>
      <c r="BU25" s="56">
        <v>904</v>
      </c>
      <c r="BV25" s="56">
        <v>991</v>
      </c>
      <c r="BW25" s="56">
        <v>603</v>
      </c>
      <c r="BX25" s="56">
        <v>173</v>
      </c>
      <c r="BY25" s="56">
        <v>16</v>
      </c>
      <c r="BZ25" s="57">
        <v>6</v>
      </c>
      <c r="CA25" s="57">
        <f>S9</f>
        <v>0</v>
      </c>
      <c r="CB25" s="57">
        <f>S10</f>
        <v>0</v>
      </c>
      <c r="CC25" s="57">
        <f>S11</f>
        <v>0</v>
      </c>
      <c r="CD25" s="56">
        <f>S12</f>
        <v>64</v>
      </c>
      <c r="CE25" s="56">
        <f>S13</f>
        <v>125</v>
      </c>
      <c r="CF25" s="56">
        <f>S14</f>
        <v>236</v>
      </c>
      <c r="CG25" s="58">
        <f>SUM(BU25:CF25)</f>
        <v>3118</v>
      </c>
      <c r="CH25" s="58">
        <f t="shared" si="29"/>
        <v>5332</v>
      </c>
      <c r="CJ25" s="64">
        <v>2015</v>
      </c>
      <c r="CK25" s="7">
        <v>0</v>
      </c>
      <c r="CL25" s="7">
        <v>0</v>
      </c>
      <c r="CM25" s="7">
        <v>0</v>
      </c>
      <c r="CN25" s="7">
        <v>20</v>
      </c>
      <c r="CO25" s="7">
        <v>278</v>
      </c>
      <c r="CP25" s="7">
        <v>408</v>
      </c>
      <c r="CQ25" s="7">
        <v>520</v>
      </c>
      <c r="CR25" s="7">
        <v>449</v>
      </c>
      <c r="CS25" s="7">
        <v>303</v>
      </c>
      <c r="CT25" s="7">
        <v>16</v>
      </c>
      <c r="CU25" s="7">
        <v>5</v>
      </c>
      <c r="CV25" s="7">
        <v>1</v>
      </c>
      <c r="CW25" s="58">
        <f>SUM(CK25:CV25)</f>
        <v>2000</v>
      </c>
      <c r="CX25" s="58">
        <f t="shared" si="30"/>
        <v>4000</v>
      </c>
    </row>
    <row r="26" spans="1:108" x14ac:dyDescent="0.25">
      <c r="A26" s="5">
        <f t="shared" si="0"/>
        <v>7</v>
      </c>
      <c r="B26" s="5">
        <f t="shared" si="17"/>
        <v>2009</v>
      </c>
      <c r="C26" s="5">
        <f t="shared" si="2"/>
        <v>1</v>
      </c>
      <c r="D26" s="21">
        <v>39837</v>
      </c>
      <c r="E26" s="22">
        <f>[1]Weather!E26</f>
        <v>51</v>
      </c>
      <c r="F26" s="5">
        <f t="shared" si="3"/>
        <v>14</v>
      </c>
      <c r="G26" s="5">
        <f t="shared" si="4"/>
        <v>0</v>
      </c>
      <c r="H26" s="5">
        <v>65</v>
      </c>
      <c r="K26" s="37">
        <v>7</v>
      </c>
      <c r="L26" s="37" t="s">
        <v>41</v>
      </c>
      <c r="M26" s="39">
        <f t="shared" si="24"/>
        <v>85.612903225806448</v>
      </c>
      <c r="N26" s="39">
        <f t="shared" si="24"/>
        <v>92.096774193548384</v>
      </c>
      <c r="O26" s="39">
        <f t="shared" si="24"/>
        <v>93.225806451612897</v>
      </c>
      <c r="P26" s="39">
        <f t="shared" si="24"/>
        <v>93.322580645161295</v>
      </c>
      <c r="Q26" s="39">
        <f t="shared" si="24"/>
        <v>88.41935483870968</v>
      </c>
      <c r="R26" s="39">
        <f t="shared" si="24"/>
        <v>87.967741935483872</v>
      </c>
      <c r="S26" s="39">
        <f t="shared" si="24"/>
        <v>89</v>
      </c>
      <c r="T26" s="39">
        <f t="shared" si="24"/>
        <v>90.935483870967744</v>
      </c>
      <c r="U26" s="39">
        <f t="shared" si="24"/>
        <v>90.064516129032256</v>
      </c>
      <c r="V26" s="39"/>
      <c r="W26" s="40">
        <f t="shared" ref="W26:W31" si="31">(U26-T26)/T26</f>
        <v>-9.5778644909542791E-3</v>
      </c>
      <c r="Z26" s="16"/>
      <c r="AA26" s="129">
        <v>2010</v>
      </c>
      <c r="AB26" s="119"/>
      <c r="AC26" s="130">
        <v>2011</v>
      </c>
      <c r="AD26" s="131"/>
      <c r="AE26" s="130">
        <v>2012</v>
      </c>
      <c r="AF26" s="131"/>
      <c r="AG26" s="130">
        <v>2013</v>
      </c>
      <c r="AH26" s="131"/>
      <c r="AI26" s="132">
        <v>2014</v>
      </c>
      <c r="AJ26" s="131"/>
      <c r="AK26" s="132">
        <v>2015</v>
      </c>
      <c r="AL26" s="133"/>
      <c r="AM26" s="132">
        <v>2016</v>
      </c>
      <c r="AN26" s="134"/>
      <c r="AT26" s="65">
        <v>2013</v>
      </c>
      <c r="AU26" s="66">
        <f t="shared" ref="AU26:BF29" si="32">AVERAGEIFS($E$3:$E$9990,$B$3:$B$9990,$AT26,$C$3:$C$9990,AU$24)</f>
        <v>46.645161290322584</v>
      </c>
      <c r="AV26" s="66">
        <f t="shared" si="32"/>
        <v>45.714285714285715</v>
      </c>
      <c r="AW26" s="66">
        <f t="shared" si="32"/>
        <v>51.258064516129032</v>
      </c>
      <c r="AX26" s="66">
        <f t="shared" si="32"/>
        <v>68.7</v>
      </c>
      <c r="AY26" s="66">
        <f t="shared" si="32"/>
        <v>74.903225806451616</v>
      </c>
      <c r="AZ26" s="66">
        <f t="shared" si="32"/>
        <v>84.5</v>
      </c>
      <c r="BA26" s="66">
        <f t="shared" si="32"/>
        <v>88.41935483870968</v>
      </c>
      <c r="BB26" s="66">
        <f t="shared" si="32"/>
        <v>84.41935483870968</v>
      </c>
      <c r="BC26" s="66">
        <f t="shared" si="32"/>
        <v>81.466666666666669</v>
      </c>
      <c r="BD26" s="66">
        <f t="shared" si="32"/>
        <v>70.774193548387103</v>
      </c>
      <c r="BE26" s="66">
        <f t="shared" si="32"/>
        <v>55.733333333333334</v>
      </c>
      <c r="BF26" s="67">
        <f t="shared" si="32"/>
        <v>49.516129032258064</v>
      </c>
      <c r="BG26" s="60"/>
      <c r="BT26" s="65">
        <v>2016</v>
      </c>
      <c r="BU26" s="7">
        <f t="shared" ref="BU26:CE26" si="33">SUMIFS($T$3:$T$14,$K$3:$K$14,BV21)</f>
        <v>696</v>
      </c>
      <c r="BV26" s="7">
        <f t="shared" si="33"/>
        <v>513</v>
      </c>
      <c r="BW26" s="7">
        <f t="shared" si="33"/>
        <v>169</v>
      </c>
      <c r="BX26" s="7">
        <f t="shared" si="33"/>
        <v>103</v>
      </c>
      <c r="BY26" s="7">
        <f t="shared" si="33"/>
        <v>58</v>
      </c>
      <c r="BZ26" s="7">
        <f t="shared" si="33"/>
        <v>0</v>
      </c>
      <c r="CA26" s="7">
        <f t="shared" si="33"/>
        <v>0</v>
      </c>
      <c r="CB26" s="7">
        <f t="shared" si="33"/>
        <v>0</v>
      </c>
      <c r="CC26" s="7">
        <f t="shared" si="33"/>
        <v>0</v>
      </c>
      <c r="CD26" s="7">
        <f t="shared" si="33"/>
        <v>16</v>
      </c>
      <c r="CE26" s="7">
        <f t="shared" si="33"/>
        <v>153</v>
      </c>
      <c r="CF26" s="56"/>
      <c r="CG26" s="58">
        <f>SUM(BU26:CF26)</f>
        <v>1708</v>
      </c>
      <c r="CH26" s="58">
        <f t="shared" si="29"/>
        <v>2720</v>
      </c>
      <c r="CJ26" s="68">
        <v>2016</v>
      </c>
      <c r="CK26" s="7">
        <f t="shared" ref="CK26:CU26" si="34">SUMIFS($AH$3:$AH$14,$K$3:$K$14,CL21)</f>
        <v>0</v>
      </c>
      <c r="CL26" s="7">
        <f t="shared" si="34"/>
        <v>0</v>
      </c>
      <c r="CM26" s="7">
        <f t="shared" si="34"/>
        <v>100</v>
      </c>
      <c r="CN26" s="7">
        <f t="shared" si="34"/>
        <v>179</v>
      </c>
      <c r="CO26" s="7">
        <f t="shared" si="34"/>
        <v>222</v>
      </c>
      <c r="CP26" s="7">
        <f t="shared" si="34"/>
        <v>609</v>
      </c>
      <c r="CQ26" s="7">
        <f t="shared" si="34"/>
        <v>804</v>
      </c>
      <c r="CR26" s="7">
        <f t="shared" si="34"/>
        <v>830</v>
      </c>
      <c r="CS26" s="7">
        <f t="shared" si="34"/>
        <v>576</v>
      </c>
      <c r="CT26" s="7">
        <f t="shared" si="34"/>
        <v>221</v>
      </c>
      <c r="CU26" s="7">
        <f t="shared" si="34"/>
        <v>56</v>
      </c>
      <c r="CV26" s="7"/>
      <c r="CW26" s="58">
        <f>SUM(CK26:CV26)</f>
        <v>3597</v>
      </c>
      <c r="CX26" s="58">
        <f t="shared" si="30"/>
        <v>7194</v>
      </c>
    </row>
    <row r="27" spans="1:108" x14ac:dyDescent="0.25">
      <c r="A27" s="5">
        <f t="shared" si="0"/>
        <v>1</v>
      </c>
      <c r="B27" s="5">
        <f t="shared" si="17"/>
        <v>2009</v>
      </c>
      <c r="C27" s="5">
        <f t="shared" si="2"/>
        <v>1</v>
      </c>
      <c r="D27" s="21">
        <v>39838</v>
      </c>
      <c r="E27" s="22">
        <f>[1]Weather!E27</f>
        <v>50</v>
      </c>
      <c r="F27" s="5">
        <f t="shared" si="3"/>
        <v>15</v>
      </c>
      <c r="G27" s="5">
        <f t="shared" si="4"/>
        <v>0</v>
      </c>
      <c r="H27" s="5">
        <v>65</v>
      </c>
      <c r="K27" s="37">
        <v>8</v>
      </c>
      <c r="L27" s="37" t="s">
        <v>24</v>
      </c>
      <c r="M27" s="39">
        <f t="shared" si="24"/>
        <v>88.806451612903231</v>
      </c>
      <c r="N27" s="39">
        <f t="shared" si="24"/>
        <v>88.064516129032256</v>
      </c>
      <c r="O27" s="39">
        <f t="shared" si="24"/>
        <v>89.064516129032256</v>
      </c>
      <c r="P27" s="39">
        <f t="shared" si="24"/>
        <v>89.290322580645167</v>
      </c>
      <c r="Q27" s="39">
        <f t="shared" si="24"/>
        <v>84.41935483870968</v>
      </c>
      <c r="R27" s="39">
        <f t="shared" si="24"/>
        <v>85.41935483870968</v>
      </c>
      <c r="S27" s="39">
        <f t="shared" si="24"/>
        <v>88.129032258064512</v>
      </c>
      <c r="T27" s="39">
        <f t="shared" si="24"/>
        <v>91.774193548387103</v>
      </c>
      <c r="U27" s="39">
        <f t="shared" si="24"/>
        <v>84.806451612903231</v>
      </c>
      <c r="V27" s="39"/>
      <c r="W27" s="40">
        <f t="shared" si="31"/>
        <v>-7.5922671353251328E-2</v>
      </c>
      <c r="Z27" s="16"/>
      <c r="AA27" s="69" t="s">
        <v>12</v>
      </c>
      <c r="AB27" s="70" t="s">
        <v>13</v>
      </c>
      <c r="AC27" s="71" t="s">
        <v>12</v>
      </c>
      <c r="AD27" s="72" t="s">
        <v>13</v>
      </c>
      <c r="AE27" s="71" t="s">
        <v>12</v>
      </c>
      <c r="AF27" s="73" t="s">
        <v>13</v>
      </c>
      <c r="AG27" s="71" t="s">
        <v>12</v>
      </c>
      <c r="AH27" s="72" t="s">
        <v>13</v>
      </c>
      <c r="AI27" s="71" t="s">
        <v>12</v>
      </c>
      <c r="AJ27" s="72" t="s">
        <v>13</v>
      </c>
      <c r="AK27" s="69" t="s">
        <v>12</v>
      </c>
      <c r="AL27" s="74" t="s">
        <v>13</v>
      </c>
      <c r="AM27" s="69" t="s">
        <v>12</v>
      </c>
      <c r="AN27" s="75" t="s">
        <v>13</v>
      </c>
      <c r="AT27" s="76">
        <v>2014</v>
      </c>
      <c r="AU27" s="66">
        <f t="shared" si="32"/>
        <v>40.258064516129032</v>
      </c>
      <c r="AV27" s="66">
        <f t="shared" si="32"/>
        <v>46.642857142857146</v>
      </c>
      <c r="AW27" s="66">
        <f t="shared" si="32"/>
        <v>50.967741935483872</v>
      </c>
      <c r="AX27" s="66">
        <f t="shared" si="32"/>
        <v>67.2</v>
      </c>
      <c r="AY27" s="66">
        <f t="shared" si="32"/>
        <v>77.516129032258064</v>
      </c>
      <c r="AZ27" s="66">
        <f t="shared" si="32"/>
        <v>85.36666666666666</v>
      </c>
      <c r="BA27" s="66">
        <f t="shared" si="32"/>
        <v>87.967741935483872</v>
      </c>
      <c r="BB27" s="66">
        <f t="shared" si="32"/>
        <v>85.41935483870968</v>
      </c>
      <c r="BC27" s="66">
        <f t="shared" si="32"/>
        <v>82.4</v>
      </c>
      <c r="BD27" s="66">
        <f t="shared" si="32"/>
        <v>71.709677419354833</v>
      </c>
      <c r="BE27" s="66">
        <f t="shared" si="32"/>
        <v>55.766666666666666</v>
      </c>
      <c r="BF27" s="67">
        <f t="shared" si="32"/>
        <v>50.774193548387096</v>
      </c>
      <c r="BG27" s="60"/>
      <c r="BT27" s="77" t="s">
        <v>42</v>
      </c>
      <c r="BU27" s="78">
        <f t="shared" ref="BU27:CG27" si="35">(BU24-BV23)/BV23</f>
        <v>0.34255599472990778</v>
      </c>
      <c r="BV27" s="78">
        <f t="shared" si="35"/>
        <v>1.7543859649122806E-2</v>
      </c>
      <c r="BW27" s="78">
        <f t="shared" si="35"/>
        <v>4.1474654377880185E-2</v>
      </c>
      <c r="BX27" s="78">
        <f t="shared" si="35"/>
        <v>0.12903225806451613</v>
      </c>
      <c r="BY27" s="78">
        <f t="shared" si="35"/>
        <v>-0.61445783132530118</v>
      </c>
      <c r="BZ27" s="78" t="e">
        <f t="shared" si="35"/>
        <v>#DIV/0!</v>
      </c>
      <c r="CA27" s="78" t="e">
        <f t="shared" si="35"/>
        <v>#DIV/0!</v>
      </c>
      <c r="CB27" s="78" t="e">
        <f t="shared" si="35"/>
        <v>#DIV/0!</v>
      </c>
      <c r="CC27" s="78">
        <f t="shared" si="35"/>
        <v>-1</v>
      </c>
      <c r="CD27" s="78">
        <f t="shared" si="35"/>
        <v>-0.34615384615384615</v>
      </c>
      <c r="CE27" s="78">
        <f t="shared" si="35"/>
        <v>-6.9981583793738492E-2</v>
      </c>
      <c r="CF27" s="78">
        <f t="shared" si="35"/>
        <v>-6.6091954022988508E-2</v>
      </c>
      <c r="CG27" s="78">
        <f t="shared" si="35"/>
        <v>3.372243839169909E-2</v>
      </c>
      <c r="CH27" s="58" t="e">
        <f t="shared" si="29"/>
        <v>#DIV/0!</v>
      </c>
      <c r="CJ27" s="77" t="s">
        <v>42</v>
      </c>
      <c r="CK27" s="78" t="e">
        <f t="shared" ref="CK27:CW27" si="36">(CK24-CL23)/CL23</f>
        <v>#DIV/0!</v>
      </c>
      <c r="CL27" s="78" t="e">
        <f t="shared" si="36"/>
        <v>#DIV/0!</v>
      </c>
      <c r="CM27" s="78" t="e">
        <f t="shared" si="36"/>
        <v>#DIV/0!</v>
      </c>
      <c r="CN27" s="78">
        <f t="shared" si="36"/>
        <v>-0.48780487804878048</v>
      </c>
      <c r="CO27" s="78">
        <f t="shared" si="36"/>
        <v>2.7777777777777776E-2</v>
      </c>
      <c r="CP27" s="78">
        <f t="shared" si="36"/>
        <v>5.9829059829059832E-2</v>
      </c>
      <c r="CQ27" s="78">
        <f t="shared" si="36"/>
        <v>-0.11350293542074363</v>
      </c>
      <c r="CR27" s="78">
        <f t="shared" si="36"/>
        <v>4.1775456919060053E-2</v>
      </c>
      <c r="CS27" s="78">
        <f t="shared" si="36"/>
        <v>0.34313725490196079</v>
      </c>
      <c r="CT27" s="78">
        <f t="shared" si="36"/>
        <v>-0.44578313253012047</v>
      </c>
      <c r="CU27" s="78">
        <f t="shared" si="36"/>
        <v>-1</v>
      </c>
      <c r="CV27" s="78" t="e">
        <f t="shared" si="36"/>
        <v>#DIV/0!</v>
      </c>
      <c r="CW27" s="78">
        <f t="shared" si="36"/>
        <v>-3.4904013961605585E-3</v>
      </c>
      <c r="CX27" s="58" t="e">
        <f t="shared" si="30"/>
        <v>#DIV/0!</v>
      </c>
    </row>
    <row r="28" spans="1:108" x14ac:dyDescent="0.25">
      <c r="A28" s="5">
        <f t="shared" si="0"/>
        <v>2</v>
      </c>
      <c r="B28" s="5">
        <f t="shared" si="17"/>
        <v>2009</v>
      </c>
      <c r="C28" s="5">
        <f t="shared" si="2"/>
        <v>1</v>
      </c>
      <c r="D28" s="21">
        <v>39839</v>
      </c>
      <c r="E28" s="22">
        <f>[1]Weather!E28</f>
        <v>34</v>
      </c>
      <c r="F28" s="5">
        <f t="shared" si="3"/>
        <v>31</v>
      </c>
      <c r="G28" s="5">
        <f t="shared" si="4"/>
        <v>0</v>
      </c>
      <c r="H28" s="5">
        <v>65</v>
      </c>
      <c r="K28" s="37">
        <v>9</v>
      </c>
      <c r="L28" s="37" t="s">
        <v>25</v>
      </c>
      <c r="M28" s="39">
        <f t="shared" si="24"/>
        <v>78.13333333333334</v>
      </c>
      <c r="N28" s="39">
        <f t="shared" si="24"/>
        <v>85.7</v>
      </c>
      <c r="O28" s="39">
        <f t="shared" si="24"/>
        <v>77.86666666666666</v>
      </c>
      <c r="P28" s="39">
        <f t="shared" si="24"/>
        <v>81.5</v>
      </c>
      <c r="Q28" s="39">
        <f t="shared" si="24"/>
        <v>81.466666666666669</v>
      </c>
      <c r="R28" s="39">
        <f t="shared" si="24"/>
        <v>82.4</v>
      </c>
      <c r="S28" s="39">
        <f t="shared" si="24"/>
        <v>83.833333333333329</v>
      </c>
      <c r="T28" s="39">
        <f t="shared" si="24"/>
        <v>84.2</v>
      </c>
      <c r="U28" s="39">
        <f t="shared" si="24"/>
        <v>81.36666666666666</v>
      </c>
      <c r="V28" s="39"/>
      <c r="W28" s="40">
        <f t="shared" si="31"/>
        <v>-3.3650039588281978E-2</v>
      </c>
      <c r="Z28" s="79" t="s">
        <v>33</v>
      </c>
      <c r="AA28" s="32"/>
      <c r="AB28" s="36"/>
      <c r="AC28" s="32"/>
      <c r="AD28" s="36"/>
      <c r="AE28" s="32"/>
      <c r="AF28" s="36"/>
      <c r="AG28" s="32"/>
      <c r="AH28" s="36"/>
      <c r="AI28" s="32"/>
      <c r="AJ28" s="36"/>
      <c r="AK28" s="17">
        <f>SUM(S3:S5)</f>
        <v>1832</v>
      </c>
      <c r="AL28" s="36">
        <f>SUM(AG3:AG5)</f>
        <v>32</v>
      </c>
      <c r="AM28" s="37">
        <f>SUM(T3:T5)</f>
        <v>1378</v>
      </c>
      <c r="AN28" s="80">
        <f>SUM(AH3:AH5)</f>
        <v>100</v>
      </c>
      <c r="AP28" s="25"/>
      <c r="AR28" s="25"/>
      <c r="AT28" s="63">
        <v>2015</v>
      </c>
      <c r="AU28" s="66">
        <f t="shared" si="32"/>
        <v>42.741935483870968</v>
      </c>
      <c r="AV28" s="66">
        <f t="shared" si="32"/>
        <v>38.428571428571431</v>
      </c>
      <c r="AW28" s="66">
        <f t="shared" si="32"/>
        <v>53.193548387096776</v>
      </c>
      <c r="AX28" s="66">
        <f t="shared" si="32"/>
        <v>69.733333333333334</v>
      </c>
      <c r="AY28" s="66">
        <f t="shared" si="32"/>
        <v>82.096774193548384</v>
      </c>
      <c r="AZ28" s="66">
        <f t="shared" si="32"/>
        <v>86.2</v>
      </c>
      <c r="BA28" s="66">
        <f t="shared" si="32"/>
        <v>89</v>
      </c>
      <c r="BB28" s="66">
        <f t="shared" si="32"/>
        <v>88.129032258064512</v>
      </c>
      <c r="BC28" s="66">
        <f t="shared" si="32"/>
        <v>83.833333333333329</v>
      </c>
      <c r="BD28" s="66">
        <f t="shared" si="32"/>
        <v>67.967741935483872</v>
      </c>
      <c r="BE28" s="66">
        <f t="shared" si="32"/>
        <v>62.56666666666667</v>
      </c>
      <c r="BF28" s="67">
        <f t="shared" si="32"/>
        <v>58.41935483870968</v>
      </c>
      <c r="BG28" s="60"/>
      <c r="BT28" s="81" t="s">
        <v>43</v>
      </c>
      <c r="BU28" s="78">
        <f>(BU25-BV23)/BV23</f>
        <v>0.19104084321475626</v>
      </c>
      <c r="BV28" s="78">
        <f>(BV25-BW23)/BW23</f>
        <v>0.33738191632928477</v>
      </c>
      <c r="BW28" s="78">
        <f>(BW25-BX23)/BX23</f>
        <v>-7.3732718894009217E-2</v>
      </c>
      <c r="BX28" s="78">
        <f>(BX25-BY23)/BY23</f>
        <v>-0.20276497695852536</v>
      </c>
      <c r="BY28" s="78">
        <f>(BY25-BZ23)/BZ23</f>
        <v>-0.80722891566265065</v>
      </c>
      <c r="BZ28" s="78">
        <f>(BZ25-CA23)/BZ25</f>
        <v>1</v>
      </c>
      <c r="CA28" s="78" t="e">
        <f>(CA25-CB23)/CA25</f>
        <v>#DIV/0!</v>
      </c>
      <c r="CB28" s="78" t="e">
        <f>(CB25-CC23)/CB25</f>
        <v>#DIV/0!</v>
      </c>
      <c r="CC28" s="78" t="e">
        <f>(CC25-CD23)/CC25</f>
        <v>#DIV/0!</v>
      </c>
      <c r="CD28" s="78">
        <f>(CD25-CE23)/CE23</f>
        <v>-0.58974358974358976</v>
      </c>
      <c r="CE28" s="78">
        <f>(CE25-CF23)/CF23</f>
        <v>-0.76979742173112342</v>
      </c>
      <c r="CF28" s="78">
        <f>(CF25-CG23)/CG23</f>
        <v>-0.66091954022988508</v>
      </c>
      <c r="CG28" s="78">
        <f>(CG25-CH23)/CH23</f>
        <v>-0.19118028534370946</v>
      </c>
      <c r="CH28" s="58" t="e">
        <f t="shared" si="29"/>
        <v>#DIV/0!</v>
      </c>
      <c r="CJ28" s="81" t="s">
        <v>43</v>
      </c>
      <c r="CK28" s="78" t="e">
        <f>(CK25-CL23)/CK25</f>
        <v>#DIV/0!</v>
      </c>
      <c r="CL28" s="78" t="e">
        <f>(CL25-CM23)/CL25</f>
        <v>#DIV/0!</v>
      </c>
      <c r="CM28" s="78" t="e">
        <f>(CM25-CN23)/CM25</f>
        <v>#DIV/0!</v>
      </c>
      <c r="CN28" s="78">
        <f t="shared" ref="CN28:CW28" si="37">(CN25-CO23)/CO23</f>
        <v>-0.51219512195121952</v>
      </c>
      <c r="CO28" s="78">
        <f t="shared" si="37"/>
        <v>0.93055555555555558</v>
      </c>
      <c r="CP28" s="78">
        <f t="shared" si="37"/>
        <v>0.1623931623931624</v>
      </c>
      <c r="CQ28" s="78">
        <f t="shared" si="37"/>
        <v>1.7612524461839529E-2</v>
      </c>
      <c r="CR28" s="78">
        <f t="shared" si="37"/>
        <v>0.17232375979112272</v>
      </c>
      <c r="CS28" s="78">
        <f t="shared" si="37"/>
        <v>0.48529411764705882</v>
      </c>
      <c r="CT28" s="78">
        <f t="shared" si="37"/>
        <v>-0.80722891566265065</v>
      </c>
      <c r="CU28" s="78">
        <f t="shared" si="37"/>
        <v>1.5</v>
      </c>
      <c r="CV28" s="78" t="e">
        <f t="shared" si="37"/>
        <v>#DIV/0!</v>
      </c>
      <c r="CW28" s="78">
        <f t="shared" si="37"/>
        <v>0.16346713205351948</v>
      </c>
      <c r="CX28" s="58" t="e">
        <f t="shared" si="30"/>
        <v>#DIV/0!</v>
      </c>
    </row>
    <row r="29" spans="1:108" ht="15.75" thickBot="1" x14ac:dyDescent="0.3">
      <c r="A29" s="5">
        <f t="shared" si="0"/>
        <v>3</v>
      </c>
      <c r="B29" s="5">
        <f t="shared" si="17"/>
        <v>2009</v>
      </c>
      <c r="C29" s="5">
        <f t="shared" si="2"/>
        <v>1</v>
      </c>
      <c r="D29" s="21">
        <v>39840</v>
      </c>
      <c r="E29" s="22">
        <f>[1]Weather!E29</f>
        <v>31</v>
      </c>
      <c r="F29" s="5">
        <f t="shared" si="3"/>
        <v>34</v>
      </c>
      <c r="G29" s="5">
        <f t="shared" si="4"/>
        <v>0</v>
      </c>
      <c r="H29" s="5">
        <v>65</v>
      </c>
      <c r="K29" s="37">
        <v>10</v>
      </c>
      <c r="L29" s="37" t="s">
        <v>26</v>
      </c>
      <c r="M29" s="39">
        <f t="shared" si="24"/>
        <v>66.064516129032256</v>
      </c>
      <c r="N29" s="39">
        <f t="shared" si="24"/>
        <v>70.709677419354833</v>
      </c>
      <c r="O29" s="39">
        <f t="shared" si="24"/>
        <v>67.161290322580641</v>
      </c>
      <c r="P29" s="39">
        <f t="shared" si="24"/>
        <v>69.548387096774192</v>
      </c>
      <c r="Q29" s="39">
        <f t="shared" si="24"/>
        <v>70.774193548387103</v>
      </c>
      <c r="R29" s="39">
        <f t="shared" si="24"/>
        <v>71.709677419354833</v>
      </c>
      <c r="S29" s="39">
        <f t="shared" si="24"/>
        <v>67.967741935483872</v>
      </c>
      <c r="T29" s="39">
        <f t="shared" si="24"/>
        <v>71.612903225806448</v>
      </c>
      <c r="U29" s="39">
        <f t="shared" si="24"/>
        <v>73.870967741935488</v>
      </c>
      <c r="V29" s="39"/>
      <c r="W29" s="40">
        <f t="shared" si="31"/>
        <v>3.1531531531531626E-2</v>
      </c>
      <c r="Y29" s="25"/>
      <c r="Z29" s="82" t="s">
        <v>34</v>
      </c>
      <c r="AA29" s="37">
        <f>SUM(N6:N8)</f>
        <v>55</v>
      </c>
      <c r="AB29" s="38">
        <f>SUM(AB6:AB8)</f>
        <v>1403</v>
      </c>
      <c r="AC29" s="37">
        <f>SUM(O6:O8)</f>
        <v>118</v>
      </c>
      <c r="AD29" s="38">
        <f>SUM(AC6:AC8)</f>
        <v>1249</v>
      </c>
      <c r="AE29" s="37">
        <f>SUM(P6:P8)</f>
        <v>58</v>
      </c>
      <c r="AF29" s="38">
        <f>SUM(AD6:AD8)</f>
        <v>1212</v>
      </c>
      <c r="AG29" s="37">
        <f>SUM(Q6:Q8)</f>
        <v>88</v>
      </c>
      <c r="AH29" s="38">
        <f>SUM(AE6:AE8)</f>
        <v>1091</v>
      </c>
      <c r="AI29" s="37">
        <f>SUM(R6:R8)</f>
        <v>75</v>
      </c>
      <c r="AJ29" s="38">
        <f>SUM(AF6:AF8)</f>
        <v>1140</v>
      </c>
      <c r="AK29" s="17">
        <f>SUM(S6:S8)</f>
        <v>53</v>
      </c>
      <c r="AL29" s="17">
        <f>SUM(AG6:AG8)</f>
        <v>1361</v>
      </c>
      <c r="AM29" s="37">
        <f>SUM(T6:T8)</f>
        <v>161</v>
      </c>
      <c r="AN29" s="19">
        <f>SUM(AH6:AH8)</f>
        <v>1010</v>
      </c>
      <c r="AP29" s="25"/>
      <c r="AR29" s="25"/>
      <c r="AT29" s="83">
        <v>2016</v>
      </c>
      <c r="AU29" s="84">
        <f t="shared" si="32"/>
        <v>42.548387096774192</v>
      </c>
      <c r="AV29" s="84">
        <f t="shared" si="32"/>
        <v>47.310344827586206</v>
      </c>
      <c r="AW29" s="84">
        <f t="shared" si="32"/>
        <v>62.774193548387096</v>
      </c>
      <c r="AX29" s="84">
        <f t="shared" si="32"/>
        <v>67.533333333333331</v>
      </c>
      <c r="AY29" s="84">
        <f t="shared" si="32"/>
        <v>70.290322580645167</v>
      </c>
      <c r="AZ29" s="84">
        <f t="shared" si="32"/>
        <v>85.3</v>
      </c>
      <c r="BA29" s="84">
        <f t="shared" si="32"/>
        <v>90.935483870967744</v>
      </c>
      <c r="BB29" s="84">
        <f t="shared" si="32"/>
        <v>91.774193548387103</v>
      </c>
      <c r="BC29" s="84">
        <f t="shared" si="32"/>
        <v>84.2</v>
      </c>
      <c r="BD29" s="84">
        <f t="shared" si="32"/>
        <v>71.612903225806448</v>
      </c>
      <c r="BE29" s="84">
        <f t="shared" si="32"/>
        <v>61.766666666666666</v>
      </c>
      <c r="BF29" s="85">
        <f t="shared" si="32"/>
        <v>49.87096774193548</v>
      </c>
      <c r="BG29" s="60"/>
      <c r="BT29" s="86" t="s">
        <v>44</v>
      </c>
      <c r="BU29" s="87">
        <f>(BU25-BU24)/BU24</f>
        <v>-0.11285574092247301</v>
      </c>
      <c r="BV29" s="87">
        <f>(BV25-BV24)/BV24</f>
        <v>0.31432360742705573</v>
      </c>
      <c r="BW29" s="87">
        <f>(BW25-BW24)/BW24</f>
        <v>-0.11061946902654868</v>
      </c>
      <c r="BX29" s="87">
        <f>(BX25-BX24)/BX24</f>
        <v>-0.29387755102040819</v>
      </c>
      <c r="BY29" s="87">
        <f>(BY25-BY24)/BY24</f>
        <v>-0.5</v>
      </c>
      <c r="BZ29" s="87" t="e">
        <f>(BZ24-BZ25)/BZ24</f>
        <v>#DIV/0!</v>
      </c>
      <c r="CA29" s="87" t="e">
        <f>(CA24-CA25)/CA24</f>
        <v>#DIV/0!</v>
      </c>
      <c r="CB29" s="87" t="e">
        <f>(CB24-CB25)/CB24</f>
        <v>#DIV/0!</v>
      </c>
      <c r="CC29" s="87" t="e">
        <f>(CC24-CC25)/CC24</f>
        <v>#DIV/0!</v>
      </c>
      <c r="CD29" s="87">
        <f>(CD25-CD24)/CD24</f>
        <v>-0.37254901960784315</v>
      </c>
      <c r="CE29" s="87">
        <f>(CE25-CE24)/CE24</f>
        <v>-0.75247524752475248</v>
      </c>
      <c r="CF29" s="87">
        <f>(CF25-CF24)/CF24</f>
        <v>-0.63692307692307693</v>
      </c>
      <c r="CG29" s="87">
        <f>(CG25-CG24)/CG24</f>
        <v>-0.2175658720200753</v>
      </c>
      <c r="CH29" s="58" t="e">
        <f t="shared" si="29"/>
        <v>#DIV/0!</v>
      </c>
      <c r="CJ29" s="86" t="s">
        <v>45</v>
      </c>
      <c r="CK29" s="87" t="e">
        <f>(CK24-CK25)/CK24</f>
        <v>#DIV/0!</v>
      </c>
      <c r="CL29" s="87" t="e">
        <f>(CL24-CL25)/CL24</f>
        <v>#DIV/0!</v>
      </c>
      <c r="CM29" s="87" t="e">
        <f>(CM24-CM25)/CM24</f>
        <v>#DIV/0!</v>
      </c>
      <c r="CN29" s="87">
        <f>(CN25-CN24)/CN24</f>
        <v>-4.7619047619047616E-2</v>
      </c>
      <c r="CO29" s="87">
        <f>(CO25-CO24)/CO24</f>
        <v>0.8783783783783784</v>
      </c>
      <c r="CP29" s="87">
        <f>(CP25-CP24)/CP24</f>
        <v>9.6774193548387094E-2</v>
      </c>
      <c r="CQ29" s="87">
        <f t="shared" ref="CQ29:CW29" si="38">(CQ25-CQ24)/CQ24</f>
        <v>0.1479028697571744</v>
      </c>
      <c r="CR29" s="87">
        <f t="shared" si="38"/>
        <v>0.12531328320802004</v>
      </c>
      <c r="CS29" s="87">
        <f t="shared" si="38"/>
        <v>0.10583941605839416</v>
      </c>
      <c r="CT29" s="87">
        <f t="shared" si="38"/>
        <v>-0.65217391304347827</v>
      </c>
      <c r="CU29" s="87" t="e">
        <f t="shared" si="38"/>
        <v>#DIV/0!</v>
      </c>
      <c r="CV29" s="87" t="e">
        <f t="shared" si="38"/>
        <v>#DIV/0!</v>
      </c>
      <c r="CW29" s="87">
        <f t="shared" si="38"/>
        <v>0.16754232340922359</v>
      </c>
      <c r="CX29" s="58" t="e">
        <f t="shared" si="30"/>
        <v>#DIV/0!</v>
      </c>
    </row>
    <row r="30" spans="1:108" x14ac:dyDescent="0.25">
      <c r="A30" s="5">
        <f t="shared" si="0"/>
        <v>4</v>
      </c>
      <c r="B30" s="5">
        <f t="shared" si="17"/>
        <v>2009</v>
      </c>
      <c r="C30" s="5">
        <f t="shared" si="2"/>
        <v>1</v>
      </c>
      <c r="D30" s="21">
        <v>39841</v>
      </c>
      <c r="E30" s="22">
        <f>[1]Weather!E30</f>
        <v>30</v>
      </c>
      <c r="F30" s="5">
        <f t="shared" si="3"/>
        <v>35</v>
      </c>
      <c r="G30" s="5">
        <f t="shared" si="4"/>
        <v>0</v>
      </c>
      <c r="H30" s="5">
        <v>65</v>
      </c>
      <c r="K30" s="37">
        <v>11</v>
      </c>
      <c r="L30" s="37" t="s">
        <v>27</v>
      </c>
      <c r="M30" s="39">
        <f t="shared" si="24"/>
        <v>59.966666666666669</v>
      </c>
      <c r="N30" s="39">
        <f t="shared" si="24"/>
        <v>59.333333333333336</v>
      </c>
      <c r="O30" s="39">
        <f t="shared" si="24"/>
        <v>61.7</v>
      </c>
      <c r="P30" s="39">
        <f t="shared" si="24"/>
        <v>54.9</v>
      </c>
      <c r="Q30" s="39">
        <f t="shared" si="24"/>
        <v>55.733333333333334</v>
      </c>
      <c r="R30" s="39">
        <f t="shared" si="24"/>
        <v>55.766666666666666</v>
      </c>
      <c r="S30" s="39">
        <f t="shared" si="24"/>
        <v>62.56666666666667</v>
      </c>
      <c r="T30" s="39">
        <f t="shared" si="24"/>
        <v>61.766666666666666</v>
      </c>
      <c r="U30" s="39">
        <f t="shared" si="24"/>
        <v>58.633333333333333</v>
      </c>
      <c r="V30" s="39"/>
      <c r="W30" s="40">
        <f t="shared" si="31"/>
        <v>-5.0728548300053959E-2</v>
      </c>
      <c r="Z30" s="82" t="s">
        <v>35</v>
      </c>
      <c r="AA30" s="37">
        <f>SUM(N9:N11)</f>
        <v>0</v>
      </c>
      <c r="AB30" s="38" t="e">
        <f>SUM(AA9:AA11)</f>
        <v>#VALUE!</v>
      </c>
      <c r="AC30" s="37">
        <f>SUM(O9:O11)</f>
        <v>0</v>
      </c>
      <c r="AD30" s="38">
        <f>SUM(AC9:AC11)</f>
        <v>2007</v>
      </c>
      <c r="AE30" s="37">
        <f>SUM(P9:P11)</f>
        <v>0</v>
      </c>
      <c r="AF30" s="38">
        <f>SUM(AD9:AD11)</f>
        <v>2126</v>
      </c>
      <c r="AG30" s="37">
        <f>SUM(Q9:Q11)</f>
        <v>0</v>
      </c>
      <c r="AH30" s="38">
        <f>SUM(AE9:AE11)</f>
        <v>1822</v>
      </c>
      <c r="AI30" s="37">
        <f>SUM(R9:R11)</f>
        <v>0</v>
      </c>
      <c r="AJ30" s="38">
        <f>SUM(AF9:AF11)</f>
        <v>1867</v>
      </c>
      <c r="AK30" s="17">
        <f>SUM(S9:S11)</f>
        <v>0</v>
      </c>
      <c r="AL30" s="17">
        <f>SUM(AG9:AG11)</f>
        <v>2026</v>
      </c>
      <c r="AM30" s="37">
        <f>SUM(T9:T11)</f>
        <v>0</v>
      </c>
      <c r="AN30" s="19">
        <f>SUM(AH9:AH11)</f>
        <v>2210</v>
      </c>
      <c r="AP30" s="25"/>
      <c r="AR30" s="25"/>
      <c r="CO30" s="17"/>
    </row>
    <row r="31" spans="1:108" ht="15.75" thickBot="1" x14ac:dyDescent="0.3">
      <c r="A31" s="5">
        <f t="shared" si="0"/>
        <v>5</v>
      </c>
      <c r="B31" s="5">
        <f t="shared" si="17"/>
        <v>2009</v>
      </c>
      <c r="C31" s="5">
        <f t="shared" si="2"/>
        <v>1</v>
      </c>
      <c r="D31" s="21">
        <v>39842</v>
      </c>
      <c r="E31" s="22">
        <f>[1]Weather!E31</f>
        <v>43</v>
      </c>
      <c r="F31" s="5">
        <f t="shared" si="3"/>
        <v>22</v>
      </c>
      <c r="G31" s="5">
        <f t="shared" si="4"/>
        <v>0</v>
      </c>
      <c r="H31" s="5">
        <v>65</v>
      </c>
      <c r="K31" s="88">
        <v>12</v>
      </c>
      <c r="L31" s="88" t="s">
        <v>28</v>
      </c>
      <c r="M31" s="52">
        <f t="shared" si="24"/>
        <v>44.903225806451616</v>
      </c>
      <c r="N31" s="52">
        <f t="shared" si="24"/>
        <v>41.193548387096776</v>
      </c>
      <c r="O31" s="52">
        <f t="shared" si="24"/>
        <v>52.29032258064516</v>
      </c>
      <c r="P31" s="52">
        <f t="shared" si="24"/>
        <v>52.70967741935484</v>
      </c>
      <c r="Q31" s="52">
        <f t="shared" si="24"/>
        <v>49.516129032258064</v>
      </c>
      <c r="R31" s="52">
        <f t="shared" si="24"/>
        <v>50.774193548387096</v>
      </c>
      <c r="S31" s="52">
        <f t="shared" si="24"/>
        <v>58.41935483870968</v>
      </c>
      <c r="T31" s="52">
        <f t="shared" si="24"/>
        <v>49.87096774193548</v>
      </c>
      <c r="U31" s="52">
        <f t="shared" si="24"/>
        <v>47.451612903225808</v>
      </c>
      <c r="V31" s="52"/>
      <c r="W31" s="53">
        <f t="shared" si="31"/>
        <v>-4.8512289780077524E-2</v>
      </c>
      <c r="Z31" s="89" t="s">
        <v>37</v>
      </c>
      <c r="AA31" s="90">
        <f>SUM(N12:N14)</f>
        <v>960</v>
      </c>
      <c r="AB31" s="91" t="e">
        <f>SUM(AA12:AA14)</f>
        <v>#VALUE!</v>
      </c>
      <c r="AC31" s="90">
        <f>SUM(O12:O14)</f>
        <v>605</v>
      </c>
      <c r="AD31" s="91">
        <f>SUM(AC12:AC14)</f>
        <v>179</v>
      </c>
      <c r="AE31" s="90">
        <f>SUM(P12:P14)</f>
        <v>769</v>
      </c>
      <c r="AF31" s="91">
        <f>SUM(AD12:AD14)</f>
        <v>226</v>
      </c>
      <c r="AG31" s="90">
        <f>SUM(Q12:Q14)</f>
        <v>846</v>
      </c>
      <c r="AH31" s="91">
        <f>SUM(AE12:AE14)</f>
        <v>267</v>
      </c>
      <c r="AI31" s="90">
        <f>SUM(R12:R14)</f>
        <v>771</v>
      </c>
      <c r="AJ31" s="91">
        <f>SUM(AF12:AF14)</f>
        <v>261</v>
      </c>
      <c r="AK31" s="30">
        <f>SUM(S12:S14)</f>
        <v>425</v>
      </c>
      <c r="AL31" s="30">
        <f>SUM(AG12:AG14)</f>
        <v>240</v>
      </c>
      <c r="AM31" s="90">
        <f>SUM(T12:T14)</f>
        <v>647</v>
      </c>
      <c r="AN31" s="31">
        <f>SUM(AH12:AH14)</f>
        <v>286</v>
      </c>
      <c r="AP31" s="25"/>
      <c r="AR31" s="25"/>
      <c r="BT31" s="5" t="s">
        <v>46</v>
      </c>
      <c r="BU31" s="87">
        <f>($BU$25-BU26)/$BU$25</f>
        <v>0.23008849557522124</v>
      </c>
      <c r="BV31" s="87">
        <f>($BU$25-BV26)/$BU$25</f>
        <v>0.43252212389380529</v>
      </c>
      <c r="BW31" s="87">
        <f>($BU$25-BW26)/$BU$25</f>
        <v>0.81305309734513276</v>
      </c>
      <c r="CO31" s="17"/>
    </row>
    <row r="32" spans="1:108" x14ac:dyDescent="0.25">
      <c r="A32" s="5">
        <f t="shared" si="0"/>
        <v>6</v>
      </c>
      <c r="B32" s="5">
        <f t="shared" si="17"/>
        <v>2009</v>
      </c>
      <c r="C32" s="5">
        <f t="shared" si="2"/>
        <v>1</v>
      </c>
      <c r="D32" s="21">
        <v>39843</v>
      </c>
      <c r="E32" s="22">
        <f>[1]Weather!E32</f>
        <v>38</v>
      </c>
      <c r="F32" s="5">
        <f t="shared" si="3"/>
        <v>27</v>
      </c>
      <c r="G32" s="5">
        <f t="shared" si="4"/>
        <v>0</v>
      </c>
      <c r="H32" s="5">
        <v>65</v>
      </c>
      <c r="M32" s="92">
        <f t="shared" ref="M32:U32" si="39">AVERAGEIFS($E$3:$E$9990,$B$3:$B$9990,M19)</f>
        <v>65.571428571428569</v>
      </c>
      <c r="N32" s="92">
        <f t="shared" si="39"/>
        <v>68.30410958904109</v>
      </c>
      <c r="O32" s="92">
        <f t="shared" si="39"/>
        <v>68.31232876712329</v>
      </c>
      <c r="P32" s="92">
        <f t="shared" si="39"/>
        <v>70.256830601092901</v>
      </c>
      <c r="Q32" s="92">
        <f t="shared" si="39"/>
        <v>66.947945205479456</v>
      </c>
      <c r="R32" s="92">
        <f t="shared" si="39"/>
        <v>66.93424657534247</v>
      </c>
      <c r="S32" s="92">
        <f t="shared" si="39"/>
        <v>68.69589041095891</v>
      </c>
      <c r="T32" s="92">
        <f t="shared" si="39"/>
        <v>68.879781420765028</v>
      </c>
      <c r="U32" s="92">
        <f t="shared" si="39"/>
        <v>69.235616438356161</v>
      </c>
      <c r="V32" s="92"/>
      <c r="W32" s="93">
        <f>(R32-S32)/R32</f>
        <v>-2.6319020916049297E-2</v>
      </c>
      <c r="CO32" s="17"/>
    </row>
    <row r="33" spans="1:93" x14ac:dyDescent="0.25">
      <c r="A33" s="5">
        <f t="shared" si="0"/>
        <v>7</v>
      </c>
      <c r="B33" s="5">
        <f t="shared" si="17"/>
        <v>2009</v>
      </c>
      <c r="C33" s="5">
        <f t="shared" si="2"/>
        <v>1</v>
      </c>
      <c r="D33" s="21">
        <v>39844</v>
      </c>
      <c r="E33" s="22">
        <f>[1]Weather!E33</f>
        <v>43</v>
      </c>
      <c r="F33" s="5">
        <f t="shared" si="3"/>
        <v>22</v>
      </c>
      <c r="G33" s="5">
        <f t="shared" si="4"/>
        <v>0</v>
      </c>
      <c r="H33" s="5">
        <v>65</v>
      </c>
      <c r="S33" s="39"/>
      <c r="T33" s="25"/>
      <c r="U33" s="25"/>
      <c r="V33" s="25"/>
      <c r="CO33" s="17"/>
    </row>
    <row r="34" spans="1:93" x14ac:dyDescent="0.25">
      <c r="A34" s="5">
        <f t="shared" si="0"/>
        <v>1</v>
      </c>
      <c r="B34" s="5">
        <f t="shared" si="17"/>
        <v>2009</v>
      </c>
      <c r="C34" s="5">
        <f t="shared" si="2"/>
        <v>2</v>
      </c>
      <c r="D34" s="21">
        <v>39845</v>
      </c>
      <c r="E34" s="22">
        <f>[1]Weather!E34</f>
        <v>36</v>
      </c>
      <c r="F34" s="5">
        <f t="shared" si="3"/>
        <v>29</v>
      </c>
      <c r="G34" s="5">
        <f t="shared" si="4"/>
        <v>0</v>
      </c>
      <c r="H34" s="5">
        <v>65</v>
      </c>
      <c r="CO34" s="17"/>
    </row>
    <row r="35" spans="1:93" x14ac:dyDescent="0.25">
      <c r="A35" s="5">
        <f t="shared" si="0"/>
        <v>2</v>
      </c>
      <c r="B35" s="5">
        <f t="shared" si="17"/>
        <v>2009</v>
      </c>
      <c r="C35" s="5">
        <f t="shared" si="2"/>
        <v>2</v>
      </c>
      <c r="D35" s="21">
        <v>39846</v>
      </c>
      <c r="E35" s="22">
        <f>[1]Weather!E35</f>
        <v>61</v>
      </c>
      <c r="F35" s="5">
        <f t="shared" si="3"/>
        <v>4</v>
      </c>
      <c r="G35" s="5">
        <f t="shared" si="4"/>
        <v>0</v>
      </c>
      <c r="H35" s="5">
        <v>65</v>
      </c>
      <c r="AA35" s="25"/>
      <c r="CO35" s="17"/>
    </row>
    <row r="36" spans="1:93" x14ac:dyDescent="0.25">
      <c r="A36" s="5">
        <f t="shared" si="0"/>
        <v>3</v>
      </c>
      <c r="B36" s="5">
        <f t="shared" si="17"/>
        <v>2009</v>
      </c>
      <c r="C36" s="5">
        <f t="shared" si="2"/>
        <v>2</v>
      </c>
      <c r="D36" s="21">
        <v>39847</v>
      </c>
      <c r="E36" s="22">
        <f>[1]Weather!E36</f>
        <v>57</v>
      </c>
      <c r="F36" s="5">
        <f t="shared" si="3"/>
        <v>8</v>
      </c>
      <c r="G36" s="5">
        <f t="shared" si="4"/>
        <v>0</v>
      </c>
      <c r="H36" s="5">
        <v>65</v>
      </c>
      <c r="L36" s="123" t="s">
        <v>47</v>
      </c>
      <c r="M36" s="124"/>
      <c r="N36" s="124"/>
      <c r="O36" s="124"/>
      <c r="P36" s="124"/>
      <c r="Q36" s="124"/>
      <c r="R36" s="124"/>
      <c r="S36" s="124"/>
      <c r="T36" s="124"/>
      <c r="U36" s="124"/>
      <c r="V36" s="125"/>
      <c r="CO36" s="27"/>
    </row>
    <row r="37" spans="1:93" x14ac:dyDescent="0.25">
      <c r="A37" s="5">
        <f t="shared" si="0"/>
        <v>4</v>
      </c>
      <c r="B37" s="5">
        <f t="shared" si="17"/>
        <v>2009</v>
      </c>
      <c r="C37" s="5">
        <f t="shared" si="2"/>
        <v>2</v>
      </c>
      <c r="D37" s="21">
        <v>39848</v>
      </c>
      <c r="E37" s="22">
        <f>[1]Weather!E37</f>
        <v>42</v>
      </c>
      <c r="F37" s="5">
        <f t="shared" si="3"/>
        <v>23</v>
      </c>
      <c r="G37" s="5">
        <f t="shared" si="4"/>
        <v>0</v>
      </c>
      <c r="H37" s="5">
        <v>65</v>
      </c>
      <c r="L37" s="37"/>
      <c r="M37" s="17">
        <v>2009</v>
      </c>
      <c r="N37" s="17">
        <v>2010</v>
      </c>
      <c r="O37" s="17">
        <v>2011</v>
      </c>
      <c r="P37" s="17">
        <v>2012</v>
      </c>
      <c r="Q37" s="17">
        <v>2013</v>
      </c>
      <c r="R37" s="17">
        <v>2014</v>
      </c>
      <c r="S37" s="17">
        <v>2015</v>
      </c>
      <c r="T37" s="17">
        <v>2016</v>
      </c>
      <c r="U37" s="17">
        <v>2017</v>
      </c>
      <c r="V37" s="38">
        <v>2018</v>
      </c>
    </row>
    <row r="38" spans="1:93" x14ac:dyDescent="0.25">
      <c r="A38" s="5">
        <f t="shared" si="0"/>
        <v>5</v>
      </c>
      <c r="B38" s="5">
        <f t="shared" si="17"/>
        <v>2009</v>
      </c>
      <c r="C38" s="5">
        <f t="shared" si="2"/>
        <v>2</v>
      </c>
      <c r="D38" s="21">
        <v>39849</v>
      </c>
      <c r="E38" s="22">
        <f>[1]Weather!E38</f>
        <v>36</v>
      </c>
      <c r="F38" s="5">
        <f t="shared" si="3"/>
        <v>29</v>
      </c>
      <c r="G38" s="5">
        <f t="shared" si="4"/>
        <v>0</v>
      </c>
      <c r="H38" s="5">
        <v>65</v>
      </c>
      <c r="K38" s="5">
        <v>1</v>
      </c>
      <c r="L38" s="37" t="s">
        <v>17</v>
      </c>
      <c r="M38" s="39">
        <f t="shared" ref="M38:M49" si="40">COUNTIFS(B3:B907, $M$37,C3:C907, K38)</f>
        <v>31</v>
      </c>
      <c r="N38" s="39">
        <f t="shared" ref="N38:N49" si="41">COUNTIFS($B$3:$B$907, $N$37,$C$3:$C$907, $K38)</f>
        <v>31</v>
      </c>
      <c r="O38" s="39">
        <f t="shared" ref="O38:O49" si="42">COUNTIFS($B$3:$B$9967, $O$37,$C$3:$C$9967, $K38)</f>
        <v>31</v>
      </c>
      <c r="P38" s="39">
        <f t="shared" ref="P38:P49" si="43">COUNTIFS($B$3:$B$9967, $P$37,$C$3:$C$9967, $K38)</f>
        <v>31</v>
      </c>
      <c r="Q38" s="39">
        <f t="shared" ref="Q38:Q49" si="44">COUNTIFS($B$3:$B$9967, $Q$37,$C$3:$C$9967, $K38)</f>
        <v>31</v>
      </c>
      <c r="R38" s="39">
        <f t="shared" ref="R38:R49" si="45">COUNTIFS($B$3:$B$9967, $R$37,$C$3:$C$9967, $K38)</f>
        <v>31</v>
      </c>
      <c r="S38" s="39">
        <f>COUNTIFS($B$3:$B$9967, $S$37,$C$3:$C$9967, $K38)</f>
        <v>31</v>
      </c>
      <c r="T38" s="39">
        <f>COUNTIFS($B$3:$B$9967, $T$37,$C$3:$C$9967, $K38)</f>
        <v>31</v>
      </c>
      <c r="U38" s="39">
        <f>COUNTIFS($B$3:$B$9967, U$37,$C$3:$C$9967, $K38)</f>
        <v>31</v>
      </c>
      <c r="V38" s="94">
        <f>COUNTIFS($B$3:$B$9967, V$37,$C$3:$C$9967, $K38)</f>
        <v>31</v>
      </c>
    </row>
    <row r="39" spans="1:93" x14ac:dyDescent="0.25">
      <c r="A39" s="5">
        <f t="shared" si="0"/>
        <v>6</v>
      </c>
      <c r="B39" s="5">
        <f t="shared" si="17"/>
        <v>2009</v>
      </c>
      <c r="C39" s="5">
        <f t="shared" si="2"/>
        <v>2</v>
      </c>
      <c r="D39" s="21">
        <v>39850</v>
      </c>
      <c r="E39" s="22">
        <f>[1]Weather!E39</f>
        <v>26</v>
      </c>
      <c r="F39" s="5">
        <f t="shared" si="3"/>
        <v>39</v>
      </c>
      <c r="G39" s="5">
        <f t="shared" si="4"/>
        <v>0</v>
      </c>
      <c r="H39" s="5">
        <v>65</v>
      </c>
      <c r="K39" s="5">
        <v>2</v>
      </c>
      <c r="L39" s="37" t="s">
        <v>18</v>
      </c>
      <c r="M39" s="39">
        <f t="shared" si="40"/>
        <v>28</v>
      </c>
      <c r="N39" s="39">
        <f t="shared" si="41"/>
        <v>28</v>
      </c>
      <c r="O39" s="39">
        <f t="shared" si="42"/>
        <v>28</v>
      </c>
      <c r="P39" s="39">
        <f t="shared" si="43"/>
        <v>29</v>
      </c>
      <c r="Q39" s="39">
        <f t="shared" si="44"/>
        <v>28</v>
      </c>
      <c r="R39" s="39">
        <f t="shared" si="45"/>
        <v>28</v>
      </c>
      <c r="S39" s="39">
        <f t="shared" ref="S39:S49" si="46">COUNTIFS($B$3:$B$9967, $S$37,$C$3:$C$9967, $K39)</f>
        <v>28</v>
      </c>
      <c r="T39" s="39">
        <f t="shared" ref="T39:T49" si="47">COUNTIFS($B$3:$B$9967, $T$37,$C$3:$C$9967, $K39)</f>
        <v>29</v>
      </c>
      <c r="U39" s="39">
        <f t="shared" ref="U39:U49" si="48">COUNTIFS($B$3:$B$9967, $U$37,$C$3:$C$9967, $K39)</f>
        <v>28</v>
      </c>
      <c r="V39" s="94">
        <f t="shared" ref="V39:V49" si="49">COUNTIFS($B$3:$B$9967, V$37,$C$3:$C$9967, $K39)</f>
        <v>28</v>
      </c>
    </row>
    <row r="40" spans="1:93" x14ac:dyDescent="0.25">
      <c r="A40" s="5">
        <f t="shared" si="0"/>
        <v>7</v>
      </c>
      <c r="B40" s="5">
        <f t="shared" si="17"/>
        <v>2009</v>
      </c>
      <c r="C40" s="5">
        <f t="shared" si="2"/>
        <v>2</v>
      </c>
      <c r="D40" s="21">
        <v>39851</v>
      </c>
      <c r="E40" s="22">
        <f>[1]Weather!E40</f>
        <v>42</v>
      </c>
      <c r="F40" s="5">
        <f t="shared" si="3"/>
        <v>23</v>
      </c>
      <c r="G40" s="5">
        <f t="shared" si="4"/>
        <v>0</v>
      </c>
      <c r="H40" s="5">
        <v>65</v>
      </c>
      <c r="K40" s="5">
        <v>3</v>
      </c>
      <c r="L40" s="37" t="s">
        <v>19</v>
      </c>
      <c r="M40" s="39">
        <f t="shared" si="40"/>
        <v>31</v>
      </c>
      <c r="N40" s="39">
        <f t="shared" si="41"/>
        <v>31</v>
      </c>
      <c r="O40" s="39">
        <f t="shared" si="42"/>
        <v>31</v>
      </c>
      <c r="P40" s="39">
        <f t="shared" si="43"/>
        <v>31</v>
      </c>
      <c r="Q40" s="39">
        <f t="shared" si="44"/>
        <v>31</v>
      </c>
      <c r="R40" s="39">
        <f t="shared" si="45"/>
        <v>31</v>
      </c>
      <c r="S40" s="39">
        <f t="shared" si="46"/>
        <v>31</v>
      </c>
      <c r="T40" s="39">
        <f t="shared" si="47"/>
        <v>31</v>
      </c>
      <c r="U40" s="39">
        <f t="shared" si="48"/>
        <v>31</v>
      </c>
      <c r="V40" s="94">
        <f t="shared" si="49"/>
        <v>31</v>
      </c>
    </row>
    <row r="41" spans="1:93" x14ac:dyDescent="0.25">
      <c r="A41" s="5">
        <f t="shared" si="0"/>
        <v>1</v>
      </c>
      <c r="B41" s="5">
        <f t="shared" si="17"/>
        <v>2009</v>
      </c>
      <c r="C41" s="5">
        <f t="shared" si="2"/>
        <v>2</v>
      </c>
      <c r="D41" s="21">
        <v>39852</v>
      </c>
      <c r="E41" s="22">
        <f>[1]Weather!E41</f>
        <v>59</v>
      </c>
      <c r="F41" s="5">
        <f t="shared" si="3"/>
        <v>6</v>
      </c>
      <c r="G41" s="5">
        <f t="shared" si="4"/>
        <v>0</v>
      </c>
      <c r="H41" s="5">
        <v>65</v>
      </c>
      <c r="K41" s="5">
        <v>4</v>
      </c>
      <c r="L41" s="37" t="s">
        <v>20</v>
      </c>
      <c r="M41" s="39">
        <f t="shared" si="40"/>
        <v>30</v>
      </c>
      <c r="N41" s="39">
        <f t="shared" si="41"/>
        <v>30</v>
      </c>
      <c r="O41" s="39">
        <f t="shared" si="42"/>
        <v>30</v>
      </c>
      <c r="P41" s="39">
        <f t="shared" si="43"/>
        <v>30</v>
      </c>
      <c r="Q41" s="39">
        <f t="shared" si="44"/>
        <v>30</v>
      </c>
      <c r="R41" s="39">
        <f t="shared" si="45"/>
        <v>30</v>
      </c>
      <c r="S41" s="39">
        <f t="shared" si="46"/>
        <v>30</v>
      </c>
      <c r="T41" s="39">
        <f t="shared" si="47"/>
        <v>30</v>
      </c>
      <c r="U41" s="39">
        <f t="shared" si="48"/>
        <v>30</v>
      </c>
      <c r="V41" s="94">
        <f t="shared" si="49"/>
        <v>0</v>
      </c>
    </row>
    <row r="42" spans="1:93" x14ac:dyDescent="0.25">
      <c r="A42" s="5">
        <f t="shared" si="0"/>
        <v>2</v>
      </c>
      <c r="B42" s="5">
        <f t="shared" si="17"/>
        <v>2009</v>
      </c>
      <c r="C42" s="5">
        <f t="shared" si="2"/>
        <v>2</v>
      </c>
      <c r="D42" s="21">
        <v>39853</v>
      </c>
      <c r="E42" s="22">
        <f>[1]Weather!E42</f>
        <v>67</v>
      </c>
      <c r="F42" s="5">
        <f t="shared" si="3"/>
        <v>0</v>
      </c>
      <c r="G42" s="5">
        <f t="shared" si="4"/>
        <v>2</v>
      </c>
      <c r="H42" s="5">
        <v>65</v>
      </c>
      <c r="K42" s="5">
        <v>5</v>
      </c>
      <c r="L42" s="37" t="s">
        <v>21</v>
      </c>
      <c r="M42" s="39">
        <f t="shared" si="40"/>
        <v>31</v>
      </c>
      <c r="N42" s="39">
        <f t="shared" si="41"/>
        <v>31</v>
      </c>
      <c r="O42" s="39">
        <f t="shared" si="42"/>
        <v>31</v>
      </c>
      <c r="P42" s="39">
        <f t="shared" si="43"/>
        <v>31</v>
      </c>
      <c r="Q42" s="39">
        <f t="shared" si="44"/>
        <v>31</v>
      </c>
      <c r="R42" s="39">
        <f t="shared" si="45"/>
        <v>31</v>
      </c>
      <c r="S42" s="39">
        <f t="shared" si="46"/>
        <v>31</v>
      </c>
      <c r="T42" s="39">
        <f t="shared" si="47"/>
        <v>31</v>
      </c>
      <c r="U42" s="39">
        <f t="shared" si="48"/>
        <v>31</v>
      </c>
      <c r="V42" s="94">
        <f t="shared" si="49"/>
        <v>0</v>
      </c>
    </row>
    <row r="43" spans="1:93" x14ac:dyDescent="0.25">
      <c r="A43" s="5">
        <f t="shared" si="0"/>
        <v>3</v>
      </c>
      <c r="B43" s="5">
        <f t="shared" si="17"/>
        <v>2009</v>
      </c>
      <c r="C43" s="5">
        <f t="shared" si="2"/>
        <v>2</v>
      </c>
      <c r="D43" s="21">
        <v>39854</v>
      </c>
      <c r="E43" s="22">
        <f>[1]Weather!E43</f>
        <v>52</v>
      </c>
      <c r="F43" s="5">
        <f t="shared" si="3"/>
        <v>13</v>
      </c>
      <c r="G43" s="5">
        <f t="shared" si="4"/>
        <v>0</v>
      </c>
      <c r="H43" s="5">
        <v>65</v>
      </c>
      <c r="K43" s="5">
        <v>6</v>
      </c>
      <c r="L43" s="37" t="s">
        <v>22</v>
      </c>
      <c r="M43" s="39">
        <f t="shared" si="40"/>
        <v>30</v>
      </c>
      <c r="N43" s="39">
        <f t="shared" si="41"/>
        <v>30</v>
      </c>
      <c r="O43" s="39">
        <f t="shared" si="42"/>
        <v>30</v>
      </c>
      <c r="P43" s="39">
        <f t="shared" si="43"/>
        <v>30</v>
      </c>
      <c r="Q43" s="39">
        <f t="shared" si="44"/>
        <v>30</v>
      </c>
      <c r="R43" s="39">
        <f t="shared" si="45"/>
        <v>30</v>
      </c>
      <c r="S43" s="39">
        <f t="shared" si="46"/>
        <v>30</v>
      </c>
      <c r="T43" s="39">
        <f t="shared" si="47"/>
        <v>30</v>
      </c>
      <c r="U43" s="39">
        <f t="shared" si="48"/>
        <v>30</v>
      </c>
      <c r="V43" s="94">
        <f t="shared" si="49"/>
        <v>0</v>
      </c>
    </row>
    <row r="44" spans="1:93" x14ac:dyDescent="0.25">
      <c r="A44" s="5">
        <f t="shared" si="0"/>
        <v>4</v>
      </c>
      <c r="B44" s="5">
        <f t="shared" si="17"/>
        <v>2009</v>
      </c>
      <c r="C44" s="5">
        <f t="shared" si="2"/>
        <v>2</v>
      </c>
      <c r="D44" s="21">
        <v>39855</v>
      </c>
      <c r="E44" s="22">
        <f>[1]Weather!E44</f>
        <v>59</v>
      </c>
      <c r="F44" s="5">
        <f t="shared" si="3"/>
        <v>6</v>
      </c>
      <c r="G44" s="5">
        <f t="shared" si="4"/>
        <v>0</v>
      </c>
      <c r="H44" s="5">
        <v>65</v>
      </c>
      <c r="K44" s="5">
        <v>7</v>
      </c>
      <c r="L44" s="37" t="s">
        <v>23</v>
      </c>
      <c r="M44" s="39">
        <f t="shared" si="40"/>
        <v>31</v>
      </c>
      <c r="N44" s="39">
        <f t="shared" si="41"/>
        <v>31</v>
      </c>
      <c r="O44" s="39">
        <f t="shared" si="42"/>
        <v>31</v>
      </c>
      <c r="P44" s="39">
        <f t="shared" si="43"/>
        <v>31</v>
      </c>
      <c r="Q44" s="39">
        <f t="shared" si="44"/>
        <v>31</v>
      </c>
      <c r="R44" s="39">
        <f t="shared" si="45"/>
        <v>31</v>
      </c>
      <c r="S44" s="39">
        <f t="shared" si="46"/>
        <v>31</v>
      </c>
      <c r="T44" s="39">
        <f t="shared" si="47"/>
        <v>31</v>
      </c>
      <c r="U44" s="39">
        <f t="shared" si="48"/>
        <v>31</v>
      </c>
      <c r="V44" s="94">
        <f t="shared" si="49"/>
        <v>0</v>
      </c>
    </row>
    <row r="45" spans="1:93" x14ac:dyDescent="0.25">
      <c r="A45" s="5">
        <f t="shared" si="0"/>
        <v>5</v>
      </c>
      <c r="B45" s="5">
        <f t="shared" si="17"/>
        <v>2009</v>
      </c>
      <c r="C45" s="5">
        <f t="shared" si="2"/>
        <v>2</v>
      </c>
      <c r="D45" s="21">
        <v>39856</v>
      </c>
      <c r="E45" s="22">
        <f>[1]Weather!E45</f>
        <v>72</v>
      </c>
      <c r="F45" s="5">
        <f t="shared" si="3"/>
        <v>0</v>
      </c>
      <c r="G45" s="5">
        <f t="shared" si="4"/>
        <v>7</v>
      </c>
      <c r="H45" s="5">
        <v>65</v>
      </c>
      <c r="K45" s="5">
        <v>8</v>
      </c>
      <c r="L45" s="37" t="s">
        <v>24</v>
      </c>
      <c r="M45" s="39">
        <f t="shared" si="40"/>
        <v>31</v>
      </c>
      <c r="N45" s="39">
        <f t="shared" si="41"/>
        <v>31</v>
      </c>
      <c r="O45" s="39">
        <f t="shared" si="42"/>
        <v>31</v>
      </c>
      <c r="P45" s="39">
        <f t="shared" si="43"/>
        <v>31</v>
      </c>
      <c r="Q45" s="39">
        <f t="shared" si="44"/>
        <v>31</v>
      </c>
      <c r="R45" s="39">
        <f t="shared" si="45"/>
        <v>31</v>
      </c>
      <c r="S45" s="39">
        <f t="shared" si="46"/>
        <v>31</v>
      </c>
      <c r="T45" s="39">
        <f t="shared" si="47"/>
        <v>31</v>
      </c>
      <c r="U45" s="39">
        <f t="shared" si="48"/>
        <v>31</v>
      </c>
      <c r="V45" s="94">
        <f t="shared" si="49"/>
        <v>0</v>
      </c>
    </row>
    <row r="46" spans="1:93" x14ac:dyDescent="0.25">
      <c r="A46" s="5">
        <f t="shared" si="0"/>
        <v>6</v>
      </c>
      <c r="B46" s="5">
        <f t="shared" si="17"/>
        <v>2009</v>
      </c>
      <c r="C46" s="5">
        <f t="shared" si="2"/>
        <v>2</v>
      </c>
      <c r="D46" s="21">
        <v>39857</v>
      </c>
      <c r="E46" s="22">
        <f>[1]Weather!E46</f>
        <v>60</v>
      </c>
      <c r="F46" s="5">
        <f t="shared" si="3"/>
        <v>5</v>
      </c>
      <c r="G46" s="5">
        <f t="shared" si="4"/>
        <v>0</v>
      </c>
      <c r="H46" s="5">
        <v>65</v>
      </c>
      <c r="K46" s="5">
        <v>9</v>
      </c>
      <c r="L46" s="37" t="s">
        <v>25</v>
      </c>
      <c r="M46" s="39">
        <f t="shared" si="40"/>
        <v>30</v>
      </c>
      <c r="N46" s="39">
        <f t="shared" si="41"/>
        <v>30</v>
      </c>
      <c r="O46" s="39">
        <f t="shared" si="42"/>
        <v>30</v>
      </c>
      <c r="P46" s="39">
        <f t="shared" si="43"/>
        <v>30</v>
      </c>
      <c r="Q46" s="39">
        <f t="shared" si="44"/>
        <v>30</v>
      </c>
      <c r="R46" s="39">
        <f t="shared" si="45"/>
        <v>30</v>
      </c>
      <c r="S46" s="39">
        <f t="shared" si="46"/>
        <v>30</v>
      </c>
      <c r="T46" s="39">
        <f t="shared" si="47"/>
        <v>30</v>
      </c>
      <c r="U46" s="39">
        <f t="shared" si="48"/>
        <v>30</v>
      </c>
      <c r="V46" s="94">
        <f t="shared" si="49"/>
        <v>0</v>
      </c>
    </row>
    <row r="47" spans="1:93" x14ac:dyDescent="0.25">
      <c r="A47" s="5">
        <f t="shared" si="0"/>
        <v>7</v>
      </c>
      <c r="B47" s="5">
        <f t="shared" si="17"/>
        <v>2009</v>
      </c>
      <c r="C47" s="5">
        <f t="shared" si="2"/>
        <v>2</v>
      </c>
      <c r="D47" s="21">
        <v>39858</v>
      </c>
      <c r="E47" s="22">
        <f>[1]Weather!E47</f>
        <v>51</v>
      </c>
      <c r="F47" s="5">
        <f t="shared" si="3"/>
        <v>14</v>
      </c>
      <c r="G47" s="5">
        <f t="shared" si="4"/>
        <v>0</v>
      </c>
      <c r="H47" s="5">
        <v>65</v>
      </c>
      <c r="K47" s="5">
        <v>10</v>
      </c>
      <c r="L47" s="37" t="s">
        <v>26</v>
      </c>
      <c r="M47" s="39">
        <f t="shared" si="40"/>
        <v>31</v>
      </c>
      <c r="N47" s="39">
        <f t="shared" si="41"/>
        <v>31</v>
      </c>
      <c r="O47" s="39">
        <f t="shared" si="42"/>
        <v>31</v>
      </c>
      <c r="P47" s="39">
        <f t="shared" si="43"/>
        <v>31</v>
      </c>
      <c r="Q47" s="39">
        <f t="shared" si="44"/>
        <v>31</v>
      </c>
      <c r="R47" s="39">
        <f t="shared" si="45"/>
        <v>31</v>
      </c>
      <c r="S47" s="39">
        <f t="shared" si="46"/>
        <v>31</v>
      </c>
      <c r="T47" s="39">
        <f t="shared" si="47"/>
        <v>31</v>
      </c>
      <c r="U47" s="39">
        <f t="shared" si="48"/>
        <v>31</v>
      </c>
      <c r="V47" s="94">
        <f t="shared" si="49"/>
        <v>0</v>
      </c>
    </row>
    <row r="48" spans="1:93" x14ac:dyDescent="0.25">
      <c r="A48" s="5">
        <f t="shared" si="0"/>
        <v>1</v>
      </c>
      <c r="B48" s="5">
        <f t="shared" si="17"/>
        <v>2009</v>
      </c>
      <c r="C48" s="5">
        <f t="shared" si="2"/>
        <v>2</v>
      </c>
      <c r="D48" s="21">
        <v>39859</v>
      </c>
      <c r="E48" s="22">
        <f>[1]Weather!E48</f>
        <v>48</v>
      </c>
      <c r="F48" s="5">
        <f t="shared" si="3"/>
        <v>17</v>
      </c>
      <c r="G48" s="5">
        <f t="shared" si="4"/>
        <v>0</v>
      </c>
      <c r="H48" s="5">
        <v>65</v>
      </c>
      <c r="K48" s="5">
        <v>11</v>
      </c>
      <c r="L48" s="37" t="s">
        <v>27</v>
      </c>
      <c r="M48" s="39">
        <f t="shared" si="40"/>
        <v>30</v>
      </c>
      <c r="N48" s="39">
        <f t="shared" si="41"/>
        <v>30</v>
      </c>
      <c r="O48" s="39">
        <f t="shared" si="42"/>
        <v>30</v>
      </c>
      <c r="P48" s="39">
        <f t="shared" si="43"/>
        <v>30</v>
      </c>
      <c r="Q48" s="39">
        <f t="shared" si="44"/>
        <v>30</v>
      </c>
      <c r="R48" s="39">
        <f t="shared" si="45"/>
        <v>30</v>
      </c>
      <c r="S48" s="39">
        <f t="shared" si="46"/>
        <v>30</v>
      </c>
      <c r="T48" s="39">
        <f t="shared" si="47"/>
        <v>30</v>
      </c>
      <c r="U48" s="39">
        <f t="shared" si="48"/>
        <v>30</v>
      </c>
      <c r="V48" s="94">
        <f t="shared" si="49"/>
        <v>0</v>
      </c>
    </row>
    <row r="49" spans="1:22" x14ac:dyDescent="0.25">
      <c r="A49" s="5">
        <f t="shared" si="0"/>
        <v>2</v>
      </c>
      <c r="B49" s="5">
        <f t="shared" si="17"/>
        <v>2009</v>
      </c>
      <c r="C49" s="5">
        <f t="shared" si="2"/>
        <v>2</v>
      </c>
      <c r="D49" s="21">
        <v>39860</v>
      </c>
      <c r="E49" s="22">
        <f>[1]Weather!E49</f>
        <v>43</v>
      </c>
      <c r="F49" s="5">
        <f t="shared" si="3"/>
        <v>22</v>
      </c>
      <c r="G49" s="5">
        <f t="shared" si="4"/>
        <v>0</v>
      </c>
      <c r="H49" s="5">
        <v>65</v>
      </c>
      <c r="K49" s="5">
        <v>12</v>
      </c>
      <c r="L49" s="88" t="s">
        <v>28</v>
      </c>
      <c r="M49" s="52">
        <f t="shared" si="40"/>
        <v>31</v>
      </c>
      <c r="N49" s="52">
        <f t="shared" si="41"/>
        <v>31</v>
      </c>
      <c r="O49" s="52">
        <f t="shared" si="42"/>
        <v>31</v>
      </c>
      <c r="P49" s="52">
        <f t="shared" si="43"/>
        <v>31</v>
      </c>
      <c r="Q49" s="52">
        <f t="shared" si="44"/>
        <v>31</v>
      </c>
      <c r="R49" s="52">
        <f t="shared" si="45"/>
        <v>31</v>
      </c>
      <c r="S49" s="52">
        <f t="shared" si="46"/>
        <v>31</v>
      </c>
      <c r="T49" s="52">
        <f t="shared" si="47"/>
        <v>31</v>
      </c>
      <c r="U49" s="52">
        <f t="shared" si="48"/>
        <v>31</v>
      </c>
      <c r="V49" s="95">
        <f t="shared" si="49"/>
        <v>0</v>
      </c>
    </row>
    <row r="50" spans="1:22" x14ac:dyDescent="0.25">
      <c r="A50" s="5">
        <f t="shared" si="0"/>
        <v>3</v>
      </c>
      <c r="B50" s="5">
        <f t="shared" si="17"/>
        <v>2009</v>
      </c>
      <c r="C50" s="5">
        <f t="shared" si="2"/>
        <v>2</v>
      </c>
      <c r="D50" s="21">
        <v>39861</v>
      </c>
      <c r="E50" s="22">
        <f>[1]Weather!E50</f>
        <v>41</v>
      </c>
      <c r="F50" s="5">
        <f t="shared" si="3"/>
        <v>24</v>
      </c>
      <c r="G50" s="5">
        <f t="shared" si="4"/>
        <v>0</v>
      </c>
      <c r="H50" s="5">
        <v>65</v>
      </c>
      <c r="L50" s="17"/>
      <c r="M50" s="17"/>
      <c r="N50" s="17"/>
      <c r="O50" s="17"/>
      <c r="P50" s="17"/>
      <c r="Q50" s="17"/>
      <c r="R50" s="17"/>
    </row>
    <row r="51" spans="1:22" x14ac:dyDescent="0.25">
      <c r="A51" s="5">
        <f t="shared" si="0"/>
        <v>4</v>
      </c>
      <c r="B51" s="5">
        <f t="shared" si="17"/>
        <v>2009</v>
      </c>
      <c r="C51" s="5">
        <f t="shared" si="2"/>
        <v>2</v>
      </c>
      <c r="D51" s="21">
        <v>39862</v>
      </c>
      <c r="E51" s="22">
        <f>[1]Weather!E51</f>
        <v>42</v>
      </c>
      <c r="F51" s="5">
        <f t="shared" si="3"/>
        <v>23</v>
      </c>
      <c r="G51" s="5">
        <f t="shared" si="4"/>
        <v>0</v>
      </c>
      <c r="H51" s="5">
        <v>65</v>
      </c>
    </row>
    <row r="52" spans="1:22" x14ac:dyDescent="0.25">
      <c r="A52" s="5">
        <f t="shared" si="0"/>
        <v>5</v>
      </c>
      <c r="B52" s="5">
        <f t="shared" si="17"/>
        <v>2009</v>
      </c>
      <c r="C52" s="5">
        <f t="shared" si="2"/>
        <v>2</v>
      </c>
      <c r="D52" s="21">
        <v>39863</v>
      </c>
      <c r="E52" s="22">
        <f>[1]Weather!E52</f>
        <v>49</v>
      </c>
      <c r="F52" s="5">
        <f t="shared" si="3"/>
        <v>16</v>
      </c>
      <c r="G52" s="5">
        <f t="shared" si="4"/>
        <v>0</v>
      </c>
      <c r="H52" s="5">
        <v>65</v>
      </c>
    </row>
    <row r="53" spans="1:22" x14ac:dyDescent="0.25">
      <c r="A53" s="5">
        <f t="shared" si="0"/>
        <v>6</v>
      </c>
      <c r="B53" s="5">
        <f t="shared" si="17"/>
        <v>2009</v>
      </c>
      <c r="C53" s="5">
        <f t="shared" si="2"/>
        <v>2</v>
      </c>
      <c r="D53" s="21">
        <v>39864</v>
      </c>
      <c r="E53" s="22">
        <f>[1]Weather!E53</f>
        <v>50</v>
      </c>
      <c r="F53" s="5">
        <f t="shared" si="3"/>
        <v>15</v>
      </c>
      <c r="G53" s="5">
        <f t="shared" si="4"/>
        <v>0</v>
      </c>
      <c r="H53" s="5">
        <v>65</v>
      </c>
    </row>
    <row r="54" spans="1:22" x14ac:dyDescent="0.25">
      <c r="A54" s="5">
        <f t="shared" si="0"/>
        <v>7</v>
      </c>
      <c r="B54" s="5">
        <f t="shared" si="17"/>
        <v>2009</v>
      </c>
      <c r="C54" s="5">
        <f t="shared" si="2"/>
        <v>2</v>
      </c>
      <c r="D54" s="21">
        <v>39865</v>
      </c>
      <c r="E54" s="22">
        <f>[1]Weather!E54</f>
        <v>39</v>
      </c>
      <c r="F54" s="5">
        <f t="shared" si="3"/>
        <v>26</v>
      </c>
      <c r="G54" s="5">
        <f t="shared" si="4"/>
        <v>0</v>
      </c>
      <c r="H54" s="5">
        <v>65</v>
      </c>
    </row>
    <row r="55" spans="1:22" x14ac:dyDescent="0.25">
      <c r="A55" s="5">
        <f t="shared" si="0"/>
        <v>1</v>
      </c>
      <c r="B55" s="5">
        <f t="shared" si="17"/>
        <v>2009</v>
      </c>
      <c r="C55" s="5">
        <f t="shared" si="2"/>
        <v>2</v>
      </c>
      <c r="D55" s="21">
        <v>39866</v>
      </c>
      <c r="E55" s="22">
        <f>[1]Weather!E55</f>
        <v>45</v>
      </c>
      <c r="F55" s="5">
        <f t="shared" si="3"/>
        <v>20</v>
      </c>
      <c r="G55" s="5">
        <f t="shared" si="4"/>
        <v>0</v>
      </c>
      <c r="H55" s="5">
        <v>65</v>
      </c>
    </row>
    <row r="56" spans="1:22" x14ac:dyDescent="0.25">
      <c r="A56" s="5">
        <f t="shared" si="0"/>
        <v>2</v>
      </c>
      <c r="B56" s="5">
        <f t="shared" si="17"/>
        <v>2009</v>
      </c>
      <c r="C56" s="5">
        <f t="shared" si="2"/>
        <v>2</v>
      </c>
      <c r="D56" s="21">
        <v>39867</v>
      </c>
      <c r="E56" s="22">
        <f>[1]Weather!E56</f>
        <v>42</v>
      </c>
      <c r="F56" s="5">
        <f t="shared" si="3"/>
        <v>23</v>
      </c>
      <c r="G56" s="5">
        <f t="shared" si="4"/>
        <v>0</v>
      </c>
      <c r="H56" s="5">
        <v>65</v>
      </c>
    </row>
    <row r="57" spans="1:22" x14ac:dyDescent="0.25">
      <c r="A57" s="5">
        <f t="shared" si="0"/>
        <v>3</v>
      </c>
      <c r="B57" s="5">
        <f t="shared" si="17"/>
        <v>2009</v>
      </c>
      <c r="C57" s="5">
        <f t="shared" si="2"/>
        <v>2</v>
      </c>
      <c r="D57" s="21">
        <v>39868</v>
      </c>
      <c r="E57" s="22">
        <f>[1]Weather!E57</f>
        <v>37</v>
      </c>
      <c r="F57" s="5">
        <f t="shared" si="3"/>
        <v>28</v>
      </c>
      <c r="G57" s="5">
        <f t="shared" si="4"/>
        <v>0</v>
      </c>
      <c r="H57" s="5">
        <v>65</v>
      </c>
    </row>
    <row r="58" spans="1:22" x14ac:dyDescent="0.25">
      <c r="A58" s="5">
        <f t="shared" si="0"/>
        <v>4</v>
      </c>
      <c r="B58" s="5">
        <f t="shared" si="17"/>
        <v>2009</v>
      </c>
      <c r="C58" s="5">
        <f t="shared" si="2"/>
        <v>2</v>
      </c>
      <c r="D58" s="21">
        <v>39869</v>
      </c>
      <c r="E58" s="22">
        <f>[1]Weather!E58</f>
        <v>39</v>
      </c>
      <c r="F58" s="5">
        <f t="shared" si="3"/>
        <v>26</v>
      </c>
      <c r="G58" s="5">
        <f t="shared" si="4"/>
        <v>0</v>
      </c>
      <c r="H58" s="5">
        <v>65</v>
      </c>
    </row>
    <row r="59" spans="1:22" x14ac:dyDescent="0.25">
      <c r="A59" s="5">
        <f t="shared" si="0"/>
        <v>5</v>
      </c>
      <c r="B59" s="5">
        <f t="shared" si="17"/>
        <v>2009</v>
      </c>
      <c r="C59" s="5">
        <f t="shared" si="2"/>
        <v>2</v>
      </c>
      <c r="D59" s="21">
        <v>39870</v>
      </c>
      <c r="E59" s="22">
        <f>[1]Weather!E59</f>
        <v>50</v>
      </c>
      <c r="F59" s="5">
        <f t="shared" si="3"/>
        <v>15</v>
      </c>
      <c r="G59" s="5">
        <f t="shared" si="4"/>
        <v>0</v>
      </c>
      <c r="H59" s="5">
        <v>65</v>
      </c>
    </row>
    <row r="60" spans="1:22" x14ac:dyDescent="0.25">
      <c r="A60" s="5">
        <f t="shared" si="0"/>
        <v>6</v>
      </c>
      <c r="B60" s="5">
        <f t="shared" si="17"/>
        <v>2009</v>
      </c>
      <c r="C60" s="5">
        <f t="shared" si="2"/>
        <v>2</v>
      </c>
      <c r="D60" s="21">
        <v>39871</v>
      </c>
      <c r="E60" s="22">
        <f>[1]Weather!E60</f>
        <v>57</v>
      </c>
      <c r="F60" s="5">
        <f t="shared" si="3"/>
        <v>8</v>
      </c>
      <c r="G60" s="5">
        <f t="shared" si="4"/>
        <v>0</v>
      </c>
      <c r="H60" s="5">
        <v>65</v>
      </c>
    </row>
    <row r="61" spans="1:22" x14ac:dyDescent="0.25">
      <c r="A61" s="5">
        <f t="shared" si="0"/>
        <v>7</v>
      </c>
      <c r="B61" s="5">
        <f t="shared" si="17"/>
        <v>2009</v>
      </c>
      <c r="C61" s="5">
        <f t="shared" si="2"/>
        <v>2</v>
      </c>
      <c r="D61" s="21">
        <v>39872</v>
      </c>
      <c r="E61" s="22">
        <f>[1]Weather!E61</f>
        <v>66</v>
      </c>
      <c r="F61" s="5">
        <f t="shared" si="3"/>
        <v>0</v>
      </c>
      <c r="G61" s="5">
        <f t="shared" si="4"/>
        <v>1</v>
      </c>
      <c r="H61" s="5">
        <v>65</v>
      </c>
    </row>
    <row r="62" spans="1:22" x14ac:dyDescent="0.25">
      <c r="A62" s="5">
        <f t="shared" si="0"/>
        <v>1</v>
      </c>
      <c r="B62" s="5">
        <f t="shared" si="17"/>
        <v>2009</v>
      </c>
      <c r="C62" s="5">
        <f t="shared" si="2"/>
        <v>3</v>
      </c>
      <c r="D62" s="21">
        <v>39873</v>
      </c>
      <c r="E62" s="22">
        <f>[1]Weather!E62</f>
        <v>55</v>
      </c>
      <c r="F62" s="5">
        <f t="shared" si="3"/>
        <v>10</v>
      </c>
      <c r="G62" s="5">
        <f t="shared" si="4"/>
        <v>0</v>
      </c>
      <c r="H62" s="5">
        <v>65</v>
      </c>
    </row>
    <row r="63" spans="1:22" x14ac:dyDescent="0.25">
      <c r="A63" s="5">
        <f t="shared" si="0"/>
        <v>2</v>
      </c>
      <c r="B63" s="5">
        <f t="shared" si="17"/>
        <v>2009</v>
      </c>
      <c r="C63" s="5">
        <f t="shared" si="2"/>
        <v>3</v>
      </c>
      <c r="D63" s="21">
        <v>39874</v>
      </c>
      <c r="E63" s="22">
        <f>[1]Weather!E63</f>
        <v>38</v>
      </c>
      <c r="F63" s="5">
        <f t="shared" si="3"/>
        <v>27</v>
      </c>
      <c r="G63" s="5">
        <f t="shared" si="4"/>
        <v>0</v>
      </c>
      <c r="H63" s="5">
        <v>65</v>
      </c>
    </row>
    <row r="64" spans="1:22" x14ac:dyDescent="0.25">
      <c r="A64" s="5">
        <f t="shared" si="0"/>
        <v>3</v>
      </c>
      <c r="B64" s="5">
        <f t="shared" si="17"/>
        <v>2009</v>
      </c>
      <c r="C64" s="5">
        <f t="shared" si="2"/>
        <v>3</v>
      </c>
      <c r="D64" s="21">
        <v>39875</v>
      </c>
      <c r="E64" s="22">
        <f>[1]Weather!E64</f>
        <v>31</v>
      </c>
      <c r="F64" s="5">
        <f t="shared" si="3"/>
        <v>34</v>
      </c>
      <c r="G64" s="5">
        <f t="shared" si="4"/>
        <v>0</v>
      </c>
      <c r="H64" s="5">
        <v>65</v>
      </c>
    </row>
    <row r="65" spans="1:8" x14ac:dyDescent="0.25">
      <c r="A65" s="5">
        <f t="shared" si="0"/>
        <v>4</v>
      </c>
      <c r="B65" s="5">
        <f t="shared" si="17"/>
        <v>2009</v>
      </c>
      <c r="C65" s="5">
        <f t="shared" si="2"/>
        <v>3</v>
      </c>
      <c r="D65" s="21">
        <v>39876</v>
      </c>
      <c r="E65" s="22">
        <f>[1]Weather!E65</f>
        <v>29</v>
      </c>
      <c r="F65" s="5">
        <f t="shared" si="3"/>
        <v>36</v>
      </c>
      <c r="G65" s="5">
        <f t="shared" si="4"/>
        <v>0</v>
      </c>
      <c r="H65" s="5">
        <v>65</v>
      </c>
    </row>
    <row r="66" spans="1:8" x14ac:dyDescent="0.25">
      <c r="A66" s="5">
        <f t="shared" si="0"/>
        <v>5</v>
      </c>
      <c r="B66" s="5">
        <f t="shared" si="17"/>
        <v>2009</v>
      </c>
      <c r="C66" s="5">
        <f t="shared" si="2"/>
        <v>3</v>
      </c>
      <c r="D66" s="21">
        <v>39877</v>
      </c>
      <c r="E66" s="22">
        <f>[1]Weather!E66</f>
        <v>37</v>
      </c>
      <c r="F66" s="5">
        <f t="shared" si="3"/>
        <v>28</v>
      </c>
      <c r="G66" s="5">
        <f t="shared" si="4"/>
        <v>0</v>
      </c>
      <c r="H66" s="5">
        <v>65</v>
      </c>
    </row>
    <row r="67" spans="1:8" x14ac:dyDescent="0.25">
      <c r="A67" s="5">
        <f t="shared" ref="A67:A130" si="50">WEEKDAY(D67)</f>
        <v>6</v>
      </c>
      <c r="B67" s="5">
        <f t="shared" si="17"/>
        <v>2009</v>
      </c>
      <c r="C67" s="5">
        <f t="shared" ref="C67:C130" si="51">MONTH(D67)</f>
        <v>3</v>
      </c>
      <c r="D67" s="21">
        <v>39878</v>
      </c>
      <c r="E67" s="22">
        <f>[1]Weather!E67</f>
        <v>50</v>
      </c>
      <c r="F67" s="5">
        <f t="shared" ref="F67:F130" si="52">IF($E$1&gt;E67,$E$1-E67,0)</f>
        <v>15</v>
      </c>
      <c r="G67" s="5">
        <f t="shared" ref="G67:G130" si="53">IF(E67&gt;$E$1,E67-$E$1,0)</f>
        <v>0</v>
      </c>
      <c r="H67" s="5">
        <v>65</v>
      </c>
    </row>
    <row r="68" spans="1:8" x14ac:dyDescent="0.25">
      <c r="A68" s="5">
        <f t="shared" si="50"/>
        <v>7</v>
      </c>
      <c r="B68" s="5">
        <f t="shared" si="17"/>
        <v>2009</v>
      </c>
      <c r="C68" s="5">
        <f t="shared" si="51"/>
        <v>3</v>
      </c>
      <c r="D68" s="21">
        <v>39879</v>
      </c>
      <c r="E68" s="22">
        <f>[1]Weather!E68</f>
        <v>64</v>
      </c>
      <c r="F68" s="5">
        <f t="shared" si="52"/>
        <v>1</v>
      </c>
      <c r="G68" s="5">
        <f t="shared" si="53"/>
        <v>0</v>
      </c>
      <c r="H68" s="5">
        <v>65</v>
      </c>
    </row>
    <row r="69" spans="1:8" x14ac:dyDescent="0.25">
      <c r="A69" s="5">
        <f t="shared" si="50"/>
        <v>1</v>
      </c>
      <c r="B69" s="5">
        <f t="shared" si="17"/>
        <v>2009</v>
      </c>
      <c r="C69" s="5">
        <f t="shared" si="51"/>
        <v>3</v>
      </c>
      <c r="D69" s="21">
        <v>39880</v>
      </c>
      <c r="E69" s="22">
        <f>[1]Weather!E69</f>
        <v>71</v>
      </c>
      <c r="F69" s="5">
        <f t="shared" si="52"/>
        <v>0</v>
      </c>
      <c r="G69" s="5">
        <f t="shared" si="53"/>
        <v>6</v>
      </c>
      <c r="H69" s="5">
        <v>65</v>
      </c>
    </row>
    <row r="70" spans="1:8" x14ac:dyDescent="0.25">
      <c r="A70" s="5">
        <f t="shared" si="50"/>
        <v>2</v>
      </c>
      <c r="B70" s="5">
        <f t="shared" si="17"/>
        <v>2009</v>
      </c>
      <c r="C70" s="5">
        <f t="shared" si="51"/>
        <v>3</v>
      </c>
      <c r="D70" s="21">
        <v>39881</v>
      </c>
      <c r="E70" s="22">
        <f>[1]Weather!E70</f>
        <v>74</v>
      </c>
      <c r="F70" s="5">
        <f t="shared" si="52"/>
        <v>0</v>
      </c>
      <c r="G70" s="5">
        <f t="shared" si="53"/>
        <v>9</v>
      </c>
      <c r="H70" s="5">
        <v>65</v>
      </c>
    </row>
    <row r="71" spans="1:8" x14ac:dyDescent="0.25">
      <c r="A71" s="5">
        <f t="shared" si="50"/>
        <v>3</v>
      </c>
      <c r="B71" s="5">
        <f t="shared" si="17"/>
        <v>2009</v>
      </c>
      <c r="C71" s="5">
        <f t="shared" si="51"/>
        <v>3</v>
      </c>
      <c r="D71" s="21">
        <v>39882</v>
      </c>
      <c r="E71" s="22">
        <f>[1]Weather!E71</f>
        <v>68</v>
      </c>
      <c r="F71" s="5">
        <f t="shared" si="52"/>
        <v>0</v>
      </c>
      <c r="G71" s="5">
        <f t="shared" si="53"/>
        <v>3</v>
      </c>
      <c r="H71" s="5">
        <v>65</v>
      </c>
    </row>
    <row r="72" spans="1:8" x14ac:dyDescent="0.25">
      <c r="A72" s="5">
        <f t="shared" si="50"/>
        <v>4</v>
      </c>
      <c r="B72" s="5">
        <f t="shared" si="17"/>
        <v>2009</v>
      </c>
      <c r="C72" s="5">
        <f t="shared" si="51"/>
        <v>3</v>
      </c>
      <c r="D72" s="21">
        <v>39883</v>
      </c>
      <c r="E72" s="22">
        <f>[1]Weather!E72</f>
        <v>49</v>
      </c>
      <c r="F72" s="5">
        <f t="shared" si="52"/>
        <v>16</v>
      </c>
      <c r="G72" s="5">
        <f t="shared" si="53"/>
        <v>0</v>
      </c>
      <c r="H72" s="5">
        <v>65</v>
      </c>
    </row>
    <row r="73" spans="1:8" x14ac:dyDescent="0.25">
      <c r="A73" s="5">
        <f t="shared" si="50"/>
        <v>5</v>
      </c>
      <c r="B73" s="5">
        <f t="shared" si="17"/>
        <v>2009</v>
      </c>
      <c r="C73" s="5">
        <f t="shared" si="51"/>
        <v>3</v>
      </c>
      <c r="D73" s="21">
        <v>39884</v>
      </c>
      <c r="E73" s="22">
        <f>[1]Weather!E73</f>
        <v>73</v>
      </c>
      <c r="F73" s="5">
        <f t="shared" si="52"/>
        <v>0</v>
      </c>
      <c r="G73" s="5">
        <f t="shared" si="53"/>
        <v>8</v>
      </c>
      <c r="H73" s="5">
        <v>65</v>
      </c>
    </row>
    <row r="74" spans="1:8" x14ac:dyDescent="0.25">
      <c r="A74" s="5">
        <f t="shared" si="50"/>
        <v>6</v>
      </c>
      <c r="B74" s="5">
        <f t="shared" si="17"/>
        <v>2009</v>
      </c>
      <c r="C74" s="5">
        <f t="shared" si="51"/>
        <v>3</v>
      </c>
      <c r="D74" s="21">
        <v>39885</v>
      </c>
      <c r="E74" s="22">
        <f>[1]Weather!E74</f>
        <v>49</v>
      </c>
      <c r="F74" s="5">
        <f t="shared" si="52"/>
        <v>16</v>
      </c>
      <c r="G74" s="5">
        <f t="shared" si="53"/>
        <v>0</v>
      </c>
      <c r="H74" s="5">
        <v>65</v>
      </c>
    </row>
    <row r="75" spans="1:8" x14ac:dyDescent="0.25">
      <c r="A75" s="5">
        <f t="shared" si="50"/>
        <v>7</v>
      </c>
      <c r="B75" s="5">
        <f t="shared" si="17"/>
        <v>2009</v>
      </c>
      <c r="C75" s="5">
        <f t="shared" si="51"/>
        <v>3</v>
      </c>
      <c r="D75" s="21">
        <v>39886</v>
      </c>
      <c r="E75" s="22">
        <f>[1]Weather!E75</f>
        <v>42</v>
      </c>
      <c r="F75" s="5">
        <f t="shared" si="52"/>
        <v>23</v>
      </c>
      <c r="G75" s="5">
        <f t="shared" si="53"/>
        <v>0</v>
      </c>
      <c r="H75" s="5">
        <v>65</v>
      </c>
    </row>
    <row r="76" spans="1:8" x14ac:dyDescent="0.25">
      <c r="A76" s="5">
        <f t="shared" si="50"/>
        <v>1</v>
      </c>
      <c r="B76" s="5">
        <f t="shared" si="17"/>
        <v>2009</v>
      </c>
      <c r="C76" s="5">
        <f t="shared" si="51"/>
        <v>3</v>
      </c>
      <c r="D76" s="21">
        <v>39887</v>
      </c>
      <c r="E76" s="22">
        <f>[1]Weather!E76</f>
        <v>45</v>
      </c>
      <c r="F76" s="5">
        <f t="shared" si="52"/>
        <v>20</v>
      </c>
      <c r="G76" s="5">
        <f t="shared" si="53"/>
        <v>0</v>
      </c>
      <c r="H76" s="5">
        <v>65</v>
      </c>
    </row>
    <row r="77" spans="1:8" x14ac:dyDescent="0.25">
      <c r="A77" s="5">
        <f t="shared" si="50"/>
        <v>2</v>
      </c>
      <c r="B77" s="5">
        <f t="shared" si="17"/>
        <v>2009</v>
      </c>
      <c r="C77" s="5">
        <f t="shared" si="51"/>
        <v>3</v>
      </c>
      <c r="D77" s="21">
        <v>39888</v>
      </c>
      <c r="E77" s="22">
        <f>[1]Weather!E77</f>
        <v>44</v>
      </c>
      <c r="F77" s="5">
        <f t="shared" si="52"/>
        <v>21</v>
      </c>
      <c r="G77" s="5">
        <f t="shared" si="53"/>
        <v>0</v>
      </c>
      <c r="H77" s="5">
        <v>65</v>
      </c>
    </row>
    <row r="78" spans="1:8" x14ac:dyDescent="0.25">
      <c r="A78" s="5">
        <f t="shared" si="50"/>
        <v>3</v>
      </c>
      <c r="B78" s="5">
        <f t="shared" si="17"/>
        <v>2009</v>
      </c>
      <c r="C78" s="5">
        <f t="shared" si="51"/>
        <v>3</v>
      </c>
      <c r="D78" s="21">
        <v>39889</v>
      </c>
      <c r="E78" s="22">
        <f>[1]Weather!E78</f>
        <v>49</v>
      </c>
      <c r="F78" s="5">
        <f t="shared" si="52"/>
        <v>16</v>
      </c>
      <c r="G78" s="5">
        <f t="shared" si="53"/>
        <v>0</v>
      </c>
      <c r="H78" s="5">
        <v>65</v>
      </c>
    </row>
    <row r="79" spans="1:8" x14ac:dyDescent="0.25">
      <c r="A79" s="5">
        <f t="shared" si="50"/>
        <v>4</v>
      </c>
      <c r="B79" s="5">
        <f t="shared" ref="B79:B142" si="54">YEAR(D79)</f>
        <v>2009</v>
      </c>
      <c r="C79" s="5">
        <f t="shared" si="51"/>
        <v>3</v>
      </c>
      <c r="D79" s="21">
        <v>39890</v>
      </c>
      <c r="E79" s="22">
        <f>[1]Weather!E79</f>
        <v>53</v>
      </c>
      <c r="F79" s="5">
        <f t="shared" si="52"/>
        <v>12</v>
      </c>
      <c r="G79" s="5">
        <f t="shared" si="53"/>
        <v>0</v>
      </c>
      <c r="H79" s="5">
        <v>65</v>
      </c>
    </row>
    <row r="80" spans="1:8" x14ac:dyDescent="0.25">
      <c r="A80" s="5">
        <f t="shared" si="50"/>
        <v>5</v>
      </c>
      <c r="B80" s="5">
        <f t="shared" si="54"/>
        <v>2009</v>
      </c>
      <c r="C80" s="5">
        <f t="shared" si="51"/>
        <v>3</v>
      </c>
      <c r="D80" s="21">
        <v>39891</v>
      </c>
      <c r="E80" s="22">
        <f>[1]Weather!E80</f>
        <v>62</v>
      </c>
      <c r="F80" s="5">
        <f t="shared" si="52"/>
        <v>3</v>
      </c>
      <c r="G80" s="5">
        <f t="shared" si="53"/>
        <v>0</v>
      </c>
      <c r="H80" s="5">
        <v>65</v>
      </c>
    </row>
    <row r="81" spans="1:8" x14ac:dyDescent="0.25">
      <c r="A81" s="5">
        <f t="shared" si="50"/>
        <v>6</v>
      </c>
      <c r="B81" s="5">
        <f t="shared" si="54"/>
        <v>2009</v>
      </c>
      <c r="C81" s="5">
        <f t="shared" si="51"/>
        <v>3</v>
      </c>
      <c r="D81" s="21">
        <v>39892</v>
      </c>
      <c r="E81" s="22">
        <f>[1]Weather!E81</f>
        <v>59</v>
      </c>
      <c r="F81" s="5">
        <f t="shared" si="52"/>
        <v>6</v>
      </c>
      <c r="G81" s="5">
        <f t="shared" si="53"/>
        <v>0</v>
      </c>
      <c r="H81" s="5">
        <v>65</v>
      </c>
    </row>
    <row r="82" spans="1:8" x14ac:dyDescent="0.25">
      <c r="A82" s="5">
        <f t="shared" si="50"/>
        <v>7</v>
      </c>
      <c r="B82" s="5">
        <f t="shared" si="54"/>
        <v>2009</v>
      </c>
      <c r="C82" s="5">
        <f t="shared" si="51"/>
        <v>3</v>
      </c>
      <c r="D82" s="21">
        <v>39893</v>
      </c>
      <c r="E82" s="22">
        <f>[1]Weather!E82</f>
        <v>49</v>
      </c>
      <c r="F82" s="5">
        <f t="shared" si="52"/>
        <v>16</v>
      </c>
      <c r="G82" s="5">
        <f t="shared" si="53"/>
        <v>0</v>
      </c>
      <c r="H82" s="5">
        <v>65</v>
      </c>
    </row>
    <row r="83" spans="1:8" x14ac:dyDescent="0.25">
      <c r="A83" s="5">
        <f t="shared" si="50"/>
        <v>1</v>
      </c>
      <c r="B83" s="5">
        <f t="shared" si="54"/>
        <v>2009</v>
      </c>
      <c r="C83" s="5">
        <f t="shared" si="51"/>
        <v>3</v>
      </c>
      <c r="D83" s="21">
        <v>39894</v>
      </c>
      <c r="E83" s="22">
        <f>[1]Weather!E83</f>
        <v>51</v>
      </c>
      <c r="F83" s="5">
        <f t="shared" si="52"/>
        <v>14</v>
      </c>
      <c r="G83" s="5">
        <f t="shared" si="53"/>
        <v>0</v>
      </c>
      <c r="H83" s="5">
        <v>65</v>
      </c>
    </row>
    <row r="84" spans="1:8" x14ac:dyDescent="0.25">
      <c r="A84" s="5">
        <f t="shared" si="50"/>
        <v>2</v>
      </c>
      <c r="B84" s="5">
        <f t="shared" si="54"/>
        <v>2009</v>
      </c>
      <c r="C84" s="5">
        <f t="shared" si="51"/>
        <v>3</v>
      </c>
      <c r="D84" s="21">
        <v>39895</v>
      </c>
      <c r="E84" s="22">
        <f>[1]Weather!E84</f>
        <v>62</v>
      </c>
      <c r="F84" s="5">
        <f t="shared" si="52"/>
        <v>3</v>
      </c>
      <c r="G84" s="5">
        <f t="shared" si="53"/>
        <v>0</v>
      </c>
      <c r="H84" s="5">
        <v>65</v>
      </c>
    </row>
    <row r="85" spans="1:8" x14ac:dyDescent="0.25">
      <c r="A85" s="5">
        <f t="shared" si="50"/>
        <v>3</v>
      </c>
      <c r="B85" s="5">
        <f t="shared" si="54"/>
        <v>2009</v>
      </c>
      <c r="C85" s="5">
        <f t="shared" si="51"/>
        <v>3</v>
      </c>
      <c r="D85" s="21">
        <v>39896</v>
      </c>
      <c r="E85" s="22">
        <f>[1]Weather!E85</f>
        <v>52</v>
      </c>
      <c r="F85" s="5">
        <f t="shared" si="52"/>
        <v>13</v>
      </c>
      <c r="G85" s="5">
        <f t="shared" si="53"/>
        <v>0</v>
      </c>
      <c r="H85" s="5">
        <v>65</v>
      </c>
    </row>
    <row r="86" spans="1:8" x14ac:dyDescent="0.25">
      <c r="A86" s="5">
        <f t="shared" si="50"/>
        <v>4</v>
      </c>
      <c r="B86" s="5">
        <f t="shared" si="54"/>
        <v>2009</v>
      </c>
      <c r="C86" s="5">
        <f t="shared" si="51"/>
        <v>3</v>
      </c>
      <c r="D86" s="21">
        <v>39897</v>
      </c>
      <c r="E86" s="22">
        <f>[1]Weather!E86</f>
        <v>50</v>
      </c>
      <c r="F86" s="5">
        <f t="shared" si="52"/>
        <v>15</v>
      </c>
      <c r="G86" s="5">
        <f t="shared" si="53"/>
        <v>0</v>
      </c>
      <c r="H86" s="5">
        <v>65</v>
      </c>
    </row>
    <row r="87" spans="1:8" x14ac:dyDescent="0.25">
      <c r="A87" s="5">
        <f t="shared" si="50"/>
        <v>5</v>
      </c>
      <c r="B87" s="5">
        <f t="shared" si="54"/>
        <v>2009</v>
      </c>
      <c r="C87" s="5">
        <f t="shared" si="51"/>
        <v>3</v>
      </c>
      <c r="D87" s="21">
        <v>39898</v>
      </c>
      <c r="E87" s="22">
        <f>[1]Weather!E87</f>
        <v>51</v>
      </c>
      <c r="F87" s="5">
        <f t="shared" si="52"/>
        <v>14</v>
      </c>
      <c r="G87" s="5">
        <f t="shared" si="53"/>
        <v>0</v>
      </c>
      <c r="H87" s="5">
        <v>65</v>
      </c>
    </row>
    <row r="88" spans="1:8" x14ac:dyDescent="0.25">
      <c r="A88" s="5">
        <f t="shared" si="50"/>
        <v>6</v>
      </c>
      <c r="B88" s="5">
        <f t="shared" si="54"/>
        <v>2009</v>
      </c>
      <c r="C88" s="5">
        <f t="shared" si="51"/>
        <v>3</v>
      </c>
      <c r="D88" s="21">
        <v>39899</v>
      </c>
      <c r="E88" s="22">
        <f>[1]Weather!E88</f>
        <v>50</v>
      </c>
      <c r="F88" s="5">
        <f t="shared" si="52"/>
        <v>15</v>
      </c>
      <c r="G88" s="5">
        <f t="shared" si="53"/>
        <v>0</v>
      </c>
      <c r="H88" s="5">
        <v>65</v>
      </c>
    </row>
    <row r="89" spans="1:8" x14ac:dyDescent="0.25">
      <c r="A89" s="5">
        <f t="shared" si="50"/>
        <v>7</v>
      </c>
      <c r="B89" s="5">
        <f t="shared" si="54"/>
        <v>2009</v>
      </c>
      <c r="C89" s="5">
        <f t="shared" si="51"/>
        <v>3</v>
      </c>
      <c r="D89" s="21">
        <v>39900</v>
      </c>
      <c r="E89" s="22">
        <f>[1]Weather!E89</f>
        <v>62</v>
      </c>
      <c r="F89" s="5">
        <f t="shared" si="52"/>
        <v>3</v>
      </c>
      <c r="G89" s="5">
        <f t="shared" si="53"/>
        <v>0</v>
      </c>
      <c r="H89" s="5">
        <v>65</v>
      </c>
    </row>
    <row r="90" spans="1:8" x14ac:dyDescent="0.25">
      <c r="A90" s="5">
        <f t="shared" si="50"/>
        <v>1</v>
      </c>
      <c r="B90" s="5">
        <f t="shared" si="54"/>
        <v>2009</v>
      </c>
      <c r="C90" s="5">
        <f t="shared" si="51"/>
        <v>3</v>
      </c>
      <c r="D90" s="21">
        <v>39901</v>
      </c>
      <c r="E90" s="22">
        <f>[1]Weather!E90</f>
        <v>52</v>
      </c>
      <c r="F90" s="5">
        <f t="shared" si="52"/>
        <v>13</v>
      </c>
      <c r="G90" s="5">
        <f t="shared" si="53"/>
        <v>0</v>
      </c>
      <c r="H90" s="5">
        <v>65</v>
      </c>
    </row>
    <row r="91" spans="1:8" x14ac:dyDescent="0.25">
      <c r="A91" s="5">
        <f t="shared" si="50"/>
        <v>2</v>
      </c>
      <c r="B91" s="5">
        <f t="shared" si="54"/>
        <v>2009</v>
      </c>
      <c r="C91" s="5">
        <f t="shared" si="51"/>
        <v>3</v>
      </c>
      <c r="D91" s="21">
        <v>39902</v>
      </c>
      <c r="E91" s="22">
        <f>[1]Weather!E91</f>
        <v>76</v>
      </c>
      <c r="F91" s="5">
        <f t="shared" si="52"/>
        <v>0</v>
      </c>
      <c r="G91" s="5">
        <f t="shared" si="53"/>
        <v>11</v>
      </c>
      <c r="H91" s="5">
        <v>65</v>
      </c>
    </row>
    <row r="92" spans="1:8" x14ac:dyDescent="0.25">
      <c r="A92" s="5">
        <f t="shared" si="50"/>
        <v>3</v>
      </c>
      <c r="B92" s="5">
        <f t="shared" si="54"/>
        <v>2009</v>
      </c>
      <c r="C92" s="5">
        <f t="shared" si="51"/>
        <v>3</v>
      </c>
      <c r="D92" s="21">
        <v>39903</v>
      </c>
      <c r="E92" s="22">
        <f>[1]Weather!E92</f>
        <v>58</v>
      </c>
      <c r="F92" s="5">
        <f t="shared" si="52"/>
        <v>7</v>
      </c>
      <c r="G92" s="5">
        <f t="shared" si="53"/>
        <v>0</v>
      </c>
      <c r="H92" s="5">
        <v>65</v>
      </c>
    </row>
    <row r="93" spans="1:8" x14ac:dyDescent="0.25">
      <c r="A93" s="5">
        <f t="shared" si="50"/>
        <v>4</v>
      </c>
      <c r="B93" s="5">
        <f t="shared" si="54"/>
        <v>2009</v>
      </c>
      <c r="C93" s="5">
        <f t="shared" si="51"/>
        <v>4</v>
      </c>
      <c r="D93" s="21">
        <v>39904</v>
      </c>
      <c r="E93" s="22">
        <f>[1]Weather!E93</f>
        <v>61</v>
      </c>
      <c r="F93" s="5">
        <f t="shared" si="52"/>
        <v>4</v>
      </c>
      <c r="G93" s="5">
        <f t="shared" si="53"/>
        <v>0</v>
      </c>
      <c r="H93" s="5">
        <v>65</v>
      </c>
    </row>
    <row r="94" spans="1:8" x14ac:dyDescent="0.25">
      <c r="A94" s="17">
        <f t="shared" si="50"/>
        <v>5</v>
      </c>
      <c r="B94" s="5">
        <f t="shared" si="54"/>
        <v>2009</v>
      </c>
      <c r="C94" s="5">
        <f t="shared" si="51"/>
        <v>4</v>
      </c>
      <c r="D94" s="21">
        <v>39905</v>
      </c>
      <c r="E94" s="22">
        <f>[1]Weather!E94</f>
        <v>61</v>
      </c>
      <c r="F94" s="5">
        <f t="shared" si="52"/>
        <v>4</v>
      </c>
      <c r="G94" s="5">
        <f t="shared" si="53"/>
        <v>0</v>
      </c>
      <c r="H94" s="5">
        <v>65</v>
      </c>
    </row>
    <row r="95" spans="1:8" x14ac:dyDescent="0.25">
      <c r="A95" s="5">
        <f t="shared" si="50"/>
        <v>6</v>
      </c>
      <c r="B95" s="5">
        <f t="shared" si="54"/>
        <v>2009</v>
      </c>
      <c r="C95" s="5">
        <f t="shared" si="51"/>
        <v>4</v>
      </c>
      <c r="D95" s="21">
        <v>39906</v>
      </c>
      <c r="E95" s="22">
        <f>[1]Weather!E95</f>
        <v>59</v>
      </c>
      <c r="F95" s="5">
        <f t="shared" si="52"/>
        <v>6</v>
      </c>
      <c r="G95" s="5">
        <f t="shared" si="53"/>
        <v>0</v>
      </c>
      <c r="H95" s="5">
        <v>65</v>
      </c>
    </row>
    <row r="96" spans="1:8" x14ac:dyDescent="0.25">
      <c r="A96" s="5">
        <f t="shared" si="50"/>
        <v>7</v>
      </c>
      <c r="B96" s="5">
        <f t="shared" si="54"/>
        <v>2009</v>
      </c>
      <c r="C96" s="5">
        <f t="shared" si="51"/>
        <v>4</v>
      </c>
      <c r="D96" s="21">
        <v>39907</v>
      </c>
      <c r="E96" s="22">
        <f>[1]Weather!E96</f>
        <v>73</v>
      </c>
      <c r="F96" s="5">
        <f t="shared" si="52"/>
        <v>0</v>
      </c>
      <c r="G96" s="5">
        <f t="shared" si="53"/>
        <v>8</v>
      </c>
      <c r="H96" s="5">
        <v>65</v>
      </c>
    </row>
    <row r="97" spans="1:8" x14ac:dyDescent="0.25">
      <c r="A97" s="5">
        <f t="shared" si="50"/>
        <v>1</v>
      </c>
      <c r="B97" s="5">
        <f t="shared" si="54"/>
        <v>2009</v>
      </c>
      <c r="C97" s="5">
        <f t="shared" si="51"/>
        <v>4</v>
      </c>
      <c r="D97" s="21">
        <v>39908</v>
      </c>
      <c r="E97" s="22">
        <f>[1]Weather!E97</f>
        <v>66</v>
      </c>
      <c r="F97" s="5">
        <f t="shared" si="52"/>
        <v>0</v>
      </c>
      <c r="G97" s="5">
        <f t="shared" si="53"/>
        <v>1</v>
      </c>
      <c r="H97" s="5">
        <v>65</v>
      </c>
    </row>
    <row r="98" spans="1:8" x14ac:dyDescent="0.25">
      <c r="A98" s="5">
        <f t="shared" si="50"/>
        <v>2</v>
      </c>
      <c r="B98" s="5">
        <f t="shared" si="54"/>
        <v>2009</v>
      </c>
      <c r="C98" s="5">
        <f t="shared" si="51"/>
        <v>4</v>
      </c>
      <c r="D98" s="21">
        <v>39909</v>
      </c>
      <c r="E98" s="22">
        <f>[1]Weather!E98</f>
        <v>69</v>
      </c>
      <c r="F98" s="5">
        <f t="shared" si="52"/>
        <v>0</v>
      </c>
      <c r="G98" s="5">
        <f t="shared" si="53"/>
        <v>4</v>
      </c>
      <c r="H98" s="5">
        <v>65</v>
      </c>
    </row>
    <row r="99" spans="1:8" x14ac:dyDescent="0.25">
      <c r="A99" s="5">
        <f t="shared" si="50"/>
        <v>3</v>
      </c>
      <c r="B99" s="5">
        <f t="shared" si="54"/>
        <v>2009</v>
      </c>
      <c r="C99" s="5">
        <f t="shared" si="51"/>
        <v>4</v>
      </c>
      <c r="D99" s="21">
        <v>39910</v>
      </c>
      <c r="E99" s="22">
        <f>[1]Weather!E99</f>
        <v>63</v>
      </c>
      <c r="F99" s="5">
        <f t="shared" si="52"/>
        <v>2</v>
      </c>
      <c r="G99" s="5">
        <f t="shared" si="53"/>
        <v>0</v>
      </c>
      <c r="H99" s="5">
        <v>65</v>
      </c>
    </row>
    <row r="100" spans="1:8" x14ac:dyDescent="0.25">
      <c r="A100" s="5">
        <f t="shared" si="50"/>
        <v>4</v>
      </c>
      <c r="B100" s="5">
        <f t="shared" si="54"/>
        <v>2009</v>
      </c>
      <c r="C100" s="5">
        <f t="shared" si="51"/>
        <v>4</v>
      </c>
      <c r="D100" s="21">
        <v>39911</v>
      </c>
      <c r="E100" s="22">
        <f>[1]Weather!E100</f>
        <v>49</v>
      </c>
      <c r="F100" s="5">
        <f t="shared" si="52"/>
        <v>16</v>
      </c>
      <c r="G100" s="5">
        <f t="shared" si="53"/>
        <v>0</v>
      </c>
      <c r="H100" s="5">
        <v>65</v>
      </c>
    </row>
    <row r="101" spans="1:8" x14ac:dyDescent="0.25">
      <c r="A101" s="5">
        <f t="shared" si="50"/>
        <v>5</v>
      </c>
      <c r="B101" s="5">
        <f t="shared" si="54"/>
        <v>2009</v>
      </c>
      <c r="C101" s="5">
        <f t="shared" si="51"/>
        <v>4</v>
      </c>
      <c r="D101" s="21">
        <v>39912</v>
      </c>
      <c r="E101" s="22">
        <f>[1]Weather!E101</f>
        <v>56</v>
      </c>
      <c r="F101" s="5">
        <f t="shared" si="52"/>
        <v>9</v>
      </c>
      <c r="G101" s="5">
        <f t="shared" si="53"/>
        <v>0</v>
      </c>
      <c r="H101" s="5">
        <v>65</v>
      </c>
    </row>
    <row r="102" spans="1:8" x14ac:dyDescent="0.25">
      <c r="A102" s="5">
        <f t="shared" si="50"/>
        <v>6</v>
      </c>
      <c r="B102" s="5">
        <f t="shared" si="54"/>
        <v>2009</v>
      </c>
      <c r="C102" s="5">
        <f t="shared" si="51"/>
        <v>4</v>
      </c>
      <c r="D102" s="21">
        <v>39913</v>
      </c>
      <c r="E102" s="22">
        <f>[1]Weather!E102</f>
        <v>63</v>
      </c>
      <c r="F102" s="5">
        <f t="shared" si="52"/>
        <v>2</v>
      </c>
      <c r="G102" s="5">
        <f t="shared" si="53"/>
        <v>0</v>
      </c>
      <c r="H102" s="5">
        <v>65</v>
      </c>
    </row>
    <row r="103" spans="1:8" x14ac:dyDescent="0.25">
      <c r="A103" s="5">
        <f t="shared" si="50"/>
        <v>7</v>
      </c>
      <c r="B103" s="5">
        <f t="shared" si="54"/>
        <v>2009</v>
      </c>
      <c r="C103" s="5">
        <f t="shared" si="51"/>
        <v>4</v>
      </c>
      <c r="D103" s="21">
        <v>39914</v>
      </c>
      <c r="E103" s="22">
        <f>[1]Weather!E103</f>
        <v>75</v>
      </c>
      <c r="F103" s="5">
        <f t="shared" si="52"/>
        <v>0</v>
      </c>
      <c r="G103" s="5">
        <f t="shared" si="53"/>
        <v>10</v>
      </c>
      <c r="H103" s="5">
        <v>65</v>
      </c>
    </row>
    <row r="104" spans="1:8" x14ac:dyDescent="0.25">
      <c r="A104" s="5">
        <f t="shared" si="50"/>
        <v>1</v>
      </c>
      <c r="B104" s="5">
        <f t="shared" si="54"/>
        <v>2009</v>
      </c>
      <c r="C104" s="5">
        <f t="shared" si="51"/>
        <v>4</v>
      </c>
      <c r="D104" s="21">
        <v>39915</v>
      </c>
      <c r="E104" s="22">
        <f>[1]Weather!E104</f>
        <v>60</v>
      </c>
      <c r="F104" s="5">
        <f t="shared" si="52"/>
        <v>5</v>
      </c>
      <c r="G104" s="5">
        <f t="shared" si="53"/>
        <v>0</v>
      </c>
      <c r="H104" s="5">
        <v>65</v>
      </c>
    </row>
    <row r="105" spans="1:8" x14ac:dyDescent="0.25">
      <c r="A105" s="5">
        <f t="shared" si="50"/>
        <v>2</v>
      </c>
      <c r="B105" s="5">
        <f t="shared" si="54"/>
        <v>2009</v>
      </c>
      <c r="C105" s="5">
        <f t="shared" si="51"/>
        <v>4</v>
      </c>
      <c r="D105" s="21">
        <v>39916</v>
      </c>
      <c r="E105" s="22">
        <f>[1]Weather!E105</f>
        <v>56</v>
      </c>
      <c r="F105" s="5">
        <f t="shared" si="52"/>
        <v>9</v>
      </c>
      <c r="G105" s="5">
        <f t="shared" si="53"/>
        <v>0</v>
      </c>
      <c r="H105" s="5">
        <v>65</v>
      </c>
    </row>
    <row r="106" spans="1:8" x14ac:dyDescent="0.25">
      <c r="A106" s="5">
        <f t="shared" si="50"/>
        <v>3</v>
      </c>
      <c r="B106" s="5">
        <f t="shared" si="54"/>
        <v>2009</v>
      </c>
      <c r="C106" s="5">
        <f t="shared" si="51"/>
        <v>4</v>
      </c>
      <c r="D106" s="21">
        <v>39917</v>
      </c>
      <c r="E106" s="22">
        <f>[1]Weather!E106</f>
        <v>54</v>
      </c>
      <c r="F106" s="5">
        <f t="shared" si="52"/>
        <v>11</v>
      </c>
      <c r="G106" s="5">
        <f t="shared" si="53"/>
        <v>0</v>
      </c>
      <c r="H106" s="5">
        <v>65</v>
      </c>
    </row>
    <row r="107" spans="1:8" x14ac:dyDescent="0.25">
      <c r="A107" s="5">
        <f t="shared" si="50"/>
        <v>4</v>
      </c>
      <c r="B107" s="5">
        <f t="shared" si="54"/>
        <v>2009</v>
      </c>
      <c r="C107" s="5">
        <f t="shared" si="51"/>
        <v>4</v>
      </c>
      <c r="D107" s="21">
        <v>39918</v>
      </c>
      <c r="E107" s="22">
        <f>[1]Weather!E107</f>
        <v>50</v>
      </c>
      <c r="F107" s="5">
        <f t="shared" si="52"/>
        <v>15</v>
      </c>
      <c r="G107" s="5">
        <f t="shared" si="53"/>
        <v>0</v>
      </c>
      <c r="H107" s="5">
        <v>65</v>
      </c>
    </row>
    <row r="108" spans="1:8" x14ac:dyDescent="0.25">
      <c r="A108" s="5">
        <f t="shared" si="50"/>
        <v>5</v>
      </c>
      <c r="B108" s="5">
        <f t="shared" si="54"/>
        <v>2009</v>
      </c>
      <c r="C108" s="5">
        <f t="shared" si="51"/>
        <v>4</v>
      </c>
      <c r="D108" s="21">
        <v>39919</v>
      </c>
      <c r="E108" s="22">
        <f>[1]Weather!E108</f>
        <v>50</v>
      </c>
      <c r="F108" s="5">
        <f t="shared" si="52"/>
        <v>15</v>
      </c>
      <c r="G108" s="5">
        <f t="shared" si="53"/>
        <v>0</v>
      </c>
      <c r="H108" s="5">
        <v>65</v>
      </c>
    </row>
    <row r="109" spans="1:8" x14ac:dyDescent="0.25">
      <c r="A109" s="5">
        <f t="shared" si="50"/>
        <v>6</v>
      </c>
      <c r="B109" s="5">
        <f t="shared" si="54"/>
        <v>2009</v>
      </c>
      <c r="C109" s="5">
        <f t="shared" si="51"/>
        <v>4</v>
      </c>
      <c r="D109" s="21">
        <v>39920</v>
      </c>
      <c r="E109" s="22">
        <f>[1]Weather!E109</f>
        <v>64</v>
      </c>
      <c r="F109" s="5">
        <f t="shared" si="52"/>
        <v>1</v>
      </c>
      <c r="G109" s="5">
        <f t="shared" si="53"/>
        <v>0</v>
      </c>
      <c r="H109" s="5">
        <v>65</v>
      </c>
    </row>
    <row r="110" spans="1:8" x14ac:dyDescent="0.25">
      <c r="A110" s="5">
        <f t="shared" si="50"/>
        <v>7</v>
      </c>
      <c r="B110" s="5">
        <f t="shared" si="54"/>
        <v>2009</v>
      </c>
      <c r="C110" s="5">
        <f t="shared" si="51"/>
        <v>4</v>
      </c>
      <c r="D110" s="21">
        <v>39921</v>
      </c>
      <c r="E110" s="22">
        <f>[1]Weather!E110</f>
        <v>72</v>
      </c>
      <c r="F110" s="5">
        <f t="shared" si="52"/>
        <v>0</v>
      </c>
      <c r="G110" s="5">
        <f t="shared" si="53"/>
        <v>7</v>
      </c>
      <c r="H110" s="5">
        <v>65</v>
      </c>
    </row>
    <row r="111" spans="1:8" x14ac:dyDescent="0.25">
      <c r="A111" s="5">
        <f t="shared" si="50"/>
        <v>1</v>
      </c>
      <c r="B111" s="5">
        <f t="shared" si="54"/>
        <v>2009</v>
      </c>
      <c r="C111" s="5">
        <f t="shared" si="51"/>
        <v>4</v>
      </c>
      <c r="D111" s="21">
        <v>39922</v>
      </c>
      <c r="E111" s="22">
        <f>[1]Weather!E111</f>
        <v>78</v>
      </c>
      <c r="F111" s="5">
        <f t="shared" si="52"/>
        <v>0</v>
      </c>
      <c r="G111" s="5">
        <f t="shared" si="53"/>
        <v>13</v>
      </c>
      <c r="H111" s="5">
        <v>65</v>
      </c>
    </row>
    <row r="112" spans="1:8" x14ac:dyDescent="0.25">
      <c r="A112" s="5">
        <f t="shared" si="50"/>
        <v>2</v>
      </c>
      <c r="B112" s="5">
        <f t="shared" si="54"/>
        <v>2009</v>
      </c>
      <c r="C112" s="5">
        <f t="shared" si="51"/>
        <v>4</v>
      </c>
      <c r="D112" s="21">
        <v>39923</v>
      </c>
      <c r="E112" s="22">
        <f>[1]Weather!E112</f>
        <v>75</v>
      </c>
      <c r="F112" s="5">
        <f t="shared" si="52"/>
        <v>0</v>
      </c>
      <c r="G112" s="5">
        <f t="shared" si="53"/>
        <v>10</v>
      </c>
      <c r="H112" s="5">
        <v>65</v>
      </c>
    </row>
    <row r="113" spans="1:8" x14ac:dyDescent="0.25">
      <c r="A113" s="5">
        <f t="shared" si="50"/>
        <v>3</v>
      </c>
      <c r="B113" s="5">
        <f t="shared" si="54"/>
        <v>2009</v>
      </c>
      <c r="C113" s="5">
        <f t="shared" si="51"/>
        <v>4</v>
      </c>
      <c r="D113" s="21">
        <v>39924</v>
      </c>
      <c r="E113" s="22">
        <f>[1]Weather!E113</f>
        <v>60</v>
      </c>
      <c r="F113" s="5">
        <f t="shared" si="52"/>
        <v>5</v>
      </c>
      <c r="G113" s="5">
        <f t="shared" si="53"/>
        <v>0</v>
      </c>
      <c r="H113" s="5">
        <v>65</v>
      </c>
    </row>
    <row r="114" spans="1:8" x14ac:dyDescent="0.25">
      <c r="A114" s="5">
        <f t="shared" si="50"/>
        <v>4</v>
      </c>
      <c r="B114" s="5">
        <f t="shared" si="54"/>
        <v>2009</v>
      </c>
      <c r="C114" s="5">
        <f t="shared" si="51"/>
        <v>4</v>
      </c>
      <c r="D114" s="21">
        <v>39925</v>
      </c>
      <c r="E114" s="22">
        <f>[1]Weather!E114</f>
        <v>68</v>
      </c>
      <c r="F114" s="5">
        <f t="shared" si="52"/>
        <v>0</v>
      </c>
      <c r="G114" s="5">
        <f t="shared" si="53"/>
        <v>3</v>
      </c>
      <c r="H114" s="5">
        <v>65</v>
      </c>
    </row>
    <row r="115" spans="1:8" x14ac:dyDescent="0.25">
      <c r="A115" s="5">
        <f t="shared" si="50"/>
        <v>5</v>
      </c>
      <c r="B115" s="5">
        <f t="shared" si="54"/>
        <v>2009</v>
      </c>
      <c r="C115" s="5">
        <f t="shared" si="51"/>
        <v>4</v>
      </c>
      <c r="D115" s="21">
        <v>39926</v>
      </c>
      <c r="E115" s="22">
        <f>[1]Weather!E115</f>
        <v>59</v>
      </c>
      <c r="F115" s="5">
        <f t="shared" si="52"/>
        <v>6</v>
      </c>
      <c r="G115" s="5">
        <f t="shared" si="53"/>
        <v>0</v>
      </c>
      <c r="H115" s="5">
        <v>65</v>
      </c>
    </row>
    <row r="116" spans="1:8" x14ac:dyDescent="0.25">
      <c r="A116" s="5">
        <f t="shared" si="50"/>
        <v>6</v>
      </c>
      <c r="B116" s="5">
        <f t="shared" si="54"/>
        <v>2009</v>
      </c>
      <c r="C116" s="5">
        <f t="shared" si="51"/>
        <v>4</v>
      </c>
      <c r="D116" s="21">
        <v>39927</v>
      </c>
      <c r="E116" s="22">
        <f>[1]Weather!E116</f>
        <v>63</v>
      </c>
      <c r="F116" s="5">
        <f t="shared" si="52"/>
        <v>2</v>
      </c>
      <c r="G116" s="5">
        <f t="shared" si="53"/>
        <v>0</v>
      </c>
      <c r="H116" s="5">
        <v>65</v>
      </c>
    </row>
    <row r="117" spans="1:8" x14ac:dyDescent="0.25">
      <c r="A117" s="5">
        <f t="shared" si="50"/>
        <v>7</v>
      </c>
      <c r="B117" s="5">
        <f t="shared" si="54"/>
        <v>2009</v>
      </c>
      <c r="C117" s="5">
        <f t="shared" si="51"/>
        <v>4</v>
      </c>
      <c r="D117" s="21">
        <v>39928</v>
      </c>
      <c r="E117" s="22">
        <f>[1]Weather!E117</f>
        <v>75</v>
      </c>
      <c r="F117" s="5">
        <f t="shared" si="52"/>
        <v>0</v>
      </c>
      <c r="G117" s="5">
        <f t="shared" si="53"/>
        <v>10</v>
      </c>
      <c r="H117" s="5">
        <v>65</v>
      </c>
    </row>
    <row r="118" spans="1:8" x14ac:dyDescent="0.25">
      <c r="A118" s="5">
        <f t="shared" si="50"/>
        <v>1</v>
      </c>
      <c r="B118" s="5">
        <f t="shared" si="54"/>
        <v>2009</v>
      </c>
      <c r="C118" s="5">
        <f t="shared" si="51"/>
        <v>4</v>
      </c>
      <c r="D118" s="21">
        <v>39929</v>
      </c>
      <c r="E118" s="22">
        <f>[1]Weather!E118</f>
        <v>87</v>
      </c>
      <c r="F118" s="5">
        <f t="shared" si="52"/>
        <v>0</v>
      </c>
      <c r="G118" s="5">
        <f t="shared" si="53"/>
        <v>22</v>
      </c>
      <c r="H118" s="5">
        <v>65</v>
      </c>
    </row>
    <row r="119" spans="1:8" x14ac:dyDescent="0.25">
      <c r="A119" s="5">
        <f t="shared" si="50"/>
        <v>2</v>
      </c>
      <c r="B119" s="5">
        <f t="shared" si="54"/>
        <v>2009</v>
      </c>
      <c r="C119" s="5">
        <f t="shared" si="51"/>
        <v>4</v>
      </c>
      <c r="D119" s="21">
        <v>39930</v>
      </c>
      <c r="E119" s="22">
        <f>[1]Weather!E119</f>
        <v>92</v>
      </c>
      <c r="F119" s="5">
        <f t="shared" si="52"/>
        <v>0</v>
      </c>
      <c r="G119" s="5">
        <f t="shared" si="53"/>
        <v>27</v>
      </c>
      <c r="H119" s="5">
        <v>65</v>
      </c>
    </row>
    <row r="120" spans="1:8" x14ac:dyDescent="0.25">
      <c r="A120" s="5">
        <f t="shared" si="50"/>
        <v>3</v>
      </c>
      <c r="B120" s="5">
        <f t="shared" si="54"/>
        <v>2009</v>
      </c>
      <c r="C120" s="5">
        <f t="shared" si="51"/>
        <v>4</v>
      </c>
      <c r="D120" s="21">
        <v>39931</v>
      </c>
      <c r="E120" s="22">
        <f>[1]Weather!E120</f>
        <v>88</v>
      </c>
      <c r="F120" s="5">
        <f t="shared" si="52"/>
        <v>0</v>
      </c>
      <c r="G120" s="5">
        <f t="shared" si="53"/>
        <v>23</v>
      </c>
      <c r="H120" s="5">
        <v>65</v>
      </c>
    </row>
    <row r="121" spans="1:8" x14ac:dyDescent="0.25">
      <c r="A121" s="5">
        <f t="shared" si="50"/>
        <v>4</v>
      </c>
      <c r="B121" s="5">
        <f t="shared" si="54"/>
        <v>2009</v>
      </c>
      <c r="C121" s="5">
        <f t="shared" si="51"/>
        <v>4</v>
      </c>
      <c r="D121" s="21">
        <v>39932</v>
      </c>
      <c r="E121" s="22">
        <f>[1]Weather!E121</f>
        <v>84</v>
      </c>
      <c r="F121" s="5">
        <f t="shared" si="52"/>
        <v>0</v>
      </c>
      <c r="G121" s="5">
        <f t="shared" si="53"/>
        <v>19</v>
      </c>
      <c r="H121" s="5">
        <v>65</v>
      </c>
    </row>
    <row r="122" spans="1:8" x14ac:dyDescent="0.25">
      <c r="A122" s="5">
        <f t="shared" si="50"/>
        <v>5</v>
      </c>
      <c r="B122" s="5">
        <f t="shared" si="54"/>
        <v>2009</v>
      </c>
      <c r="C122" s="5">
        <f t="shared" si="51"/>
        <v>4</v>
      </c>
      <c r="D122" s="21">
        <v>39933</v>
      </c>
      <c r="E122" s="22">
        <f>[1]Weather!E122</f>
        <v>72</v>
      </c>
      <c r="F122" s="5">
        <f t="shared" si="52"/>
        <v>0</v>
      </c>
      <c r="G122" s="5">
        <f t="shared" si="53"/>
        <v>7</v>
      </c>
      <c r="H122" s="5">
        <v>65</v>
      </c>
    </row>
    <row r="123" spans="1:8" x14ac:dyDescent="0.25">
      <c r="A123" s="5">
        <f t="shared" si="50"/>
        <v>6</v>
      </c>
      <c r="B123" s="5">
        <f t="shared" si="54"/>
        <v>2009</v>
      </c>
      <c r="C123" s="5">
        <f t="shared" si="51"/>
        <v>5</v>
      </c>
      <c r="D123" s="21">
        <v>39934</v>
      </c>
      <c r="E123" s="22">
        <f>[1]Weather!E123</f>
        <v>62</v>
      </c>
      <c r="F123" s="5">
        <f t="shared" si="52"/>
        <v>3</v>
      </c>
      <c r="G123" s="5">
        <f t="shared" si="53"/>
        <v>0</v>
      </c>
      <c r="H123" s="5">
        <v>65</v>
      </c>
    </row>
    <row r="124" spans="1:8" x14ac:dyDescent="0.25">
      <c r="A124" s="5">
        <f t="shared" si="50"/>
        <v>7</v>
      </c>
      <c r="B124" s="5">
        <f t="shared" si="54"/>
        <v>2009</v>
      </c>
      <c r="C124" s="5">
        <f t="shared" si="51"/>
        <v>5</v>
      </c>
      <c r="D124" s="21">
        <v>39935</v>
      </c>
      <c r="E124" s="22">
        <f>[1]Weather!E124</f>
        <v>77</v>
      </c>
      <c r="F124" s="5">
        <f t="shared" si="52"/>
        <v>0</v>
      </c>
      <c r="G124" s="5">
        <f t="shared" si="53"/>
        <v>12</v>
      </c>
      <c r="H124" s="5">
        <v>65</v>
      </c>
    </row>
    <row r="125" spans="1:8" x14ac:dyDescent="0.25">
      <c r="A125" s="5">
        <f t="shared" si="50"/>
        <v>1</v>
      </c>
      <c r="B125" s="5">
        <f t="shared" si="54"/>
        <v>2009</v>
      </c>
      <c r="C125" s="5">
        <f t="shared" si="51"/>
        <v>5</v>
      </c>
      <c r="D125" s="21">
        <v>39936</v>
      </c>
      <c r="E125" s="22">
        <f>[1]Weather!E125</f>
        <v>69</v>
      </c>
      <c r="F125" s="5">
        <f t="shared" si="52"/>
        <v>0</v>
      </c>
      <c r="G125" s="5">
        <f t="shared" si="53"/>
        <v>4</v>
      </c>
      <c r="H125" s="5">
        <v>65</v>
      </c>
    </row>
    <row r="126" spans="1:8" x14ac:dyDescent="0.25">
      <c r="A126" s="5">
        <f t="shared" si="50"/>
        <v>2</v>
      </c>
      <c r="B126" s="5">
        <f t="shared" si="54"/>
        <v>2009</v>
      </c>
      <c r="C126" s="5">
        <f t="shared" si="51"/>
        <v>5</v>
      </c>
      <c r="D126" s="21">
        <v>39937</v>
      </c>
      <c r="E126" s="22">
        <f>[1]Weather!E126</f>
        <v>61</v>
      </c>
      <c r="F126" s="5">
        <f t="shared" si="52"/>
        <v>4</v>
      </c>
      <c r="G126" s="5">
        <f t="shared" si="53"/>
        <v>0</v>
      </c>
      <c r="H126" s="5">
        <v>65</v>
      </c>
    </row>
    <row r="127" spans="1:8" x14ac:dyDescent="0.25">
      <c r="A127" s="5">
        <f t="shared" si="50"/>
        <v>3</v>
      </c>
      <c r="B127" s="5">
        <f t="shared" si="54"/>
        <v>2009</v>
      </c>
      <c r="C127" s="5">
        <f t="shared" si="51"/>
        <v>5</v>
      </c>
      <c r="D127" s="21">
        <v>39938</v>
      </c>
      <c r="E127" s="22">
        <f>[1]Weather!E127</f>
        <v>56</v>
      </c>
      <c r="F127" s="5">
        <f t="shared" si="52"/>
        <v>9</v>
      </c>
      <c r="G127" s="5">
        <f t="shared" si="53"/>
        <v>0</v>
      </c>
      <c r="H127" s="5">
        <v>65</v>
      </c>
    </row>
    <row r="128" spans="1:8" x14ac:dyDescent="0.25">
      <c r="A128" s="5">
        <f t="shared" si="50"/>
        <v>4</v>
      </c>
      <c r="B128" s="5">
        <f t="shared" si="54"/>
        <v>2009</v>
      </c>
      <c r="C128" s="5">
        <f t="shared" si="51"/>
        <v>5</v>
      </c>
      <c r="D128" s="21">
        <v>39939</v>
      </c>
      <c r="E128" s="22">
        <f>[1]Weather!E128</f>
        <v>60</v>
      </c>
      <c r="F128" s="5">
        <f t="shared" si="52"/>
        <v>5</v>
      </c>
      <c r="G128" s="5">
        <f t="shared" si="53"/>
        <v>0</v>
      </c>
      <c r="H128" s="5">
        <v>65</v>
      </c>
    </row>
    <row r="129" spans="1:8" x14ac:dyDescent="0.25">
      <c r="A129" s="5">
        <f t="shared" si="50"/>
        <v>5</v>
      </c>
      <c r="B129" s="5">
        <f t="shared" si="54"/>
        <v>2009</v>
      </c>
      <c r="C129" s="5">
        <f t="shared" si="51"/>
        <v>5</v>
      </c>
      <c r="D129" s="21">
        <v>39940</v>
      </c>
      <c r="E129" s="22">
        <f>[1]Weather!E129</f>
        <v>65</v>
      </c>
      <c r="F129" s="5">
        <f t="shared" si="52"/>
        <v>0</v>
      </c>
      <c r="G129" s="5">
        <f t="shared" si="53"/>
        <v>0</v>
      </c>
      <c r="H129" s="5">
        <v>65</v>
      </c>
    </row>
    <row r="130" spans="1:8" x14ac:dyDescent="0.25">
      <c r="A130" s="5">
        <f t="shared" si="50"/>
        <v>6</v>
      </c>
      <c r="B130" s="5">
        <f t="shared" si="54"/>
        <v>2009</v>
      </c>
      <c r="C130" s="5">
        <f t="shared" si="51"/>
        <v>5</v>
      </c>
      <c r="D130" s="21">
        <v>39941</v>
      </c>
      <c r="E130" s="22">
        <f>[1]Weather!E130</f>
        <v>72</v>
      </c>
      <c r="F130" s="5">
        <f t="shared" si="52"/>
        <v>0</v>
      </c>
      <c r="G130" s="5">
        <f t="shared" si="53"/>
        <v>7</v>
      </c>
      <c r="H130" s="5">
        <v>65</v>
      </c>
    </row>
    <row r="131" spans="1:8" x14ac:dyDescent="0.25">
      <c r="A131" s="5">
        <f t="shared" ref="A131:A194" si="55">WEEKDAY(D131)</f>
        <v>7</v>
      </c>
      <c r="B131" s="5">
        <f t="shared" si="54"/>
        <v>2009</v>
      </c>
      <c r="C131" s="5">
        <f t="shared" ref="C131:C194" si="56">MONTH(D131)</f>
        <v>5</v>
      </c>
      <c r="D131" s="21">
        <v>39942</v>
      </c>
      <c r="E131" s="22">
        <f>[1]Weather!E131</f>
        <v>76</v>
      </c>
      <c r="F131" s="5">
        <f t="shared" ref="F131:F194" si="57">IF($E$1&gt;E131,$E$1-E131,0)</f>
        <v>0</v>
      </c>
      <c r="G131" s="5">
        <f t="shared" ref="G131:G194" si="58">IF(E131&gt;$E$1,E131-$E$1,0)</f>
        <v>11</v>
      </c>
      <c r="H131" s="5">
        <v>65</v>
      </c>
    </row>
    <row r="132" spans="1:8" x14ac:dyDescent="0.25">
      <c r="A132" s="5">
        <f t="shared" si="55"/>
        <v>1</v>
      </c>
      <c r="B132" s="5">
        <f t="shared" si="54"/>
        <v>2009</v>
      </c>
      <c r="C132" s="5">
        <f t="shared" si="56"/>
        <v>5</v>
      </c>
      <c r="D132" s="21">
        <v>39943</v>
      </c>
      <c r="E132" s="22">
        <f>[1]Weather!E132</f>
        <v>86</v>
      </c>
      <c r="F132" s="5">
        <f t="shared" si="57"/>
        <v>0</v>
      </c>
      <c r="G132" s="5">
        <f t="shared" si="58"/>
        <v>21</v>
      </c>
      <c r="H132" s="5">
        <v>65</v>
      </c>
    </row>
    <row r="133" spans="1:8" x14ac:dyDescent="0.25">
      <c r="A133" s="5">
        <f t="shared" si="55"/>
        <v>2</v>
      </c>
      <c r="B133" s="5">
        <f t="shared" si="54"/>
        <v>2009</v>
      </c>
      <c r="C133" s="5">
        <f t="shared" si="56"/>
        <v>5</v>
      </c>
      <c r="D133" s="21">
        <v>39944</v>
      </c>
      <c r="E133" s="22">
        <f>[1]Weather!E133</f>
        <v>75</v>
      </c>
      <c r="F133" s="5">
        <f t="shared" si="57"/>
        <v>0</v>
      </c>
      <c r="G133" s="5">
        <f t="shared" si="58"/>
        <v>10</v>
      </c>
      <c r="H133" s="5">
        <v>65</v>
      </c>
    </row>
    <row r="134" spans="1:8" x14ac:dyDescent="0.25">
      <c r="A134" s="5">
        <f t="shared" si="55"/>
        <v>3</v>
      </c>
      <c r="B134" s="5">
        <f t="shared" si="54"/>
        <v>2009</v>
      </c>
      <c r="C134" s="5">
        <f t="shared" si="56"/>
        <v>5</v>
      </c>
      <c r="D134" s="21">
        <v>39945</v>
      </c>
      <c r="E134" s="22">
        <f>[1]Weather!E134</f>
        <v>62</v>
      </c>
      <c r="F134" s="5">
        <f t="shared" si="57"/>
        <v>3</v>
      </c>
      <c r="G134" s="5">
        <f t="shared" si="58"/>
        <v>0</v>
      </c>
      <c r="H134" s="5">
        <v>65</v>
      </c>
    </row>
    <row r="135" spans="1:8" x14ac:dyDescent="0.25">
      <c r="A135" s="5">
        <f t="shared" si="55"/>
        <v>4</v>
      </c>
      <c r="B135" s="5">
        <f t="shared" si="54"/>
        <v>2009</v>
      </c>
      <c r="C135" s="5">
        <f t="shared" si="56"/>
        <v>5</v>
      </c>
      <c r="D135" s="21">
        <v>39946</v>
      </c>
      <c r="E135" s="22">
        <f>[1]Weather!E135</f>
        <v>68</v>
      </c>
      <c r="F135" s="5">
        <f t="shared" si="57"/>
        <v>0</v>
      </c>
      <c r="G135" s="5">
        <f t="shared" si="58"/>
        <v>3</v>
      </c>
      <c r="H135" s="5">
        <v>65</v>
      </c>
    </row>
    <row r="136" spans="1:8" x14ac:dyDescent="0.25">
      <c r="A136" s="5">
        <f t="shared" si="55"/>
        <v>5</v>
      </c>
      <c r="B136" s="5">
        <f t="shared" si="54"/>
        <v>2009</v>
      </c>
      <c r="C136" s="5">
        <f t="shared" si="56"/>
        <v>5</v>
      </c>
      <c r="D136" s="21">
        <v>39947</v>
      </c>
      <c r="E136" s="22">
        <f>[1]Weather!E136</f>
        <v>72</v>
      </c>
      <c r="F136" s="5">
        <f t="shared" si="57"/>
        <v>0</v>
      </c>
      <c r="G136" s="5">
        <f t="shared" si="58"/>
        <v>7</v>
      </c>
      <c r="H136" s="5">
        <v>65</v>
      </c>
    </row>
    <row r="137" spans="1:8" x14ac:dyDescent="0.25">
      <c r="A137" s="5">
        <f t="shared" si="55"/>
        <v>6</v>
      </c>
      <c r="B137" s="5">
        <f t="shared" si="54"/>
        <v>2009</v>
      </c>
      <c r="C137" s="5">
        <f t="shared" si="56"/>
        <v>5</v>
      </c>
      <c r="D137" s="21">
        <v>39948</v>
      </c>
      <c r="E137" s="22">
        <f>[1]Weather!E137</f>
        <v>76</v>
      </c>
      <c r="F137" s="5">
        <f t="shared" si="57"/>
        <v>0</v>
      </c>
      <c r="G137" s="5">
        <f t="shared" si="58"/>
        <v>11</v>
      </c>
      <c r="H137" s="5">
        <v>65</v>
      </c>
    </row>
    <row r="138" spans="1:8" x14ac:dyDescent="0.25">
      <c r="A138" s="5">
        <f t="shared" si="55"/>
        <v>7</v>
      </c>
      <c r="B138" s="5">
        <f t="shared" si="54"/>
        <v>2009</v>
      </c>
      <c r="C138" s="5">
        <f t="shared" si="56"/>
        <v>5</v>
      </c>
      <c r="D138" s="21">
        <v>39949</v>
      </c>
      <c r="E138" s="22">
        <f>[1]Weather!E138</f>
        <v>77</v>
      </c>
      <c r="F138" s="5">
        <f t="shared" si="57"/>
        <v>0</v>
      </c>
      <c r="G138" s="5">
        <f t="shared" si="58"/>
        <v>12</v>
      </c>
      <c r="H138" s="5">
        <v>65</v>
      </c>
    </row>
    <row r="139" spans="1:8" x14ac:dyDescent="0.25">
      <c r="A139" s="5">
        <f t="shared" si="55"/>
        <v>1</v>
      </c>
      <c r="B139" s="5">
        <f t="shared" si="54"/>
        <v>2009</v>
      </c>
      <c r="C139" s="5">
        <f t="shared" si="56"/>
        <v>5</v>
      </c>
      <c r="D139" s="21">
        <v>39950</v>
      </c>
      <c r="E139" s="22">
        <f>[1]Weather!E139</f>
        <v>82</v>
      </c>
      <c r="F139" s="5">
        <f t="shared" si="57"/>
        <v>0</v>
      </c>
      <c r="G139" s="5">
        <f t="shared" si="58"/>
        <v>17</v>
      </c>
      <c r="H139" s="5">
        <v>65</v>
      </c>
    </row>
    <row r="140" spans="1:8" x14ac:dyDescent="0.25">
      <c r="A140" s="5">
        <f t="shared" si="55"/>
        <v>2</v>
      </c>
      <c r="B140" s="5">
        <f t="shared" si="54"/>
        <v>2009</v>
      </c>
      <c r="C140" s="5">
        <f t="shared" si="56"/>
        <v>5</v>
      </c>
      <c r="D140" s="21">
        <v>39951</v>
      </c>
      <c r="E140" s="22">
        <f>[1]Weather!E140</f>
        <v>66</v>
      </c>
      <c r="F140" s="5">
        <f t="shared" si="57"/>
        <v>0</v>
      </c>
      <c r="G140" s="5">
        <f t="shared" si="58"/>
        <v>1</v>
      </c>
      <c r="H140" s="5">
        <v>65</v>
      </c>
    </row>
    <row r="141" spans="1:8" x14ac:dyDescent="0.25">
      <c r="A141" s="5">
        <f t="shared" si="55"/>
        <v>3</v>
      </c>
      <c r="B141" s="5">
        <f t="shared" si="54"/>
        <v>2009</v>
      </c>
      <c r="C141" s="5">
        <f t="shared" si="56"/>
        <v>5</v>
      </c>
      <c r="D141" s="21">
        <v>39952</v>
      </c>
      <c r="E141" s="22">
        <f>[1]Weather!E141</f>
        <v>62</v>
      </c>
      <c r="F141" s="5">
        <f t="shared" si="57"/>
        <v>3</v>
      </c>
      <c r="G141" s="5">
        <f t="shared" si="58"/>
        <v>0</v>
      </c>
      <c r="H141" s="5">
        <v>65</v>
      </c>
    </row>
    <row r="142" spans="1:8" x14ac:dyDescent="0.25">
      <c r="A142" s="5">
        <f t="shared" si="55"/>
        <v>4</v>
      </c>
      <c r="B142" s="5">
        <f t="shared" si="54"/>
        <v>2009</v>
      </c>
      <c r="C142" s="5">
        <f t="shared" si="56"/>
        <v>5</v>
      </c>
      <c r="D142" s="21">
        <v>39953</v>
      </c>
      <c r="E142" s="22">
        <f>[1]Weather!E142</f>
        <v>71</v>
      </c>
      <c r="F142" s="5">
        <f t="shared" si="57"/>
        <v>0</v>
      </c>
      <c r="G142" s="5">
        <f t="shared" si="58"/>
        <v>6</v>
      </c>
      <c r="H142" s="5">
        <v>65</v>
      </c>
    </row>
    <row r="143" spans="1:8" x14ac:dyDescent="0.25">
      <c r="A143" s="5">
        <f t="shared" si="55"/>
        <v>5</v>
      </c>
      <c r="B143" s="5">
        <f t="shared" ref="B143:B206" si="59">YEAR(D143)</f>
        <v>2009</v>
      </c>
      <c r="C143" s="5">
        <f t="shared" si="56"/>
        <v>5</v>
      </c>
      <c r="D143" s="21">
        <v>39954</v>
      </c>
      <c r="E143" s="22">
        <f>[1]Weather!E143</f>
        <v>75</v>
      </c>
      <c r="F143" s="5">
        <f t="shared" si="57"/>
        <v>0</v>
      </c>
      <c r="G143" s="5">
        <f t="shared" si="58"/>
        <v>10</v>
      </c>
      <c r="H143" s="5">
        <v>65</v>
      </c>
    </row>
    <row r="144" spans="1:8" x14ac:dyDescent="0.25">
      <c r="A144" s="5">
        <f t="shared" si="55"/>
        <v>6</v>
      </c>
      <c r="B144" s="5">
        <f t="shared" si="59"/>
        <v>2009</v>
      </c>
      <c r="C144" s="5">
        <f t="shared" si="56"/>
        <v>5</v>
      </c>
      <c r="D144" s="21">
        <v>39955</v>
      </c>
      <c r="E144" s="22">
        <f>[1]Weather!E144</f>
        <v>79</v>
      </c>
      <c r="F144" s="5">
        <f t="shared" si="57"/>
        <v>0</v>
      </c>
      <c r="G144" s="5">
        <f t="shared" si="58"/>
        <v>14</v>
      </c>
      <c r="H144" s="5">
        <v>65</v>
      </c>
    </row>
    <row r="145" spans="1:8" x14ac:dyDescent="0.25">
      <c r="A145" s="5">
        <f t="shared" si="55"/>
        <v>7</v>
      </c>
      <c r="B145" s="5">
        <f t="shared" si="59"/>
        <v>2009</v>
      </c>
      <c r="C145" s="5">
        <f t="shared" si="56"/>
        <v>5</v>
      </c>
      <c r="D145" s="21">
        <v>39956</v>
      </c>
      <c r="E145" s="22">
        <f>[1]Weather!E145</f>
        <v>81</v>
      </c>
      <c r="F145" s="5">
        <f t="shared" si="57"/>
        <v>0</v>
      </c>
      <c r="G145" s="5">
        <f t="shared" si="58"/>
        <v>16</v>
      </c>
      <c r="H145" s="5">
        <v>65</v>
      </c>
    </row>
    <row r="146" spans="1:8" x14ac:dyDescent="0.25">
      <c r="A146" s="5">
        <f t="shared" si="55"/>
        <v>1</v>
      </c>
      <c r="B146" s="5">
        <f t="shared" si="59"/>
        <v>2009</v>
      </c>
      <c r="C146" s="5">
        <f t="shared" si="56"/>
        <v>5</v>
      </c>
      <c r="D146" s="21">
        <v>39957</v>
      </c>
      <c r="E146" s="22">
        <f>[1]Weather!E146</f>
        <v>85</v>
      </c>
      <c r="F146" s="5">
        <f t="shared" si="57"/>
        <v>0</v>
      </c>
      <c r="G146" s="5">
        <f t="shared" si="58"/>
        <v>20</v>
      </c>
      <c r="H146" s="5">
        <v>65</v>
      </c>
    </row>
    <row r="147" spans="1:8" x14ac:dyDescent="0.25">
      <c r="A147" s="5">
        <f t="shared" si="55"/>
        <v>2</v>
      </c>
      <c r="B147" s="5">
        <f t="shared" si="59"/>
        <v>2009</v>
      </c>
      <c r="C147" s="5">
        <f t="shared" si="56"/>
        <v>5</v>
      </c>
      <c r="D147" s="21">
        <v>39958</v>
      </c>
      <c r="E147" s="22">
        <f>[1]Weather!E147</f>
        <v>80</v>
      </c>
      <c r="F147" s="5">
        <f t="shared" si="57"/>
        <v>0</v>
      </c>
      <c r="G147" s="5">
        <f t="shared" si="58"/>
        <v>15</v>
      </c>
      <c r="H147" s="5">
        <v>65</v>
      </c>
    </row>
    <row r="148" spans="1:8" x14ac:dyDescent="0.25">
      <c r="A148" s="5">
        <f t="shared" si="55"/>
        <v>3</v>
      </c>
      <c r="B148" s="5">
        <f t="shared" si="59"/>
        <v>2009</v>
      </c>
      <c r="C148" s="5">
        <f t="shared" si="56"/>
        <v>5</v>
      </c>
      <c r="D148" s="21">
        <v>39959</v>
      </c>
      <c r="E148" s="22">
        <f>[1]Weather!E148</f>
        <v>82</v>
      </c>
      <c r="F148" s="5">
        <f t="shared" si="57"/>
        <v>0</v>
      </c>
      <c r="G148" s="5">
        <f t="shared" si="58"/>
        <v>17</v>
      </c>
      <c r="H148" s="5">
        <v>65</v>
      </c>
    </row>
    <row r="149" spans="1:8" x14ac:dyDescent="0.25">
      <c r="A149" s="5">
        <f t="shared" si="55"/>
        <v>4</v>
      </c>
      <c r="B149" s="5">
        <f t="shared" si="59"/>
        <v>2009</v>
      </c>
      <c r="C149" s="5">
        <f t="shared" si="56"/>
        <v>5</v>
      </c>
      <c r="D149" s="21">
        <v>39960</v>
      </c>
      <c r="E149" s="22">
        <f>[1]Weather!E149</f>
        <v>71</v>
      </c>
      <c r="F149" s="5">
        <f t="shared" si="57"/>
        <v>0</v>
      </c>
      <c r="G149" s="5">
        <f t="shared" si="58"/>
        <v>6</v>
      </c>
      <c r="H149" s="5">
        <v>65</v>
      </c>
    </row>
    <row r="150" spans="1:8" x14ac:dyDescent="0.25">
      <c r="A150" s="5">
        <f t="shared" si="55"/>
        <v>5</v>
      </c>
      <c r="B150" s="5">
        <f t="shared" si="59"/>
        <v>2009</v>
      </c>
      <c r="C150" s="5">
        <f t="shared" si="56"/>
        <v>5</v>
      </c>
      <c r="D150" s="21">
        <v>39961</v>
      </c>
      <c r="E150" s="22">
        <f>[1]Weather!E150</f>
        <v>74</v>
      </c>
      <c r="F150" s="5">
        <f t="shared" si="57"/>
        <v>0</v>
      </c>
      <c r="G150" s="5">
        <f t="shared" si="58"/>
        <v>9</v>
      </c>
      <c r="H150" s="5">
        <v>65</v>
      </c>
    </row>
    <row r="151" spans="1:8" x14ac:dyDescent="0.25">
      <c r="A151" s="5">
        <f t="shared" si="55"/>
        <v>6</v>
      </c>
      <c r="B151" s="5">
        <f t="shared" si="59"/>
        <v>2009</v>
      </c>
      <c r="C151" s="5">
        <f t="shared" si="56"/>
        <v>5</v>
      </c>
      <c r="D151" s="21">
        <v>39962</v>
      </c>
      <c r="E151" s="22">
        <f>[1]Weather!E151</f>
        <v>83</v>
      </c>
      <c r="F151" s="5">
        <f t="shared" si="57"/>
        <v>0</v>
      </c>
      <c r="G151" s="5">
        <f t="shared" si="58"/>
        <v>18</v>
      </c>
      <c r="H151" s="5">
        <v>65</v>
      </c>
    </row>
    <row r="152" spans="1:8" x14ac:dyDescent="0.25">
      <c r="A152" s="5">
        <f t="shared" si="55"/>
        <v>7</v>
      </c>
      <c r="B152" s="5">
        <f t="shared" si="59"/>
        <v>2009</v>
      </c>
      <c r="C152" s="5">
        <f t="shared" si="56"/>
        <v>5</v>
      </c>
      <c r="D152" s="21">
        <v>39963</v>
      </c>
      <c r="E152" s="22">
        <f>[1]Weather!E152</f>
        <v>81</v>
      </c>
      <c r="F152" s="5">
        <f t="shared" si="57"/>
        <v>0</v>
      </c>
      <c r="G152" s="5">
        <f t="shared" si="58"/>
        <v>16</v>
      </c>
      <c r="H152" s="5">
        <v>65</v>
      </c>
    </row>
    <row r="153" spans="1:8" x14ac:dyDescent="0.25">
      <c r="A153" s="5">
        <f t="shared" si="55"/>
        <v>1</v>
      </c>
      <c r="B153" s="5">
        <f t="shared" si="59"/>
        <v>2009</v>
      </c>
      <c r="C153" s="5">
        <f t="shared" si="56"/>
        <v>5</v>
      </c>
      <c r="D153" s="21">
        <v>39964</v>
      </c>
      <c r="E153" s="22">
        <f>[1]Weather!E153</f>
        <v>80</v>
      </c>
      <c r="F153" s="5">
        <f t="shared" si="57"/>
        <v>0</v>
      </c>
      <c r="G153" s="5">
        <f t="shared" si="58"/>
        <v>15</v>
      </c>
      <c r="H153" s="5">
        <v>65</v>
      </c>
    </row>
    <row r="154" spans="1:8" x14ac:dyDescent="0.25">
      <c r="A154" s="5">
        <f t="shared" si="55"/>
        <v>2</v>
      </c>
      <c r="B154" s="5">
        <f t="shared" si="59"/>
        <v>2009</v>
      </c>
      <c r="C154" s="5">
        <f t="shared" si="56"/>
        <v>6</v>
      </c>
      <c r="D154" s="21">
        <v>39965</v>
      </c>
      <c r="E154" s="22">
        <f>[1]Weather!E154</f>
        <v>83</v>
      </c>
      <c r="F154" s="5">
        <f t="shared" si="57"/>
        <v>0</v>
      </c>
      <c r="G154" s="5">
        <f t="shared" si="58"/>
        <v>18</v>
      </c>
      <c r="H154" s="5">
        <v>65</v>
      </c>
    </row>
    <row r="155" spans="1:8" x14ac:dyDescent="0.25">
      <c r="A155" s="5">
        <f t="shared" si="55"/>
        <v>3</v>
      </c>
      <c r="B155" s="5">
        <f t="shared" si="59"/>
        <v>2009</v>
      </c>
      <c r="C155" s="5">
        <f t="shared" si="56"/>
        <v>6</v>
      </c>
      <c r="D155" s="21">
        <v>39966</v>
      </c>
      <c r="E155" s="22">
        <f>[1]Weather!E155</f>
        <v>74</v>
      </c>
      <c r="F155" s="5">
        <f t="shared" si="57"/>
        <v>0</v>
      </c>
      <c r="G155" s="5">
        <f t="shared" si="58"/>
        <v>9</v>
      </c>
      <c r="H155" s="5">
        <v>65</v>
      </c>
    </row>
    <row r="156" spans="1:8" x14ac:dyDescent="0.25">
      <c r="A156" s="5">
        <f t="shared" si="55"/>
        <v>4</v>
      </c>
      <c r="B156" s="5">
        <f t="shared" si="59"/>
        <v>2009</v>
      </c>
      <c r="C156" s="5">
        <f t="shared" si="56"/>
        <v>6</v>
      </c>
      <c r="D156" s="21">
        <v>39967</v>
      </c>
      <c r="E156" s="22">
        <f>[1]Weather!E156</f>
        <v>90</v>
      </c>
      <c r="F156" s="5">
        <f t="shared" si="57"/>
        <v>0</v>
      </c>
      <c r="G156" s="5">
        <f t="shared" si="58"/>
        <v>25</v>
      </c>
      <c r="H156" s="5">
        <v>65</v>
      </c>
    </row>
    <row r="157" spans="1:8" x14ac:dyDescent="0.25">
      <c r="A157" s="5">
        <f t="shared" si="55"/>
        <v>5</v>
      </c>
      <c r="B157" s="5">
        <f t="shared" si="59"/>
        <v>2009</v>
      </c>
      <c r="C157" s="5">
        <f t="shared" si="56"/>
        <v>6</v>
      </c>
      <c r="D157" s="21">
        <v>39968</v>
      </c>
      <c r="E157" s="22">
        <f>[1]Weather!E157</f>
        <v>84</v>
      </c>
      <c r="F157" s="5">
        <f t="shared" si="57"/>
        <v>0</v>
      </c>
      <c r="G157" s="5">
        <f t="shared" si="58"/>
        <v>19</v>
      </c>
      <c r="H157" s="5">
        <v>65</v>
      </c>
    </row>
    <row r="158" spans="1:8" x14ac:dyDescent="0.25">
      <c r="A158" s="5">
        <f t="shared" si="55"/>
        <v>6</v>
      </c>
      <c r="B158" s="5">
        <f t="shared" si="59"/>
        <v>2009</v>
      </c>
      <c r="C158" s="5">
        <f t="shared" si="56"/>
        <v>6</v>
      </c>
      <c r="D158" s="21">
        <v>39969</v>
      </c>
      <c r="E158" s="22">
        <f>[1]Weather!E158</f>
        <v>66</v>
      </c>
      <c r="F158" s="5">
        <f t="shared" si="57"/>
        <v>0</v>
      </c>
      <c r="G158" s="5">
        <f t="shared" si="58"/>
        <v>1</v>
      </c>
      <c r="H158" s="5">
        <v>65</v>
      </c>
    </row>
    <row r="159" spans="1:8" x14ac:dyDescent="0.25">
      <c r="A159" s="5">
        <f t="shared" si="55"/>
        <v>7</v>
      </c>
      <c r="B159" s="5">
        <f t="shared" si="59"/>
        <v>2009</v>
      </c>
      <c r="C159" s="5">
        <f t="shared" si="56"/>
        <v>6</v>
      </c>
      <c r="D159" s="21">
        <v>39970</v>
      </c>
      <c r="E159" s="22">
        <f>[1]Weather!E159</f>
        <v>63</v>
      </c>
      <c r="F159" s="5">
        <f t="shared" si="57"/>
        <v>2</v>
      </c>
      <c r="G159" s="5">
        <f t="shared" si="58"/>
        <v>0</v>
      </c>
      <c r="H159" s="5">
        <v>65</v>
      </c>
    </row>
    <row r="160" spans="1:8" x14ac:dyDescent="0.25">
      <c r="A160" s="5">
        <f t="shared" si="55"/>
        <v>1</v>
      </c>
      <c r="B160" s="5">
        <f t="shared" si="59"/>
        <v>2009</v>
      </c>
      <c r="C160" s="5">
        <f t="shared" si="56"/>
        <v>6</v>
      </c>
      <c r="D160" s="21">
        <v>39971</v>
      </c>
      <c r="E160" s="22">
        <f>[1]Weather!E160</f>
        <v>74</v>
      </c>
      <c r="F160" s="5">
        <f t="shared" si="57"/>
        <v>0</v>
      </c>
      <c r="G160" s="5">
        <f t="shared" si="58"/>
        <v>9</v>
      </c>
      <c r="H160" s="5">
        <v>65</v>
      </c>
    </row>
    <row r="161" spans="1:8" x14ac:dyDescent="0.25">
      <c r="A161" s="5">
        <f t="shared" si="55"/>
        <v>2</v>
      </c>
      <c r="B161" s="5">
        <f t="shared" si="59"/>
        <v>2009</v>
      </c>
      <c r="C161" s="5">
        <f t="shared" si="56"/>
        <v>6</v>
      </c>
      <c r="D161" s="21">
        <v>39972</v>
      </c>
      <c r="E161" s="22">
        <f>[1]Weather!E161</f>
        <v>80</v>
      </c>
      <c r="F161" s="5">
        <f t="shared" si="57"/>
        <v>0</v>
      </c>
      <c r="G161" s="5">
        <f t="shared" si="58"/>
        <v>15</v>
      </c>
      <c r="H161" s="5">
        <v>65</v>
      </c>
    </row>
    <row r="162" spans="1:8" x14ac:dyDescent="0.25">
      <c r="A162" s="5">
        <f t="shared" si="55"/>
        <v>3</v>
      </c>
      <c r="B162" s="5">
        <f t="shared" si="59"/>
        <v>2009</v>
      </c>
      <c r="C162" s="5">
        <f t="shared" si="56"/>
        <v>6</v>
      </c>
      <c r="D162" s="21">
        <v>39973</v>
      </c>
      <c r="E162" s="22">
        <f>[1]Weather!E162</f>
        <v>85</v>
      </c>
      <c r="F162" s="5">
        <f t="shared" si="57"/>
        <v>0</v>
      </c>
      <c r="G162" s="5">
        <f t="shared" si="58"/>
        <v>20</v>
      </c>
      <c r="H162" s="5">
        <v>65</v>
      </c>
    </row>
    <row r="163" spans="1:8" x14ac:dyDescent="0.25">
      <c r="A163" s="5">
        <f t="shared" si="55"/>
        <v>4</v>
      </c>
      <c r="B163" s="5">
        <f t="shared" si="59"/>
        <v>2009</v>
      </c>
      <c r="C163" s="5">
        <f t="shared" si="56"/>
        <v>6</v>
      </c>
      <c r="D163" s="21">
        <v>39974</v>
      </c>
      <c r="E163" s="22">
        <f>[1]Weather!E163</f>
        <v>85</v>
      </c>
      <c r="F163" s="5">
        <f t="shared" si="57"/>
        <v>0</v>
      </c>
      <c r="G163" s="5">
        <f t="shared" si="58"/>
        <v>20</v>
      </c>
      <c r="H163" s="5">
        <v>65</v>
      </c>
    </row>
    <row r="164" spans="1:8" x14ac:dyDescent="0.25">
      <c r="A164" s="5">
        <f t="shared" si="55"/>
        <v>5</v>
      </c>
      <c r="B164" s="5">
        <f t="shared" si="59"/>
        <v>2009</v>
      </c>
      <c r="C164" s="5">
        <f t="shared" si="56"/>
        <v>6</v>
      </c>
      <c r="D164" s="21">
        <v>39975</v>
      </c>
      <c r="E164" s="22">
        <f>[1]Weather!E164</f>
        <v>83</v>
      </c>
      <c r="F164" s="5">
        <f t="shared" si="57"/>
        <v>0</v>
      </c>
      <c r="G164" s="5">
        <f t="shared" si="58"/>
        <v>18</v>
      </c>
      <c r="H164" s="5">
        <v>65</v>
      </c>
    </row>
    <row r="165" spans="1:8" x14ac:dyDescent="0.25">
      <c r="A165" s="5">
        <f t="shared" si="55"/>
        <v>6</v>
      </c>
      <c r="B165" s="5">
        <f t="shared" si="59"/>
        <v>2009</v>
      </c>
      <c r="C165" s="5">
        <f t="shared" si="56"/>
        <v>6</v>
      </c>
      <c r="D165" s="21">
        <v>39976</v>
      </c>
      <c r="E165" s="22">
        <f>[1]Weather!E165</f>
        <v>81</v>
      </c>
      <c r="F165" s="5">
        <f t="shared" si="57"/>
        <v>0</v>
      </c>
      <c r="G165" s="5">
        <f t="shared" si="58"/>
        <v>16</v>
      </c>
      <c r="H165" s="5">
        <v>65</v>
      </c>
    </row>
    <row r="166" spans="1:8" x14ac:dyDescent="0.25">
      <c r="A166" s="5">
        <f t="shared" si="55"/>
        <v>7</v>
      </c>
      <c r="B166" s="5">
        <f t="shared" si="59"/>
        <v>2009</v>
      </c>
      <c r="C166" s="5">
        <f t="shared" si="56"/>
        <v>6</v>
      </c>
      <c r="D166" s="21">
        <v>39977</v>
      </c>
      <c r="E166" s="22">
        <f>[1]Weather!E166</f>
        <v>86</v>
      </c>
      <c r="F166" s="5">
        <f t="shared" si="57"/>
        <v>0</v>
      </c>
      <c r="G166" s="5">
        <f t="shared" si="58"/>
        <v>21</v>
      </c>
      <c r="H166" s="5">
        <v>65</v>
      </c>
    </row>
    <row r="167" spans="1:8" x14ac:dyDescent="0.25">
      <c r="A167" s="5">
        <f t="shared" si="55"/>
        <v>1</v>
      </c>
      <c r="B167" s="5">
        <f t="shared" si="59"/>
        <v>2009</v>
      </c>
      <c r="C167" s="5">
        <f t="shared" si="56"/>
        <v>6</v>
      </c>
      <c r="D167" s="21">
        <v>39978</v>
      </c>
      <c r="E167" s="22">
        <f>[1]Weather!E167</f>
        <v>85</v>
      </c>
      <c r="F167" s="5">
        <f t="shared" si="57"/>
        <v>0</v>
      </c>
      <c r="G167" s="5">
        <f t="shared" si="58"/>
        <v>20</v>
      </c>
      <c r="H167" s="5">
        <v>65</v>
      </c>
    </row>
    <row r="168" spans="1:8" x14ac:dyDescent="0.25">
      <c r="A168" s="5">
        <f t="shared" si="55"/>
        <v>2</v>
      </c>
      <c r="B168" s="5">
        <f t="shared" si="59"/>
        <v>2009</v>
      </c>
      <c r="C168" s="5">
        <f t="shared" si="56"/>
        <v>6</v>
      </c>
      <c r="D168" s="21">
        <v>39979</v>
      </c>
      <c r="E168" s="22">
        <f>[1]Weather!E168</f>
        <v>82</v>
      </c>
      <c r="F168" s="5">
        <f t="shared" si="57"/>
        <v>0</v>
      </c>
      <c r="G168" s="5">
        <f t="shared" si="58"/>
        <v>17</v>
      </c>
      <c r="H168" s="5">
        <v>65</v>
      </c>
    </row>
    <row r="169" spans="1:8" x14ac:dyDescent="0.25">
      <c r="A169" s="5">
        <f t="shared" si="55"/>
        <v>3</v>
      </c>
      <c r="B169" s="5">
        <f t="shared" si="59"/>
        <v>2009</v>
      </c>
      <c r="C169" s="5">
        <f t="shared" si="56"/>
        <v>6</v>
      </c>
      <c r="D169" s="21">
        <v>39980</v>
      </c>
      <c r="E169" s="22">
        <f>[1]Weather!E169</f>
        <v>82</v>
      </c>
      <c r="F169" s="5">
        <f t="shared" si="57"/>
        <v>0</v>
      </c>
      <c r="G169" s="5">
        <f t="shared" si="58"/>
        <v>17</v>
      </c>
      <c r="H169" s="5">
        <v>65</v>
      </c>
    </row>
    <row r="170" spans="1:8" x14ac:dyDescent="0.25">
      <c r="A170" s="5">
        <f t="shared" si="55"/>
        <v>4</v>
      </c>
      <c r="B170" s="5">
        <f t="shared" si="59"/>
        <v>2009</v>
      </c>
      <c r="C170" s="5">
        <f t="shared" si="56"/>
        <v>6</v>
      </c>
      <c r="D170" s="21">
        <v>39981</v>
      </c>
      <c r="E170" s="22">
        <f>[1]Weather!E170</f>
        <v>76</v>
      </c>
      <c r="F170" s="5">
        <f t="shared" si="57"/>
        <v>0</v>
      </c>
      <c r="G170" s="5">
        <f t="shared" si="58"/>
        <v>11</v>
      </c>
      <c r="H170" s="5">
        <v>65</v>
      </c>
    </row>
    <row r="171" spans="1:8" x14ac:dyDescent="0.25">
      <c r="A171" s="5">
        <f t="shared" si="55"/>
        <v>5</v>
      </c>
      <c r="B171" s="5">
        <f t="shared" si="59"/>
        <v>2009</v>
      </c>
      <c r="C171" s="5">
        <f t="shared" si="56"/>
        <v>6</v>
      </c>
      <c r="D171" s="21">
        <v>39982</v>
      </c>
      <c r="E171" s="22">
        <f>[1]Weather!E171</f>
        <v>68</v>
      </c>
      <c r="F171" s="5">
        <f t="shared" si="57"/>
        <v>0</v>
      </c>
      <c r="G171" s="5">
        <f t="shared" si="58"/>
        <v>3</v>
      </c>
      <c r="H171" s="5">
        <v>65</v>
      </c>
    </row>
    <row r="172" spans="1:8" x14ac:dyDescent="0.25">
      <c r="A172" s="5">
        <f t="shared" si="55"/>
        <v>6</v>
      </c>
      <c r="B172" s="5">
        <f t="shared" si="59"/>
        <v>2009</v>
      </c>
      <c r="C172" s="5">
        <f t="shared" si="56"/>
        <v>6</v>
      </c>
      <c r="D172" s="21">
        <v>39983</v>
      </c>
      <c r="E172" s="22">
        <f>[1]Weather!E172</f>
        <v>80</v>
      </c>
      <c r="F172" s="5">
        <f t="shared" si="57"/>
        <v>0</v>
      </c>
      <c r="G172" s="5">
        <f t="shared" si="58"/>
        <v>15</v>
      </c>
      <c r="H172" s="5">
        <v>65</v>
      </c>
    </row>
    <row r="173" spans="1:8" x14ac:dyDescent="0.25">
      <c r="A173" s="5">
        <f t="shared" si="55"/>
        <v>7</v>
      </c>
      <c r="B173" s="5">
        <f t="shared" si="59"/>
        <v>2009</v>
      </c>
      <c r="C173" s="5">
        <f t="shared" si="56"/>
        <v>6</v>
      </c>
      <c r="D173" s="21">
        <v>39984</v>
      </c>
      <c r="E173" s="22">
        <f>[1]Weather!E173</f>
        <v>84</v>
      </c>
      <c r="F173" s="5">
        <f t="shared" si="57"/>
        <v>0</v>
      </c>
      <c r="G173" s="5">
        <f t="shared" si="58"/>
        <v>19</v>
      </c>
      <c r="H173" s="5">
        <v>65</v>
      </c>
    </row>
    <row r="174" spans="1:8" x14ac:dyDescent="0.25">
      <c r="A174" s="5">
        <f t="shared" si="55"/>
        <v>1</v>
      </c>
      <c r="B174" s="5">
        <f t="shared" si="59"/>
        <v>2009</v>
      </c>
      <c r="C174" s="5">
        <f t="shared" si="56"/>
        <v>6</v>
      </c>
      <c r="D174" s="21">
        <v>39985</v>
      </c>
      <c r="E174" s="22">
        <f>[1]Weather!E174</f>
        <v>89</v>
      </c>
      <c r="F174" s="5">
        <f t="shared" si="57"/>
        <v>0</v>
      </c>
      <c r="G174" s="5">
        <f t="shared" si="58"/>
        <v>24</v>
      </c>
      <c r="H174" s="5">
        <v>65</v>
      </c>
    </row>
    <row r="175" spans="1:8" x14ac:dyDescent="0.25">
      <c r="A175" s="5">
        <f t="shared" si="55"/>
        <v>2</v>
      </c>
      <c r="B175" s="5">
        <f t="shared" si="59"/>
        <v>2009</v>
      </c>
      <c r="C175" s="5">
        <f t="shared" si="56"/>
        <v>6</v>
      </c>
      <c r="D175" s="21">
        <v>39986</v>
      </c>
      <c r="E175" s="22">
        <f>[1]Weather!E175</f>
        <v>79</v>
      </c>
      <c r="F175" s="5">
        <f t="shared" si="57"/>
        <v>0</v>
      </c>
      <c r="G175" s="5">
        <f t="shared" si="58"/>
        <v>14</v>
      </c>
      <c r="H175" s="5">
        <v>65</v>
      </c>
    </row>
    <row r="176" spans="1:8" x14ac:dyDescent="0.25">
      <c r="A176" s="5">
        <f t="shared" si="55"/>
        <v>3</v>
      </c>
      <c r="B176" s="5">
        <f t="shared" si="59"/>
        <v>2009</v>
      </c>
      <c r="C176" s="5">
        <f t="shared" si="56"/>
        <v>6</v>
      </c>
      <c r="D176" s="21">
        <v>39987</v>
      </c>
      <c r="E176" s="22">
        <f>[1]Weather!E176</f>
        <v>79</v>
      </c>
      <c r="F176" s="5">
        <f t="shared" si="57"/>
        <v>0</v>
      </c>
      <c r="G176" s="5">
        <f t="shared" si="58"/>
        <v>14</v>
      </c>
      <c r="H176" s="5">
        <v>65</v>
      </c>
    </row>
    <row r="177" spans="1:8" x14ac:dyDescent="0.25">
      <c r="A177" s="5">
        <f t="shared" si="55"/>
        <v>4</v>
      </c>
      <c r="B177" s="5">
        <f t="shared" si="59"/>
        <v>2009</v>
      </c>
      <c r="C177" s="5">
        <f t="shared" si="56"/>
        <v>6</v>
      </c>
      <c r="D177" s="21">
        <v>39988</v>
      </c>
      <c r="E177" s="22">
        <f>[1]Weather!E177</f>
        <v>85</v>
      </c>
      <c r="F177" s="5">
        <f t="shared" si="57"/>
        <v>0</v>
      </c>
      <c r="G177" s="5">
        <f t="shared" si="58"/>
        <v>20</v>
      </c>
      <c r="H177" s="5">
        <v>65</v>
      </c>
    </row>
    <row r="178" spans="1:8" x14ac:dyDescent="0.25">
      <c r="A178" s="5">
        <f t="shared" si="55"/>
        <v>5</v>
      </c>
      <c r="B178" s="5">
        <f t="shared" si="59"/>
        <v>2009</v>
      </c>
      <c r="C178" s="5">
        <f t="shared" si="56"/>
        <v>6</v>
      </c>
      <c r="D178" s="21">
        <v>39989</v>
      </c>
      <c r="E178" s="22">
        <f>[1]Weather!E178</f>
        <v>87</v>
      </c>
      <c r="F178" s="5">
        <f t="shared" si="57"/>
        <v>0</v>
      </c>
      <c r="G178" s="5">
        <f t="shared" si="58"/>
        <v>22</v>
      </c>
      <c r="H178" s="5">
        <v>65</v>
      </c>
    </row>
    <row r="179" spans="1:8" x14ac:dyDescent="0.25">
      <c r="A179" s="5">
        <f t="shared" si="55"/>
        <v>6</v>
      </c>
      <c r="B179" s="5">
        <f t="shared" si="59"/>
        <v>2009</v>
      </c>
      <c r="C179" s="5">
        <f t="shared" si="56"/>
        <v>6</v>
      </c>
      <c r="D179" s="21">
        <v>39990</v>
      </c>
      <c r="E179" s="22">
        <f>[1]Weather!E179</f>
        <v>91</v>
      </c>
      <c r="F179" s="5">
        <f t="shared" si="57"/>
        <v>0</v>
      </c>
      <c r="G179" s="5">
        <f t="shared" si="58"/>
        <v>26</v>
      </c>
      <c r="H179" s="5">
        <v>65</v>
      </c>
    </row>
    <row r="180" spans="1:8" x14ac:dyDescent="0.25">
      <c r="A180" s="5">
        <f t="shared" si="55"/>
        <v>7</v>
      </c>
      <c r="B180" s="5">
        <f t="shared" si="59"/>
        <v>2009</v>
      </c>
      <c r="C180" s="5">
        <f t="shared" si="56"/>
        <v>6</v>
      </c>
      <c r="D180" s="21">
        <v>39991</v>
      </c>
      <c r="E180" s="22">
        <f>[1]Weather!E180</f>
        <v>89</v>
      </c>
      <c r="F180" s="5">
        <f t="shared" si="57"/>
        <v>0</v>
      </c>
      <c r="G180" s="5">
        <f t="shared" si="58"/>
        <v>24</v>
      </c>
      <c r="H180" s="5">
        <v>65</v>
      </c>
    </row>
    <row r="181" spans="1:8" x14ac:dyDescent="0.25">
      <c r="A181" s="5">
        <f t="shared" si="55"/>
        <v>1</v>
      </c>
      <c r="B181" s="5">
        <f t="shared" si="59"/>
        <v>2009</v>
      </c>
      <c r="C181" s="5">
        <f t="shared" si="56"/>
        <v>6</v>
      </c>
      <c r="D181" s="21">
        <v>39992</v>
      </c>
      <c r="E181" s="22">
        <f>[1]Weather!E181</f>
        <v>84</v>
      </c>
      <c r="F181" s="5">
        <f t="shared" si="57"/>
        <v>0</v>
      </c>
      <c r="G181" s="5">
        <f t="shared" si="58"/>
        <v>19</v>
      </c>
      <c r="H181" s="5">
        <v>65</v>
      </c>
    </row>
    <row r="182" spans="1:8" x14ac:dyDescent="0.25">
      <c r="A182" s="5">
        <f t="shared" si="55"/>
        <v>2</v>
      </c>
      <c r="B182" s="5">
        <f t="shared" si="59"/>
        <v>2009</v>
      </c>
      <c r="C182" s="5">
        <f t="shared" si="56"/>
        <v>6</v>
      </c>
      <c r="D182" s="21">
        <v>39993</v>
      </c>
      <c r="E182" s="22">
        <f>[1]Weather!E182</f>
        <v>77</v>
      </c>
      <c r="F182" s="5">
        <f t="shared" si="57"/>
        <v>0</v>
      </c>
      <c r="G182" s="5">
        <f t="shared" si="58"/>
        <v>12</v>
      </c>
      <c r="H182" s="5">
        <v>65</v>
      </c>
    </row>
    <row r="183" spans="1:8" x14ac:dyDescent="0.25">
      <c r="A183" s="5">
        <f t="shared" si="55"/>
        <v>3</v>
      </c>
      <c r="B183" s="5">
        <f t="shared" si="59"/>
        <v>2009</v>
      </c>
      <c r="C183" s="5">
        <f t="shared" si="56"/>
        <v>6</v>
      </c>
      <c r="D183" s="21">
        <v>39994</v>
      </c>
      <c r="E183" s="22">
        <f>[1]Weather!E183</f>
        <v>86</v>
      </c>
      <c r="F183" s="5">
        <f t="shared" si="57"/>
        <v>0</v>
      </c>
      <c r="G183" s="5">
        <f t="shared" si="58"/>
        <v>21</v>
      </c>
      <c r="H183" s="5">
        <v>65</v>
      </c>
    </row>
    <row r="184" spans="1:8" x14ac:dyDescent="0.25">
      <c r="A184" s="5">
        <f t="shared" si="55"/>
        <v>4</v>
      </c>
      <c r="B184" s="5">
        <f t="shared" si="59"/>
        <v>2009</v>
      </c>
      <c r="C184" s="5">
        <f t="shared" si="56"/>
        <v>7</v>
      </c>
      <c r="D184" s="21">
        <v>39995</v>
      </c>
      <c r="E184" s="22">
        <f>[1]Weather!E184</f>
        <v>85</v>
      </c>
      <c r="F184" s="5">
        <f t="shared" si="57"/>
        <v>0</v>
      </c>
      <c r="G184" s="5">
        <f t="shared" si="58"/>
        <v>20</v>
      </c>
      <c r="H184" s="5">
        <v>65</v>
      </c>
    </row>
    <row r="185" spans="1:8" x14ac:dyDescent="0.25">
      <c r="A185" s="5">
        <f t="shared" si="55"/>
        <v>5</v>
      </c>
      <c r="B185" s="5">
        <f t="shared" si="59"/>
        <v>2009</v>
      </c>
      <c r="C185" s="5">
        <f t="shared" si="56"/>
        <v>7</v>
      </c>
      <c r="D185" s="21">
        <v>39996</v>
      </c>
      <c r="E185" s="22">
        <f>[1]Weather!E185</f>
        <v>84</v>
      </c>
      <c r="F185" s="5">
        <f t="shared" si="57"/>
        <v>0</v>
      </c>
      <c r="G185" s="5">
        <f t="shared" si="58"/>
        <v>19</v>
      </c>
      <c r="H185" s="5">
        <v>65</v>
      </c>
    </row>
    <row r="186" spans="1:8" x14ac:dyDescent="0.25">
      <c r="A186" s="5">
        <f t="shared" si="55"/>
        <v>6</v>
      </c>
      <c r="B186" s="5">
        <f t="shared" si="59"/>
        <v>2009</v>
      </c>
      <c r="C186" s="5">
        <f t="shared" si="56"/>
        <v>7</v>
      </c>
      <c r="D186" s="21">
        <v>39997</v>
      </c>
      <c r="E186" s="22">
        <f>[1]Weather!E186</f>
        <v>80</v>
      </c>
      <c r="F186" s="5">
        <f t="shared" si="57"/>
        <v>0</v>
      </c>
      <c r="G186" s="5">
        <f t="shared" si="58"/>
        <v>15</v>
      </c>
      <c r="H186" s="5">
        <v>65</v>
      </c>
    </row>
    <row r="187" spans="1:8" x14ac:dyDescent="0.25">
      <c r="A187" s="5">
        <f t="shared" si="55"/>
        <v>7</v>
      </c>
      <c r="B187" s="5">
        <f t="shared" si="59"/>
        <v>2009</v>
      </c>
      <c r="C187" s="5">
        <f t="shared" si="56"/>
        <v>7</v>
      </c>
      <c r="D187" s="21">
        <v>39998</v>
      </c>
      <c r="E187" s="22">
        <f>[1]Weather!E187</f>
        <v>78</v>
      </c>
      <c r="F187" s="5">
        <f t="shared" si="57"/>
        <v>0</v>
      </c>
      <c r="G187" s="5">
        <f t="shared" si="58"/>
        <v>13</v>
      </c>
      <c r="H187" s="5">
        <v>65</v>
      </c>
    </row>
    <row r="188" spans="1:8" x14ac:dyDescent="0.25">
      <c r="A188" s="5">
        <f t="shared" si="55"/>
        <v>1</v>
      </c>
      <c r="B188" s="5">
        <f t="shared" si="59"/>
        <v>2009</v>
      </c>
      <c r="C188" s="5">
        <f t="shared" si="56"/>
        <v>7</v>
      </c>
      <c r="D188" s="21">
        <v>39999</v>
      </c>
      <c r="E188" s="22">
        <f>[1]Weather!E188</f>
        <v>84</v>
      </c>
      <c r="F188" s="5">
        <f t="shared" si="57"/>
        <v>0</v>
      </c>
      <c r="G188" s="5">
        <f t="shared" si="58"/>
        <v>19</v>
      </c>
      <c r="H188" s="5">
        <v>65</v>
      </c>
    </row>
    <row r="189" spans="1:8" x14ac:dyDescent="0.25">
      <c r="A189" s="5">
        <f t="shared" si="55"/>
        <v>2</v>
      </c>
      <c r="B189" s="5">
        <f t="shared" si="59"/>
        <v>2009</v>
      </c>
      <c r="C189" s="5">
        <f t="shared" si="56"/>
        <v>7</v>
      </c>
      <c r="D189" s="21">
        <v>40000</v>
      </c>
      <c r="E189" s="22">
        <f>[1]Weather!E189</f>
        <v>73</v>
      </c>
      <c r="F189" s="5">
        <f t="shared" si="57"/>
        <v>0</v>
      </c>
      <c r="G189" s="5">
        <f t="shared" si="58"/>
        <v>8</v>
      </c>
      <c r="H189" s="5">
        <v>65</v>
      </c>
    </row>
    <row r="190" spans="1:8" x14ac:dyDescent="0.25">
      <c r="A190" s="5">
        <f t="shared" si="55"/>
        <v>3</v>
      </c>
      <c r="B190" s="5">
        <f t="shared" si="59"/>
        <v>2009</v>
      </c>
      <c r="C190" s="5">
        <f t="shared" si="56"/>
        <v>7</v>
      </c>
      <c r="D190" s="21">
        <v>40001</v>
      </c>
      <c r="E190" s="22">
        <f>[1]Weather!E190</f>
        <v>85</v>
      </c>
      <c r="F190" s="5">
        <f t="shared" si="57"/>
        <v>0</v>
      </c>
      <c r="G190" s="5">
        <f t="shared" si="58"/>
        <v>20</v>
      </c>
      <c r="H190" s="5">
        <v>65</v>
      </c>
    </row>
    <row r="191" spans="1:8" x14ac:dyDescent="0.25">
      <c r="A191" s="5">
        <f t="shared" si="55"/>
        <v>4</v>
      </c>
      <c r="B191" s="5">
        <f t="shared" si="59"/>
        <v>2009</v>
      </c>
      <c r="C191" s="5">
        <f t="shared" si="56"/>
        <v>7</v>
      </c>
      <c r="D191" s="21">
        <v>40002</v>
      </c>
      <c r="E191" s="22">
        <f>[1]Weather!E191</f>
        <v>88</v>
      </c>
      <c r="F191" s="5">
        <f t="shared" si="57"/>
        <v>0</v>
      </c>
      <c r="G191" s="5">
        <f t="shared" si="58"/>
        <v>23</v>
      </c>
      <c r="H191" s="5">
        <v>65</v>
      </c>
    </row>
    <row r="192" spans="1:8" x14ac:dyDescent="0.25">
      <c r="A192" s="5">
        <f t="shared" si="55"/>
        <v>5</v>
      </c>
      <c r="B192" s="5">
        <f t="shared" si="59"/>
        <v>2009</v>
      </c>
      <c r="C192" s="5">
        <f t="shared" si="56"/>
        <v>7</v>
      </c>
      <c r="D192" s="21">
        <v>40003</v>
      </c>
      <c r="E192" s="22">
        <f>[1]Weather!E192</f>
        <v>81</v>
      </c>
      <c r="F192" s="5">
        <f t="shared" si="57"/>
        <v>0</v>
      </c>
      <c r="G192" s="5">
        <f t="shared" si="58"/>
        <v>16</v>
      </c>
      <c r="H192" s="5">
        <v>65</v>
      </c>
    </row>
    <row r="193" spans="1:8" x14ac:dyDescent="0.25">
      <c r="A193" s="5">
        <f t="shared" si="55"/>
        <v>6</v>
      </c>
      <c r="B193" s="5">
        <f t="shared" si="59"/>
        <v>2009</v>
      </c>
      <c r="C193" s="5">
        <f t="shared" si="56"/>
        <v>7</v>
      </c>
      <c r="D193" s="21">
        <v>40004</v>
      </c>
      <c r="E193" s="22">
        <f>[1]Weather!E193</f>
        <v>82</v>
      </c>
      <c r="F193" s="5">
        <f t="shared" si="57"/>
        <v>0</v>
      </c>
      <c r="G193" s="5">
        <f t="shared" si="58"/>
        <v>17</v>
      </c>
      <c r="H193" s="5">
        <v>65</v>
      </c>
    </row>
    <row r="194" spans="1:8" x14ac:dyDescent="0.25">
      <c r="A194" s="5">
        <f t="shared" si="55"/>
        <v>7</v>
      </c>
      <c r="B194" s="5">
        <f t="shared" si="59"/>
        <v>2009</v>
      </c>
      <c r="C194" s="5">
        <f t="shared" si="56"/>
        <v>7</v>
      </c>
      <c r="D194" s="21">
        <v>40005</v>
      </c>
      <c r="E194" s="22">
        <f>[1]Weather!E194</f>
        <v>81</v>
      </c>
      <c r="F194" s="5">
        <f t="shared" si="57"/>
        <v>0</v>
      </c>
      <c r="G194" s="5">
        <f t="shared" si="58"/>
        <v>16</v>
      </c>
      <c r="H194" s="5">
        <v>65</v>
      </c>
    </row>
    <row r="195" spans="1:8" x14ac:dyDescent="0.25">
      <c r="A195" s="5">
        <f t="shared" ref="A195:A258" si="60">WEEKDAY(D195)</f>
        <v>1</v>
      </c>
      <c r="B195" s="5">
        <f t="shared" si="59"/>
        <v>2009</v>
      </c>
      <c r="C195" s="5">
        <f t="shared" ref="C195:C258" si="61">MONTH(D195)</f>
        <v>7</v>
      </c>
      <c r="D195" s="21">
        <v>40006</v>
      </c>
      <c r="E195" s="22">
        <f>[1]Weather!E195</f>
        <v>84</v>
      </c>
      <c r="F195" s="5">
        <f t="shared" ref="F195:F258" si="62">IF($E$1&gt;E195,$E$1-E195,0)</f>
        <v>0</v>
      </c>
      <c r="G195" s="5">
        <f t="shared" ref="G195:G258" si="63">IF(E195&gt;$E$1,E195-$E$1,0)</f>
        <v>19</v>
      </c>
      <c r="H195" s="5">
        <v>65</v>
      </c>
    </row>
    <row r="196" spans="1:8" x14ac:dyDescent="0.25">
      <c r="A196" s="5">
        <f t="shared" si="60"/>
        <v>2</v>
      </c>
      <c r="B196" s="5">
        <f t="shared" si="59"/>
        <v>2009</v>
      </c>
      <c r="C196" s="5">
        <f t="shared" si="61"/>
        <v>7</v>
      </c>
      <c r="D196" s="21">
        <v>40007</v>
      </c>
      <c r="E196" s="22">
        <f>[1]Weather!E196</f>
        <v>90</v>
      </c>
      <c r="F196" s="5">
        <f t="shared" si="62"/>
        <v>0</v>
      </c>
      <c r="G196" s="5">
        <f t="shared" si="63"/>
        <v>25</v>
      </c>
      <c r="H196" s="5">
        <v>65</v>
      </c>
    </row>
    <row r="197" spans="1:8" x14ac:dyDescent="0.25">
      <c r="A197" s="5">
        <f t="shared" si="60"/>
        <v>3</v>
      </c>
      <c r="B197" s="5">
        <f t="shared" si="59"/>
        <v>2009</v>
      </c>
      <c r="C197" s="5">
        <f t="shared" si="61"/>
        <v>7</v>
      </c>
      <c r="D197" s="21">
        <v>40008</v>
      </c>
      <c r="E197" s="22">
        <f>[1]Weather!E197</f>
        <v>88</v>
      </c>
      <c r="F197" s="5">
        <f t="shared" si="62"/>
        <v>0</v>
      </c>
      <c r="G197" s="5">
        <f t="shared" si="63"/>
        <v>23</v>
      </c>
      <c r="H197" s="5">
        <v>65</v>
      </c>
    </row>
    <row r="198" spans="1:8" x14ac:dyDescent="0.25">
      <c r="A198" s="5">
        <f t="shared" si="60"/>
        <v>4</v>
      </c>
      <c r="B198" s="5">
        <f t="shared" si="59"/>
        <v>2009</v>
      </c>
      <c r="C198" s="5">
        <f t="shared" si="61"/>
        <v>7</v>
      </c>
      <c r="D198" s="21">
        <v>40009</v>
      </c>
      <c r="E198" s="22">
        <f>[1]Weather!E198</f>
        <v>85</v>
      </c>
      <c r="F198" s="5">
        <f t="shared" si="62"/>
        <v>0</v>
      </c>
      <c r="G198" s="5">
        <f t="shared" si="63"/>
        <v>20</v>
      </c>
      <c r="H198" s="5">
        <v>65</v>
      </c>
    </row>
    <row r="199" spans="1:8" x14ac:dyDescent="0.25">
      <c r="A199" s="5">
        <f t="shared" si="60"/>
        <v>5</v>
      </c>
      <c r="B199" s="5">
        <f t="shared" si="59"/>
        <v>2009</v>
      </c>
      <c r="C199" s="5">
        <f t="shared" si="61"/>
        <v>7</v>
      </c>
      <c r="D199" s="21">
        <v>40010</v>
      </c>
      <c r="E199" s="22">
        <f>[1]Weather!E199</f>
        <v>88</v>
      </c>
      <c r="F199" s="5">
        <f t="shared" si="62"/>
        <v>0</v>
      </c>
      <c r="G199" s="5">
        <f t="shared" si="63"/>
        <v>23</v>
      </c>
      <c r="H199" s="5">
        <v>65</v>
      </c>
    </row>
    <row r="200" spans="1:8" x14ac:dyDescent="0.25">
      <c r="A200" s="5">
        <f t="shared" si="60"/>
        <v>6</v>
      </c>
      <c r="B200" s="5">
        <f t="shared" si="59"/>
        <v>2009</v>
      </c>
      <c r="C200" s="5">
        <f t="shared" si="61"/>
        <v>7</v>
      </c>
      <c r="D200" s="21">
        <v>40011</v>
      </c>
      <c r="E200" s="22">
        <f>[1]Weather!E200</f>
        <v>96</v>
      </c>
      <c r="F200" s="5">
        <f t="shared" si="62"/>
        <v>0</v>
      </c>
      <c r="G200" s="5">
        <f t="shared" si="63"/>
        <v>31</v>
      </c>
      <c r="H200" s="5">
        <v>65</v>
      </c>
    </row>
    <row r="201" spans="1:8" x14ac:dyDescent="0.25">
      <c r="A201" s="5">
        <f t="shared" si="60"/>
        <v>7</v>
      </c>
      <c r="B201" s="5">
        <f t="shared" si="59"/>
        <v>2009</v>
      </c>
      <c r="C201" s="5">
        <f t="shared" si="61"/>
        <v>7</v>
      </c>
      <c r="D201" s="21">
        <v>40012</v>
      </c>
      <c r="E201" s="22">
        <f>[1]Weather!E201</f>
        <v>85</v>
      </c>
      <c r="F201" s="5">
        <f t="shared" si="62"/>
        <v>0</v>
      </c>
      <c r="G201" s="5">
        <f t="shared" si="63"/>
        <v>20</v>
      </c>
      <c r="H201" s="5">
        <v>65</v>
      </c>
    </row>
    <row r="202" spans="1:8" x14ac:dyDescent="0.25">
      <c r="A202" s="5">
        <f t="shared" si="60"/>
        <v>1</v>
      </c>
      <c r="B202" s="5">
        <f t="shared" si="59"/>
        <v>2009</v>
      </c>
      <c r="C202" s="5">
        <f t="shared" si="61"/>
        <v>7</v>
      </c>
      <c r="D202" s="21">
        <v>40013</v>
      </c>
      <c r="E202" s="22">
        <f>[1]Weather!E202</f>
        <v>83</v>
      </c>
      <c r="F202" s="5">
        <f t="shared" si="62"/>
        <v>0</v>
      </c>
      <c r="G202" s="5">
        <f t="shared" si="63"/>
        <v>18</v>
      </c>
      <c r="H202" s="5">
        <v>65</v>
      </c>
    </row>
    <row r="203" spans="1:8" x14ac:dyDescent="0.25">
      <c r="A203" s="5">
        <f t="shared" si="60"/>
        <v>2</v>
      </c>
      <c r="B203" s="5">
        <f t="shared" si="59"/>
        <v>2009</v>
      </c>
      <c r="C203" s="5">
        <f t="shared" si="61"/>
        <v>7</v>
      </c>
      <c r="D203" s="21">
        <v>40014</v>
      </c>
      <c r="E203" s="22">
        <f>[1]Weather!E203</f>
        <v>83</v>
      </c>
      <c r="F203" s="5">
        <f t="shared" si="62"/>
        <v>0</v>
      </c>
      <c r="G203" s="5">
        <f t="shared" si="63"/>
        <v>18</v>
      </c>
      <c r="H203" s="5">
        <v>65</v>
      </c>
    </row>
    <row r="204" spans="1:8" x14ac:dyDescent="0.25">
      <c r="A204" s="5">
        <f t="shared" si="60"/>
        <v>3</v>
      </c>
      <c r="B204" s="5">
        <f t="shared" si="59"/>
        <v>2009</v>
      </c>
      <c r="C204" s="5">
        <f t="shared" si="61"/>
        <v>7</v>
      </c>
      <c r="D204" s="21">
        <v>40015</v>
      </c>
      <c r="E204" s="22">
        <f>[1]Weather!E204</f>
        <v>84</v>
      </c>
      <c r="F204" s="5">
        <f t="shared" si="62"/>
        <v>0</v>
      </c>
      <c r="G204" s="5">
        <f t="shared" si="63"/>
        <v>19</v>
      </c>
      <c r="H204" s="5">
        <v>65</v>
      </c>
    </row>
    <row r="205" spans="1:8" x14ac:dyDescent="0.25">
      <c r="A205" s="5">
        <f t="shared" si="60"/>
        <v>4</v>
      </c>
      <c r="B205" s="5">
        <f t="shared" si="59"/>
        <v>2009</v>
      </c>
      <c r="C205" s="5">
        <f t="shared" si="61"/>
        <v>7</v>
      </c>
      <c r="D205" s="21">
        <v>40016</v>
      </c>
      <c r="E205" s="22">
        <f>[1]Weather!E205</f>
        <v>86</v>
      </c>
      <c r="F205" s="5">
        <f t="shared" si="62"/>
        <v>0</v>
      </c>
      <c r="G205" s="5">
        <f t="shared" si="63"/>
        <v>21</v>
      </c>
      <c r="H205" s="5">
        <v>65</v>
      </c>
    </row>
    <row r="206" spans="1:8" x14ac:dyDescent="0.25">
      <c r="A206" s="5">
        <f t="shared" si="60"/>
        <v>5</v>
      </c>
      <c r="B206" s="5">
        <f t="shared" si="59"/>
        <v>2009</v>
      </c>
      <c r="C206" s="5">
        <f t="shared" si="61"/>
        <v>7</v>
      </c>
      <c r="D206" s="21">
        <v>40017</v>
      </c>
      <c r="E206" s="22">
        <f>[1]Weather!E206</f>
        <v>90</v>
      </c>
      <c r="F206" s="5">
        <f t="shared" si="62"/>
        <v>0</v>
      </c>
      <c r="G206" s="5">
        <f t="shared" si="63"/>
        <v>25</v>
      </c>
      <c r="H206" s="5">
        <v>65</v>
      </c>
    </row>
    <row r="207" spans="1:8" x14ac:dyDescent="0.25">
      <c r="A207" s="5">
        <f t="shared" si="60"/>
        <v>6</v>
      </c>
      <c r="B207" s="5">
        <f t="shared" ref="B207:B270" si="64">YEAR(D207)</f>
        <v>2009</v>
      </c>
      <c r="C207" s="5">
        <f t="shared" si="61"/>
        <v>7</v>
      </c>
      <c r="D207" s="21">
        <v>40018</v>
      </c>
      <c r="E207" s="22">
        <f>[1]Weather!E207</f>
        <v>87</v>
      </c>
      <c r="F207" s="5">
        <f t="shared" si="62"/>
        <v>0</v>
      </c>
      <c r="G207" s="5">
        <f t="shared" si="63"/>
        <v>22</v>
      </c>
      <c r="H207" s="5">
        <v>65</v>
      </c>
    </row>
    <row r="208" spans="1:8" x14ac:dyDescent="0.25">
      <c r="A208" s="5">
        <f t="shared" si="60"/>
        <v>7</v>
      </c>
      <c r="B208" s="5">
        <f t="shared" si="64"/>
        <v>2009</v>
      </c>
      <c r="C208" s="5">
        <f t="shared" si="61"/>
        <v>7</v>
      </c>
      <c r="D208" s="21">
        <v>40019</v>
      </c>
      <c r="E208" s="22">
        <f>[1]Weather!E208</f>
        <v>86</v>
      </c>
      <c r="F208" s="5">
        <f t="shared" si="62"/>
        <v>0</v>
      </c>
      <c r="G208" s="5">
        <f t="shared" si="63"/>
        <v>21</v>
      </c>
      <c r="H208" s="5">
        <v>65</v>
      </c>
    </row>
    <row r="209" spans="1:8" x14ac:dyDescent="0.25">
      <c r="A209" s="5">
        <f t="shared" si="60"/>
        <v>1</v>
      </c>
      <c r="B209" s="5">
        <f t="shared" si="64"/>
        <v>2009</v>
      </c>
      <c r="C209" s="5">
        <f t="shared" si="61"/>
        <v>7</v>
      </c>
      <c r="D209" s="21">
        <v>40020</v>
      </c>
      <c r="E209" s="22">
        <f>[1]Weather!E209</f>
        <v>91</v>
      </c>
      <c r="F209" s="5">
        <f t="shared" si="62"/>
        <v>0</v>
      </c>
      <c r="G209" s="5">
        <f t="shared" si="63"/>
        <v>26</v>
      </c>
      <c r="H209" s="5">
        <v>65</v>
      </c>
    </row>
    <row r="210" spans="1:8" x14ac:dyDescent="0.25">
      <c r="A210" s="5">
        <f t="shared" si="60"/>
        <v>2</v>
      </c>
      <c r="B210" s="5">
        <f t="shared" si="64"/>
        <v>2009</v>
      </c>
      <c r="C210" s="5">
        <f t="shared" si="61"/>
        <v>7</v>
      </c>
      <c r="D210" s="21">
        <v>40021</v>
      </c>
      <c r="E210" s="22">
        <f>[1]Weather!E210</f>
        <v>91</v>
      </c>
      <c r="F210" s="5">
        <f t="shared" si="62"/>
        <v>0</v>
      </c>
      <c r="G210" s="5">
        <f t="shared" si="63"/>
        <v>26</v>
      </c>
      <c r="H210" s="5">
        <v>65</v>
      </c>
    </row>
    <row r="211" spans="1:8" x14ac:dyDescent="0.25">
      <c r="A211" s="5">
        <f t="shared" si="60"/>
        <v>3</v>
      </c>
      <c r="B211" s="5">
        <f t="shared" si="64"/>
        <v>2009</v>
      </c>
      <c r="C211" s="5">
        <f t="shared" si="61"/>
        <v>7</v>
      </c>
      <c r="D211" s="21">
        <v>40022</v>
      </c>
      <c r="E211" s="22">
        <f>[1]Weather!E211</f>
        <v>88</v>
      </c>
      <c r="F211" s="5">
        <f t="shared" si="62"/>
        <v>0</v>
      </c>
      <c r="G211" s="5">
        <f t="shared" si="63"/>
        <v>23</v>
      </c>
      <c r="H211" s="5">
        <v>65</v>
      </c>
    </row>
    <row r="212" spans="1:8" x14ac:dyDescent="0.25">
      <c r="A212" s="5">
        <f t="shared" si="60"/>
        <v>4</v>
      </c>
      <c r="B212" s="5">
        <f t="shared" si="64"/>
        <v>2009</v>
      </c>
      <c r="C212" s="5">
        <f t="shared" si="61"/>
        <v>7</v>
      </c>
      <c r="D212" s="21">
        <v>40023</v>
      </c>
      <c r="E212" s="22">
        <f>[1]Weather!E212</f>
        <v>92</v>
      </c>
      <c r="F212" s="5">
        <f t="shared" si="62"/>
        <v>0</v>
      </c>
      <c r="G212" s="5">
        <f t="shared" si="63"/>
        <v>27</v>
      </c>
      <c r="H212" s="5">
        <v>65</v>
      </c>
    </row>
    <row r="213" spans="1:8" x14ac:dyDescent="0.25">
      <c r="A213" s="5">
        <f t="shared" si="60"/>
        <v>5</v>
      </c>
      <c r="B213" s="5">
        <f t="shared" si="64"/>
        <v>2009</v>
      </c>
      <c r="C213" s="5">
        <f t="shared" si="61"/>
        <v>7</v>
      </c>
      <c r="D213" s="21">
        <v>40024</v>
      </c>
      <c r="E213" s="22">
        <f>[1]Weather!E213</f>
        <v>87</v>
      </c>
      <c r="F213" s="5">
        <f t="shared" si="62"/>
        <v>0</v>
      </c>
      <c r="G213" s="5">
        <f t="shared" si="63"/>
        <v>22</v>
      </c>
      <c r="H213" s="5">
        <v>65</v>
      </c>
    </row>
    <row r="214" spans="1:8" x14ac:dyDescent="0.25">
      <c r="A214" s="5">
        <f t="shared" si="60"/>
        <v>6</v>
      </c>
      <c r="B214" s="5">
        <f t="shared" si="64"/>
        <v>2009</v>
      </c>
      <c r="C214" s="5">
        <f t="shared" si="61"/>
        <v>7</v>
      </c>
      <c r="D214" s="21">
        <v>40025</v>
      </c>
      <c r="E214" s="22">
        <f>[1]Weather!E214</f>
        <v>89</v>
      </c>
      <c r="F214" s="5">
        <f t="shared" si="62"/>
        <v>0</v>
      </c>
      <c r="G214" s="5">
        <f t="shared" si="63"/>
        <v>24</v>
      </c>
      <c r="H214" s="5">
        <v>65</v>
      </c>
    </row>
    <row r="215" spans="1:8" x14ac:dyDescent="0.25">
      <c r="A215" s="5">
        <f t="shared" si="60"/>
        <v>7</v>
      </c>
      <c r="B215" s="5">
        <f t="shared" si="64"/>
        <v>2009</v>
      </c>
      <c r="C215" s="5">
        <f t="shared" si="61"/>
        <v>8</v>
      </c>
      <c r="D215" s="21">
        <v>40026</v>
      </c>
      <c r="E215" s="22">
        <f>[1]Weather!E215</f>
        <v>90</v>
      </c>
      <c r="F215" s="5">
        <f t="shared" si="62"/>
        <v>0</v>
      </c>
      <c r="G215" s="5">
        <f t="shared" si="63"/>
        <v>25</v>
      </c>
      <c r="H215" s="5">
        <v>65</v>
      </c>
    </row>
    <row r="216" spans="1:8" x14ac:dyDescent="0.25">
      <c r="A216" s="5">
        <f t="shared" si="60"/>
        <v>1</v>
      </c>
      <c r="B216" s="5">
        <f t="shared" si="64"/>
        <v>2009</v>
      </c>
      <c r="C216" s="5">
        <f t="shared" si="61"/>
        <v>8</v>
      </c>
      <c r="D216" s="21">
        <v>40027</v>
      </c>
      <c r="E216" s="22">
        <f>[1]Weather!E216</f>
        <v>89</v>
      </c>
      <c r="F216" s="5">
        <f t="shared" si="62"/>
        <v>0</v>
      </c>
      <c r="G216" s="5">
        <f t="shared" si="63"/>
        <v>24</v>
      </c>
      <c r="H216" s="5">
        <v>65</v>
      </c>
    </row>
    <row r="217" spans="1:8" x14ac:dyDescent="0.25">
      <c r="A217" s="5">
        <f t="shared" si="60"/>
        <v>2</v>
      </c>
      <c r="B217" s="5">
        <f t="shared" si="64"/>
        <v>2009</v>
      </c>
      <c r="C217" s="5">
        <f t="shared" si="61"/>
        <v>8</v>
      </c>
      <c r="D217" s="21">
        <v>40028</v>
      </c>
      <c r="E217" s="22">
        <f>[1]Weather!E217</f>
        <v>84</v>
      </c>
      <c r="F217" s="5">
        <f t="shared" si="62"/>
        <v>0</v>
      </c>
      <c r="G217" s="5">
        <f t="shared" si="63"/>
        <v>19</v>
      </c>
      <c r="H217" s="5">
        <v>65</v>
      </c>
    </row>
    <row r="218" spans="1:8" x14ac:dyDescent="0.25">
      <c r="A218" s="5">
        <f t="shared" si="60"/>
        <v>3</v>
      </c>
      <c r="B218" s="5">
        <f t="shared" si="64"/>
        <v>2009</v>
      </c>
      <c r="C218" s="5">
        <f t="shared" si="61"/>
        <v>8</v>
      </c>
      <c r="D218" s="21">
        <v>40029</v>
      </c>
      <c r="E218" s="22">
        <f>[1]Weather!E218</f>
        <v>87</v>
      </c>
      <c r="F218" s="5">
        <f t="shared" si="62"/>
        <v>0</v>
      </c>
      <c r="G218" s="5">
        <f t="shared" si="63"/>
        <v>22</v>
      </c>
      <c r="H218" s="5">
        <v>65</v>
      </c>
    </row>
    <row r="219" spans="1:8" x14ac:dyDescent="0.25">
      <c r="A219" s="5">
        <f t="shared" si="60"/>
        <v>4</v>
      </c>
      <c r="B219" s="5">
        <f t="shared" si="64"/>
        <v>2009</v>
      </c>
      <c r="C219" s="5">
        <f t="shared" si="61"/>
        <v>8</v>
      </c>
      <c r="D219" s="21">
        <v>40030</v>
      </c>
      <c r="E219" s="22">
        <f>[1]Weather!E219</f>
        <v>90</v>
      </c>
      <c r="F219" s="5">
        <f t="shared" si="62"/>
        <v>0</v>
      </c>
      <c r="G219" s="5">
        <f t="shared" si="63"/>
        <v>25</v>
      </c>
      <c r="H219" s="5">
        <v>65</v>
      </c>
    </row>
    <row r="220" spans="1:8" x14ac:dyDescent="0.25">
      <c r="A220" s="5">
        <f t="shared" si="60"/>
        <v>5</v>
      </c>
      <c r="B220" s="5">
        <f t="shared" si="64"/>
        <v>2009</v>
      </c>
      <c r="C220" s="5">
        <f t="shared" si="61"/>
        <v>8</v>
      </c>
      <c r="D220" s="21">
        <v>40031</v>
      </c>
      <c r="E220" s="22">
        <f>[1]Weather!E220</f>
        <v>90</v>
      </c>
      <c r="F220" s="5">
        <f t="shared" si="62"/>
        <v>0</v>
      </c>
      <c r="G220" s="5">
        <f t="shared" si="63"/>
        <v>25</v>
      </c>
      <c r="H220" s="5">
        <v>65</v>
      </c>
    </row>
    <row r="221" spans="1:8" x14ac:dyDescent="0.25">
      <c r="A221" s="5">
        <f t="shared" si="60"/>
        <v>6</v>
      </c>
      <c r="B221" s="5">
        <f t="shared" si="64"/>
        <v>2009</v>
      </c>
      <c r="C221" s="5">
        <f t="shared" si="61"/>
        <v>8</v>
      </c>
      <c r="D221" s="21">
        <v>40032</v>
      </c>
      <c r="E221" s="22">
        <f>[1]Weather!E221</f>
        <v>79</v>
      </c>
      <c r="F221" s="5">
        <f t="shared" si="62"/>
        <v>0</v>
      </c>
      <c r="G221" s="5">
        <f t="shared" si="63"/>
        <v>14</v>
      </c>
      <c r="H221" s="5">
        <v>65</v>
      </c>
    </row>
    <row r="222" spans="1:8" x14ac:dyDescent="0.25">
      <c r="A222" s="5">
        <f t="shared" si="60"/>
        <v>7</v>
      </c>
      <c r="B222" s="5">
        <f t="shared" si="64"/>
        <v>2009</v>
      </c>
      <c r="C222" s="5">
        <f t="shared" si="61"/>
        <v>8</v>
      </c>
      <c r="D222" s="21">
        <v>40033</v>
      </c>
      <c r="E222" s="22">
        <f>[1]Weather!E222</f>
        <v>86</v>
      </c>
      <c r="F222" s="5">
        <f t="shared" si="62"/>
        <v>0</v>
      </c>
      <c r="G222" s="5">
        <f t="shared" si="63"/>
        <v>21</v>
      </c>
      <c r="H222" s="5">
        <v>65</v>
      </c>
    </row>
    <row r="223" spans="1:8" x14ac:dyDescent="0.25">
      <c r="A223" s="5">
        <f t="shared" si="60"/>
        <v>1</v>
      </c>
      <c r="B223" s="5">
        <f t="shared" si="64"/>
        <v>2009</v>
      </c>
      <c r="C223" s="5">
        <f t="shared" si="61"/>
        <v>8</v>
      </c>
      <c r="D223" s="21">
        <v>40034</v>
      </c>
      <c r="E223" s="22">
        <f>[1]Weather!E223</f>
        <v>87</v>
      </c>
      <c r="F223" s="5">
        <f t="shared" si="62"/>
        <v>0</v>
      </c>
      <c r="G223" s="5">
        <f t="shared" si="63"/>
        <v>22</v>
      </c>
      <c r="H223" s="5">
        <v>65</v>
      </c>
    </row>
    <row r="224" spans="1:8" x14ac:dyDescent="0.25">
      <c r="A224" s="5">
        <f t="shared" si="60"/>
        <v>2</v>
      </c>
      <c r="B224" s="5">
        <f t="shared" si="64"/>
        <v>2009</v>
      </c>
      <c r="C224" s="5">
        <f t="shared" si="61"/>
        <v>8</v>
      </c>
      <c r="D224" s="21">
        <v>40035</v>
      </c>
      <c r="E224" s="22">
        <f>[1]Weather!E224</f>
        <v>96</v>
      </c>
      <c r="F224" s="5">
        <f t="shared" si="62"/>
        <v>0</v>
      </c>
      <c r="G224" s="5">
        <f t="shared" si="63"/>
        <v>31</v>
      </c>
      <c r="H224" s="5">
        <v>65</v>
      </c>
    </row>
    <row r="225" spans="1:8" x14ac:dyDescent="0.25">
      <c r="A225" s="5">
        <f t="shared" si="60"/>
        <v>3</v>
      </c>
      <c r="B225" s="5">
        <f t="shared" si="64"/>
        <v>2009</v>
      </c>
      <c r="C225" s="5">
        <f t="shared" si="61"/>
        <v>8</v>
      </c>
      <c r="D225" s="21">
        <v>40036</v>
      </c>
      <c r="E225" s="22">
        <f>[1]Weather!E225</f>
        <v>97</v>
      </c>
      <c r="F225" s="5">
        <f t="shared" si="62"/>
        <v>0</v>
      </c>
      <c r="G225" s="5">
        <f t="shared" si="63"/>
        <v>32</v>
      </c>
      <c r="H225" s="5">
        <v>65</v>
      </c>
    </row>
    <row r="226" spans="1:8" x14ac:dyDescent="0.25">
      <c r="A226" s="5">
        <f t="shared" si="60"/>
        <v>4</v>
      </c>
      <c r="B226" s="5">
        <f t="shared" si="64"/>
        <v>2009</v>
      </c>
      <c r="C226" s="5">
        <f t="shared" si="61"/>
        <v>8</v>
      </c>
      <c r="D226" s="21">
        <v>40037</v>
      </c>
      <c r="E226" s="22">
        <f>[1]Weather!E226</f>
        <v>93</v>
      </c>
      <c r="F226" s="5">
        <f t="shared" si="62"/>
        <v>0</v>
      </c>
      <c r="G226" s="5">
        <f t="shared" si="63"/>
        <v>28</v>
      </c>
      <c r="H226" s="5">
        <v>65</v>
      </c>
    </row>
    <row r="227" spans="1:8" x14ac:dyDescent="0.25">
      <c r="A227" s="5">
        <f t="shared" si="60"/>
        <v>5</v>
      </c>
      <c r="B227" s="5">
        <f t="shared" si="64"/>
        <v>2009</v>
      </c>
      <c r="C227" s="5">
        <f t="shared" si="61"/>
        <v>8</v>
      </c>
      <c r="D227" s="21">
        <v>40038</v>
      </c>
      <c r="E227" s="22">
        <f>[1]Weather!E227</f>
        <v>87</v>
      </c>
      <c r="F227" s="5">
        <f t="shared" si="62"/>
        <v>0</v>
      </c>
      <c r="G227" s="5">
        <f t="shared" si="63"/>
        <v>22</v>
      </c>
      <c r="H227" s="5">
        <v>65</v>
      </c>
    </row>
    <row r="228" spans="1:8" x14ac:dyDescent="0.25">
      <c r="A228" s="5">
        <f t="shared" si="60"/>
        <v>6</v>
      </c>
      <c r="B228" s="5">
        <f t="shared" si="64"/>
        <v>2009</v>
      </c>
      <c r="C228" s="5">
        <f t="shared" si="61"/>
        <v>8</v>
      </c>
      <c r="D228" s="21">
        <v>40039</v>
      </c>
      <c r="E228" s="22">
        <f>[1]Weather!E228</f>
        <v>87</v>
      </c>
      <c r="F228" s="5">
        <f t="shared" si="62"/>
        <v>0</v>
      </c>
      <c r="G228" s="5">
        <f t="shared" si="63"/>
        <v>22</v>
      </c>
      <c r="H228" s="5">
        <v>65</v>
      </c>
    </row>
    <row r="229" spans="1:8" x14ac:dyDescent="0.25">
      <c r="A229" s="5">
        <f t="shared" si="60"/>
        <v>7</v>
      </c>
      <c r="B229" s="5">
        <f t="shared" si="64"/>
        <v>2009</v>
      </c>
      <c r="C229" s="5">
        <f t="shared" si="61"/>
        <v>8</v>
      </c>
      <c r="D229" s="21">
        <v>40040</v>
      </c>
      <c r="E229" s="22">
        <f>[1]Weather!E229</f>
        <v>87</v>
      </c>
      <c r="F229" s="5">
        <f t="shared" si="62"/>
        <v>0</v>
      </c>
      <c r="G229" s="5">
        <f t="shared" si="63"/>
        <v>22</v>
      </c>
      <c r="H229" s="5">
        <v>65</v>
      </c>
    </row>
    <row r="230" spans="1:8" x14ac:dyDescent="0.25">
      <c r="A230" s="5">
        <f t="shared" si="60"/>
        <v>1</v>
      </c>
      <c r="B230" s="5">
        <f t="shared" si="64"/>
        <v>2009</v>
      </c>
      <c r="C230" s="5">
        <f t="shared" si="61"/>
        <v>8</v>
      </c>
      <c r="D230" s="21">
        <v>40041</v>
      </c>
      <c r="E230" s="22">
        <f>[1]Weather!E230</f>
        <v>89</v>
      </c>
      <c r="F230" s="5">
        <f t="shared" si="62"/>
        <v>0</v>
      </c>
      <c r="G230" s="5">
        <f t="shared" si="63"/>
        <v>24</v>
      </c>
      <c r="H230" s="5">
        <v>65</v>
      </c>
    </row>
    <row r="231" spans="1:8" x14ac:dyDescent="0.25">
      <c r="A231" s="5">
        <f t="shared" si="60"/>
        <v>2</v>
      </c>
      <c r="B231" s="5">
        <f t="shared" si="64"/>
        <v>2009</v>
      </c>
      <c r="C231" s="5">
        <f t="shared" si="61"/>
        <v>8</v>
      </c>
      <c r="D231" s="21">
        <v>40042</v>
      </c>
      <c r="E231" s="22">
        <f>[1]Weather!E231</f>
        <v>92</v>
      </c>
      <c r="F231" s="5">
        <f t="shared" si="62"/>
        <v>0</v>
      </c>
      <c r="G231" s="5">
        <f t="shared" si="63"/>
        <v>27</v>
      </c>
      <c r="H231" s="5">
        <v>65</v>
      </c>
    </row>
    <row r="232" spans="1:8" x14ac:dyDescent="0.25">
      <c r="A232" s="5">
        <f t="shared" si="60"/>
        <v>3</v>
      </c>
      <c r="B232" s="5">
        <f t="shared" si="64"/>
        <v>2009</v>
      </c>
      <c r="C232" s="5">
        <f t="shared" si="61"/>
        <v>8</v>
      </c>
      <c r="D232" s="21">
        <v>40043</v>
      </c>
      <c r="E232" s="22">
        <f>[1]Weather!E232</f>
        <v>91</v>
      </c>
      <c r="F232" s="5">
        <f t="shared" si="62"/>
        <v>0</v>
      </c>
      <c r="G232" s="5">
        <f t="shared" si="63"/>
        <v>26</v>
      </c>
      <c r="H232" s="5">
        <v>65</v>
      </c>
    </row>
    <row r="233" spans="1:8" x14ac:dyDescent="0.25">
      <c r="A233" s="5">
        <f t="shared" si="60"/>
        <v>4</v>
      </c>
      <c r="B233" s="5">
        <f t="shared" si="64"/>
        <v>2009</v>
      </c>
      <c r="C233" s="5">
        <f t="shared" si="61"/>
        <v>8</v>
      </c>
      <c r="D233" s="21">
        <v>40044</v>
      </c>
      <c r="E233" s="22">
        <f>[1]Weather!E233</f>
        <v>95</v>
      </c>
      <c r="F233" s="5">
        <f t="shared" si="62"/>
        <v>0</v>
      </c>
      <c r="G233" s="5">
        <f t="shared" si="63"/>
        <v>30</v>
      </c>
      <c r="H233" s="5">
        <v>65</v>
      </c>
    </row>
    <row r="234" spans="1:8" x14ac:dyDescent="0.25">
      <c r="A234" s="5">
        <f t="shared" si="60"/>
        <v>5</v>
      </c>
      <c r="B234" s="5">
        <f t="shared" si="64"/>
        <v>2009</v>
      </c>
      <c r="C234" s="5">
        <f t="shared" si="61"/>
        <v>8</v>
      </c>
      <c r="D234" s="21">
        <v>40045</v>
      </c>
      <c r="E234" s="22">
        <f>[1]Weather!E234</f>
        <v>88</v>
      </c>
      <c r="F234" s="5">
        <f t="shared" si="62"/>
        <v>0</v>
      </c>
      <c r="G234" s="5">
        <f t="shared" si="63"/>
        <v>23</v>
      </c>
      <c r="H234" s="5">
        <v>65</v>
      </c>
    </row>
    <row r="235" spans="1:8" x14ac:dyDescent="0.25">
      <c r="A235" s="5">
        <f t="shared" si="60"/>
        <v>6</v>
      </c>
      <c r="B235" s="5">
        <f t="shared" si="64"/>
        <v>2009</v>
      </c>
      <c r="C235" s="5">
        <f t="shared" si="61"/>
        <v>8</v>
      </c>
      <c r="D235" s="21">
        <v>40046</v>
      </c>
      <c r="E235" s="22">
        <f>[1]Weather!E235</f>
        <v>94</v>
      </c>
      <c r="F235" s="5">
        <f t="shared" si="62"/>
        <v>0</v>
      </c>
      <c r="G235" s="5">
        <f t="shared" si="63"/>
        <v>29</v>
      </c>
      <c r="H235" s="5">
        <v>65</v>
      </c>
    </row>
    <row r="236" spans="1:8" x14ac:dyDescent="0.25">
      <c r="A236" s="5">
        <f t="shared" si="60"/>
        <v>7</v>
      </c>
      <c r="B236" s="5">
        <f t="shared" si="64"/>
        <v>2009</v>
      </c>
      <c r="C236" s="5">
        <f t="shared" si="61"/>
        <v>8</v>
      </c>
      <c r="D236" s="21">
        <v>40047</v>
      </c>
      <c r="E236" s="22">
        <f>[1]Weather!E236</f>
        <v>95</v>
      </c>
      <c r="F236" s="5">
        <f t="shared" si="62"/>
        <v>0</v>
      </c>
      <c r="G236" s="5">
        <f t="shared" si="63"/>
        <v>30</v>
      </c>
      <c r="H236" s="5">
        <v>65</v>
      </c>
    </row>
    <row r="237" spans="1:8" x14ac:dyDescent="0.25">
      <c r="A237" s="5">
        <f t="shared" si="60"/>
        <v>1</v>
      </c>
      <c r="B237" s="5">
        <f t="shared" si="64"/>
        <v>2009</v>
      </c>
      <c r="C237" s="5">
        <f t="shared" si="61"/>
        <v>8</v>
      </c>
      <c r="D237" s="21">
        <v>40048</v>
      </c>
      <c r="E237" s="22">
        <f>[1]Weather!E237</f>
        <v>84</v>
      </c>
      <c r="F237" s="5">
        <f t="shared" si="62"/>
        <v>0</v>
      </c>
      <c r="G237" s="5">
        <f t="shared" si="63"/>
        <v>19</v>
      </c>
      <c r="H237" s="5">
        <v>65</v>
      </c>
    </row>
    <row r="238" spans="1:8" x14ac:dyDescent="0.25">
      <c r="A238" s="5">
        <f t="shared" si="60"/>
        <v>2</v>
      </c>
      <c r="B238" s="5">
        <f t="shared" si="64"/>
        <v>2009</v>
      </c>
      <c r="C238" s="5">
        <f t="shared" si="61"/>
        <v>8</v>
      </c>
      <c r="D238" s="21">
        <v>40049</v>
      </c>
      <c r="E238" s="22">
        <f>[1]Weather!E238</f>
        <v>89</v>
      </c>
      <c r="F238" s="5">
        <f t="shared" si="62"/>
        <v>0</v>
      </c>
      <c r="G238" s="5">
        <f t="shared" si="63"/>
        <v>24</v>
      </c>
      <c r="H238" s="5">
        <v>65</v>
      </c>
    </row>
    <row r="239" spans="1:8" x14ac:dyDescent="0.25">
      <c r="A239" s="5">
        <f t="shared" si="60"/>
        <v>3</v>
      </c>
      <c r="B239" s="5">
        <f t="shared" si="64"/>
        <v>2009</v>
      </c>
      <c r="C239" s="5">
        <f t="shared" si="61"/>
        <v>8</v>
      </c>
      <c r="D239" s="21">
        <v>40050</v>
      </c>
      <c r="E239" s="22">
        <f>[1]Weather!E239</f>
        <v>87</v>
      </c>
      <c r="F239" s="5">
        <f t="shared" si="62"/>
        <v>0</v>
      </c>
      <c r="G239" s="5">
        <f t="shared" si="63"/>
        <v>22</v>
      </c>
      <c r="H239" s="5">
        <v>65</v>
      </c>
    </row>
    <row r="240" spans="1:8" x14ac:dyDescent="0.25">
      <c r="A240" s="5">
        <f t="shared" si="60"/>
        <v>4</v>
      </c>
      <c r="B240" s="5">
        <f t="shared" si="64"/>
        <v>2009</v>
      </c>
      <c r="C240" s="5">
        <f t="shared" si="61"/>
        <v>8</v>
      </c>
      <c r="D240" s="21">
        <v>40051</v>
      </c>
      <c r="E240" s="22">
        <f>[1]Weather!E240</f>
        <v>86</v>
      </c>
      <c r="F240" s="5">
        <f t="shared" si="62"/>
        <v>0</v>
      </c>
      <c r="G240" s="5">
        <f t="shared" si="63"/>
        <v>21</v>
      </c>
      <c r="H240" s="5">
        <v>65</v>
      </c>
    </row>
    <row r="241" spans="1:8" x14ac:dyDescent="0.25">
      <c r="A241" s="5">
        <f t="shared" si="60"/>
        <v>5</v>
      </c>
      <c r="B241" s="5">
        <f t="shared" si="64"/>
        <v>2009</v>
      </c>
      <c r="C241" s="5">
        <f t="shared" si="61"/>
        <v>8</v>
      </c>
      <c r="D241" s="21">
        <v>40052</v>
      </c>
      <c r="E241" s="22">
        <f>[1]Weather!E241</f>
        <v>92</v>
      </c>
      <c r="F241" s="5">
        <f t="shared" si="62"/>
        <v>0</v>
      </c>
      <c r="G241" s="5">
        <f t="shared" si="63"/>
        <v>27</v>
      </c>
      <c r="H241" s="5">
        <v>65</v>
      </c>
    </row>
    <row r="242" spans="1:8" x14ac:dyDescent="0.25">
      <c r="A242" s="5">
        <f t="shared" si="60"/>
        <v>6</v>
      </c>
      <c r="B242" s="5">
        <f t="shared" si="64"/>
        <v>2009</v>
      </c>
      <c r="C242" s="5">
        <f t="shared" si="61"/>
        <v>8</v>
      </c>
      <c r="D242" s="21">
        <v>40053</v>
      </c>
      <c r="E242" s="22">
        <f>[1]Weather!E242</f>
        <v>91</v>
      </c>
      <c r="F242" s="5">
        <f t="shared" si="62"/>
        <v>0</v>
      </c>
      <c r="G242" s="5">
        <f t="shared" si="63"/>
        <v>26</v>
      </c>
      <c r="H242" s="5">
        <v>65</v>
      </c>
    </row>
    <row r="243" spans="1:8" x14ac:dyDescent="0.25">
      <c r="A243" s="5">
        <f t="shared" si="60"/>
        <v>7</v>
      </c>
      <c r="B243" s="5">
        <f t="shared" si="64"/>
        <v>2009</v>
      </c>
      <c r="C243" s="5">
        <f t="shared" si="61"/>
        <v>8</v>
      </c>
      <c r="D243" s="21">
        <v>40054</v>
      </c>
      <c r="E243" s="22">
        <f>[1]Weather!E243</f>
        <v>79</v>
      </c>
      <c r="F243" s="5">
        <f t="shared" si="62"/>
        <v>0</v>
      </c>
      <c r="G243" s="5">
        <f t="shared" si="63"/>
        <v>14</v>
      </c>
      <c r="H243" s="5">
        <v>65</v>
      </c>
    </row>
    <row r="244" spans="1:8" x14ac:dyDescent="0.25">
      <c r="A244" s="5">
        <f t="shared" si="60"/>
        <v>1</v>
      </c>
      <c r="B244" s="5">
        <f t="shared" si="64"/>
        <v>2009</v>
      </c>
      <c r="C244" s="5">
        <f t="shared" si="61"/>
        <v>8</v>
      </c>
      <c r="D244" s="21">
        <v>40055</v>
      </c>
      <c r="E244" s="22">
        <f>[1]Weather!E244</f>
        <v>87</v>
      </c>
      <c r="F244" s="5">
        <f t="shared" si="62"/>
        <v>0</v>
      </c>
      <c r="G244" s="5">
        <f t="shared" si="63"/>
        <v>22</v>
      </c>
      <c r="H244" s="5">
        <v>65</v>
      </c>
    </row>
    <row r="245" spans="1:8" x14ac:dyDescent="0.25">
      <c r="A245" s="5">
        <f t="shared" si="60"/>
        <v>2</v>
      </c>
      <c r="B245" s="5">
        <f t="shared" si="64"/>
        <v>2009</v>
      </c>
      <c r="C245" s="5">
        <f t="shared" si="61"/>
        <v>8</v>
      </c>
      <c r="D245" s="21">
        <v>40056</v>
      </c>
      <c r="E245" s="22">
        <f>[1]Weather!E245</f>
        <v>85</v>
      </c>
      <c r="F245" s="5">
        <f t="shared" si="62"/>
        <v>0</v>
      </c>
      <c r="G245" s="5">
        <f t="shared" si="63"/>
        <v>20</v>
      </c>
      <c r="H245" s="5">
        <v>65</v>
      </c>
    </row>
    <row r="246" spans="1:8" x14ac:dyDescent="0.25">
      <c r="A246" s="5">
        <f t="shared" si="60"/>
        <v>3</v>
      </c>
      <c r="B246" s="5">
        <f t="shared" si="64"/>
        <v>2009</v>
      </c>
      <c r="C246" s="5">
        <f t="shared" si="61"/>
        <v>9</v>
      </c>
      <c r="D246" s="21">
        <v>40057</v>
      </c>
      <c r="E246" s="22">
        <f>[1]Weather!E246</f>
        <v>76</v>
      </c>
      <c r="F246" s="5">
        <f t="shared" si="62"/>
        <v>0</v>
      </c>
      <c r="G246" s="5">
        <f t="shared" si="63"/>
        <v>11</v>
      </c>
      <c r="H246" s="5">
        <v>65</v>
      </c>
    </row>
    <row r="247" spans="1:8" x14ac:dyDescent="0.25">
      <c r="A247" s="5">
        <f t="shared" si="60"/>
        <v>4</v>
      </c>
      <c r="B247" s="5">
        <f t="shared" si="64"/>
        <v>2009</v>
      </c>
      <c r="C247" s="5">
        <f t="shared" si="61"/>
        <v>9</v>
      </c>
      <c r="D247" s="21">
        <v>40058</v>
      </c>
      <c r="E247" s="22">
        <f>[1]Weather!E247</f>
        <v>76</v>
      </c>
      <c r="F247" s="5">
        <f t="shared" si="62"/>
        <v>0</v>
      </c>
      <c r="G247" s="5">
        <f t="shared" si="63"/>
        <v>11</v>
      </c>
      <c r="H247" s="5">
        <v>65</v>
      </c>
    </row>
    <row r="248" spans="1:8" x14ac:dyDescent="0.25">
      <c r="A248" s="5">
        <f t="shared" si="60"/>
        <v>5</v>
      </c>
      <c r="B248" s="5">
        <f t="shared" si="64"/>
        <v>2009</v>
      </c>
      <c r="C248" s="5">
        <f t="shared" si="61"/>
        <v>9</v>
      </c>
      <c r="D248" s="21">
        <v>40059</v>
      </c>
      <c r="E248" s="22">
        <f>[1]Weather!E248</f>
        <v>76</v>
      </c>
      <c r="F248" s="5">
        <f t="shared" si="62"/>
        <v>0</v>
      </c>
      <c r="G248" s="5">
        <f t="shared" si="63"/>
        <v>11</v>
      </c>
      <c r="H248" s="5">
        <v>65</v>
      </c>
    </row>
    <row r="249" spans="1:8" x14ac:dyDescent="0.25">
      <c r="A249" s="5">
        <f t="shared" si="60"/>
        <v>6</v>
      </c>
      <c r="B249" s="5">
        <f t="shared" si="64"/>
        <v>2009</v>
      </c>
      <c r="C249" s="5">
        <f t="shared" si="61"/>
        <v>9</v>
      </c>
      <c r="D249" s="21">
        <v>40060</v>
      </c>
      <c r="E249" s="22">
        <f>[1]Weather!E249</f>
        <v>80</v>
      </c>
      <c r="F249" s="5">
        <f t="shared" si="62"/>
        <v>0</v>
      </c>
      <c r="G249" s="5">
        <f t="shared" si="63"/>
        <v>15</v>
      </c>
      <c r="H249" s="5">
        <v>65</v>
      </c>
    </row>
    <row r="250" spans="1:8" x14ac:dyDescent="0.25">
      <c r="A250" s="5">
        <f t="shared" si="60"/>
        <v>7</v>
      </c>
      <c r="B250" s="5">
        <f t="shared" si="64"/>
        <v>2009</v>
      </c>
      <c r="C250" s="5">
        <f t="shared" si="61"/>
        <v>9</v>
      </c>
      <c r="D250" s="21">
        <v>40061</v>
      </c>
      <c r="E250" s="22">
        <f>[1]Weather!E250</f>
        <v>85</v>
      </c>
      <c r="F250" s="5">
        <f t="shared" si="62"/>
        <v>0</v>
      </c>
      <c r="G250" s="5">
        <f t="shared" si="63"/>
        <v>20</v>
      </c>
      <c r="H250" s="5">
        <v>65</v>
      </c>
    </row>
    <row r="251" spans="1:8" x14ac:dyDescent="0.25">
      <c r="A251" s="5">
        <f t="shared" si="60"/>
        <v>1</v>
      </c>
      <c r="B251" s="5">
        <f t="shared" si="64"/>
        <v>2009</v>
      </c>
      <c r="C251" s="5">
        <f t="shared" si="61"/>
        <v>9</v>
      </c>
      <c r="D251" s="21">
        <v>40062</v>
      </c>
      <c r="E251" s="22">
        <f>[1]Weather!E251</f>
        <v>87</v>
      </c>
      <c r="F251" s="5">
        <f t="shared" si="62"/>
        <v>0</v>
      </c>
      <c r="G251" s="5">
        <f t="shared" si="63"/>
        <v>22</v>
      </c>
      <c r="H251" s="5">
        <v>65</v>
      </c>
    </row>
    <row r="252" spans="1:8" x14ac:dyDescent="0.25">
      <c r="A252" s="5">
        <f t="shared" si="60"/>
        <v>2</v>
      </c>
      <c r="B252" s="5">
        <f t="shared" si="64"/>
        <v>2009</v>
      </c>
      <c r="C252" s="5">
        <f t="shared" si="61"/>
        <v>9</v>
      </c>
      <c r="D252" s="21">
        <v>40063</v>
      </c>
      <c r="E252" s="22">
        <f>[1]Weather!E252</f>
        <v>84</v>
      </c>
      <c r="F252" s="5">
        <f t="shared" si="62"/>
        <v>0</v>
      </c>
      <c r="G252" s="5">
        <f t="shared" si="63"/>
        <v>19</v>
      </c>
      <c r="H252" s="5">
        <v>65</v>
      </c>
    </row>
    <row r="253" spans="1:8" x14ac:dyDescent="0.25">
      <c r="A253" s="5">
        <f t="shared" si="60"/>
        <v>3</v>
      </c>
      <c r="B253" s="5">
        <f t="shared" si="64"/>
        <v>2009</v>
      </c>
      <c r="C253" s="5">
        <f t="shared" si="61"/>
        <v>9</v>
      </c>
      <c r="D253" s="21">
        <v>40064</v>
      </c>
      <c r="E253" s="22">
        <f>[1]Weather!E253</f>
        <v>77</v>
      </c>
      <c r="F253" s="5">
        <f t="shared" si="62"/>
        <v>0</v>
      </c>
      <c r="G253" s="5">
        <f t="shared" si="63"/>
        <v>12</v>
      </c>
      <c r="H253" s="5">
        <v>65</v>
      </c>
    </row>
    <row r="254" spans="1:8" x14ac:dyDescent="0.25">
      <c r="A254" s="5">
        <f t="shared" si="60"/>
        <v>4</v>
      </c>
      <c r="B254" s="5">
        <f t="shared" si="64"/>
        <v>2009</v>
      </c>
      <c r="C254" s="5">
        <f t="shared" si="61"/>
        <v>9</v>
      </c>
      <c r="D254" s="21">
        <v>40065</v>
      </c>
      <c r="E254" s="22">
        <f>[1]Weather!E254</f>
        <v>74</v>
      </c>
      <c r="F254" s="5">
        <f t="shared" si="62"/>
        <v>0</v>
      </c>
      <c r="G254" s="5">
        <f t="shared" si="63"/>
        <v>9</v>
      </c>
      <c r="H254" s="5">
        <v>65</v>
      </c>
    </row>
    <row r="255" spans="1:8" x14ac:dyDescent="0.25">
      <c r="A255" s="5">
        <f t="shared" si="60"/>
        <v>5</v>
      </c>
      <c r="B255" s="5">
        <f t="shared" si="64"/>
        <v>2009</v>
      </c>
      <c r="C255" s="5">
        <f t="shared" si="61"/>
        <v>9</v>
      </c>
      <c r="D255" s="21">
        <v>40066</v>
      </c>
      <c r="E255" s="22">
        <f>[1]Weather!E255</f>
        <v>79</v>
      </c>
      <c r="F255" s="5">
        <f t="shared" si="62"/>
        <v>0</v>
      </c>
      <c r="G255" s="5">
        <f t="shared" si="63"/>
        <v>14</v>
      </c>
      <c r="H255" s="5">
        <v>65</v>
      </c>
    </row>
    <row r="256" spans="1:8" x14ac:dyDescent="0.25">
      <c r="A256" s="5">
        <f t="shared" si="60"/>
        <v>6</v>
      </c>
      <c r="B256" s="5">
        <f t="shared" si="64"/>
        <v>2009</v>
      </c>
      <c r="C256" s="5">
        <f t="shared" si="61"/>
        <v>9</v>
      </c>
      <c r="D256" s="21">
        <v>40067</v>
      </c>
      <c r="E256" s="22">
        <f>[1]Weather!E256</f>
        <v>74</v>
      </c>
      <c r="F256" s="5">
        <f t="shared" si="62"/>
        <v>0</v>
      </c>
      <c r="G256" s="5">
        <f t="shared" si="63"/>
        <v>9</v>
      </c>
      <c r="H256" s="5">
        <v>65</v>
      </c>
    </row>
    <row r="257" spans="1:8" x14ac:dyDescent="0.25">
      <c r="A257" s="5">
        <f t="shared" si="60"/>
        <v>7</v>
      </c>
      <c r="B257" s="5">
        <f t="shared" si="64"/>
        <v>2009</v>
      </c>
      <c r="C257" s="5">
        <f t="shared" si="61"/>
        <v>9</v>
      </c>
      <c r="D257" s="21">
        <v>40068</v>
      </c>
      <c r="E257" s="22">
        <f>[1]Weather!E257</f>
        <v>69</v>
      </c>
      <c r="F257" s="5">
        <f t="shared" si="62"/>
        <v>0</v>
      </c>
      <c r="G257" s="5">
        <f t="shared" si="63"/>
        <v>4</v>
      </c>
      <c r="H257" s="5">
        <v>65</v>
      </c>
    </row>
    <row r="258" spans="1:8" x14ac:dyDescent="0.25">
      <c r="A258" s="5">
        <f t="shared" si="60"/>
        <v>1</v>
      </c>
      <c r="B258" s="5">
        <f t="shared" si="64"/>
        <v>2009</v>
      </c>
      <c r="C258" s="5">
        <f t="shared" si="61"/>
        <v>9</v>
      </c>
      <c r="D258" s="21">
        <v>40069</v>
      </c>
      <c r="E258" s="22">
        <f>[1]Weather!E258</f>
        <v>74</v>
      </c>
      <c r="F258" s="5">
        <f t="shared" si="62"/>
        <v>0</v>
      </c>
      <c r="G258" s="5">
        <f t="shared" si="63"/>
        <v>9</v>
      </c>
      <c r="H258" s="5">
        <v>65</v>
      </c>
    </row>
    <row r="259" spans="1:8" x14ac:dyDescent="0.25">
      <c r="A259" s="5">
        <f t="shared" ref="A259:A322" si="65">WEEKDAY(D259)</f>
        <v>2</v>
      </c>
      <c r="B259" s="5">
        <f t="shared" si="64"/>
        <v>2009</v>
      </c>
      <c r="C259" s="5">
        <f t="shared" ref="C259:C322" si="66">MONTH(D259)</f>
        <v>9</v>
      </c>
      <c r="D259" s="21">
        <v>40070</v>
      </c>
      <c r="E259" s="22">
        <f>[1]Weather!E259</f>
        <v>83</v>
      </c>
      <c r="F259" s="5">
        <f t="shared" ref="F259:F322" si="67">IF($E$1&gt;E259,$E$1-E259,0)</f>
        <v>0</v>
      </c>
      <c r="G259" s="5">
        <f t="shared" ref="G259:G322" si="68">IF(E259&gt;$E$1,E259-$E$1,0)</f>
        <v>18</v>
      </c>
      <c r="H259" s="5">
        <v>65</v>
      </c>
    </row>
    <row r="260" spans="1:8" x14ac:dyDescent="0.25">
      <c r="A260" s="5">
        <f t="shared" si="65"/>
        <v>3</v>
      </c>
      <c r="B260" s="5">
        <f t="shared" si="64"/>
        <v>2009</v>
      </c>
      <c r="C260" s="5">
        <f t="shared" si="66"/>
        <v>9</v>
      </c>
      <c r="D260" s="21">
        <v>40071</v>
      </c>
      <c r="E260" s="22">
        <f>[1]Weather!E260</f>
        <v>84</v>
      </c>
      <c r="F260" s="5">
        <f t="shared" si="67"/>
        <v>0</v>
      </c>
      <c r="G260" s="5">
        <f t="shared" si="68"/>
        <v>19</v>
      </c>
      <c r="H260" s="5">
        <v>65</v>
      </c>
    </row>
    <row r="261" spans="1:8" x14ac:dyDescent="0.25">
      <c r="A261" s="5">
        <f t="shared" si="65"/>
        <v>4</v>
      </c>
      <c r="B261" s="5">
        <f t="shared" si="64"/>
        <v>2009</v>
      </c>
      <c r="C261" s="5">
        <f t="shared" si="66"/>
        <v>9</v>
      </c>
      <c r="D261" s="21">
        <v>40072</v>
      </c>
      <c r="E261" s="22">
        <f>[1]Weather!E261</f>
        <v>84</v>
      </c>
      <c r="F261" s="5">
        <f t="shared" si="67"/>
        <v>0</v>
      </c>
      <c r="G261" s="5">
        <f t="shared" si="68"/>
        <v>19</v>
      </c>
      <c r="H261" s="5">
        <v>65</v>
      </c>
    </row>
    <row r="262" spans="1:8" x14ac:dyDescent="0.25">
      <c r="A262" s="5">
        <f t="shared" si="65"/>
        <v>5</v>
      </c>
      <c r="B262" s="5">
        <f t="shared" si="64"/>
        <v>2009</v>
      </c>
      <c r="C262" s="5">
        <f t="shared" si="66"/>
        <v>9</v>
      </c>
      <c r="D262" s="21">
        <v>40073</v>
      </c>
      <c r="E262" s="22">
        <f>[1]Weather!E262</f>
        <v>77</v>
      </c>
      <c r="F262" s="5">
        <f t="shared" si="67"/>
        <v>0</v>
      </c>
      <c r="G262" s="5">
        <f t="shared" si="68"/>
        <v>12</v>
      </c>
      <c r="H262" s="5">
        <v>65</v>
      </c>
    </row>
    <row r="263" spans="1:8" x14ac:dyDescent="0.25">
      <c r="A263" s="5">
        <f t="shared" si="65"/>
        <v>6</v>
      </c>
      <c r="B263" s="5">
        <f t="shared" si="64"/>
        <v>2009</v>
      </c>
      <c r="C263" s="5">
        <f t="shared" si="66"/>
        <v>9</v>
      </c>
      <c r="D263" s="21">
        <v>40074</v>
      </c>
      <c r="E263" s="22">
        <f>[1]Weather!E263</f>
        <v>67</v>
      </c>
      <c r="F263" s="5">
        <f t="shared" si="67"/>
        <v>0</v>
      </c>
      <c r="G263" s="5">
        <f t="shared" si="68"/>
        <v>2</v>
      </c>
      <c r="H263" s="5">
        <v>65</v>
      </c>
    </row>
    <row r="264" spans="1:8" x14ac:dyDescent="0.25">
      <c r="A264" s="5">
        <f t="shared" si="65"/>
        <v>7</v>
      </c>
      <c r="B264" s="5">
        <f t="shared" si="64"/>
        <v>2009</v>
      </c>
      <c r="C264" s="5">
        <f t="shared" si="66"/>
        <v>9</v>
      </c>
      <c r="D264" s="21">
        <v>40075</v>
      </c>
      <c r="E264" s="22">
        <f>[1]Weather!E264</f>
        <v>78</v>
      </c>
      <c r="F264" s="5">
        <f t="shared" si="67"/>
        <v>0</v>
      </c>
      <c r="G264" s="5">
        <f t="shared" si="68"/>
        <v>13</v>
      </c>
      <c r="H264" s="5">
        <v>65</v>
      </c>
    </row>
    <row r="265" spans="1:8" x14ac:dyDescent="0.25">
      <c r="A265" s="5">
        <f t="shared" si="65"/>
        <v>1</v>
      </c>
      <c r="B265" s="5">
        <f t="shared" si="64"/>
        <v>2009</v>
      </c>
      <c r="C265" s="5">
        <f t="shared" si="66"/>
        <v>9</v>
      </c>
      <c r="D265" s="21">
        <v>40076</v>
      </c>
      <c r="E265" s="22">
        <f>[1]Weather!E265</f>
        <v>77</v>
      </c>
      <c r="F265" s="5">
        <f t="shared" si="67"/>
        <v>0</v>
      </c>
      <c r="G265" s="5">
        <f t="shared" si="68"/>
        <v>12</v>
      </c>
      <c r="H265" s="5">
        <v>65</v>
      </c>
    </row>
    <row r="266" spans="1:8" x14ac:dyDescent="0.25">
      <c r="A266" s="5">
        <f t="shared" si="65"/>
        <v>2</v>
      </c>
      <c r="B266" s="5">
        <f t="shared" si="64"/>
        <v>2009</v>
      </c>
      <c r="C266" s="5">
        <f t="shared" si="66"/>
        <v>9</v>
      </c>
      <c r="D266" s="21">
        <v>40077</v>
      </c>
      <c r="E266" s="22">
        <f>[1]Weather!E266</f>
        <v>77</v>
      </c>
      <c r="F266" s="5">
        <f t="shared" si="67"/>
        <v>0</v>
      </c>
      <c r="G266" s="5">
        <f t="shared" si="68"/>
        <v>12</v>
      </c>
      <c r="H266" s="5">
        <v>65</v>
      </c>
    </row>
    <row r="267" spans="1:8" x14ac:dyDescent="0.25">
      <c r="A267" s="5">
        <f t="shared" si="65"/>
        <v>3</v>
      </c>
      <c r="B267" s="5">
        <f t="shared" si="64"/>
        <v>2009</v>
      </c>
      <c r="C267" s="5">
        <f t="shared" si="66"/>
        <v>9</v>
      </c>
      <c r="D267" s="21">
        <v>40078</v>
      </c>
      <c r="E267" s="22">
        <f>[1]Weather!E267</f>
        <v>80</v>
      </c>
      <c r="F267" s="5">
        <f t="shared" si="67"/>
        <v>0</v>
      </c>
      <c r="G267" s="5">
        <f t="shared" si="68"/>
        <v>15</v>
      </c>
      <c r="H267" s="5">
        <v>65</v>
      </c>
    </row>
    <row r="268" spans="1:8" x14ac:dyDescent="0.25">
      <c r="A268" s="5">
        <f t="shared" si="65"/>
        <v>4</v>
      </c>
      <c r="B268" s="5">
        <f t="shared" si="64"/>
        <v>2009</v>
      </c>
      <c r="C268" s="5">
        <f t="shared" si="66"/>
        <v>9</v>
      </c>
      <c r="D268" s="21">
        <v>40079</v>
      </c>
      <c r="E268" s="22">
        <f>[1]Weather!E268</f>
        <v>81</v>
      </c>
      <c r="F268" s="5">
        <f t="shared" si="67"/>
        <v>0</v>
      </c>
      <c r="G268" s="5">
        <f t="shared" si="68"/>
        <v>16</v>
      </c>
      <c r="H268" s="5">
        <v>65</v>
      </c>
    </row>
    <row r="269" spans="1:8" x14ac:dyDescent="0.25">
      <c r="A269" s="5">
        <f t="shared" si="65"/>
        <v>5</v>
      </c>
      <c r="B269" s="5">
        <f t="shared" si="64"/>
        <v>2009</v>
      </c>
      <c r="C269" s="5">
        <f t="shared" si="66"/>
        <v>9</v>
      </c>
      <c r="D269" s="21">
        <v>40080</v>
      </c>
      <c r="E269" s="22">
        <f>[1]Weather!E269</f>
        <v>87</v>
      </c>
      <c r="F269" s="5">
        <f t="shared" si="67"/>
        <v>0</v>
      </c>
      <c r="G269" s="5">
        <f t="shared" si="68"/>
        <v>22</v>
      </c>
      <c r="H269" s="5">
        <v>65</v>
      </c>
    </row>
    <row r="270" spans="1:8" x14ac:dyDescent="0.25">
      <c r="A270" s="5">
        <f t="shared" si="65"/>
        <v>6</v>
      </c>
      <c r="B270" s="5">
        <f t="shared" si="64"/>
        <v>2009</v>
      </c>
      <c r="C270" s="5">
        <f t="shared" si="66"/>
        <v>9</v>
      </c>
      <c r="D270" s="21">
        <v>40081</v>
      </c>
      <c r="E270" s="22">
        <f>[1]Weather!E270</f>
        <v>86</v>
      </c>
      <c r="F270" s="5">
        <f t="shared" si="67"/>
        <v>0</v>
      </c>
      <c r="G270" s="5">
        <f t="shared" si="68"/>
        <v>21</v>
      </c>
      <c r="H270" s="5">
        <v>65</v>
      </c>
    </row>
    <row r="271" spans="1:8" x14ac:dyDescent="0.25">
      <c r="A271" s="5">
        <f t="shared" si="65"/>
        <v>7</v>
      </c>
      <c r="B271" s="5">
        <f t="shared" ref="B271:B334" si="69">YEAR(D271)</f>
        <v>2009</v>
      </c>
      <c r="C271" s="5">
        <f t="shared" si="66"/>
        <v>9</v>
      </c>
      <c r="D271" s="21">
        <v>40082</v>
      </c>
      <c r="E271" s="22">
        <f>[1]Weather!E271</f>
        <v>77</v>
      </c>
      <c r="F271" s="5">
        <f t="shared" si="67"/>
        <v>0</v>
      </c>
      <c r="G271" s="5">
        <f t="shared" si="68"/>
        <v>12</v>
      </c>
      <c r="H271" s="5">
        <v>65</v>
      </c>
    </row>
    <row r="272" spans="1:8" x14ac:dyDescent="0.25">
      <c r="A272" s="5">
        <f t="shared" si="65"/>
        <v>1</v>
      </c>
      <c r="B272" s="5">
        <f t="shared" si="69"/>
        <v>2009</v>
      </c>
      <c r="C272" s="5">
        <f t="shared" si="66"/>
        <v>9</v>
      </c>
      <c r="D272" s="21">
        <v>40083</v>
      </c>
      <c r="E272" s="22">
        <f>[1]Weather!E272</f>
        <v>67</v>
      </c>
      <c r="F272" s="5">
        <f t="shared" si="67"/>
        <v>0</v>
      </c>
      <c r="G272" s="5">
        <f t="shared" si="68"/>
        <v>2</v>
      </c>
      <c r="H272" s="5">
        <v>65</v>
      </c>
    </row>
    <row r="273" spans="1:8" x14ac:dyDescent="0.25">
      <c r="A273" s="5">
        <f t="shared" si="65"/>
        <v>2</v>
      </c>
      <c r="B273" s="5">
        <f t="shared" si="69"/>
        <v>2009</v>
      </c>
      <c r="C273" s="5">
        <f t="shared" si="66"/>
        <v>9</v>
      </c>
      <c r="D273" s="21">
        <v>40084</v>
      </c>
      <c r="E273" s="22">
        <f>[1]Weather!E273</f>
        <v>78</v>
      </c>
      <c r="F273" s="5">
        <f t="shared" si="67"/>
        <v>0</v>
      </c>
      <c r="G273" s="5">
        <f t="shared" si="68"/>
        <v>13</v>
      </c>
      <c r="H273" s="5">
        <v>65</v>
      </c>
    </row>
    <row r="274" spans="1:8" x14ac:dyDescent="0.25">
      <c r="A274" s="5">
        <f t="shared" si="65"/>
        <v>3</v>
      </c>
      <c r="B274" s="5">
        <f t="shared" si="69"/>
        <v>2009</v>
      </c>
      <c r="C274" s="5">
        <f t="shared" si="66"/>
        <v>9</v>
      </c>
      <c r="D274" s="21">
        <v>40085</v>
      </c>
      <c r="E274" s="22">
        <f>[1]Weather!E274</f>
        <v>80</v>
      </c>
      <c r="F274" s="5">
        <f t="shared" si="67"/>
        <v>0</v>
      </c>
      <c r="G274" s="5">
        <f t="shared" si="68"/>
        <v>15</v>
      </c>
      <c r="H274" s="5">
        <v>65</v>
      </c>
    </row>
    <row r="275" spans="1:8" x14ac:dyDescent="0.25">
      <c r="A275" s="5">
        <f t="shared" si="65"/>
        <v>4</v>
      </c>
      <c r="B275" s="5">
        <f t="shared" si="69"/>
        <v>2009</v>
      </c>
      <c r="C275" s="5">
        <f t="shared" si="66"/>
        <v>9</v>
      </c>
      <c r="D275" s="21">
        <v>40086</v>
      </c>
      <c r="E275" s="22">
        <f>[1]Weather!E275</f>
        <v>70</v>
      </c>
      <c r="F275" s="5">
        <f t="shared" si="67"/>
        <v>0</v>
      </c>
      <c r="G275" s="5">
        <f t="shared" si="68"/>
        <v>5</v>
      </c>
      <c r="H275" s="5">
        <v>65</v>
      </c>
    </row>
    <row r="276" spans="1:8" x14ac:dyDescent="0.25">
      <c r="A276" s="5">
        <f t="shared" si="65"/>
        <v>5</v>
      </c>
      <c r="B276" s="5">
        <f t="shared" si="69"/>
        <v>2009</v>
      </c>
      <c r="C276" s="5">
        <f t="shared" si="66"/>
        <v>10</v>
      </c>
      <c r="D276" s="21">
        <v>40087</v>
      </c>
      <c r="E276" s="22">
        <f>[1]Weather!E276</f>
        <v>70</v>
      </c>
      <c r="F276" s="5">
        <f t="shared" si="67"/>
        <v>0</v>
      </c>
      <c r="G276" s="5">
        <f t="shared" si="68"/>
        <v>5</v>
      </c>
      <c r="H276" s="5">
        <v>65</v>
      </c>
    </row>
    <row r="277" spans="1:8" x14ac:dyDescent="0.25">
      <c r="A277" s="5">
        <f t="shared" si="65"/>
        <v>6</v>
      </c>
      <c r="B277" s="5">
        <f t="shared" si="69"/>
        <v>2009</v>
      </c>
      <c r="C277" s="5">
        <f t="shared" si="66"/>
        <v>10</v>
      </c>
      <c r="D277" s="21">
        <v>40088</v>
      </c>
      <c r="E277" s="22">
        <f>[1]Weather!E277</f>
        <v>66</v>
      </c>
      <c r="F277" s="5">
        <f t="shared" si="67"/>
        <v>0</v>
      </c>
      <c r="G277" s="5">
        <f t="shared" si="68"/>
        <v>1</v>
      </c>
      <c r="H277" s="5">
        <v>65</v>
      </c>
    </row>
    <row r="278" spans="1:8" x14ac:dyDescent="0.25">
      <c r="A278" s="5">
        <f t="shared" si="65"/>
        <v>7</v>
      </c>
      <c r="B278" s="5">
        <f t="shared" si="69"/>
        <v>2009</v>
      </c>
      <c r="C278" s="5">
        <f t="shared" si="66"/>
        <v>10</v>
      </c>
      <c r="D278" s="21">
        <v>40089</v>
      </c>
      <c r="E278" s="22">
        <f>[1]Weather!E278</f>
        <v>72</v>
      </c>
      <c r="F278" s="5">
        <f t="shared" si="67"/>
        <v>0</v>
      </c>
      <c r="G278" s="5">
        <f t="shared" si="68"/>
        <v>7</v>
      </c>
      <c r="H278" s="5">
        <v>65</v>
      </c>
    </row>
    <row r="279" spans="1:8" x14ac:dyDescent="0.25">
      <c r="A279" s="5">
        <f t="shared" si="65"/>
        <v>1</v>
      </c>
      <c r="B279" s="5">
        <f t="shared" si="69"/>
        <v>2009</v>
      </c>
      <c r="C279" s="5">
        <f t="shared" si="66"/>
        <v>10</v>
      </c>
      <c r="D279" s="21">
        <v>40090</v>
      </c>
      <c r="E279" s="22">
        <f>[1]Weather!E279</f>
        <v>77</v>
      </c>
      <c r="F279" s="5">
        <f t="shared" si="67"/>
        <v>0</v>
      </c>
      <c r="G279" s="5">
        <f t="shared" si="68"/>
        <v>12</v>
      </c>
      <c r="H279" s="5">
        <v>65</v>
      </c>
    </row>
    <row r="280" spans="1:8" x14ac:dyDescent="0.25">
      <c r="A280" s="5">
        <f t="shared" si="65"/>
        <v>2</v>
      </c>
      <c r="B280" s="5">
        <f t="shared" si="69"/>
        <v>2009</v>
      </c>
      <c r="C280" s="5">
        <f t="shared" si="66"/>
        <v>10</v>
      </c>
      <c r="D280" s="21">
        <v>40091</v>
      </c>
      <c r="E280" s="22">
        <f>[1]Weather!E280</f>
        <v>72</v>
      </c>
      <c r="F280" s="5">
        <f t="shared" si="67"/>
        <v>0</v>
      </c>
      <c r="G280" s="5">
        <f t="shared" si="68"/>
        <v>7</v>
      </c>
      <c r="H280" s="5">
        <v>65</v>
      </c>
    </row>
    <row r="281" spans="1:8" x14ac:dyDescent="0.25">
      <c r="A281" s="5">
        <f t="shared" si="65"/>
        <v>3</v>
      </c>
      <c r="B281" s="5">
        <f t="shared" si="69"/>
        <v>2009</v>
      </c>
      <c r="C281" s="5">
        <f t="shared" si="66"/>
        <v>10</v>
      </c>
      <c r="D281" s="21">
        <v>40092</v>
      </c>
      <c r="E281" s="22">
        <f>[1]Weather!E281</f>
        <v>71</v>
      </c>
      <c r="F281" s="5">
        <f t="shared" si="67"/>
        <v>0</v>
      </c>
      <c r="G281" s="5">
        <f t="shared" si="68"/>
        <v>6</v>
      </c>
      <c r="H281" s="5">
        <v>65</v>
      </c>
    </row>
    <row r="282" spans="1:8" x14ac:dyDescent="0.25">
      <c r="A282" s="5">
        <f t="shared" si="65"/>
        <v>4</v>
      </c>
      <c r="B282" s="5">
        <f t="shared" si="69"/>
        <v>2009</v>
      </c>
      <c r="C282" s="5">
        <f t="shared" si="66"/>
        <v>10</v>
      </c>
      <c r="D282" s="21">
        <v>40093</v>
      </c>
      <c r="E282" s="22">
        <f>[1]Weather!E282</f>
        <v>71</v>
      </c>
      <c r="F282" s="5">
        <f t="shared" si="67"/>
        <v>0</v>
      </c>
      <c r="G282" s="5">
        <f t="shared" si="68"/>
        <v>6</v>
      </c>
      <c r="H282" s="5">
        <v>65</v>
      </c>
    </row>
    <row r="283" spans="1:8" x14ac:dyDescent="0.25">
      <c r="A283" s="5">
        <f t="shared" si="65"/>
        <v>5</v>
      </c>
      <c r="B283" s="5">
        <f t="shared" si="69"/>
        <v>2009</v>
      </c>
      <c r="C283" s="5">
        <f t="shared" si="66"/>
        <v>10</v>
      </c>
      <c r="D283" s="21">
        <v>40094</v>
      </c>
      <c r="E283" s="22">
        <f>[1]Weather!E283</f>
        <v>75</v>
      </c>
      <c r="F283" s="5">
        <f t="shared" si="67"/>
        <v>0</v>
      </c>
      <c r="G283" s="5">
        <f t="shared" si="68"/>
        <v>10</v>
      </c>
      <c r="H283" s="5">
        <v>65</v>
      </c>
    </row>
    <row r="284" spans="1:8" x14ac:dyDescent="0.25">
      <c r="A284" s="5">
        <f t="shared" si="65"/>
        <v>6</v>
      </c>
      <c r="B284" s="5">
        <f t="shared" si="69"/>
        <v>2009</v>
      </c>
      <c r="C284" s="5">
        <f t="shared" si="66"/>
        <v>10</v>
      </c>
      <c r="D284" s="21">
        <v>40095</v>
      </c>
      <c r="E284" s="22">
        <f>[1]Weather!E284</f>
        <v>71</v>
      </c>
      <c r="F284" s="5">
        <f t="shared" si="67"/>
        <v>0</v>
      </c>
      <c r="G284" s="5">
        <f t="shared" si="68"/>
        <v>6</v>
      </c>
      <c r="H284" s="5">
        <v>65</v>
      </c>
    </row>
    <row r="285" spans="1:8" x14ac:dyDescent="0.25">
      <c r="A285" s="5">
        <f t="shared" si="65"/>
        <v>7</v>
      </c>
      <c r="B285" s="5">
        <f t="shared" si="69"/>
        <v>2009</v>
      </c>
      <c r="C285" s="5">
        <f t="shared" si="66"/>
        <v>10</v>
      </c>
      <c r="D285" s="21">
        <v>40096</v>
      </c>
      <c r="E285" s="22">
        <f>[1]Weather!E285</f>
        <v>85</v>
      </c>
      <c r="F285" s="5">
        <f t="shared" si="67"/>
        <v>0</v>
      </c>
      <c r="G285" s="5">
        <f t="shared" si="68"/>
        <v>20</v>
      </c>
      <c r="H285" s="5">
        <v>65</v>
      </c>
    </row>
    <row r="286" spans="1:8" x14ac:dyDescent="0.25">
      <c r="A286" s="5">
        <f t="shared" si="65"/>
        <v>1</v>
      </c>
      <c r="B286" s="5">
        <f t="shared" si="69"/>
        <v>2009</v>
      </c>
      <c r="C286" s="5">
        <f t="shared" si="66"/>
        <v>10</v>
      </c>
      <c r="D286" s="21">
        <v>40097</v>
      </c>
      <c r="E286" s="22">
        <f>[1]Weather!E286</f>
        <v>74</v>
      </c>
      <c r="F286" s="5">
        <f t="shared" si="67"/>
        <v>0</v>
      </c>
      <c r="G286" s="5">
        <f t="shared" si="68"/>
        <v>9</v>
      </c>
      <c r="H286" s="5">
        <v>65</v>
      </c>
    </row>
    <row r="287" spans="1:8" x14ac:dyDescent="0.25">
      <c r="A287" s="5">
        <f t="shared" si="65"/>
        <v>2</v>
      </c>
      <c r="B287" s="5">
        <f t="shared" si="69"/>
        <v>2009</v>
      </c>
      <c r="C287" s="5">
        <f t="shared" si="66"/>
        <v>10</v>
      </c>
      <c r="D287" s="21">
        <v>40098</v>
      </c>
      <c r="E287" s="22">
        <f>[1]Weather!E287</f>
        <v>68</v>
      </c>
      <c r="F287" s="5">
        <f t="shared" si="67"/>
        <v>0</v>
      </c>
      <c r="G287" s="5">
        <f t="shared" si="68"/>
        <v>3</v>
      </c>
      <c r="H287" s="5">
        <v>65</v>
      </c>
    </row>
    <row r="288" spans="1:8" x14ac:dyDescent="0.25">
      <c r="A288" s="5">
        <f t="shared" si="65"/>
        <v>3</v>
      </c>
      <c r="B288" s="5">
        <f t="shared" si="69"/>
        <v>2009</v>
      </c>
      <c r="C288" s="5">
        <f t="shared" si="66"/>
        <v>10</v>
      </c>
      <c r="D288" s="21">
        <v>40099</v>
      </c>
      <c r="E288" s="22">
        <f>[1]Weather!E288</f>
        <v>57</v>
      </c>
      <c r="F288" s="5">
        <f t="shared" si="67"/>
        <v>8</v>
      </c>
      <c r="G288" s="5">
        <f t="shared" si="68"/>
        <v>0</v>
      </c>
      <c r="H288" s="5">
        <v>65</v>
      </c>
    </row>
    <row r="289" spans="1:8" x14ac:dyDescent="0.25">
      <c r="A289" s="5">
        <f t="shared" si="65"/>
        <v>4</v>
      </c>
      <c r="B289" s="5">
        <f t="shared" si="69"/>
        <v>2009</v>
      </c>
      <c r="C289" s="5">
        <f t="shared" si="66"/>
        <v>10</v>
      </c>
      <c r="D289" s="21">
        <v>40100</v>
      </c>
      <c r="E289" s="22">
        <f>[1]Weather!E289</f>
        <v>73</v>
      </c>
      <c r="F289" s="5">
        <f t="shared" si="67"/>
        <v>0</v>
      </c>
      <c r="G289" s="5">
        <f t="shared" si="68"/>
        <v>8</v>
      </c>
      <c r="H289" s="5">
        <v>65</v>
      </c>
    </row>
    <row r="290" spans="1:8" x14ac:dyDescent="0.25">
      <c r="A290" s="5">
        <f t="shared" si="65"/>
        <v>5</v>
      </c>
      <c r="B290" s="5">
        <f t="shared" si="69"/>
        <v>2009</v>
      </c>
      <c r="C290" s="5">
        <f t="shared" si="66"/>
        <v>10</v>
      </c>
      <c r="D290" s="21">
        <v>40101</v>
      </c>
      <c r="E290" s="22">
        <f>[1]Weather!E290</f>
        <v>52</v>
      </c>
      <c r="F290" s="5">
        <f t="shared" si="67"/>
        <v>13</v>
      </c>
      <c r="G290" s="5">
        <f t="shared" si="68"/>
        <v>0</v>
      </c>
      <c r="H290" s="5">
        <v>65</v>
      </c>
    </row>
    <row r="291" spans="1:8" x14ac:dyDescent="0.25">
      <c r="A291" s="5">
        <f t="shared" si="65"/>
        <v>6</v>
      </c>
      <c r="B291" s="5">
        <f t="shared" si="69"/>
        <v>2009</v>
      </c>
      <c r="C291" s="5">
        <f t="shared" si="66"/>
        <v>10</v>
      </c>
      <c r="D291" s="21">
        <v>40102</v>
      </c>
      <c r="E291" s="22">
        <f>[1]Weather!E291</f>
        <v>50</v>
      </c>
      <c r="F291" s="5">
        <f t="shared" si="67"/>
        <v>15</v>
      </c>
      <c r="G291" s="5">
        <f t="shared" si="68"/>
        <v>0</v>
      </c>
      <c r="H291" s="5">
        <v>65</v>
      </c>
    </row>
    <row r="292" spans="1:8" x14ac:dyDescent="0.25">
      <c r="A292" s="5">
        <f t="shared" si="65"/>
        <v>7</v>
      </c>
      <c r="B292" s="5">
        <f t="shared" si="69"/>
        <v>2009</v>
      </c>
      <c r="C292" s="5">
        <f t="shared" si="66"/>
        <v>10</v>
      </c>
      <c r="D292" s="21">
        <v>40103</v>
      </c>
      <c r="E292" s="22">
        <f>[1]Weather!E292</f>
        <v>45</v>
      </c>
      <c r="F292" s="5">
        <f t="shared" si="67"/>
        <v>20</v>
      </c>
      <c r="G292" s="5">
        <f t="shared" si="68"/>
        <v>0</v>
      </c>
      <c r="H292" s="5">
        <v>65</v>
      </c>
    </row>
    <row r="293" spans="1:8" x14ac:dyDescent="0.25">
      <c r="A293" s="5">
        <f t="shared" si="65"/>
        <v>1</v>
      </c>
      <c r="B293" s="5">
        <f t="shared" si="69"/>
        <v>2009</v>
      </c>
      <c r="C293" s="5">
        <f t="shared" si="66"/>
        <v>10</v>
      </c>
      <c r="D293" s="21">
        <v>40104</v>
      </c>
      <c r="E293" s="22">
        <f>[1]Weather!E293</f>
        <v>47</v>
      </c>
      <c r="F293" s="5">
        <f t="shared" si="67"/>
        <v>18</v>
      </c>
      <c r="G293" s="5">
        <f t="shared" si="68"/>
        <v>0</v>
      </c>
      <c r="H293" s="5">
        <v>65</v>
      </c>
    </row>
    <row r="294" spans="1:8" x14ac:dyDescent="0.25">
      <c r="A294" s="5">
        <f t="shared" si="65"/>
        <v>2</v>
      </c>
      <c r="B294" s="5">
        <f t="shared" si="69"/>
        <v>2009</v>
      </c>
      <c r="C294" s="5">
        <f t="shared" si="66"/>
        <v>10</v>
      </c>
      <c r="D294" s="21">
        <v>40105</v>
      </c>
      <c r="E294" s="22">
        <f>[1]Weather!E294</f>
        <v>53</v>
      </c>
      <c r="F294" s="5">
        <f t="shared" si="67"/>
        <v>12</v>
      </c>
      <c r="G294" s="5">
        <f t="shared" si="68"/>
        <v>0</v>
      </c>
      <c r="H294" s="5">
        <v>65</v>
      </c>
    </row>
    <row r="295" spans="1:8" x14ac:dyDescent="0.25">
      <c r="A295" s="5">
        <f t="shared" si="65"/>
        <v>3</v>
      </c>
      <c r="B295" s="5">
        <f t="shared" si="69"/>
        <v>2009</v>
      </c>
      <c r="C295" s="5">
        <f t="shared" si="66"/>
        <v>10</v>
      </c>
      <c r="D295" s="21">
        <v>40106</v>
      </c>
      <c r="E295" s="22">
        <f>[1]Weather!E295</f>
        <v>59</v>
      </c>
      <c r="F295" s="5">
        <f t="shared" si="67"/>
        <v>6</v>
      </c>
      <c r="G295" s="5">
        <f t="shared" si="68"/>
        <v>0</v>
      </c>
      <c r="H295" s="5">
        <v>65</v>
      </c>
    </row>
    <row r="296" spans="1:8" x14ac:dyDescent="0.25">
      <c r="A296" s="5">
        <f t="shared" si="65"/>
        <v>4</v>
      </c>
      <c r="B296" s="5">
        <f t="shared" si="69"/>
        <v>2009</v>
      </c>
      <c r="C296" s="5">
        <f t="shared" si="66"/>
        <v>10</v>
      </c>
      <c r="D296" s="21">
        <v>40107</v>
      </c>
      <c r="E296" s="22">
        <f>[1]Weather!E296</f>
        <v>70</v>
      </c>
      <c r="F296" s="5">
        <f t="shared" si="67"/>
        <v>0</v>
      </c>
      <c r="G296" s="5">
        <f t="shared" si="68"/>
        <v>5</v>
      </c>
      <c r="H296" s="5">
        <v>65</v>
      </c>
    </row>
    <row r="297" spans="1:8" x14ac:dyDescent="0.25">
      <c r="A297" s="5">
        <f t="shared" si="65"/>
        <v>5</v>
      </c>
      <c r="B297" s="5">
        <f t="shared" si="69"/>
        <v>2009</v>
      </c>
      <c r="C297" s="5">
        <f t="shared" si="66"/>
        <v>10</v>
      </c>
      <c r="D297" s="21">
        <v>40108</v>
      </c>
      <c r="E297" s="22">
        <f>[1]Weather!E297</f>
        <v>75</v>
      </c>
      <c r="F297" s="5">
        <f t="shared" si="67"/>
        <v>0</v>
      </c>
      <c r="G297" s="5">
        <f t="shared" si="68"/>
        <v>10</v>
      </c>
      <c r="H297" s="5">
        <v>65</v>
      </c>
    </row>
    <row r="298" spans="1:8" x14ac:dyDescent="0.25">
      <c r="A298" s="5">
        <f t="shared" si="65"/>
        <v>6</v>
      </c>
      <c r="B298" s="5">
        <f t="shared" si="69"/>
        <v>2009</v>
      </c>
      <c r="C298" s="5">
        <f t="shared" si="66"/>
        <v>10</v>
      </c>
      <c r="D298" s="21">
        <v>40109</v>
      </c>
      <c r="E298" s="22">
        <f>[1]Weather!E298</f>
        <v>73</v>
      </c>
      <c r="F298" s="5">
        <f t="shared" si="67"/>
        <v>0</v>
      </c>
      <c r="G298" s="5">
        <f t="shared" si="68"/>
        <v>8</v>
      </c>
      <c r="H298" s="5">
        <v>65</v>
      </c>
    </row>
    <row r="299" spans="1:8" x14ac:dyDescent="0.25">
      <c r="A299" s="5">
        <f t="shared" si="65"/>
        <v>7</v>
      </c>
      <c r="B299" s="5">
        <f t="shared" si="69"/>
        <v>2009</v>
      </c>
      <c r="C299" s="5">
        <f t="shared" si="66"/>
        <v>10</v>
      </c>
      <c r="D299" s="21">
        <v>40110</v>
      </c>
      <c r="E299" s="22">
        <f>[1]Weather!E299</f>
        <v>67</v>
      </c>
      <c r="F299" s="5">
        <f t="shared" si="67"/>
        <v>0</v>
      </c>
      <c r="G299" s="5">
        <f t="shared" si="68"/>
        <v>2</v>
      </c>
      <c r="H299" s="5">
        <v>65</v>
      </c>
    </row>
    <row r="300" spans="1:8" x14ac:dyDescent="0.25">
      <c r="A300" s="5">
        <f t="shared" si="65"/>
        <v>1</v>
      </c>
      <c r="B300" s="5">
        <f t="shared" si="69"/>
        <v>2009</v>
      </c>
      <c r="C300" s="5">
        <f t="shared" si="66"/>
        <v>10</v>
      </c>
      <c r="D300" s="21">
        <v>40111</v>
      </c>
      <c r="E300" s="22">
        <f>[1]Weather!E300</f>
        <v>72</v>
      </c>
      <c r="F300" s="5">
        <f t="shared" si="67"/>
        <v>0</v>
      </c>
      <c r="G300" s="5">
        <f t="shared" si="68"/>
        <v>7</v>
      </c>
      <c r="H300" s="5">
        <v>65</v>
      </c>
    </row>
    <row r="301" spans="1:8" x14ac:dyDescent="0.25">
      <c r="A301" s="5">
        <f t="shared" si="65"/>
        <v>2</v>
      </c>
      <c r="B301" s="5">
        <f t="shared" si="69"/>
        <v>2009</v>
      </c>
      <c r="C301" s="5">
        <f t="shared" si="66"/>
        <v>10</v>
      </c>
      <c r="D301" s="21">
        <v>40112</v>
      </c>
      <c r="E301" s="22">
        <f>[1]Weather!E301</f>
        <v>63</v>
      </c>
      <c r="F301" s="5">
        <f t="shared" si="67"/>
        <v>2</v>
      </c>
      <c r="G301" s="5">
        <f t="shared" si="68"/>
        <v>0</v>
      </c>
      <c r="H301" s="5">
        <v>65</v>
      </c>
    </row>
    <row r="302" spans="1:8" x14ac:dyDescent="0.25">
      <c r="A302" s="5">
        <f t="shared" si="65"/>
        <v>3</v>
      </c>
      <c r="B302" s="5">
        <f t="shared" si="69"/>
        <v>2009</v>
      </c>
      <c r="C302" s="5">
        <f t="shared" si="66"/>
        <v>10</v>
      </c>
      <c r="D302" s="21">
        <v>40113</v>
      </c>
      <c r="E302" s="22">
        <f>[1]Weather!E302</f>
        <v>65</v>
      </c>
      <c r="F302" s="5">
        <f t="shared" si="67"/>
        <v>0</v>
      </c>
      <c r="G302" s="5">
        <f t="shared" si="68"/>
        <v>0</v>
      </c>
      <c r="H302" s="5">
        <v>65</v>
      </c>
    </row>
    <row r="303" spans="1:8" x14ac:dyDescent="0.25">
      <c r="A303" s="5">
        <f t="shared" si="65"/>
        <v>4</v>
      </c>
      <c r="B303" s="5">
        <f t="shared" si="69"/>
        <v>2009</v>
      </c>
      <c r="C303" s="5">
        <f t="shared" si="66"/>
        <v>10</v>
      </c>
      <c r="D303" s="21">
        <v>40114</v>
      </c>
      <c r="E303" s="22">
        <f>[1]Weather!E303</f>
        <v>59</v>
      </c>
      <c r="F303" s="5">
        <f t="shared" si="67"/>
        <v>6</v>
      </c>
      <c r="G303" s="5">
        <f t="shared" si="68"/>
        <v>0</v>
      </c>
      <c r="H303" s="5">
        <v>65</v>
      </c>
    </row>
    <row r="304" spans="1:8" x14ac:dyDescent="0.25">
      <c r="A304" s="5">
        <f t="shared" si="65"/>
        <v>5</v>
      </c>
      <c r="B304" s="5">
        <f t="shared" si="69"/>
        <v>2009</v>
      </c>
      <c r="C304" s="5">
        <f t="shared" si="66"/>
        <v>10</v>
      </c>
      <c r="D304" s="21">
        <v>40115</v>
      </c>
      <c r="E304" s="22">
        <f>[1]Weather!E304</f>
        <v>73</v>
      </c>
      <c r="F304" s="5">
        <f t="shared" si="67"/>
        <v>0</v>
      </c>
      <c r="G304" s="5">
        <f t="shared" si="68"/>
        <v>8</v>
      </c>
      <c r="H304" s="5">
        <v>65</v>
      </c>
    </row>
    <row r="305" spans="1:8" x14ac:dyDescent="0.25">
      <c r="A305" s="5">
        <f t="shared" si="65"/>
        <v>6</v>
      </c>
      <c r="B305" s="5">
        <f t="shared" si="69"/>
        <v>2009</v>
      </c>
      <c r="C305" s="5">
        <f t="shared" si="66"/>
        <v>10</v>
      </c>
      <c r="D305" s="21">
        <v>40116</v>
      </c>
      <c r="E305" s="22">
        <f>[1]Weather!E305</f>
        <v>62</v>
      </c>
      <c r="F305" s="5">
        <f t="shared" si="67"/>
        <v>3</v>
      </c>
      <c r="G305" s="5">
        <f t="shared" si="68"/>
        <v>0</v>
      </c>
      <c r="H305" s="5">
        <v>65</v>
      </c>
    </row>
    <row r="306" spans="1:8" x14ac:dyDescent="0.25">
      <c r="A306" s="5">
        <f t="shared" si="65"/>
        <v>7</v>
      </c>
      <c r="B306" s="5">
        <f t="shared" si="69"/>
        <v>2009</v>
      </c>
      <c r="C306" s="5">
        <f t="shared" si="66"/>
        <v>10</v>
      </c>
      <c r="D306" s="21">
        <v>40117</v>
      </c>
      <c r="E306" s="22">
        <f>[1]Weather!E306</f>
        <v>61</v>
      </c>
      <c r="F306" s="5">
        <f t="shared" si="67"/>
        <v>4</v>
      </c>
      <c r="G306" s="5">
        <f t="shared" si="68"/>
        <v>0</v>
      </c>
      <c r="H306" s="5">
        <v>65</v>
      </c>
    </row>
    <row r="307" spans="1:8" x14ac:dyDescent="0.25">
      <c r="A307" s="5">
        <f t="shared" si="65"/>
        <v>1</v>
      </c>
      <c r="B307" s="5">
        <f t="shared" si="69"/>
        <v>2009</v>
      </c>
      <c r="C307" s="5">
        <f t="shared" si="66"/>
        <v>11</v>
      </c>
      <c r="D307" s="21">
        <v>40118</v>
      </c>
      <c r="E307" s="22">
        <f>[1]Weather!E307</f>
        <v>71</v>
      </c>
      <c r="F307" s="5">
        <f t="shared" si="67"/>
        <v>0</v>
      </c>
      <c r="G307" s="5">
        <f t="shared" si="68"/>
        <v>6</v>
      </c>
      <c r="H307" s="5">
        <v>65</v>
      </c>
    </row>
    <row r="308" spans="1:8" x14ac:dyDescent="0.25">
      <c r="A308" s="5">
        <f t="shared" si="65"/>
        <v>2</v>
      </c>
      <c r="B308" s="5">
        <f t="shared" si="69"/>
        <v>2009</v>
      </c>
      <c r="C308" s="5">
        <f t="shared" si="66"/>
        <v>11</v>
      </c>
      <c r="D308" s="21">
        <v>40119</v>
      </c>
      <c r="E308" s="22">
        <f>[1]Weather!E308</f>
        <v>58</v>
      </c>
      <c r="F308" s="5">
        <f t="shared" si="67"/>
        <v>7</v>
      </c>
      <c r="G308" s="5">
        <f t="shared" si="68"/>
        <v>0</v>
      </c>
      <c r="H308" s="5">
        <v>65</v>
      </c>
    </row>
    <row r="309" spans="1:8" x14ac:dyDescent="0.25">
      <c r="A309" s="5">
        <f t="shared" si="65"/>
        <v>3</v>
      </c>
      <c r="B309" s="5">
        <f t="shared" si="69"/>
        <v>2009</v>
      </c>
      <c r="C309" s="5">
        <f t="shared" si="66"/>
        <v>11</v>
      </c>
      <c r="D309" s="21">
        <v>40120</v>
      </c>
      <c r="E309" s="22">
        <f>[1]Weather!E309</f>
        <v>62</v>
      </c>
      <c r="F309" s="5">
        <f t="shared" si="67"/>
        <v>3</v>
      </c>
      <c r="G309" s="5">
        <f t="shared" si="68"/>
        <v>0</v>
      </c>
      <c r="H309" s="5">
        <v>65</v>
      </c>
    </row>
    <row r="310" spans="1:8" x14ac:dyDescent="0.25">
      <c r="A310" s="5">
        <f t="shared" si="65"/>
        <v>4</v>
      </c>
      <c r="B310" s="5">
        <f t="shared" si="69"/>
        <v>2009</v>
      </c>
      <c r="C310" s="5">
        <f t="shared" si="66"/>
        <v>11</v>
      </c>
      <c r="D310" s="21">
        <v>40121</v>
      </c>
      <c r="E310" s="22">
        <f>[1]Weather!E310</f>
        <v>67</v>
      </c>
      <c r="F310" s="5">
        <f t="shared" si="67"/>
        <v>0</v>
      </c>
      <c r="G310" s="5">
        <f t="shared" si="68"/>
        <v>2</v>
      </c>
      <c r="H310" s="5">
        <v>65</v>
      </c>
    </row>
    <row r="311" spans="1:8" x14ac:dyDescent="0.25">
      <c r="A311" s="5">
        <f t="shared" si="65"/>
        <v>5</v>
      </c>
      <c r="B311" s="5">
        <f t="shared" si="69"/>
        <v>2009</v>
      </c>
      <c r="C311" s="5">
        <f t="shared" si="66"/>
        <v>11</v>
      </c>
      <c r="D311" s="21">
        <v>40122</v>
      </c>
      <c r="E311" s="22">
        <f>[1]Weather!E311</f>
        <v>54</v>
      </c>
      <c r="F311" s="5">
        <f t="shared" si="67"/>
        <v>11</v>
      </c>
      <c r="G311" s="5">
        <f t="shared" si="68"/>
        <v>0</v>
      </c>
      <c r="H311" s="5">
        <v>65</v>
      </c>
    </row>
    <row r="312" spans="1:8" x14ac:dyDescent="0.25">
      <c r="A312" s="5">
        <f t="shared" si="65"/>
        <v>6</v>
      </c>
      <c r="B312" s="5">
        <f t="shared" si="69"/>
        <v>2009</v>
      </c>
      <c r="C312" s="5">
        <f t="shared" si="66"/>
        <v>11</v>
      </c>
      <c r="D312" s="21">
        <v>40123</v>
      </c>
      <c r="E312" s="22">
        <f>[1]Weather!E312</f>
        <v>60</v>
      </c>
      <c r="F312" s="5">
        <f t="shared" si="67"/>
        <v>5</v>
      </c>
      <c r="G312" s="5">
        <f t="shared" si="68"/>
        <v>0</v>
      </c>
      <c r="H312" s="5">
        <v>65</v>
      </c>
    </row>
    <row r="313" spans="1:8" x14ac:dyDescent="0.25">
      <c r="A313" s="5">
        <f t="shared" si="65"/>
        <v>7</v>
      </c>
      <c r="B313" s="5">
        <f t="shared" si="69"/>
        <v>2009</v>
      </c>
      <c r="C313" s="5">
        <f t="shared" si="66"/>
        <v>11</v>
      </c>
      <c r="D313" s="21">
        <v>40124</v>
      </c>
      <c r="E313" s="22">
        <f>[1]Weather!E313</f>
        <v>52</v>
      </c>
      <c r="F313" s="5">
        <f t="shared" si="67"/>
        <v>13</v>
      </c>
      <c r="G313" s="5">
        <f t="shared" si="68"/>
        <v>0</v>
      </c>
      <c r="H313" s="5">
        <v>65</v>
      </c>
    </row>
    <row r="314" spans="1:8" x14ac:dyDescent="0.25">
      <c r="A314" s="5">
        <f t="shared" si="65"/>
        <v>1</v>
      </c>
      <c r="B314" s="5">
        <f t="shared" si="69"/>
        <v>2009</v>
      </c>
      <c r="C314" s="5">
        <f t="shared" si="66"/>
        <v>11</v>
      </c>
      <c r="D314" s="21">
        <v>40125</v>
      </c>
      <c r="E314" s="22">
        <f>[1]Weather!E314</f>
        <v>60</v>
      </c>
      <c r="F314" s="5">
        <f t="shared" si="67"/>
        <v>5</v>
      </c>
      <c r="G314" s="5">
        <f t="shared" si="68"/>
        <v>0</v>
      </c>
      <c r="H314" s="5">
        <v>65</v>
      </c>
    </row>
    <row r="315" spans="1:8" x14ac:dyDescent="0.25">
      <c r="A315" s="5">
        <f t="shared" si="65"/>
        <v>2</v>
      </c>
      <c r="B315" s="5">
        <f t="shared" si="69"/>
        <v>2009</v>
      </c>
      <c r="C315" s="5">
        <f t="shared" si="66"/>
        <v>11</v>
      </c>
      <c r="D315" s="21">
        <v>40126</v>
      </c>
      <c r="E315" s="22">
        <f>[1]Weather!E315</f>
        <v>74</v>
      </c>
      <c r="F315" s="5">
        <f t="shared" si="67"/>
        <v>0</v>
      </c>
      <c r="G315" s="5">
        <f t="shared" si="68"/>
        <v>9</v>
      </c>
      <c r="H315" s="5">
        <v>65</v>
      </c>
    </row>
    <row r="316" spans="1:8" x14ac:dyDescent="0.25">
      <c r="A316" s="5">
        <f t="shared" si="65"/>
        <v>3</v>
      </c>
      <c r="B316" s="5">
        <f t="shared" si="69"/>
        <v>2009</v>
      </c>
      <c r="C316" s="5">
        <f t="shared" si="66"/>
        <v>11</v>
      </c>
      <c r="D316" s="21">
        <v>40127</v>
      </c>
      <c r="E316" s="22">
        <f>[1]Weather!E316</f>
        <v>71</v>
      </c>
      <c r="F316" s="5">
        <f t="shared" si="67"/>
        <v>0</v>
      </c>
      <c r="G316" s="5">
        <f t="shared" si="68"/>
        <v>6</v>
      </c>
      <c r="H316" s="5">
        <v>65</v>
      </c>
    </row>
    <row r="317" spans="1:8" x14ac:dyDescent="0.25">
      <c r="A317" s="5">
        <f t="shared" si="65"/>
        <v>4</v>
      </c>
      <c r="B317" s="5">
        <f t="shared" si="69"/>
        <v>2009</v>
      </c>
      <c r="C317" s="5">
        <f t="shared" si="66"/>
        <v>11</v>
      </c>
      <c r="D317" s="21">
        <v>40128</v>
      </c>
      <c r="E317" s="22">
        <f>[1]Weather!E317</f>
        <v>66</v>
      </c>
      <c r="F317" s="5">
        <f t="shared" si="67"/>
        <v>0</v>
      </c>
      <c r="G317" s="5">
        <f t="shared" si="68"/>
        <v>1</v>
      </c>
      <c r="H317" s="5">
        <v>65</v>
      </c>
    </row>
    <row r="318" spans="1:8" x14ac:dyDescent="0.25">
      <c r="A318" s="5">
        <f t="shared" si="65"/>
        <v>5</v>
      </c>
      <c r="B318" s="5">
        <f t="shared" si="69"/>
        <v>2009</v>
      </c>
      <c r="C318" s="5">
        <f t="shared" si="66"/>
        <v>11</v>
      </c>
      <c r="D318" s="21">
        <v>40129</v>
      </c>
      <c r="E318" s="22">
        <f>[1]Weather!E318</f>
        <v>60</v>
      </c>
      <c r="F318" s="5">
        <f t="shared" si="67"/>
        <v>5</v>
      </c>
      <c r="G318" s="5">
        <f t="shared" si="68"/>
        <v>0</v>
      </c>
      <c r="H318" s="5">
        <v>65</v>
      </c>
    </row>
    <row r="319" spans="1:8" x14ac:dyDescent="0.25">
      <c r="A319" s="5">
        <f t="shared" si="65"/>
        <v>6</v>
      </c>
      <c r="B319" s="5">
        <f t="shared" si="69"/>
        <v>2009</v>
      </c>
      <c r="C319" s="5">
        <f t="shared" si="66"/>
        <v>11</v>
      </c>
      <c r="D319" s="21">
        <v>40130</v>
      </c>
      <c r="E319" s="22">
        <f>[1]Weather!E319</f>
        <v>51</v>
      </c>
      <c r="F319" s="5">
        <f t="shared" si="67"/>
        <v>14</v>
      </c>
      <c r="G319" s="5">
        <f t="shared" si="68"/>
        <v>0</v>
      </c>
      <c r="H319" s="5">
        <v>65</v>
      </c>
    </row>
    <row r="320" spans="1:8" x14ac:dyDescent="0.25">
      <c r="A320" s="5">
        <f t="shared" si="65"/>
        <v>7</v>
      </c>
      <c r="B320" s="5">
        <f t="shared" si="69"/>
        <v>2009</v>
      </c>
      <c r="C320" s="5">
        <f t="shared" si="66"/>
        <v>11</v>
      </c>
      <c r="D320" s="21">
        <v>40131</v>
      </c>
      <c r="E320" s="22">
        <f>[1]Weather!E320</f>
        <v>56</v>
      </c>
      <c r="F320" s="5">
        <f t="shared" si="67"/>
        <v>9</v>
      </c>
      <c r="G320" s="5">
        <f t="shared" si="68"/>
        <v>0</v>
      </c>
      <c r="H320" s="5">
        <v>65</v>
      </c>
    </row>
    <row r="321" spans="1:8" x14ac:dyDescent="0.25">
      <c r="A321" s="5">
        <f t="shared" si="65"/>
        <v>1</v>
      </c>
      <c r="B321" s="5">
        <f t="shared" si="69"/>
        <v>2009</v>
      </c>
      <c r="C321" s="5">
        <f t="shared" si="66"/>
        <v>11</v>
      </c>
      <c r="D321" s="21">
        <v>40132</v>
      </c>
      <c r="E321" s="22">
        <f>[1]Weather!E321</f>
        <v>61</v>
      </c>
      <c r="F321" s="5">
        <f t="shared" si="67"/>
        <v>4</v>
      </c>
      <c r="G321" s="5">
        <f t="shared" si="68"/>
        <v>0</v>
      </c>
      <c r="H321" s="5">
        <v>65</v>
      </c>
    </row>
    <row r="322" spans="1:8" x14ac:dyDescent="0.25">
      <c r="A322" s="5">
        <f t="shared" si="65"/>
        <v>2</v>
      </c>
      <c r="B322" s="5">
        <f t="shared" si="69"/>
        <v>2009</v>
      </c>
      <c r="C322" s="5">
        <f t="shared" si="66"/>
        <v>11</v>
      </c>
      <c r="D322" s="21">
        <v>40133</v>
      </c>
      <c r="E322" s="22">
        <f>[1]Weather!E322</f>
        <v>72</v>
      </c>
      <c r="F322" s="5">
        <f t="shared" si="67"/>
        <v>0</v>
      </c>
      <c r="G322" s="5">
        <f t="shared" si="68"/>
        <v>7</v>
      </c>
      <c r="H322" s="5">
        <v>65</v>
      </c>
    </row>
    <row r="323" spans="1:8" x14ac:dyDescent="0.25">
      <c r="A323" s="5">
        <f t="shared" ref="A323:A386" si="70">WEEKDAY(D323)</f>
        <v>3</v>
      </c>
      <c r="B323" s="5">
        <f t="shared" si="69"/>
        <v>2009</v>
      </c>
      <c r="C323" s="5">
        <f t="shared" ref="C323:C386" si="71">MONTH(D323)</f>
        <v>11</v>
      </c>
      <c r="D323" s="21">
        <v>40134</v>
      </c>
      <c r="E323" s="22">
        <f>[1]Weather!E323</f>
        <v>70</v>
      </c>
      <c r="F323" s="5">
        <f t="shared" ref="F323:F386" si="72">IF($E$1&gt;E323,$E$1-E323,0)</f>
        <v>0</v>
      </c>
      <c r="G323" s="5">
        <f t="shared" ref="G323:G386" si="73">IF(E323&gt;$E$1,E323-$E$1,0)</f>
        <v>5</v>
      </c>
      <c r="H323" s="5">
        <v>65</v>
      </c>
    </row>
    <row r="324" spans="1:8" x14ac:dyDescent="0.25">
      <c r="A324" s="5">
        <f t="shared" si="70"/>
        <v>4</v>
      </c>
      <c r="B324" s="5">
        <f t="shared" si="69"/>
        <v>2009</v>
      </c>
      <c r="C324" s="5">
        <f t="shared" si="71"/>
        <v>11</v>
      </c>
      <c r="D324" s="21">
        <v>40135</v>
      </c>
      <c r="E324" s="22">
        <f>[1]Weather!E324</f>
        <v>59</v>
      </c>
      <c r="F324" s="5">
        <f t="shared" si="72"/>
        <v>6</v>
      </c>
      <c r="G324" s="5">
        <f t="shared" si="73"/>
        <v>0</v>
      </c>
      <c r="H324" s="5">
        <v>65</v>
      </c>
    </row>
    <row r="325" spans="1:8" x14ac:dyDescent="0.25">
      <c r="A325" s="5">
        <f t="shared" si="70"/>
        <v>5</v>
      </c>
      <c r="B325" s="5">
        <f t="shared" si="69"/>
        <v>2009</v>
      </c>
      <c r="C325" s="5">
        <f t="shared" si="71"/>
        <v>11</v>
      </c>
      <c r="D325" s="21">
        <v>40136</v>
      </c>
      <c r="E325" s="22">
        <f>[1]Weather!E325</f>
        <v>58</v>
      </c>
      <c r="F325" s="5">
        <f t="shared" si="72"/>
        <v>7</v>
      </c>
      <c r="G325" s="5">
        <f t="shared" si="73"/>
        <v>0</v>
      </c>
      <c r="H325" s="5">
        <v>65</v>
      </c>
    </row>
    <row r="326" spans="1:8" x14ac:dyDescent="0.25">
      <c r="A326" s="5">
        <f t="shared" si="70"/>
        <v>6</v>
      </c>
      <c r="B326" s="5">
        <f t="shared" si="69"/>
        <v>2009</v>
      </c>
      <c r="C326" s="5">
        <f t="shared" si="71"/>
        <v>11</v>
      </c>
      <c r="D326" s="21">
        <v>40137</v>
      </c>
      <c r="E326" s="22">
        <f>[1]Weather!E326</f>
        <v>62</v>
      </c>
      <c r="F326" s="5">
        <f t="shared" si="72"/>
        <v>3</v>
      </c>
      <c r="G326" s="5">
        <f t="shared" si="73"/>
        <v>0</v>
      </c>
      <c r="H326" s="5">
        <v>65</v>
      </c>
    </row>
    <row r="327" spans="1:8" x14ac:dyDescent="0.25">
      <c r="A327" s="5">
        <f t="shared" si="70"/>
        <v>7</v>
      </c>
      <c r="B327" s="5">
        <f t="shared" si="69"/>
        <v>2009</v>
      </c>
      <c r="C327" s="5">
        <f t="shared" si="71"/>
        <v>11</v>
      </c>
      <c r="D327" s="21">
        <v>40138</v>
      </c>
      <c r="E327" s="22">
        <f>[1]Weather!E327</f>
        <v>60</v>
      </c>
      <c r="F327" s="5">
        <f t="shared" si="72"/>
        <v>5</v>
      </c>
      <c r="G327" s="5">
        <f t="shared" si="73"/>
        <v>0</v>
      </c>
      <c r="H327" s="5">
        <v>65</v>
      </c>
    </row>
    <row r="328" spans="1:8" x14ac:dyDescent="0.25">
      <c r="A328" s="5">
        <f t="shared" si="70"/>
        <v>1</v>
      </c>
      <c r="B328" s="5">
        <f t="shared" si="69"/>
        <v>2009</v>
      </c>
      <c r="C328" s="5">
        <f t="shared" si="71"/>
        <v>11</v>
      </c>
      <c r="D328" s="21">
        <v>40139</v>
      </c>
      <c r="E328" s="22">
        <f>[1]Weather!E328</f>
        <v>60</v>
      </c>
      <c r="F328" s="5">
        <f t="shared" si="72"/>
        <v>5</v>
      </c>
      <c r="G328" s="5">
        <f t="shared" si="73"/>
        <v>0</v>
      </c>
      <c r="H328" s="5">
        <v>65</v>
      </c>
    </row>
    <row r="329" spans="1:8" x14ac:dyDescent="0.25">
      <c r="A329" s="5">
        <f t="shared" si="70"/>
        <v>2</v>
      </c>
      <c r="B329" s="5">
        <f t="shared" si="69"/>
        <v>2009</v>
      </c>
      <c r="C329" s="5">
        <f t="shared" si="71"/>
        <v>11</v>
      </c>
      <c r="D329" s="21">
        <v>40140</v>
      </c>
      <c r="E329" s="22">
        <f>[1]Weather!E329</f>
        <v>58</v>
      </c>
      <c r="F329" s="5">
        <f t="shared" si="72"/>
        <v>7</v>
      </c>
      <c r="G329" s="5">
        <f t="shared" si="73"/>
        <v>0</v>
      </c>
      <c r="H329" s="5">
        <v>65</v>
      </c>
    </row>
    <row r="330" spans="1:8" x14ac:dyDescent="0.25">
      <c r="A330" s="5">
        <f t="shared" si="70"/>
        <v>3</v>
      </c>
      <c r="B330" s="5">
        <f t="shared" si="69"/>
        <v>2009</v>
      </c>
      <c r="C330" s="5">
        <f t="shared" si="71"/>
        <v>11</v>
      </c>
      <c r="D330" s="21">
        <v>40141</v>
      </c>
      <c r="E330" s="22">
        <f>[1]Weather!E330</f>
        <v>51</v>
      </c>
      <c r="F330" s="5">
        <f t="shared" si="72"/>
        <v>14</v>
      </c>
      <c r="G330" s="5">
        <f t="shared" si="73"/>
        <v>0</v>
      </c>
      <c r="H330" s="5">
        <v>65</v>
      </c>
    </row>
    <row r="331" spans="1:8" x14ac:dyDescent="0.25">
      <c r="A331" s="5">
        <f t="shared" si="70"/>
        <v>4</v>
      </c>
      <c r="B331" s="5">
        <f t="shared" si="69"/>
        <v>2009</v>
      </c>
      <c r="C331" s="5">
        <f t="shared" si="71"/>
        <v>11</v>
      </c>
      <c r="D331" s="21">
        <v>40142</v>
      </c>
      <c r="E331" s="22">
        <f>[1]Weather!E331</f>
        <v>53</v>
      </c>
      <c r="F331" s="5">
        <f t="shared" si="72"/>
        <v>12</v>
      </c>
      <c r="G331" s="5">
        <f t="shared" si="73"/>
        <v>0</v>
      </c>
      <c r="H331" s="5">
        <v>65</v>
      </c>
    </row>
    <row r="332" spans="1:8" x14ac:dyDescent="0.25">
      <c r="A332" s="5">
        <f t="shared" si="70"/>
        <v>5</v>
      </c>
      <c r="B332" s="5">
        <f t="shared" si="69"/>
        <v>2009</v>
      </c>
      <c r="C332" s="5">
        <f t="shared" si="71"/>
        <v>11</v>
      </c>
      <c r="D332" s="21">
        <v>40143</v>
      </c>
      <c r="E332" s="22">
        <f>[1]Weather!E332</f>
        <v>56</v>
      </c>
      <c r="F332" s="5">
        <f t="shared" si="72"/>
        <v>9</v>
      </c>
      <c r="G332" s="5">
        <f t="shared" si="73"/>
        <v>0</v>
      </c>
      <c r="H332" s="5">
        <v>65</v>
      </c>
    </row>
    <row r="333" spans="1:8" x14ac:dyDescent="0.25">
      <c r="A333" s="5">
        <f t="shared" si="70"/>
        <v>6</v>
      </c>
      <c r="B333" s="5">
        <f t="shared" si="69"/>
        <v>2009</v>
      </c>
      <c r="C333" s="5">
        <f t="shared" si="71"/>
        <v>11</v>
      </c>
      <c r="D333" s="21">
        <v>40144</v>
      </c>
      <c r="E333" s="22">
        <f>[1]Weather!E333</f>
        <v>51</v>
      </c>
      <c r="F333" s="5">
        <f t="shared" si="72"/>
        <v>14</v>
      </c>
      <c r="G333" s="5">
        <f t="shared" si="73"/>
        <v>0</v>
      </c>
      <c r="H333" s="5">
        <v>65</v>
      </c>
    </row>
    <row r="334" spans="1:8" x14ac:dyDescent="0.25">
      <c r="A334" s="5">
        <f t="shared" si="70"/>
        <v>7</v>
      </c>
      <c r="B334" s="5">
        <f t="shared" si="69"/>
        <v>2009</v>
      </c>
      <c r="C334" s="5">
        <f t="shared" si="71"/>
        <v>11</v>
      </c>
      <c r="D334" s="21">
        <v>40145</v>
      </c>
      <c r="E334" s="22">
        <f>[1]Weather!E334</f>
        <v>50</v>
      </c>
      <c r="F334" s="5">
        <f t="shared" si="72"/>
        <v>15</v>
      </c>
      <c r="G334" s="5">
        <f t="shared" si="73"/>
        <v>0</v>
      </c>
      <c r="H334" s="5">
        <v>65</v>
      </c>
    </row>
    <row r="335" spans="1:8" x14ac:dyDescent="0.25">
      <c r="A335" s="5">
        <f t="shared" si="70"/>
        <v>1</v>
      </c>
      <c r="B335" s="5">
        <f t="shared" ref="B335:B398" si="74">YEAR(D335)</f>
        <v>2009</v>
      </c>
      <c r="C335" s="5">
        <f t="shared" si="71"/>
        <v>11</v>
      </c>
      <c r="D335" s="21">
        <v>40146</v>
      </c>
      <c r="E335" s="22">
        <f>[1]Weather!E335</f>
        <v>52</v>
      </c>
      <c r="F335" s="5">
        <f t="shared" si="72"/>
        <v>13</v>
      </c>
      <c r="G335" s="5">
        <f t="shared" si="73"/>
        <v>0</v>
      </c>
      <c r="H335" s="5">
        <v>65</v>
      </c>
    </row>
    <row r="336" spans="1:8" x14ac:dyDescent="0.25">
      <c r="A336" s="5">
        <f t="shared" si="70"/>
        <v>2</v>
      </c>
      <c r="B336" s="5">
        <f t="shared" si="74"/>
        <v>2009</v>
      </c>
      <c r="C336" s="5">
        <f t="shared" si="71"/>
        <v>11</v>
      </c>
      <c r="D336" s="21">
        <v>40147</v>
      </c>
      <c r="E336" s="22">
        <f>[1]Weather!E336</f>
        <v>64</v>
      </c>
      <c r="F336" s="5">
        <f t="shared" si="72"/>
        <v>1</v>
      </c>
      <c r="G336" s="5">
        <f t="shared" si="73"/>
        <v>0</v>
      </c>
      <c r="H336" s="5">
        <v>65</v>
      </c>
    </row>
    <row r="337" spans="1:8" x14ac:dyDescent="0.25">
      <c r="A337" s="5">
        <f t="shared" si="70"/>
        <v>3</v>
      </c>
      <c r="B337" s="5">
        <f t="shared" si="74"/>
        <v>2009</v>
      </c>
      <c r="C337" s="5">
        <f t="shared" si="71"/>
        <v>12</v>
      </c>
      <c r="D337" s="21">
        <v>40148</v>
      </c>
      <c r="E337" s="22">
        <f>[1]Weather!E337</f>
        <v>56</v>
      </c>
      <c r="F337" s="5">
        <f t="shared" si="72"/>
        <v>9</v>
      </c>
      <c r="G337" s="5">
        <f t="shared" si="73"/>
        <v>0</v>
      </c>
      <c r="H337" s="5">
        <v>65</v>
      </c>
    </row>
    <row r="338" spans="1:8" x14ac:dyDescent="0.25">
      <c r="A338" s="5">
        <f t="shared" si="70"/>
        <v>4</v>
      </c>
      <c r="B338" s="5">
        <f t="shared" si="74"/>
        <v>2009</v>
      </c>
      <c r="C338" s="5">
        <f t="shared" si="71"/>
        <v>12</v>
      </c>
      <c r="D338" s="21">
        <v>40149</v>
      </c>
      <c r="E338" s="22">
        <f>[1]Weather!E338</f>
        <v>54</v>
      </c>
      <c r="F338" s="5">
        <f t="shared" si="72"/>
        <v>11</v>
      </c>
      <c r="G338" s="5">
        <f t="shared" si="73"/>
        <v>0</v>
      </c>
      <c r="H338" s="5">
        <v>65</v>
      </c>
    </row>
    <row r="339" spans="1:8" x14ac:dyDescent="0.25">
      <c r="A339" s="5">
        <f t="shared" si="70"/>
        <v>5</v>
      </c>
      <c r="B339" s="5">
        <f t="shared" si="74"/>
        <v>2009</v>
      </c>
      <c r="C339" s="5">
        <f t="shared" si="71"/>
        <v>12</v>
      </c>
      <c r="D339" s="21">
        <v>40150</v>
      </c>
      <c r="E339" s="22">
        <f>[1]Weather!E339</f>
        <v>59</v>
      </c>
      <c r="F339" s="5">
        <f t="shared" si="72"/>
        <v>6</v>
      </c>
      <c r="G339" s="5">
        <f t="shared" si="73"/>
        <v>0</v>
      </c>
      <c r="H339" s="5">
        <v>65</v>
      </c>
    </row>
    <row r="340" spans="1:8" x14ac:dyDescent="0.25">
      <c r="A340" s="5">
        <f t="shared" si="70"/>
        <v>6</v>
      </c>
      <c r="B340" s="5">
        <f t="shared" si="74"/>
        <v>2009</v>
      </c>
      <c r="C340" s="5">
        <f t="shared" si="71"/>
        <v>12</v>
      </c>
      <c r="D340" s="21">
        <v>40151</v>
      </c>
      <c r="E340" s="22">
        <f>[1]Weather!E340</f>
        <v>65</v>
      </c>
      <c r="F340" s="5">
        <f t="shared" si="72"/>
        <v>0</v>
      </c>
      <c r="G340" s="5">
        <f t="shared" si="73"/>
        <v>0</v>
      </c>
      <c r="H340" s="5">
        <v>65</v>
      </c>
    </row>
    <row r="341" spans="1:8" x14ac:dyDescent="0.25">
      <c r="A341" s="5">
        <f t="shared" si="70"/>
        <v>7</v>
      </c>
      <c r="B341" s="5">
        <f t="shared" si="74"/>
        <v>2009</v>
      </c>
      <c r="C341" s="5">
        <f t="shared" si="71"/>
        <v>12</v>
      </c>
      <c r="D341" s="21">
        <v>40152</v>
      </c>
      <c r="E341" s="22">
        <f>[1]Weather!E341</f>
        <v>50</v>
      </c>
      <c r="F341" s="5">
        <f t="shared" si="72"/>
        <v>15</v>
      </c>
      <c r="G341" s="5">
        <f t="shared" si="73"/>
        <v>0</v>
      </c>
      <c r="H341" s="5">
        <v>65</v>
      </c>
    </row>
    <row r="342" spans="1:8" x14ac:dyDescent="0.25">
      <c r="A342" s="5">
        <f t="shared" si="70"/>
        <v>1</v>
      </c>
      <c r="B342" s="5">
        <f t="shared" si="74"/>
        <v>2009</v>
      </c>
      <c r="C342" s="5">
        <f t="shared" si="71"/>
        <v>12</v>
      </c>
      <c r="D342" s="21">
        <v>40153</v>
      </c>
      <c r="E342" s="22">
        <f>[1]Weather!E342</f>
        <v>46</v>
      </c>
      <c r="F342" s="5">
        <f t="shared" si="72"/>
        <v>19</v>
      </c>
      <c r="G342" s="5">
        <f t="shared" si="73"/>
        <v>0</v>
      </c>
      <c r="H342" s="5">
        <v>65</v>
      </c>
    </row>
    <row r="343" spans="1:8" x14ac:dyDescent="0.25">
      <c r="A343" s="5">
        <f t="shared" si="70"/>
        <v>2</v>
      </c>
      <c r="B343" s="5">
        <f t="shared" si="74"/>
        <v>2009</v>
      </c>
      <c r="C343" s="5">
        <f t="shared" si="71"/>
        <v>12</v>
      </c>
      <c r="D343" s="21">
        <v>40154</v>
      </c>
      <c r="E343" s="22">
        <f>[1]Weather!E343</f>
        <v>39</v>
      </c>
      <c r="F343" s="5">
        <f t="shared" si="72"/>
        <v>26</v>
      </c>
      <c r="G343" s="5">
        <f t="shared" si="73"/>
        <v>0</v>
      </c>
      <c r="H343" s="5">
        <v>65</v>
      </c>
    </row>
    <row r="344" spans="1:8" x14ac:dyDescent="0.25">
      <c r="A344" s="5">
        <f t="shared" si="70"/>
        <v>3</v>
      </c>
      <c r="B344" s="5">
        <f t="shared" si="74"/>
        <v>2009</v>
      </c>
      <c r="C344" s="5">
        <f t="shared" si="71"/>
        <v>12</v>
      </c>
      <c r="D344" s="21">
        <v>40155</v>
      </c>
      <c r="E344" s="22">
        <f>[1]Weather!E344</f>
        <v>44</v>
      </c>
      <c r="F344" s="5">
        <f t="shared" si="72"/>
        <v>21</v>
      </c>
      <c r="G344" s="5">
        <f t="shared" si="73"/>
        <v>0</v>
      </c>
      <c r="H344" s="5">
        <v>65</v>
      </c>
    </row>
    <row r="345" spans="1:8" x14ac:dyDescent="0.25">
      <c r="A345" s="5">
        <f t="shared" si="70"/>
        <v>4</v>
      </c>
      <c r="B345" s="5">
        <f t="shared" si="74"/>
        <v>2009</v>
      </c>
      <c r="C345" s="5">
        <f t="shared" si="71"/>
        <v>12</v>
      </c>
      <c r="D345" s="21">
        <v>40156</v>
      </c>
      <c r="E345" s="22">
        <f>[1]Weather!E345</f>
        <v>45</v>
      </c>
      <c r="F345" s="5">
        <f t="shared" si="72"/>
        <v>20</v>
      </c>
      <c r="G345" s="5">
        <f t="shared" si="73"/>
        <v>0</v>
      </c>
      <c r="H345" s="5">
        <v>65</v>
      </c>
    </row>
    <row r="346" spans="1:8" x14ac:dyDescent="0.25">
      <c r="A346" s="5">
        <f t="shared" si="70"/>
        <v>5</v>
      </c>
      <c r="B346" s="5">
        <f t="shared" si="74"/>
        <v>2009</v>
      </c>
      <c r="C346" s="5">
        <f t="shared" si="71"/>
        <v>12</v>
      </c>
      <c r="D346" s="21">
        <v>40157</v>
      </c>
      <c r="E346" s="22">
        <f>[1]Weather!E346</f>
        <v>53</v>
      </c>
      <c r="F346" s="5">
        <f t="shared" si="72"/>
        <v>12</v>
      </c>
      <c r="G346" s="5">
        <f t="shared" si="73"/>
        <v>0</v>
      </c>
      <c r="H346" s="5">
        <v>65</v>
      </c>
    </row>
    <row r="347" spans="1:8" x14ac:dyDescent="0.25">
      <c r="A347" s="5">
        <f t="shared" si="70"/>
        <v>6</v>
      </c>
      <c r="B347" s="5">
        <f t="shared" si="74"/>
        <v>2009</v>
      </c>
      <c r="C347" s="5">
        <f t="shared" si="71"/>
        <v>12</v>
      </c>
      <c r="D347" s="21">
        <v>40158</v>
      </c>
      <c r="E347" s="22">
        <f>[1]Weather!E347</f>
        <v>49</v>
      </c>
      <c r="F347" s="5">
        <f t="shared" si="72"/>
        <v>16</v>
      </c>
      <c r="G347" s="5">
        <f t="shared" si="73"/>
        <v>0</v>
      </c>
      <c r="H347" s="5">
        <v>65</v>
      </c>
    </row>
    <row r="348" spans="1:8" x14ac:dyDescent="0.25">
      <c r="A348" s="5">
        <f t="shared" si="70"/>
        <v>7</v>
      </c>
      <c r="B348" s="5">
        <f t="shared" si="74"/>
        <v>2009</v>
      </c>
      <c r="C348" s="5">
        <f t="shared" si="71"/>
        <v>12</v>
      </c>
      <c r="D348" s="21">
        <v>40159</v>
      </c>
      <c r="E348" s="22">
        <f>[1]Weather!E348</f>
        <v>40</v>
      </c>
      <c r="F348" s="5">
        <f t="shared" si="72"/>
        <v>25</v>
      </c>
      <c r="G348" s="5">
        <f t="shared" si="73"/>
        <v>0</v>
      </c>
      <c r="H348" s="5">
        <v>65</v>
      </c>
    </row>
    <row r="349" spans="1:8" x14ac:dyDescent="0.25">
      <c r="A349" s="5">
        <f t="shared" si="70"/>
        <v>1</v>
      </c>
      <c r="B349" s="5">
        <f t="shared" si="74"/>
        <v>2009</v>
      </c>
      <c r="C349" s="5">
        <f t="shared" si="71"/>
        <v>12</v>
      </c>
      <c r="D349" s="21">
        <v>40160</v>
      </c>
      <c r="E349" s="22">
        <f>[1]Weather!E349</f>
        <v>44</v>
      </c>
      <c r="F349" s="5">
        <f t="shared" si="72"/>
        <v>21</v>
      </c>
      <c r="G349" s="5">
        <f t="shared" si="73"/>
        <v>0</v>
      </c>
      <c r="H349" s="5">
        <v>65</v>
      </c>
    </row>
    <row r="350" spans="1:8" x14ac:dyDescent="0.25">
      <c r="A350" s="5">
        <f t="shared" si="70"/>
        <v>2</v>
      </c>
      <c r="B350" s="5">
        <f t="shared" si="74"/>
        <v>2009</v>
      </c>
      <c r="C350" s="5">
        <f t="shared" si="71"/>
        <v>12</v>
      </c>
      <c r="D350" s="21">
        <v>40161</v>
      </c>
      <c r="E350" s="22">
        <f>[1]Weather!E350</f>
        <v>44</v>
      </c>
      <c r="F350" s="5">
        <f t="shared" si="72"/>
        <v>21</v>
      </c>
      <c r="G350" s="5">
        <f t="shared" si="73"/>
        <v>0</v>
      </c>
      <c r="H350" s="5">
        <v>65</v>
      </c>
    </row>
    <row r="351" spans="1:8" x14ac:dyDescent="0.25">
      <c r="A351" s="5">
        <f t="shared" si="70"/>
        <v>3</v>
      </c>
      <c r="B351" s="5">
        <f t="shared" si="74"/>
        <v>2009</v>
      </c>
      <c r="C351" s="5">
        <f t="shared" si="71"/>
        <v>12</v>
      </c>
      <c r="D351" s="21">
        <v>40162</v>
      </c>
      <c r="E351" s="22">
        <f>[1]Weather!E351</f>
        <v>49</v>
      </c>
      <c r="F351" s="5">
        <f t="shared" si="72"/>
        <v>16</v>
      </c>
      <c r="G351" s="5">
        <f t="shared" si="73"/>
        <v>0</v>
      </c>
      <c r="H351" s="5">
        <v>65</v>
      </c>
    </row>
    <row r="352" spans="1:8" x14ac:dyDescent="0.25">
      <c r="A352" s="5">
        <f t="shared" si="70"/>
        <v>4</v>
      </c>
      <c r="B352" s="5">
        <f t="shared" si="74"/>
        <v>2009</v>
      </c>
      <c r="C352" s="5">
        <f t="shared" si="71"/>
        <v>12</v>
      </c>
      <c r="D352" s="21">
        <v>40163</v>
      </c>
      <c r="E352" s="22">
        <f>[1]Weather!E352</f>
        <v>58</v>
      </c>
      <c r="F352" s="5">
        <f t="shared" si="72"/>
        <v>7</v>
      </c>
      <c r="G352" s="5">
        <f t="shared" si="73"/>
        <v>0</v>
      </c>
      <c r="H352" s="5">
        <v>65</v>
      </c>
    </row>
    <row r="353" spans="1:8" x14ac:dyDescent="0.25">
      <c r="A353" s="5">
        <f t="shared" si="70"/>
        <v>5</v>
      </c>
      <c r="B353" s="5">
        <f t="shared" si="74"/>
        <v>2009</v>
      </c>
      <c r="C353" s="5">
        <f t="shared" si="71"/>
        <v>12</v>
      </c>
      <c r="D353" s="21">
        <v>40164</v>
      </c>
      <c r="E353" s="22">
        <f>[1]Weather!E353</f>
        <v>42</v>
      </c>
      <c r="F353" s="5">
        <f t="shared" si="72"/>
        <v>23</v>
      </c>
      <c r="G353" s="5">
        <f t="shared" si="73"/>
        <v>0</v>
      </c>
      <c r="H353" s="5">
        <v>65</v>
      </c>
    </row>
    <row r="354" spans="1:8" x14ac:dyDescent="0.25">
      <c r="A354" s="5">
        <f t="shared" si="70"/>
        <v>6</v>
      </c>
      <c r="B354" s="5">
        <f t="shared" si="74"/>
        <v>2009</v>
      </c>
      <c r="C354" s="5">
        <f t="shared" si="71"/>
        <v>12</v>
      </c>
      <c r="D354" s="21">
        <v>40165</v>
      </c>
      <c r="E354" s="22">
        <f>[1]Weather!E354</f>
        <v>38</v>
      </c>
      <c r="F354" s="5">
        <f t="shared" si="72"/>
        <v>27</v>
      </c>
      <c r="G354" s="5">
        <f t="shared" si="73"/>
        <v>0</v>
      </c>
      <c r="H354" s="5">
        <v>65</v>
      </c>
    </row>
    <row r="355" spans="1:8" x14ac:dyDescent="0.25">
      <c r="A355" s="5">
        <f t="shared" si="70"/>
        <v>7</v>
      </c>
      <c r="B355" s="5">
        <f t="shared" si="74"/>
        <v>2009</v>
      </c>
      <c r="C355" s="5">
        <f t="shared" si="71"/>
        <v>12</v>
      </c>
      <c r="D355" s="21">
        <v>40166</v>
      </c>
      <c r="E355" s="22">
        <f>[1]Weather!E355</f>
        <v>35</v>
      </c>
      <c r="F355" s="5">
        <f t="shared" si="72"/>
        <v>30</v>
      </c>
      <c r="G355" s="5">
        <f t="shared" si="73"/>
        <v>0</v>
      </c>
      <c r="H355" s="5">
        <v>65</v>
      </c>
    </row>
    <row r="356" spans="1:8" x14ac:dyDescent="0.25">
      <c r="A356" s="5">
        <f t="shared" si="70"/>
        <v>1</v>
      </c>
      <c r="B356" s="5">
        <f t="shared" si="74"/>
        <v>2009</v>
      </c>
      <c r="C356" s="5">
        <f t="shared" si="71"/>
        <v>12</v>
      </c>
      <c r="D356" s="21">
        <v>40167</v>
      </c>
      <c r="E356" s="22">
        <f>[1]Weather!E356</f>
        <v>29</v>
      </c>
      <c r="F356" s="5">
        <f t="shared" si="72"/>
        <v>36</v>
      </c>
      <c r="G356" s="5">
        <f t="shared" si="73"/>
        <v>0</v>
      </c>
      <c r="H356" s="5">
        <v>65</v>
      </c>
    </row>
    <row r="357" spans="1:8" x14ac:dyDescent="0.25">
      <c r="A357" s="5">
        <f t="shared" si="70"/>
        <v>2</v>
      </c>
      <c r="B357" s="5">
        <f t="shared" si="74"/>
        <v>2009</v>
      </c>
      <c r="C357" s="5">
        <f t="shared" si="71"/>
        <v>12</v>
      </c>
      <c r="D357" s="21">
        <v>40168</v>
      </c>
      <c r="E357" s="22">
        <f>[1]Weather!E357</f>
        <v>36</v>
      </c>
      <c r="F357" s="5">
        <f t="shared" si="72"/>
        <v>29</v>
      </c>
      <c r="G357" s="5">
        <f t="shared" si="73"/>
        <v>0</v>
      </c>
      <c r="H357" s="5">
        <v>65</v>
      </c>
    </row>
    <row r="358" spans="1:8" x14ac:dyDescent="0.25">
      <c r="A358" s="5">
        <f t="shared" si="70"/>
        <v>3</v>
      </c>
      <c r="B358" s="5">
        <f t="shared" si="74"/>
        <v>2009</v>
      </c>
      <c r="C358" s="5">
        <f t="shared" si="71"/>
        <v>12</v>
      </c>
      <c r="D358" s="21">
        <v>40169</v>
      </c>
      <c r="E358" s="22">
        <f>[1]Weather!E358</f>
        <v>41</v>
      </c>
      <c r="F358" s="5">
        <f t="shared" si="72"/>
        <v>24</v>
      </c>
      <c r="G358" s="5">
        <f t="shared" si="73"/>
        <v>0</v>
      </c>
      <c r="H358" s="5">
        <v>65</v>
      </c>
    </row>
    <row r="359" spans="1:8" x14ac:dyDescent="0.25">
      <c r="A359" s="5">
        <f t="shared" si="70"/>
        <v>4</v>
      </c>
      <c r="B359" s="5">
        <f t="shared" si="74"/>
        <v>2009</v>
      </c>
      <c r="C359" s="5">
        <f t="shared" si="71"/>
        <v>12</v>
      </c>
      <c r="D359" s="21">
        <v>40170</v>
      </c>
      <c r="E359" s="22">
        <f>[1]Weather!E359</f>
        <v>40</v>
      </c>
      <c r="F359" s="5">
        <f t="shared" si="72"/>
        <v>25</v>
      </c>
      <c r="G359" s="5">
        <f t="shared" si="73"/>
        <v>0</v>
      </c>
      <c r="H359" s="5">
        <v>65</v>
      </c>
    </row>
    <row r="360" spans="1:8" x14ac:dyDescent="0.25">
      <c r="A360" s="5">
        <f t="shared" si="70"/>
        <v>5</v>
      </c>
      <c r="B360" s="5">
        <f t="shared" si="74"/>
        <v>2009</v>
      </c>
      <c r="C360" s="5">
        <f t="shared" si="71"/>
        <v>12</v>
      </c>
      <c r="D360" s="21">
        <v>40171</v>
      </c>
      <c r="E360" s="22">
        <f>[1]Weather!E360</f>
        <v>39</v>
      </c>
      <c r="F360" s="5">
        <f t="shared" si="72"/>
        <v>26</v>
      </c>
      <c r="G360" s="5">
        <f t="shared" si="73"/>
        <v>0</v>
      </c>
      <c r="H360" s="5">
        <v>65</v>
      </c>
    </row>
    <row r="361" spans="1:8" x14ac:dyDescent="0.25">
      <c r="A361" s="5">
        <f t="shared" si="70"/>
        <v>6</v>
      </c>
      <c r="B361" s="5">
        <f t="shared" si="74"/>
        <v>2009</v>
      </c>
      <c r="C361" s="5">
        <f t="shared" si="71"/>
        <v>12</v>
      </c>
      <c r="D361" s="21">
        <v>40172</v>
      </c>
      <c r="E361" s="22">
        <f>[1]Weather!E361</f>
        <v>39</v>
      </c>
      <c r="F361" s="5">
        <f t="shared" si="72"/>
        <v>26</v>
      </c>
      <c r="G361" s="5">
        <f t="shared" si="73"/>
        <v>0</v>
      </c>
      <c r="H361" s="5">
        <v>65</v>
      </c>
    </row>
    <row r="362" spans="1:8" x14ac:dyDescent="0.25">
      <c r="A362" s="5">
        <f t="shared" si="70"/>
        <v>7</v>
      </c>
      <c r="B362" s="5">
        <f t="shared" si="74"/>
        <v>2009</v>
      </c>
      <c r="C362" s="5">
        <f t="shared" si="71"/>
        <v>12</v>
      </c>
      <c r="D362" s="21">
        <v>40173</v>
      </c>
      <c r="E362" s="22">
        <f>[1]Weather!E362</f>
        <v>47</v>
      </c>
      <c r="F362" s="5">
        <f t="shared" si="72"/>
        <v>18</v>
      </c>
      <c r="G362" s="5">
        <f t="shared" si="73"/>
        <v>0</v>
      </c>
      <c r="H362" s="5">
        <v>65</v>
      </c>
    </row>
    <row r="363" spans="1:8" x14ac:dyDescent="0.25">
      <c r="A363" s="5">
        <f t="shared" si="70"/>
        <v>1</v>
      </c>
      <c r="B363" s="5">
        <f t="shared" si="74"/>
        <v>2009</v>
      </c>
      <c r="C363" s="5">
        <f t="shared" si="71"/>
        <v>12</v>
      </c>
      <c r="D363" s="21">
        <v>40174</v>
      </c>
      <c r="E363" s="22">
        <f>[1]Weather!E363</f>
        <v>54</v>
      </c>
      <c r="F363" s="5">
        <f t="shared" si="72"/>
        <v>11</v>
      </c>
      <c r="G363" s="5">
        <f t="shared" si="73"/>
        <v>0</v>
      </c>
      <c r="H363" s="5">
        <v>65</v>
      </c>
    </row>
    <row r="364" spans="1:8" x14ac:dyDescent="0.25">
      <c r="A364" s="5">
        <f t="shared" si="70"/>
        <v>2</v>
      </c>
      <c r="B364" s="5">
        <f t="shared" si="74"/>
        <v>2009</v>
      </c>
      <c r="C364" s="5">
        <f t="shared" si="71"/>
        <v>12</v>
      </c>
      <c r="D364" s="21">
        <v>40175</v>
      </c>
      <c r="E364" s="22">
        <f>[1]Weather!E364</f>
        <v>49</v>
      </c>
      <c r="F364" s="5">
        <f t="shared" si="72"/>
        <v>16</v>
      </c>
      <c r="G364" s="5">
        <f t="shared" si="73"/>
        <v>0</v>
      </c>
      <c r="H364" s="5">
        <v>65</v>
      </c>
    </row>
    <row r="365" spans="1:8" x14ac:dyDescent="0.25">
      <c r="A365" s="5">
        <f t="shared" si="70"/>
        <v>3</v>
      </c>
      <c r="B365" s="5">
        <f t="shared" si="74"/>
        <v>2009</v>
      </c>
      <c r="C365" s="5">
        <f t="shared" si="71"/>
        <v>12</v>
      </c>
      <c r="D365" s="21">
        <v>40176</v>
      </c>
      <c r="E365" s="22">
        <f>[1]Weather!E365</f>
        <v>40</v>
      </c>
      <c r="F365" s="5">
        <f t="shared" si="72"/>
        <v>25</v>
      </c>
      <c r="G365" s="5">
        <f t="shared" si="73"/>
        <v>0</v>
      </c>
      <c r="H365" s="5">
        <v>65</v>
      </c>
    </row>
    <row r="366" spans="1:8" x14ac:dyDescent="0.25">
      <c r="A366" s="5">
        <f t="shared" si="70"/>
        <v>4</v>
      </c>
      <c r="B366" s="5">
        <f t="shared" si="74"/>
        <v>2009</v>
      </c>
      <c r="C366" s="5">
        <f t="shared" si="71"/>
        <v>12</v>
      </c>
      <c r="D366" s="21">
        <v>40177</v>
      </c>
      <c r="E366" s="22">
        <f>[1]Weather!E366</f>
        <v>35</v>
      </c>
      <c r="F366" s="5">
        <f t="shared" si="72"/>
        <v>30</v>
      </c>
      <c r="G366" s="5">
        <f t="shared" si="73"/>
        <v>0</v>
      </c>
      <c r="H366" s="5">
        <v>65</v>
      </c>
    </row>
    <row r="367" spans="1:8" x14ac:dyDescent="0.25">
      <c r="A367" s="5">
        <f t="shared" si="70"/>
        <v>5</v>
      </c>
      <c r="B367" s="5">
        <f t="shared" si="74"/>
        <v>2009</v>
      </c>
      <c r="C367" s="5">
        <f t="shared" si="71"/>
        <v>12</v>
      </c>
      <c r="D367" s="21">
        <v>40178</v>
      </c>
      <c r="E367" s="22">
        <f>[1]Weather!E367</f>
        <v>33</v>
      </c>
      <c r="F367" s="5">
        <f t="shared" si="72"/>
        <v>32</v>
      </c>
      <c r="G367" s="5">
        <f t="shared" si="73"/>
        <v>0</v>
      </c>
      <c r="H367" s="5">
        <v>65</v>
      </c>
    </row>
    <row r="368" spans="1:8" x14ac:dyDescent="0.25">
      <c r="A368" s="5">
        <f t="shared" si="70"/>
        <v>6</v>
      </c>
      <c r="B368" s="5">
        <f t="shared" si="74"/>
        <v>2010</v>
      </c>
      <c r="C368" s="5">
        <f t="shared" si="71"/>
        <v>1</v>
      </c>
      <c r="D368" s="21">
        <v>40179</v>
      </c>
      <c r="E368" s="22">
        <f>[1]Weather!E368</f>
        <v>36</v>
      </c>
      <c r="F368" s="5">
        <f t="shared" si="72"/>
        <v>29</v>
      </c>
      <c r="G368" s="5">
        <f t="shared" si="73"/>
        <v>0</v>
      </c>
      <c r="H368" s="5">
        <v>65</v>
      </c>
    </row>
    <row r="369" spans="1:8" x14ac:dyDescent="0.25">
      <c r="A369" s="5">
        <f t="shared" si="70"/>
        <v>7</v>
      </c>
      <c r="B369" s="5">
        <f t="shared" si="74"/>
        <v>2010</v>
      </c>
      <c r="C369" s="5">
        <f t="shared" si="71"/>
        <v>1</v>
      </c>
      <c r="D369" s="21">
        <v>40180</v>
      </c>
      <c r="E369" s="22">
        <f>[1]Weather!E369</f>
        <v>44</v>
      </c>
      <c r="F369" s="5">
        <f t="shared" si="72"/>
        <v>21</v>
      </c>
      <c r="G369" s="5">
        <f t="shared" si="73"/>
        <v>0</v>
      </c>
      <c r="H369" s="5">
        <v>65</v>
      </c>
    </row>
    <row r="370" spans="1:8" x14ac:dyDescent="0.25">
      <c r="A370" s="5">
        <f t="shared" si="70"/>
        <v>1</v>
      </c>
      <c r="B370" s="5">
        <f t="shared" si="74"/>
        <v>2010</v>
      </c>
      <c r="C370" s="5">
        <f t="shared" si="71"/>
        <v>1</v>
      </c>
      <c r="D370" s="21">
        <v>40181</v>
      </c>
      <c r="E370" s="22">
        <f>[1]Weather!E370</f>
        <v>30</v>
      </c>
      <c r="F370" s="5">
        <f t="shared" si="72"/>
        <v>35</v>
      </c>
      <c r="G370" s="5">
        <f t="shared" si="73"/>
        <v>0</v>
      </c>
      <c r="H370" s="5">
        <v>65</v>
      </c>
    </row>
    <row r="371" spans="1:8" x14ac:dyDescent="0.25">
      <c r="A371" s="5">
        <f t="shared" si="70"/>
        <v>2</v>
      </c>
      <c r="B371" s="5">
        <f t="shared" si="74"/>
        <v>2010</v>
      </c>
      <c r="C371" s="5">
        <f t="shared" si="71"/>
        <v>1</v>
      </c>
      <c r="D371" s="21">
        <v>40182</v>
      </c>
      <c r="E371" s="22">
        <f>[1]Weather!E371</f>
        <v>28</v>
      </c>
      <c r="F371" s="5">
        <f t="shared" si="72"/>
        <v>37</v>
      </c>
      <c r="G371" s="5">
        <f t="shared" si="73"/>
        <v>0</v>
      </c>
      <c r="H371" s="5">
        <v>65</v>
      </c>
    </row>
    <row r="372" spans="1:8" x14ac:dyDescent="0.25">
      <c r="A372" s="5">
        <f t="shared" si="70"/>
        <v>3</v>
      </c>
      <c r="B372" s="5">
        <f t="shared" si="74"/>
        <v>2010</v>
      </c>
      <c r="C372" s="5">
        <f t="shared" si="71"/>
        <v>1</v>
      </c>
      <c r="D372" s="21">
        <v>40183</v>
      </c>
      <c r="E372" s="22">
        <f>[1]Weather!E372</f>
        <v>34</v>
      </c>
      <c r="F372" s="5">
        <f t="shared" si="72"/>
        <v>31</v>
      </c>
      <c r="G372" s="5">
        <f t="shared" si="73"/>
        <v>0</v>
      </c>
      <c r="H372" s="5">
        <v>65</v>
      </c>
    </row>
    <row r="373" spans="1:8" x14ac:dyDescent="0.25">
      <c r="A373" s="5">
        <f t="shared" si="70"/>
        <v>4</v>
      </c>
      <c r="B373" s="5">
        <f t="shared" si="74"/>
        <v>2010</v>
      </c>
      <c r="C373" s="5">
        <f t="shared" si="71"/>
        <v>1</v>
      </c>
      <c r="D373" s="21">
        <v>40184</v>
      </c>
      <c r="E373" s="22">
        <f>[1]Weather!E373</f>
        <v>37</v>
      </c>
      <c r="F373" s="5">
        <f t="shared" si="72"/>
        <v>28</v>
      </c>
      <c r="G373" s="5">
        <f t="shared" si="73"/>
        <v>0</v>
      </c>
      <c r="H373" s="5">
        <v>65</v>
      </c>
    </row>
    <row r="374" spans="1:8" x14ac:dyDescent="0.25">
      <c r="A374" s="5">
        <f t="shared" si="70"/>
        <v>5</v>
      </c>
      <c r="B374" s="5">
        <f t="shared" si="74"/>
        <v>2010</v>
      </c>
      <c r="C374" s="5">
        <f t="shared" si="71"/>
        <v>1</v>
      </c>
      <c r="D374" s="21">
        <v>40185</v>
      </c>
      <c r="E374" s="22">
        <f>[1]Weather!E374</f>
        <v>39</v>
      </c>
      <c r="F374" s="5">
        <f t="shared" si="72"/>
        <v>26</v>
      </c>
      <c r="G374" s="5">
        <f t="shared" si="73"/>
        <v>0</v>
      </c>
      <c r="H374" s="5">
        <v>65</v>
      </c>
    </row>
    <row r="375" spans="1:8" x14ac:dyDescent="0.25">
      <c r="A375" s="5">
        <f t="shared" si="70"/>
        <v>6</v>
      </c>
      <c r="B375" s="5">
        <f t="shared" si="74"/>
        <v>2010</v>
      </c>
      <c r="C375" s="5">
        <f t="shared" si="71"/>
        <v>1</v>
      </c>
      <c r="D375" s="21">
        <v>40186</v>
      </c>
      <c r="E375" s="22">
        <f>[1]Weather!E375</f>
        <v>39</v>
      </c>
      <c r="F375" s="5">
        <f t="shared" si="72"/>
        <v>26</v>
      </c>
      <c r="G375" s="5">
        <f t="shared" si="73"/>
        <v>0</v>
      </c>
      <c r="H375" s="5">
        <v>65</v>
      </c>
    </row>
    <row r="376" spans="1:8" x14ac:dyDescent="0.25">
      <c r="A376" s="5">
        <f t="shared" si="70"/>
        <v>7</v>
      </c>
      <c r="B376" s="5">
        <f t="shared" si="74"/>
        <v>2010</v>
      </c>
      <c r="C376" s="5">
        <f t="shared" si="71"/>
        <v>1</v>
      </c>
      <c r="D376" s="21">
        <v>40187</v>
      </c>
      <c r="E376" s="22">
        <f>[1]Weather!E376</f>
        <v>32</v>
      </c>
      <c r="F376" s="5">
        <f t="shared" si="72"/>
        <v>33</v>
      </c>
      <c r="G376" s="5">
        <f t="shared" si="73"/>
        <v>0</v>
      </c>
      <c r="H376" s="5">
        <v>65</v>
      </c>
    </row>
    <row r="377" spans="1:8" x14ac:dyDescent="0.25">
      <c r="A377" s="5">
        <f t="shared" si="70"/>
        <v>1</v>
      </c>
      <c r="B377" s="5">
        <f t="shared" si="74"/>
        <v>2010</v>
      </c>
      <c r="C377" s="5">
        <f t="shared" si="71"/>
        <v>1</v>
      </c>
      <c r="D377" s="21">
        <v>40188</v>
      </c>
      <c r="E377" s="22">
        <f>[1]Weather!E377</f>
        <v>36</v>
      </c>
      <c r="F377" s="5">
        <f t="shared" si="72"/>
        <v>29</v>
      </c>
      <c r="G377" s="5">
        <f t="shared" si="73"/>
        <v>0</v>
      </c>
      <c r="H377" s="5">
        <v>65</v>
      </c>
    </row>
    <row r="378" spans="1:8" x14ac:dyDescent="0.25">
      <c r="A378" s="5">
        <f t="shared" si="70"/>
        <v>2</v>
      </c>
      <c r="B378" s="5">
        <f t="shared" si="74"/>
        <v>2010</v>
      </c>
      <c r="C378" s="5">
        <f t="shared" si="71"/>
        <v>1</v>
      </c>
      <c r="D378" s="21">
        <v>40189</v>
      </c>
      <c r="E378" s="22">
        <f>[1]Weather!E378</f>
        <v>32</v>
      </c>
      <c r="F378" s="5">
        <f t="shared" si="72"/>
        <v>33</v>
      </c>
      <c r="G378" s="5">
        <f t="shared" si="73"/>
        <v>0</v>
      </c>
      <c r="H378" s="5">
        <v>65</v>
      </c>
    </row>
    <row r="379" spans="1:8" x14ac:dyDescent="0.25">
      <c r="A379" s="5">
        <f t="shared" si="70"/>
        <v>3</v>
      </c>
      <c r="B379" s="5">
        <f t="shared" si="74"/>
        <v>2010</v>
      </c>
      <c r="C379" s="5">
        <f t="shared" si="71"/>
        <v>1</v>
      </c>
      <c r="D379" s="21">
        <v>40190</v>
      </c>
      <c r="E379" s="22">
        <f>[1]Weather!E379</f>
        <v>36</v>
      </c>
      <c r="F379" s="5">
        <f t="shared" si="72"/>
        <v>29</v>
      </c>
      <c r="G379" s="5">
        <f t="shared" si="73"/>
        <v>0</v>
      </c>
      <c r="H379" s="5">
        <v>65</v>
      </c>
    </row>
    <row r="380" spans="1:8" x14ac:dyDescent="0.25">
      <c r="A380" s="5">
        <f t="shared" si="70"/>
        <v>4</v>
      </c>
      <c r="B380" s="5">
        <f t="shared" si="74"/>
        <v>2010</v>
      </c>
      <c r="C380" s="5">
        <f t="shared" si="71"/>
        <v>1</v>
      </c>
      <c r="D380" s="21">
        <v>40191</v>
      </c>
      <c r="E380" s="22">
        <f>[1]Weather!E380</f>
        <v>35</v>
      </c>
      <c r="F380" s="5">
        <f t="shared" si="72"/>
        <v>30</v>
      </c>
      <c r="G380" s="5">
        <f t="shared" si="73"/>
        <v>0</v>
      </c>
      <c r="H380" s="5">
        <v>65</v>
      </c>
    </row>
    <row r="381" spans="1:8" x14ac:dyDescent="0.25">
      <c r="A381" s="5">
        <f t="shared" si="70"/>
        <v>5</v>
      </c>
      <c r="B381" s="5">
        <f t="shared" si="74"/>
        <v>2010</v>
      </c>
      <c r="C381" s="5">
        <f t="shared" si="71"/>
        <v>1</v>
      </c>
      <c r="D381" s="21">
        <v>40192</v>
      </c>
      <c r="E381" s="22">
        <f>[1]Weather!E381</f>
        <v>44</v>
      </c>
      <c r="F381" s="5">
        <f t="shared" si="72"/>
        <v>21</v>
      </c>
      <c r="G381" s="5">
        <f t="shared" si="73"/>
        <v>0</v>
      </c>
      <c r="H381" s="5">
        <v>65</v>
      </c>
    </row>
    <row r="382" spans="1:8" x14ac:dyDescent="0.25">
      <c r="A382" s="5">
        <f t="shared" si="70"/>
        <v>6</v>
      </c>
      <c r="B382" s="5">
        <f t="shared" si="74"/>
        <v>2010</v>
      </c>
      <c r="C382" s="5">
        <f t="shared" si="71"/>
        <v>1</v>
      </c>
      <c r="D382" s="21">
        <v>40193</v>
      </c>
      <c r="E382" s="22">
        <f>[1]Weather!E382</f>
        <v>50</v>
      </c>
      <c r="F382" s="5">
        <f t="shared" si="72"/>
        <v>15</v>
      </c>
      <c r="G382" s="5">
        <f t="shared" si="73"/>
        <v>0</v>
      </c>
      <c r="H382" s="5">
        <v>65</v>
      </c>
    </row>
    <row r="383" spans="1:8" x14ac:dyDescent="0.25">
      <c r="A383" s="5">
        <f t="shared" si="70"/>
        <v>7</v>
      </c>
      <c r="B383" s="5">
        <f t="shared" si="74"/>
        <v>2010</v>
      </c>
      <c r="C383" s="5">
        <f t="shared" si="71"/>
        <v>1</v>
      </c>
      <c r="D383" s="21">
        <v>40194</v>
      </c>
      <c r="E383" s="22">
        <f>[1]Weather!E383</f>
        <v>57</v>
      </c>
      <c r="F383" s="5">
        <f t="shared" si="72"/>
        <v>8</v>
      </c>
      <c r="G383" s="5">
        <f t="shared" si="73"/>
        <v>0</v>
      </c>
      <c r="H383" s="5">
        <v>65</v>
      </c>
    </row>
    <row r="384" spans="1:8" x14ac:dyDescent="0.25">
      <c r="A384" s="5">
        <f t="shared" si="70"/>
        <v>1</v>
      </c>
      <c r="B384" s="5">
        <f t="shared" si="74"/>
        <v>2010</v>
      </c>
      <c r="C384" s="5">
        <f t="shared" si="71"/>
        <v>1</v>
      </c>
      <c r="D384" s="21">
        <v>40195</v>
      </c>
      <c r="E384" s="22">
        <f>[1]Weather!E384</f>
        <v>52</v>
      </c>
      <c r="F384" s="5">
        <f t="shared" si="72"/>
        <v>13</v>
      </c>
      <c r="G384" s="5">
        <f t="shared" si="73"/>
        <v>0</v>
      </c>
      <c r="H384" s="5">
        <v>65</v>
      </c>
    </row>
    <row r="385" spans="1:8" x14ac:dyDescent="0.25">
      <c r="A385" s="5">
        <f t="shared" si="70"/>
        <v>2</v>
      </c>
      <c r="B385" s="5">
        <f t="shared" si="74"/>
        <v>2010</v>
      </c>
      <c r="C385" s="5">
        <f t="shared" si="71"/>
        <v>1</v>
      </c>
      <c r="D385" s="21">
        <v>40196</v>
      </c>
      <c r="E385" s="22">
        <f>[1]Weather!E385</f>
        <v>45</v>
      </c>
      <c r="F385" s="5">
        <f t="shared" si="72"/>
        <v>20</v>
      </c>
      <c r="G385" s="5">
        <f t="shared" si="73"/>
        <v>0</v>
      </c>
      <c r="H385" s="5">
        <v>65</v>
      </c>
    </row>
    <row r="386" spans="1:8" x14ac:dyDescent="0.25">
      <c r="A386" s="5">
        <f t="shared" si="70"/>
        <v>3</v>
      </c>
      <c r="B386" s="5">
        <f t="shared" si="74"/>
        <v>2010</v>
      </c>
      <c r="C386" s="5">
        <f t="shared" si="71"/>
        <v>1</v>
      </c>
      <c r="D386" s="21">
        <v>40197</v>
      </c>
      <c r="E386" s="22">
        <f>[1]Weather!E386</f>
        <v>56</v>
      </c>
      <c r="F386" s="5">
        <f t="shared" si="72"/>
        <v>9</v>
      </c>
      <c r="G386" s="5">
        <f t="shared" si="73"/>
        <v>0</v>
      </c>
      <c r="H386" s="5">
        <v>65</v>
      </c>
    </row>
    <row r="387" spans="1:8" x14ac:dyDescent="0.25">
      <c r="A387" s="5">
        <f t="shared" ref="A387:A450" si="75">WEEKDAY(D387)</f>
        <v>4</v>
      </c>
      <c r="B387" s="5">
        <f t="shared" si="74"/>
        <v>2010</v>
      </c>
      <c r="C387" s="5">
        <f t="shared" ref="C387:C450" si="76">MONTH(D387)</f>
        <v>1</v>
      </c>
      <c r="D387" s="21">
        <v>40198</v>
      </c>
      <c r="E387" s="22">
        <f>[1]Weather!E387</f>
        <v>60</v>
      </c>
      <c r="F387" s="5">
        <f t="shared" ref="F387:F450" si="77">IF($E$1&gt;E387,$E$1-E387,0)</f>
        <v>5</v>
      </c>
      <c r="G387" s="5">
        <f t="shared" ref="G387:G450" si="78">IF(E387&gt;$E$1,E387-$E$1,0)</f>
        <v>0</v>
      </c>
      <c r="H387" s="5">
        <v>65</v>
      </c>
    </row>
    <row r="388" spans="1:8" x14ac:dyDescent="0.25">
      <c r="A388" s="5">
        <f t="shared" si="75"/>
        <v>5</v>
      </c>
      <c r="B388" s="5">
        <f t="shared" si="74"/>
        <v>2010</v>
      </c>
      <c r="C388" s="5">
        <f t="shared" si="76"/>
        <v>1</v>
      </c>
      <c r="D388" s="21">
        <v>40199</v>
      </c>
      <c r="E388" s="22">
        <f>[1]Weather!E388</f>
        <v>44</v>
      </c>
      <c r="F388" s="5">
        <f t="shared" si="77"/>
        <v>21</v>
      </c>
      <c r="G388" s="5">
        <f t="shared" si="78"/>
        <v>0</v>
      </c>
      <c r="H388" s="5">
        <v>65</v>
      </c>
    </row>
    <row r="389" spans="1:8" x14ac:dyDescent="0.25">
      <c r="A389" s="5">
        <f t="shared" si="75"/>
        <v>6</v>
      </c>
      <c r="B389" s="5">
        <f t="shared" si="74"/>
        <v>2010</v>
      </c>
      <c r="C389" s="5">
        <f t="shared" si="76"/>
        <v>1</v>
      </c>
      <c r="D389" s="21">
        <v>40200</v>
      </c>
      <c r="E389" s="22">
        <f>[1]Weather!E389</f>
        <v>44</v>
      </c>
      <c r="F389" s="5">
        <f t="shared" si="77"/>
        <v>21</v>
      </c>
      <c r="G389" s="5">
        <f t="shared" si="78"/>
        <v>0</v>
      </c>
      <c r="H389" s="5">
        <v>65</v>
      </c>
    </row>
    <row r="390" spans="1:8" x14ac:dyDescent="0.25">
      <c r="A390" s="5">
        <f t="shared" si="75"/>
        <v>7</v>
      </c>
      <c r="B390" s="5">
        <f t="shared" si="74"/>
        <v>2010</v>
      </c>
      <c r="C390" s="5">
        <f t="shared" si="76"/>
        <v>1</v>
      </c>
      <c r="D390" s="21">
        <v>40201</v>
      </c>
      <c r="E390" s="22">
        <f>[1]Weather!E390</f>
        <v>44</v>
      </c>
      <c r="F390" s="5">
        <f t="shared" si="77"/>
        <v>21</v>
      </c>
      <c r="G390" s="5">
        <f t="shared" si="78"/>
        <v>0</v>
      </c>
      <c r="H390" s="5">
        <v>65</v>
      </c>
    </row>
    <row r="391" spans="1:8" x14ac:dyDescent="0.25">
      <c r="A391" s="5">
        <f t="shared" si="75"/>
        <v>1</v>
      </c>
      <c r="B391" s="5">
        <f t="shared" si="74"/>
        <v>2010</v>
      </c>
      <c r="C391" s="5">
        <f t="shared" si="76"/>
        <v>1</v>
      </c>
      <c r="D391" s="21">
        <v>40202</v>
      </c>
      <c r="E391" s="22">
        <f>[1]Weather!E391</f>
        <v>47</v>
      </c>
      <c r="F391" s="5">
        <f t="shared" si="77"/>
        <v>18</v>
      </c>
      <c r="G391" s="5">
        <f t="shared" si="78"/>
        <v>0</v>
      </c>
      <c r="H391" s="5">
        <v>65</v>
      </c>
    </row>
    <row r="392" spans="1:8" x14ac:dyDescent="0.25">
      <c r="A392" s="5">
        <f t="shared" si="75"/>
        <v>2</v>
      </c>
      <c r="B392" s="5">
        <f t="shared" si="74"/>
        <v>2010</v>
      </c>
      <c r="C392" s="5">
        <f t="shared" si="76"/>
        <v>1</v>
      </c>
      <c r="D392" s="21">
        <v>40203</v>
      </c>
      <c r="E392" s="22">
        <f>[1]Weather!E392</f>
        <v>57</v>
      </c>
      <c r="F392" s="5">
        <f t="shared" si="77"/>
        <v>8</v>
      </c>
      <c r="G392" s="5">
        <f t="shared" si="78"/>
        <v>0</v>
      </c>
      <c r="H392" s="5">
        <v>65</v>
      </c>
    </row>
    <row r="393" spans="1:8" x14ac:dyDescent="0.25">
      <c r="A393" s="5">
        <f t="shared" si="75"/>
        <v>3</v>
      </c>
      <c r="B393" s="5">
        <f t="shared" si="74"/>
        <v>2010</v>
      </c>
      <c r="C393" s="5">
        <f t="shared" si="76"/>
        <v>1</v>
      </c>
      <c r="D393" s="21">
        <v>40204</v>
      </c>
      <c r="E393" s="22">
        <f>[1]Weather!E393</f>
        <v>68</v>
      </c>
      <c r="F393" s="5">
        <f t="shared" si="77"/>
        <v>0</v>
      </c>
      <c r="G393" s="5">
        <f t="shared" si="78"/>
        <v>3</v>
      </c>
      <c r="H393" s="5">
        <v>65</v>
      </c>
    </row>
    <row r="394" spans="1:8" x14ac:dyDescent="0.25">
      <c r="A394" s="5">
        <f t="shared" si="75"/>
        <v>4</v>
      </c>
      <c r="B394" s="5">
        <f t="shared" si="74"/>
        <v>2010</v>
      </c>
      <c r="C394" s="5">
        <f t="shared" si="76"/>
        <v>1</v>
      </c>
      <c r="D394" s="21">
        <v>40205</v>
      </c>
      <c r="E394" s="22">
        <f>[1]Weather!E394</f>
        <v>47</v>
      </c>
      <c r="F394" s="5">
        <f t="shared" si="77"/>
        <v>18</v>
      </c>
      <c r="G394" s="5">
        <f t="shared" si="78"/>
        <v>0</v>
      </c>
      <c r="H394" s="5">
        <v>65</v>
      </c>
    </row>
    <row r="395" spans="1:8" x14ac:dyDescent="0.25">
      <c r="A395" s="5">
        <f t="shared" si="75"/>
        <v>5</v>
      </c>
      <c r="B395" s="5">
        <f t="shared" si="74"/>
        <v>2010</v>
      </c>
      <c r="C395" s="5">
        <f t="shared" si="76"/>
        <v>1</v>
      </c>
      <c r="D395" s="21">
        <v>40206</v>
      </c>
      <c r="E395" s="22">
        <f>[1]Weather!E395</f>
        <v>45</v>
      </c>
      <c r="F395" s="5">
        <f t="shared" si="77"/>
        <v>20</v>
      </c>
      <c r="G395" s="5">
        <f t="shared" si="78"/>
        <v>0</v>
      </c>
      <c r="H395" s="5">
        <v>65</v>
      </c>
    </row>
    <row r="396" spans="1:8" x14ac:dyDescent="0.25">
      <c r="A396" s="5">
        <f t="shared" si="75"/>
        <v>6</v>
      </c>
      <c r="B396" s="5">
        <f t="shared" si="74"/>
        <v>2010</v>
      </c>
      <c r="C396" s="5">
        <f t="shared" si="76"/>
        <v>1</v>
      </c>
      <c r="D396" s="21">
        <v>40207</v>
      </c>
      <c r="E396" s="22">
        <f>[1]Weather!E396</f>
        <v>54</v>
      </c>
      <c r="F396" s="5">
        <f t="shared" si="77"/>
        <v>11</v>
      </c>
      <c r="G396" s="5">
        <f t="shared" si="78"/>
        <v>0</v>
      </c>
      <c r="H396" s="5">
        <v>65</v>
      </c>
    </row>
    <row r="397" spans="1:8" x14ac:dyDescent="0.25">
      <c r="A397" s="5">
        <f t="shared" si="75"/>
        <v>7</v>
      </c>
      <c r="B397" s="5">
        <f t="shared" si="74"/>
        <v>2010</v>
      </c>
      <c r="C397" s="5">
        <f t="shared" si="76"/>
        <v>1</v>
      </c>
      <c r="D397" s="21">
        <v>40208</v>
      </c>
      <c r="E397" s="22">
        <f>[1]Weather!E397</f>
        <v>27</v>
      </c>
      <c r="F397" s="5">
        <f t="shared" si="77"/>
        <v>38</v>
      </c>
      <c r="G397" s="5">
        <f t="shared" si="78"/>
        <v>0</v>
      </c>
      <c r="H397" s="5">
        <v>65</v>
      </c>
    </row>
    <row r="398" spans="1:8" x14ac:dyDescent="0.25">
      <c r="A398" s="5">
        <f t="shared" si="75"/>
        <v>1</v>
      </c>
      <c r="B398" s="5">
        <f t="shared" si="74"/>
        <v>2010</v>
      </c>
      <c r="C398" s="5">
        <f t="shared" si="76"/>
        <v>1</v>
      </c>
      <c r="D398" s="21">
        <v>40209</v>
      </c>
      <c r="E398" s="22">
        <f>[1]Weather!E398</f>
        <v>23</v>
      </c>
      <c r="F398" s="5">
        <f t="shared" si="77"/>
        <v>42</v>
      </c>
      <c r="G398" s="5">
        <f t="shared" si="78"/>
        <v>0</v>
      </c>
      <c r="H398" s="5">
        <v>65</v>
      </c>
    </row>
    <row r="399" spans="1:8" x14ac:dyDescent="0.25">
      <c r="A399" s="5">
        <f t="shared" si="75"/>
        <v>2</v>
      </c>
      <c r="B399" s="5">
        <f t="shared" ref="B399:B462" si="79">YEAR(D399)</f>
        <v>2010</v>
      </c>
      <c r="C399" s="5">
        <f t="shared" si="76"/>
        <v>2</v>
      </c>
      <c r="D399" s="21">
        <v>40210</v>
      </c>
      <c r="E399" s="22">
        <f>[1]Weather!E399</f>
        <v>33</v>
      </c>
      <c r="F399" s="5">
        <f t="shared" si="77"/>
        <v>32</v>
      </c>
      <c r="G399" s="5">
        <f t="shared" si="78"/>
        <v>0</v>
      </c>
      <c r="H399" s="5">
        <v>65</v>
      </c>
    </row>
    <row r="400" spans="1:8" x14ac:dyDescent="0.25">
      <c r="A400" s="5">
        <f t="shared" si="75"/>
        <v>3</v>
      </c>
      <c r="B400" s="5">
        <f t="shared" si="79"/>
        <v>2010</v>
      </c>
      <c r="C400" s="5">
        <f t="shared" si="76"/>
        <v>2</v>
      </c>
      <c r="D400" s="21">
        <v>40211</v>
      </c>
      <c r="E400" s="22">
        <f>[1]Weather!E400</f>
        <v>39</v>
      </c>
      <c r="F400" s="5">
        <f t="shared" si="77"/>
        <v>26</v>
      </c>
      <c r="G400" s="5">
        <f t="shared" si="78"/>
        <v>0</v>
      </c>
      <c r="H400" s="5">
        <v>65</v>
      </c>
    </row>
    <row r="401" spans="1:8" x14ac:dyDescent="0.25">
      <c r="A401" s="5">
        <f t="shared" si="75"/>
        <v>4</v>
      </c>
      <c r="B401" s="5">
        <f t="shared" si="79"/>
        <v>2010</v>
      </c>
      <c r="C401" s="5">
        <f t="shared" si="76"/>
        <v>2</v>
      </c>
      <c r="D401" s="21">
        <v>40212</v>
      </c>
      <c r="E401" s="22">
        <f>[1]Weather!E401</f>
        <v>41</v>
      </c>
      <c r="F401" s="5">
        <f t="shared" si="77"/>
        <v>24</v>
      </c>
      <c r="G401" s="5">
        <f t="shared" si="78"/>
        <v>0</v>
      </c>
      <c r="H401" s="5">
        <v>65</v>
      </c>
    </row>
    <row r="402" spans="1:8" x14ac:dyDescent="0.25">
      <c r="A402" s="5">
        <f t="shared" si="75"/>
        <v>5</v>
      </c>
      <c r="B402" s="5">
        <f t="shared" si="79"/>
        <v>2010</v>
      </c>
      <c r="C402" s="5">
        <f t="shared" si="76"/>
        <v>2</v>
      </c>
      <c r="D402" s="21">
        <v>40213</v>
      </c>
      <c r="E402" s="22">
        <f>[1]Weather!E402</f>
        <v>42</v>
      </c>
      <c r="F402" s="5">
        <f t="shared" si="77"/>
        <v>23</v>
      </c>
      <c r="G402" s="5">
        <f t="shared" si="78"/>
        <v>0</v>
      </c>
      <c r="H402" s="5">
        <v>65</v>
      </c>
    </row>
    <row r="403" spans="1:8" x14ac:dyDescent="0.25">
      <c r="A403" s="5">
        <f t="shared" si="75"/>
        <v>6</v>
      </c>
      <c r="B403" s="5">
        <f t="shared" si="79"/>
        <v>2010</v>
      </c>
      <c r="C403" s="5">
        <f t="shared" si="76"/>
        <v>2</v>
      </c>
      <c r="D403" s="21">
        <v>40214</v>
      </c>
      <c r="E403" s="22">
        <f>[1]Weather!E403</f>
        <v>41</v>
      </c>
      <c r="F403" s="5">
        <f t="shared" si="77"/>
        <v>24</v>
      </c>
      <c r="G403" s="5">
        <f t="shared" si="78"/>
        <v>0</v>
      </c>
      <c r="H403" s="5">
        <v>65</v>
      </c>
    </row>
    <row r="404" spans="1:8" x14ac:dyDescent="0.25">
      <c r="A404" s="5">
        <f t="shared" si="75"/>
        <v>7</v>
      </c>
      <c r="B404" s="5">
        <f t="shared" si="79"/>
        <v>2010</v>
      </c>
      <c r="C404" s="5">
        <f t="shared" si="76"/>
        <v>2</v>
      </c>
      <c r="D404" s="21">
        <v>40215</v>
      </c>
      <c r="E404" s="22">
        <f>[1]Weather!E404</f>
        <v>37</v>
      </c>
      <c r="F404" s="5">
        <f t="shared" si="77"/>
        <v>28</v>
      </c>
      <c r="G404" s="5">
        <f t="shared" si="78"/>
        <v>0</v>
      </c>
      <c r="H404" s="5">
        <v>65</v>
      </c>
    </row>
    <row r="405" spans="1:8" x14ac:dyDescent="0.25">
      <c r="A405" s="5">
        <f t="shared" si="75"/>
        <v>1</v>
      </c>
      <c r="B405" s="5">
        <f t="shared" si="79"/>
        <v>2010</v>
      </c>
      <c r="C405" s="5">
        <f t="shared" si="76"/>
        <v>2</v>
      </c>
      <c r="D405" s="21">
        <v>40216</v>
      </c>
      <c r="E405" s="22">
        <f>[1]Weather!E405</f>
        <v>32</v>
      </c>
      <c r="F405" s="5">
        <f t="shared" si="77"/>
        <v>33</v>
      </c>
      <c r="G405" s="5">
        <f t="shared" si="78"/>
        <v>0</v>
      </c>
      <c r="H405" s="5">
        <v>65</v>
      </c>
    </row>
    <row r="406" spans="1:8" x14ac:dyDescent="0.25">
      <c r="A406" s="5">
        <f t="shared" si="75"/>
        <v>2</v>
      </c>
      <c r="B406" s="5">
        <f t="shared" si="79"/>
        <v>2010</v>
      </c>
      <c r="C406" s="5">
        <f t="shared" si="76"/>
        <v>2</v>
      </c>
      <c r="D406" s="21">
        <v>40217</v>
      </c>
      <c r="E406" s="22">
        <f>[1]Weather!E406</f>
        <v>32</v>
      </c>
      <c r="F406" s="5">
        <f t="shared" si="77"/>
        <v>33</v>
      </c>
      <c r="G406" s="5">
        <f t="shared" si="78"/>
        <v>0</v>
      </c>
      <c r="H406" s="5">
        <v>65</v>
      </c>
    </row>
    <row r="407" spans="1:8" x14ac:dyDescent="0.25">
      <c r="A407" s="5">
        <f t="shared" si="75"/>
        <v>3</v>
      </c>
      <c r="B407" s="5">
        <f t="shared" si="79"/>
        <v>2010</v>
      </c>
      <c r="C407" s="5">
        <f t="shared" si="76"/>
        <v>2</v>
      </c>
      <c r="D407" s="21">
        <v>40218</v>
      </c>
      <c r="E407" s="22">
        <f>[1]Weather!E407</f>
        <v>34</v>
      </c>
      <c r="F407" s="5">
        <f t="shared" si="77"/>
        <v>31</v>
      </c>
      <c r="G407" s="5">
        <f t="shared" si="78"/>
        <v>0</v>
      </c>
      <c r="H407" s="5">
        <v>65</v>
      </c>
    </row>
    <row r="408" spans="1:8" x14ac:dyDescent="0.25">
      <c r="A408" s="5">
        <f t="shared" si="75"/>
        <v>4</v>
      </c>
      <c r="B408" s="5">
        <f t="shared" si="79"/>
        <v>2010</v>
      </c>
      <c r="C408" s="5">
        <f t="shared" si="76"/>
        <v>2</v>
      </c>
      <c r="D408" s="21">
        <v>40219</v>
      </c>
      <c r="E408" s="22">
        <f>[1]Weather!E408</f>
        <v>36</v>
      </c>
      <c r="F408" s="5">
        <f t="shared" si="77"/>
        <v>29</v>
      </c>
      <c r="G408" s="5">
        <f t="shared" si="78"/>
        <v>0</v>
      </c>
      <c r="H408" s="5">
        <v>65</v>
      </c>
    </row>
    <row r="409" spans="1:8" x14ac:dyDescent="0.25">
      <c r="A409" s="5">
        <f t="shared" si="75"/>
        <v>5</v>
      </c>
      <c r="B409" s="5">
        <f t="shared" si="79"/>
        <v>2010</v>
      </c>
      <c r="C409" s="5">
        <f t="shared" si="76"/>
        <v>2</v>
      </c>
      <c r="D409" s="21">
        <v>40220</v>
      </c>
      <c r="E409" s="22">
        <f>[1]Weather!E409</f>
        <v>31</v>
      </c>
      <c r="F409" s="5">
        <f t="shared" si="77"/>
        <v>34</v>
      </c>
      <c r="G409" s="5">
        <f t="shared" si="78"/>
        <v>0</v>
      </c>
      <c r="H409" s="5">
        <v>65</v>
      </c>
    </row>
    <row r="410" spans="1:8" x14ac:dyDescent="0.25">
      <c r="A410" s="5">
        <f t="shared" si="75"/>
        <v>6</v>
      </c>
      <c r="B410" s="5">
        <f t="shared" si="79"/>
        <v>2010</v>
      </c>
      <c r="C410" s="5">
        <f t="shared" si="76"/>
        <v>2</v>
      </c>
      <c r="D410" s="21">
        <v>40221</v>
      </c>
      <c r="E410" s="22">
        <f>[1]Weather!E410</f>
        <v>40</v>
      </c>
      <c r="F410" s="5">
        <f t="shared" si="77"/>
        <v>25</v>
      </c>
      <c r="G410" s="5">
        <f t="shared" si="78"/>
        <v>0</v>
      </c>
      <c r="H410" s="5">
        <v>65</v>
      </c>
    </row>
    <row r="411" spans="1:8" x14ac:dyDescent="0.25">
      <c r="A411" s="5">
        <f t="shared" si="75"/>
        <v>7</v>
      </c>
      <c r="B411" s="5">
        <f t="shared" si="79"/>
        <v>2010</v>
      </c>
      <c r="C411" s="5">
        <f t="shared" si="76"/>
        <v>2</v>
      </c>
      <c r="D411" s="21">
        <v>40222</v>
      </c>
      <c r="E411" s="22">
        <f>[1]Weather!E411</f>
        <v>38</v>
      </c>
      <c r="F411" s="5">
        <f t="shared" si="77"/>
        <v>27</v>
      </c>
      <c r="G411" s="5">
        <f t="shared" si="78"/>
        <v>0</v>
      </c>
      <c r="H411" s="5">
        <v>65</v>
      </c>
    </row>
    <row r="412" spans="1:8" x14ac:dyDescent="0.25">
      <c r="A412" s="5">
        <f t="shared" si="75"/>
        <v>1</v>
      </c>
      <c r="B412" s="5">
        <f t="shared" si="79"/>
        <v>2010</v>
      </c>
      <c r="C412" s="5">
        <f t="shared" si="76"/>
        <v>2</v>
      </c>
      <c r="D412" s="21">
        <v>40223</v>
      </c>
      <c r="E412" s="22">
        <f>[1]Weather!E412</f>
        <v>34</v>
      </c>
      <c r="F412" s="5">
        <f t="shared" si="77"/>
        <v>31</v>
      </c>
      <c r="G412" s="5">
        <f t="shared" si="78"/>
        <v>0</v>
      </c>
      <c r="H412" s="5">
        <v>65</v>
      </c>
    </row>
    <row r="413" spans="1:8" x14ac:dyDescent="0.25">
      <c r="A413" s="5">
        <f t="shared" si="75"/>
        <v>2</v>
      </c>
      <c r="B413" s="5">
        <f t="shared" si="79"/>
        <v>2010</v>
      </c>
      <c r="C413" s="5">
        <f t="shared" si="76"/>
        <v>2</v>
      </c>
      <c r="D413" s="21">
        <v>40224</v>
      </c>
      <c r="E413" s="22">
        <f>[1]Weather!E413</f>
        <v>41</v>
      </c>
      <c r="F413" s="5">
        <f t="shared" si="77"/>
        <v>24</v>
      </c>
      <c r="G413" s="5">
        <f t="shared" si="78"/>
        <v>0</v>
      </c>
      <c r="H413" s="5">
        <v>65</v>
      </c>
    </row>
    <row r="414" spans="1:8" x14ac:dyDescent="0.25">
      <c r="A414" s="5">
        <f t="shared" si="75"/>
        <v>3</v>
      </c>
      <c r="B414" s="5">
        <f t="shared" si="79"/>
        <v>2010</v>
      </c>
      <c r="C414" s="5">
        <f t="shared" si="76"/>
        <v>2</v>
      </c>
      <c r="D414" s="21">
        <v>40225</v>
      </c>
      <c r="E414" s="22">
        <f>[1]Weather!E414</f>
        <v>39</v>
      </c>
      <c r="F414" s="5">
        <f t="shared" si="77"/>
        <v>26</v>
      </c>
      <c r="G414" s="5">
        <f t="shared" si="78"/>
        <v>0</v>
      </c>
      <c r="H414" s="5">
        <v>65</v>
      </c>
    </row>
    <row r="415" spans="1:8" x14ac:dyDescent="0.25">
      <c r="A415" s="5">
        <f t="shared" si="75"/>
        <v>4</v>
      </c>
      <c r="B415" s="5">
        <f t="shared" si="79"/>
        <v>2010</v>
      </c>
      <c r="C415" s="5">
        <f t="shared" si="76"/>
        <v>2</v>
      </c>
      <c r="D415" s="21">
        <v>40226</v>
      </c>
      <c r="E415" s="22">
        <f>[1]Weather!E415</f>
        <v>37</v>
      </c>
      <c r="F415" s="5">
        <f t="shared" si="77"/>
        <v>28</v>
      </c>
      <c r="G415" s="5">
        <f t="shared" si="78"/>
        <v>0</v>
      </c>
      <c r="H415" s="5">
        <v>65</v>
      </c>
    </row>
    <row r="416" spans="1:8" x14ac:dyDescent="0.25">
      <c r="A416" s="5">
        <f t="shared" si="75"/>
        <v>5</v>
      </c>
      <c r="B416" s="5">
        <f t="shared" si="79"/>
        <v>2010</v>
      </c>
      <c r="C416" s="5">
        <f t="shared" si="76"/>
        <v>2</v>
      </c>
      <c r="D416" s="21">
        <v>40227</v>
      </c>
      <c r="E416" s="22">
        <f>[1]Weather!E416</f>
        <v>37</v>
      </c>
      <c r="F416" s="5">
        <f t="shared" si="77"/>
        <v>28</v>
      </c>
      <c r="G416" s="5">
        <f t="shared" si="78"/>
        <v>0</v>
      </c>
      <c r="H416" s="5">
        <v>65</v>
      </c>
    </row>
    <row r="417" spans="1:8" x14ac:dyDescent="0.25">
      <c r="A417" s="5">
        <f t="shared" si="75"/>
        <v>6</v>
      </c>
      <c r="B417" s="5">
        <f t="shared" si="79"/>
        <v>2010</v>
      </c>
      <c r="C417" s="5">
        <f t="shared" si="76"/>
        <v>2</v>
      </c>
      <c r="D417" s="21">
        <v>40228</v>
      </c>
      <c r="E417" s="22">
        <f>[1]Weather!E417</f>
        <v>43</v>
      </c>
      <c r="F417" s="5">
        <f t="shared" si="77"/>
        <v>22</v>
      </c>
      <c r="G417" s="5">
        <f t="shared" si="78"/>
        <v>0</v>
      </c>
      <c r="H417" s="5">
        <v>65</v>
      </c>
    </row>
    <row r="418" spans="1:8" x14ac:dyDescent="0.25">
      <c r="A418" s="5">
        <f t="shared" si="75"/>
        <v>7</v>
      </c>
      <c r="B418" s="5">
        <f t="shared" si="79"/>
        <v>2010</v>
      </c>
      <c r="C418" s="5">
        <f t="shared" si="76"/>
        <v>2</v>
      </c>
      <c r="D418" s="21">
        <v>40229</v>
      </c>
      <c r="E418" s="22">
        <f>[1]Weather!E418</f>
        <v>45</v>
      </c>
      <c r="F418" s="5">
        <f t="shared" si="77"/>
        <v>20</v>
      </c>
      <c r="G418" s="5">
        <f t="shared" si="78"/>
        <v>0</v>
      </c>
      <c r="H418" s="5">
        <v>65</v>
      </c>
    </row>
    <row r="419" spans="1:8" x14ac:dyDescent="0.25">
      <c r="A419" s="5">
        <f t="shared" si="75"/>
        <v>1</v>
      </c>
      <c r="B419" s="5">
        <f t="shared" si="79"/>
        <v>2010</v>
      </c>
      <c r="C419" s="5">
        <f t="shared" si="76"/>
        <v>2</v>
      </c>
      <c r="D419" s="21">
        <v>40230</v>
      </c>
      <c r="E419" s="22">
        <f>[1]Weather!E419</f>
        <v>44</v>
      </c>
      <c r="F419" s="5">
        <f t="shared" si="77"/>
        <v>21</v>
      </c>
      <c r="G419" s="5">
        <f t="shared" si="78"/>
        <v>0</v>
      </c>
      <c r="H419" s="5">
        <v>65</v>
      </c>
    </row>
    <row r="420" spans="1:8" x14ac:dyDescent="0.25">
      <c r="A420" s="5">
        <f t="shared" si="75"/>
        <v>2</v>
      </c>
      <c r="B420" s="5">
        <f t="shared" si="79"/>
        <v>2010</v>
      </c>
      <c r="C420" s="5">
        <f t="shared" si="76"/>
        <v>2</v>
      </c>
      <c r="D420" s="21">
        <v>40231</v>
      </c>
      <c r="E420" s="22">
        <f>[1]Weather!E420</f>
        <v>50</v>
      </c>
      <c r="F420" s="5">
        <f t="shared" si="77"/>
        <v>15</v>
      </c>
      <c r="G420" s="5">
        <f t="shared" si="78"/>
        <v>0</v>
      </c>
      <c r="H420" s="5">
        <v>65</v>
      </c>
    </row>
    <row r="421" spans="1:8" x14ac:dyDescent="0.25">
      <c r="A421" s="5">
        <f t="shared" si="75"/>
        <v>3</v>
      </c>
      <c r="B421" s="5">
        <f t="shared" si="79"/>
        <v>2010</v>
      </c>
      <c r="C421" s="5">
        <f t="shared" si="76"/>
        <v>2</v>
      </c>
      <c r="D421" s="21">
        <v>40232</v>
      </c>
      <c r="E421" s="22">
        <f>[1]Weather!E421</f>
        <v>43</v>
      </c>
      <c r="F421" s="5">
        <f t="shared" si="77"/>
        <v>22</v>
      </c>
      <c r="G421" s="5">
        <f t="shared" si="78"/>
        <v>0</v>
      </c>
      <c r="H421" s="5">
        <v>65</v>
      </c>
    </row>
    <row r="422" spans="1:8" x14ac:dyDescent="0.25">
      <c r="A422" s="5">
        <f t="shared" si="75"/>
        <v>4</v>
      </c>
      <c r="B422" s="5">
        <f t="shared" si="79"/>
        <v>2010</v>
      </c>
      <c r="C422" s="5">
        <f t="shared" si="76"/>
        <v>2</v>
      </c>
      <c r="D422" s="21">
        <v>40233</v>
      </c>
      <c r="E422" s="22">
        <f>[1]Weather!E422</f>
        <v>45</v>
      </c>
      <c r="F422" s="5">
        <f t="shared" si="77"/>
        <v>20</v>
      </c>
      <c r="G422" s="5">
        <f t="shared" si="78"/>
        <v>0</v>
      </c>
      <c r="H422" s="5">
        <v>65</v>
      </c>
    </row>
    <row r="423" spans="1:8" x14ac:dyDescent="0.25">
      <c r="A423" s="5">
        <f t="shared" si="75"/>
        <v>5</v>
      </c>
      <c r="B423" s="5">
        <f t="shared" si="79"/>
        <v>2010</v>
      </c>
      <c r="C423" s="5">
        <f t="shared" si="76"/>
        <v>2</v>
      </c>
      <c r="D423" s="21">
        <v>40234</v>
      </c>
      <c r="E423" s="22">
        <f>[1]Weather!E423</f>
        <v>47</v>
      </c>
      <c r="F423" s="5">
        <f t="shared" si="77"/>
        <v>18</v>
      </c>
      <c r="G423" s="5">
        <f t="shared" si="78"/>
        <v>0</v>
      </c>
      <c r="H423" s="5">
        <v>65</v>
      </c>
    </row>
    <row r="424" spans="1:8" x14ac:dyDescent="0.25">
      <c r="A424" s="5">
        <f t="shared" si="75"/>
        <v>6</v>
      </c>
      <c r="B424" s="5">
        <f t="shared" si="79"/>
        <v>2010</v>
      </c>
      <c r="C424" s="5">
        <f t="shared" si="76"/>
        <v>2</v>
      </c>
      <c r="D424" s="21">
        <v>40235</v>
      </c>
      <c r="E424" s="22">
        <f>[1]Weather!E424</f>
        <v>43</v>
      </c>
      <c r="F424" s="5">
        <f t="shared" si="77"/>
        <v>22</v>
      </c>
      <c r="G424" s="5">
        <f t="shared" si="78"/>
        <v>0</v>
      </c>
      <c r="H424" s="5">
        <v>65</v>
      </c>
    </row>
    <row r="425" spans="1:8" x14ac:dyDescent="0.25">
      <c r="A425" s="5">
        <f t="shared" si="75"/>
        <v>7</v>
      </c>
      <c r="B425" s="5">
        <f t="shared" si="79"/>
        <v>2010</v>
      </c>
      <c r="C425" s="5">
        <f t="shared" si="76"/>
        <v>2</v>
      </c>
      <c r="D425" s="21">
        <v>40236</v>
      </c>
      <c r="E425" s="22">
        <f>[1]Weather!E425</f>
        <v>39</v>
      </c>
      <c r="F425" s="5">
        <f t="shared" si="77"/>
        <v>26</v>
      </c>
      <c r="G425" s="5">
        <f t="shared" si="78"/>
        <v>0</v>
      </c>
      <c r="H425" s="5">
        <v>65</v>
      </c>
    </row>
    <row r="426" spans="1:8" x14ac:dyDescent="0.25">
      <c r="A426" s="5">
        <f t="shared" si="75"/>
        <v>1</v>
      </c>
      <c r="B426" s="5">
        <f t="shared" si="79"/>
        <v>2010</v>
      </c>
      <c r="C426" s="5">
        <f t="shared" si="76"/>
        <v>2</v>
      </c>
      <c r="D426" s="21">
        <v>40237</v>
      </c>
      <c r="E426" s="22">
        <f>[1]Weather!E426</f>
        <v>47</v>
      </c>
      <c r="F426" s="5">
        <f t="shared" si="77"/>
        <v>18</v>
      </c>
      <c r="G426" s="5">
        <f t="shared" si="78"/>
        <v>0</v>
      </c>
      <c r="H426" s="5">
        <v>65</v>
      </c>
    </row>
    <row r="427" spans="1:8" x14ac:dyDescent="0.25">
      <c r="A427" s="5">
        <f t="shared" si="75"/>
        <v>2</v>
      </c>
      <c r="B427" s="5">
        <f t="shared" si="79"/>
        <v>2010</v>
      </c>
      <c r="C427" s="5">
        <f t="shared" si="76"/>
        <v>3</v>
      </c>
      <c r="D427" s="21">
        <v>40238</v>
      </c>
      <c r="E427" s="22">
        <f>[1]Weather!E427</f>
        <v>47</v>
      </c>
      <c r="F427" s="5">
        <f t="shared" si="77"/>
        <v>18</v>
      </c>
      <c r="G427" s="5">
        <f t="shared" si="78"/>
        <v>0</v>
      </c>
      <c r="H427" s="5">
        <v>65</v>
      </c>
    </row>
    <row r="428" spans="1:8" x14ac:dyDescent="0.25">
      <c r="A428" s="5">
        <f t="shared" si="75"/>
        <v>3</v>
      </c>
      <c r="B428" s="5">
        <f t="shared" si="79"/>
        <v>2010</v>
      </c>
      <c r="C428" s="5">
        <f t="shared" si="76"/>
        <v>3</v>
      </c>
      <c r="D428" s="21">
        <v>40239</v>
      </c>
      <c r="E428" s="22">
        <f>[1]Weather!E428</f>
        <v>50</v>
      </c>
      <c r="F428" s="5">
        <f t="shared" si="77"/>
        <v>15</v>
      </c>
      <c r="G428" s="5">
        <f t="shared" si="78"/>
        <v>0</v>
      </c>
      <c r="H428" s="5">
        <v>65</v>
      </c>
    </row>
    <row r="429" spans="1:8" x14ac:dyDescent="0.25">
      <c r="A429" s="5">
        <f t="shared" si="75"/>
        <v>4</v>
      </c>
      <c r="B429" s="5">
        <f t="shared" si="79"/>
        <v>2010</v>
      </c>
      <c r="C429" s="5">
        <f t="shared" si="76"/>
        <v>3</v>
      </c>
      <c r="D429" s="21">
        <v>40240</v>
      </c>
      <c r="E429" s="22">
        <f>[1]Weather!E429</f>
        <v>43</v>
      </c>
      <c r="F429" s="5">
        <f t="shared" si="77"/>
        <v>22</v>
      </c>
      <c r="G429" s="5">
        <f t="shared" si="78"/>
        <v>0</v>
      </c>
      <c r="H429" s="5">
        <v>65</v>
      </c>
    </row>
    <row r="430" spans="1:8" x14ac:dyDescent="0.25">
      <c r="A430" s="5">
        <f t="shared" si="75"/>
        <v>5</v>
      </c>
      <c r="B430" s="5">
        <f t="shared" si="79"/>
        <v>2010</v>
      </c>
      <c r="C430" s="5">
        <f t="shared" si="76"/>
        <v>3</v>
      </c>
      <c r="D430" s="21">
        <v>40241</v>
      </c>
      <c r="E430" s="22">
        <f>[1]Weather!E430</f>
        <v>42</v>
      </c>
      <c r="F430" s="5">
        <f t="shared" si="77"/>
        <v>23</v>
      </c>
      <c r="G430" s="5">
        <f t="shared" si="78"/>
        <v>0</v>
      </c>
      <c r="H430" s="5">
        <v>65</v>
      </c>
    </row>
    <row r="431" spans="1:8" x14ac:dyDescent="0.25">
      <c r="A431" s="5">
        <f t="shared" si="75"/>
        <v>6</v>
      </c>
      <c r="B431" s="5">
        <f t="shared" si="79"/>
        <v>2010</v>
      </c>
      <c r="C431" s="5">
        <f t="shared" si="76"/>
        <v>3</v>
      </c>
      <c r="D431" s="21">
        <v>40242</v>
      </c>
      <c r="E431" s="22">
        <f>[1]Weather!E431</f>
        <v>48</v>
      </c>
      <c r="F431" s="5">
        <f t="shared" si="77"/>
        <v>17</v>
      </c>
      <c r="G431" s="5">
        <f t="shared" si="78"/>
        <v>0</v>
      </c>
      <c r="H431" s="5">
        <v>65</v>
      </c>
    </row>
    <row r="432" spans="1:8" x14ac:dyDescent="0.25">
      <c r="A432" s="5">
        <f t="shared" si="75"/>
        <v>7</v>
      </c>
      <c r="B432" s="5">
        <f t="shared" si="79"/>
        <v>2010</v>
      </c>
      <c r="C432" s="5">
        <f t="shared" si="76"/>
        <v>3</v>
      </c>
      <c r="D432" s="21">
        <v>40243</v>
      </c>
      <c r="E432" s="22">
        <f>[1]Weather!E432</f>
        <v>52</v>
      </c>
      <c r="F432" s="5">
        <f t="shared" si="77"/>
        <v>13</v>
      </c>
      <c r="G432" s="5">
        <f t="shared" si="78"/>
        <v>0</v>
      </c>
      <c r="H432" s="5">
        <v>65</v>
      </c>
    </row>
    <row r="433" spans="1:8" x14ac:dyDescent="0.25">
      <c r="A433" s="5">
        <f t="shared" si="75"/>
        <v>1</v>
      </c>
      <c r="B433" s="5">
        <f t="shared" si="79"/>
        <v>2010</v>
      </c>
      <c r="C433" s="5">
        <f t="shared" si="76"/>
        <v>3</v>
      </c>
      <c r="D433" s="21">
        <v>40244</v>
      </c>
      <c r="E433" s="22">
        <f>[1]Weather!E433</f>
        <v>54</v>
      </c>
      <c r="F433" s="5">
        <f t="shared" si="77"/>
        <v>11</v>
      </c>
      <c r="G433" s="5">
        <f t="shared" si="78"/>
        <v>0</v>
      </c>
      <c r="H433" s="5">
        <v>65</v>
      </c>
    </row>
    <row r="434" spans="1:8" x14ac:dyDescent="0.25">
      <c r="A434" s="5">
        <f t="shared" si="75"/>
        <v>2</v>
      </c>
      <c r="B434" s="5">
        <f t="shared" si="79"/>
        <v>2010</v>
      </c>
      <c r="C434" s="5">
        <f t="shared" si="76"/>
        <v>3</v>
      </c>
      <c r="D434" s="21">
        <v>40245</v>
      </c>
      <c r="E434" s="22">
        <f>[1]Weather!E434</f>
        <v>59</v>
      </c>
      <c r="F434" s="5">
        <f t="shared" si="77"/>
        <v>6</v>
      </c>
      <c r="G434" s="5">
        <f t="shared" si="78"/>
        <v>0</v>
      </c>
      <c r="H434" s="5">
        <v>65</v>
      </c>
    </row>
    <row r="435" spans="1:8" x14ac:dyDescent="0.25">
      <c r="A435" s="5">
        <f t="shared" si="75"/>
        <v>3</v>
      </c>
      <c r="B435" s="5">
        <f t="shared" si="79"/>
        <v>2010</v>
      </c>
      <c r="C435" s="5">
        <f t="shared" si="76"/>
        <v>3</v>
      </c>
      <c r="D435" s="21">
        <v>40246</v>
      </c>
      <c r="E435" s="22">
        <f>[1]Weather!E435</f>
        <v>62</v>
      </c>
      <c r="F435" s="5">
        <f t="shared" si="77"/>
        <v>3</v>
      </c>
      <c r="G435" s="5">
        <f t="shared" si="78"/>
        <v>0</v>
      </c>
      <c r="H435" s="5">
        <v>65</v>
      </c>
    </row>
    <row r="436" spans="1:8" x14ac:dyDescent="0.25">
      <c r="A436" s="5">
        <f t="shared" si="75"/>
        <v>4</v>
      </c>
      <c r="B436" s="5">
        <f t="shared" si="79"/>
        <v>2010</v>
      </c>
      <c r="C436" s="5">
        <f t="shared" si="76"/>
        <v>3</v>
      </c>
      <c r="D436" s="21">
        <v>40247</v>
      </c>
      <c r="E436" s="22">
        <f>[1]Weather!E436</f>
        <v>64</v>
      </c>
      <c r="F436" s="5">
        <f t="shared" si="77"/>
        <v>1</v>
      </c>
      <c r="G436" s="5">
        <f t="shared" si="78"/>
        <v>0</v>
      </c>
      <c r="H436" s="5">
        <v>65</v>
      </c>
    </row>
    <row r="437" spans="1:8" x14ac:dyDescent="0.25">
      <c r="A437" s="5">
        <f t="shared" si="75"/>
        <v>5</v>
      </c>
      <c r="B437" s="5">
        <f t="shared" si="79"/>
        <v>2010</v>
      </c>
      <c r="C437" s="5">
        <f t="shared" si="76"/>
        <v>3</v>
      </c>
      <c r="D437" s="21">
        <v>40248</v>
      </c>
      <c r="E437" s="22">
        <f>[1]Weather!E437</f>
        <v>65</v>
      </c>
      <c r="F437" s="5">
        <f t="shared" si="77"/>
        <v>0</v>
      </c>
      <c r="G437" s="5">
        <f t="shared" si="78"/>
        <v>0</v>
      </c>
      <c r="H437" s="5">
        <v>65</v>
      </c>
    </row>
    <row r="438" spans="1:8" x14ac:dyDescent="0.25">
      <c r="A438" s="5">
        <f t="shared" si="75"/>
        <v>6</v>
      </c>
      <c r="B438" s="5">
        <f t="shared" si="79"/>
        <v>2010</v>
      </c>
      <c r="C438" s="5">
        <f t="shared" si="76"/>
        <v>3</v>
      </c>
      <c r="D438" s="21">
        <v>40249</v>
      </c>
      <c r="E438" s="22">
        <f>[1]Weather!E438</f>
        <v>65</v>
      </c>
      <c r="F438" s="5">
        <f t="shared" si="77"/>
        <v>0</v>
      </c>
      <c r="G438" s="5">
        <f t="shared" si="78"/>
        <v>0</v>
      </c>
      <c r="H438" s="5">
        <v>65</v>
      </c>
    </row>
    <row r="439" spans="1:8" x14ac:dyDescent="0.25">
      <c r="A439" s="5">
        <f t="shared" si="75"/>
        <v>7</v>
      </c>
      <c r="B439" s="5">
        <f t="shared" si="79"/>
        <v>2010</v>
      </c>
      <c r="C439" s="5">
        <f t="shared" si="76"/>
        <v>3</v>
      </c>
      <c r="D439" s="21">
        <v>40250</v>
      </c>
      <c r="E439" s="22">
        <f>[1]Weather!E439</f>
        <v>55</v>
      </c>
      <c r="F439" s="5">
        <f t="shared" si="77"/>
        <v>10</v>
      </c>
      <c r="G439" s="5">
        <f t="shared" si="78"/>
        <v>0</v>
      </c>
      <c r="H439" s="5">
        <v>65</v>
      </c>
    </row>
    <row r="440" spans="1:8" x14ac:dyDescent="0.25">
      <c r="A440" s="5">
        <f t="shared" si="75"/>
        <v>1</v>
      </c>
      <c r="B440" s="5">
        <f t="shared" si="79"/>
        <v>2010</v>
      </c>
      <c r="C440" s="5">
        <f t="shared" si="76"/>
        <v>3</v>
      </c>
      <c r="D440" s="21">
        <v>40251</v>
      </c>
      <c r="E440" s="22">
        <f>[1]Weather!E440</f>
        <v>55</v>
      </c>
      <c r="F440" s="5">
        <f t="shared" si="77"/>
        <v>10</v>
      </c>
      <c r="G440" s="5">
        <f t="shared" si="78"/>
        <v>0</v>
      </c>
      <c r="H440" s="5">
        <v>65</v>
      </c>
    </row>
    <row r="441" spans="1:8" x14ac:dyDescent="0.25">
      <c r="A441" s="5">
        <f t="shared" si="75"/>
        <v>2</v>
      </c>
      <c r="B441" s="5">
        <f t="shared" si="79"/>
        <v>2010</v>
      </c>
      <c r="C441" s="5">
        <f t="shared" si="76"/>
        <v>3</v>
      </c>
      <c r="D441" s="21">
        <v>40252</v>
      </c>
      <c r="E441" s="22">
        <f>[1]Weather!E441</f>
        <v>52</v>
      </c>
      <c r="F441" s="5">
        <f t="shared" si="77"/>
        <v>13</v>
      </c>
      <c r="G441" s="5">
        <f t="shared" si="78"/>
        <v>0</v>
      </c>
      <c r="H441" s="5">
        <v>65</v>
      </c>
    </row>
    <row r="442" spans="1:8" x14ac:dyDescent="0.25">
      <c r="A442" s="5">
        <f t="shared" si="75"/>
        <v>3</v>
      </c>
      <c r="B442" s="5">
        <f t="shared" si="79"/>
        <v>2010</v>
      </c>
      <c r="C442" s="5">
        <f t="shared" si="76"/>
        <v>3</v>
      </c>
      <c r="D442" s="21">
        <v>40253</v>
      </c>
      <c r="E442" s="22">
        <f>[1]Weather!E442</f>
        <v>50</v>
      </c>
      <c r="F442" s="5">
        <f t="shared" si="77"/>
        <v>15</v>
      </c>
      <c r="G442" s="5">
        <f t="shared" si="78"/>
        <v>0</v>
      </c>
      <c r="H442" s="5">
        <v>65</v>
      </c>
    </row>
    <row r="443" spans="1:8" x14ac:dyDescent="0.25">
      <c r="A443" s="5">
        <f t="shared" si="75"/>
        <v>4</v>
      </c>
      <c r="B443" s="5">
        <f t="shared" si="79"/>
        <v>2010</v>
      </c>
      <c r="C443" s="5">
        <f t="shared" si="76"/>
        <v>3</v>
      </c>
      <c r="D443" s="21">
        <v>40254</v>
      </c>
      <c r="E443" s="22">
        <f>[1]Weather!E443</f>
        <v>64</v>
      </c>
      <c r="F443" s="5">
        <f t="shared" si="77"/>
        <v>1</v>
      </c>
      <c r="G443" s="5">
        <f t="shared" si="78"/>
        <v>0</v>
      </c>
      <c r="H443" s="5">
        <v>65</v>
      </c>
    </row>
    <row r="444" spans="1:8" x14ac:dyDescent="0.25">
      <c r="A444" s="5">
        <f t="shared" si="75"/>
        <v>5</v>
      </c>
      <c r="B444" s="5">
        <f t="shared" si="79"/>
        <v>2010</v>
      </c>
      <c r="C444" s="5">
        <f t="shared" si="76"/>
        <v>3</v>
      </c>
      <c r="D444" s="21">
        <v>40255</v>
      </c>
      <c r="E444" s="22">
        <f>[1]Weather!E444</f>
        <v>68</v>
      </c>
      <c r="F444" s="5">
        <f t="shared" si="77"/>
        <v>0</v>
      </c>
      <c r="G444" s="5">
        <f t="shared" si="78"/>
        <v>3</v>
      </c>
      <c r="H444" s="5">
        <v>65</v>
      </c>
    </row>
    <row r="445" spans="1:8" x14ac:dyDescent="0.25">
      <c r="A445" s="5">
        <f t="shared" si="75"/>
        <v>6</v>
      </c>
      <c r="B445" s="5">
        <f t="shared" si="79"/>
        <v>2010</v>
      </c>
      <c r="C445" s="5">
        <f t="shared" si="76"/>
        <v>3</v>
      </c>
      <c r="D445" s="21">
        <v>40256</v>
      </c>
      <c r="E445" s="22">
        <f>[1]Weather!E445</f>
        <v>71</v>
      </c>
      <c r="F445" s="5">
        <f t="shared" si="77"/>
        <v>0</v>
      </c>
      <c r="G445" s="5">
        <f t="shared" si="78"/>
        <v>6</v>
      </c>
      <c r="H445" s="5">
        <v>65</v>
      </c>
    </row>
    <row r="446" spans="1:8" x14ac:dyDescent="0.25">
      <c r="A446" s="5">
        <f t="shared" si="75"/>
        <v>7</v>
      </c>
      <c r="B446" s="5">
        <f t="shared" si="79"/>
        <v>2010</v>
      </c>
      <c r="C446" s="5">
        <f t="shared" si="76"/>
        <v>3</v>
      </c>
      <c r="D446" s="21">
        <v>40257</v>
      </c>
      <c r="E446" s="22">
        <f>[1]Weather!E446</f>
        <v>73</v>
      </c>
      <c r="F446" s="5">
        <f t="shared" si="77"/>
        <v>0</v>
      </c>
      <c r="G446" s="5">
        <f t="shared" si="78"/>
        <v>8</v>
      </c>
      <c r="H446" s="5">
        <v>65</v>
      </c>
    </row>
    <row r="447" spans="1:8" x14ac:dyDescent="0.25">
      <c r="A447" s="5">
        <f t="shared" si="75"/>
        <v>1</v>
      </c>
      <c r="B447" s="5">
        <f t="shared" si="79"/>
        <v>2010</v>
      </c>
      <c r="C447" s="5">
        <f t="shared" si="76"/>
        <v>3</v>
      </c>
      <c r="D447" s="21">
        <v>40258</v>
      </c>
      <c r="E447" s="22">
        <f>[1]Weather!E447</f>
        <v>74</v>
      </c>
      <c r="F447" s="5">
        <f t="shared" si="77"/>
        <v>0</v>
      </c>
      <c r="G447" s="5">
        <f t="shared" si="78"/>
        <v>9</v>
      </c>
      <c r="H447" s="5">
        <v>65</v>
      </c>
    </row>
    <row r="448" spans="1:8" x14ac:dyDescent="0.25">
      <c r="A448" s="5">
        <f t="shared" si="75"/>
        <v>2</v>
      </c>
      <c r="B448" s="5">
        <f t="shared" si="79"/>
        <v>2010</v>
      </c>
      <c r="C448" s="5">
        <f t="shared" si="76"/>
        <v>3</v>
      </c>
      <c r="D448" s="21">
        <v>40259</v>
      </c>
      <c r="E448" s="22">
        <f>[1]Weather!E448</f>
        <v>76</v>
      </c>
      <c r="F448" s="5">
        <f t="shared" si="77"/>
        <v>0</v>
      </c>
      <c r="G448" s="5">
        <f t="shared" si="78"/>
        <v>11</v>
      </c>
      <c r="H448" s="5">
        <v>65</v>
      </c>
    </row>
    <row r="449" spans="1:8" x14ac:dyDescent="0.25">
      <c r="A449" s="5">
        <f t="shared" si="75"/>
        <v>3</v>
      </c>
      <c r="B449" s="5">
        <f t="shared" si="79"/>
        <v>2010</v>
      </c>
      <c r="C449" s="5">
        <f t="shared" si="76"/>
        <v>3</v>
      </c>
      <c r="D449" s="21">
        <v>40260</v>
      </c>
      <c r="E449" s="22">
        <f>[1]Weather!E449</f>
        <v>65</v>
      </c>
      <c r="F449" s="5">
        <f t="shared" si="77"/>
        <v>0</v>
      </c>
      <c r="G449" s="5">
        <f t="shared" si="78"/>
        <v>0</v>
      </c>
      <c r="H449" s="5">
        <v>65</v>
      </c>
    </row>
    <row r="450" spans="1:8" x14ac:dyDescent="0.25">
      <c r="A450" s="5">
        <f t="shared" si="75"/>
        <v>4</v>
      </c>
      <c r="B450" s="5">
        <f t="shared" si="79"/>
        <v>2010</v>
      </c>
      <c r="C450" s="5">
        <f t="shared" si="76"/>
        <v>3</v>
      </c>
      <c r="D450" s="21">
        <v>40261</v>
      </c>
      <c r="E450" s="22">
        <f>[1]Weather!E450</f>
        <v>54</v>
      </c>
      <c r="F450" s="5">
        <f t="shared" si="77"/>
        <v>11</v>
      </c>
      <c r="G450" s="5">
        <f t="shared" si="78"/>
        <v>0</v>
      </c>
      <c r="H450" s="5">
        <v>65</v>
      </c>
    </row>
    <row r="451" spans="1:8" x14ac:dyDescent="0.25">
      <c r="A451" s="5">
        <f t="shared" ref="A451:A514" si="80">WEEKDAY(D451)</f>
        <v>5</v>
      </c>
      <c r="B451" s="5">
        <f t="shared" si="79"/>
        <v>2010</v>
      </c>
      <c r="C451" s="5">
        <f t="shared" ref="C451:C514" si="81">MONTH(D451)</f>
        <v>3</v>
      </c>
      <c r="D451" s="21">
        <v>40262</v>
      </c>
      <c r="E451" s="22">
        <f>[1]Weather!E451</f>
        <v>68</v>
      </c>
      <c r="F451" s="5">
        <f t="shared" ref="F451:F514" si="82">IF($E$1&gt;E451,$E$1-E451,0)</f>
        <v>0</v>
      </c>
      <c r="G451" s="5">
        <f t="shared" ref="G451:G514" si="83">IF(E451&gt;$E$1,E451-$E$1,0)</f>
        <v>3</v>
      </c>
      <c r="H451" s="5">
        <v>65</v>
      </c>
    </row>
    <row r="452" spans="1:8" x14ac:dyDescent="0.25">
      <c r="A452" s="5">
        <f t="shared" si="80"/>
        <v>6</v>
      </c>
      <c r="B452" s="5">
        <f t="shared" si="79"/>
        <v>2010</v>
      </c>
      <c r="C452" s="5">
        <f t="shared" si="81"/>
        <v>3</v>
      </c>
      <c r="D452" s="21">
        <v>40263</v>
      </c>
      <c r="E452" s="22">
        <f>[1]Weather!E452</f>
        <v>74</v>
      </c>
      <c r="F452" s="5">
        <f t="shared" si="82"/>
        <v>0</v>
      </c>
      <c r="G452" s="5">
        <f t="shared" si="83"/>
        <v>9</v>
      </c>
      <c r="H452" s="5">
        <v>65</v>
      </c>
    </row>
    <row r="453" spans="1:8" x14ac:dyDescent="0.25">
      <c r="A453" s="5">
        <f t="shared" si="80"/>
        <v>7</v>
      </c>
      <c r="B453" s="5">
        <f t="shared" si="79"/>
        <v>2010</v>
      </c>
      <c r="C453" s="5">
        <f t="shared" si="81"/>
        <v>3</v>
      </c>
      <c r="D453" s="21">
        <v>40264</v>
      </c>
      <c r="E453" s="22">
        <f>[1]Weather!E453</f>
        <v>56</v>
      </c>
      <c r="F453" s="5">
        <f t="shared" si="82"/>
        <v>9</v>
      </c>
      <c r="G453" s="5">
        <f t="shared" si="83"/>
        <v>0</v>
      </c>
      <c r="H453" s="5">
        <v>65</v>
      </c>
    </row>
    <row r="454" spans="1:8" x14ac:dyDescent="0.25">
      <c r="A454" s="5">
        <f t="shared" si="80"/>
        <v>1</v>
      </c>
      <c r="B454" s="5">
        <f t="shared" si="79"/>
        <v>2010</v>
      </c>
      <c r="C454" s="5">
        <f t="shared" si="81"/>
        <v>3</v>
      </c>
      <c r="D454" s="21">
        <v>40265</v>
      </c>
      <c r="E454" s="22">
        <f>[1]Weather!E454</f>
        <v>49</v>
      </c>
      <c r="F454" s="5">
        <f t="shared" si="82"/>
        <v>16</v>
      </c>
      <c r="G454" s="5">
        <f t="shared" si="83"/>
        <v>0</v>
      </c>
      <c r="H454" s="5">
        <v>65</v>
      </c>
    </row>
    <row r="455" spans="1:8" x14ac:dyDescent="0.25">
      <c r="A455" s="5">
        <f t="shared" si="80"/>
        <v>2</v>
      </c>
      <c r="B455" s="5">
        <f t="shared" si="79"/>
        <v>2010</v>
      </c>
      <c r="C455" s="5">
        <f t="shared" si="81"/>
        <v>3</v>
      </c>
      <c r="D455" s="21">
        <v>40266</v>
      </c>
      <c r="E455" s="22">
        <f>[1]Weather!E455</f>
        <v>62</v>
      </c>
      <c r="F455" s="5">
        <f t="shared" si="82"/>
        <v>3</v>
      </c>
      <c r="G455" s="5">
        <f t="shared" si="83"/>
        <v>0</v>
      </c>
      <c r="H455" s="5">
        <v>65</v>
      </c>
    </row>
    <row r="456" spans="1:8" x14ac:dyDescent="0.25">
      <c r="A456" s="5">
        <f t="shared" si="80"/>
        <v>3</v>
      </c>
      <c r="B456" s="5">
        <f t="shared" si="79"/>
        <v>2010</v>
      </c>
      <c r="C456" s="5">
        <f t="shared" si="81"/>
        <v>3</v>
      </c>
      <c r="D456" s="21">
        <v>40267</v>
      </c>
      <c r="E456" s="22">
        <f>[1]Weather!E456</f>
        <v>57</v>
      </c>
      <c r="F456" s="5">
        <f t="shared" si="82"/>
        <v>8</v>
      </c>
      <c r="G456" s="5">
        <f t="shared" si="83"/>
        <v>0</v>
      </c>
      <c r="H456" s="5">
        <v>65</v>
      </c>
    </row>
    <row r="457" spans="1:8" x14ac:dyDescent="0.25">
      <c r="A457" s="5">
        <f t="shared" si="80"/>
        <v>4</v>
      </c>
      <c r="B457" s="5">
        <f t="shared" si="79"/>
        <v>2010</v>
      </c>
      <c r="C457" s="5">
        <f t="shared" si="81"/>
        <v>3</v>
      </c>
      <c r="D457" s="21">
        <v>40268</v>
      </c>
      <c r="E457" s="22">
        <f>[1]Weather!E457</f>
        <v>57</v>
      </c>
      <c r="F457" s="5">
        <f t="shared" si="82"/>
        <v>8</v>
      </c>
      <c r="G457" s="5">
        <f t="shared" si="83"/>
        <v>0</v>
      </c>
      <c r="H457" s="5">
        <v>65</v>
      </c>
    </row>
    <row r="458" spans="1:8" x14ac:dyDescent="0.25">
      <c r="A458" s="5">
        <f t="shared" si="80"/>
        <v>5</v>
      </c>
      <c r="B458" s="5">
        <f t="shared" si="79"/>
        <v>2010</v>
      </c>
      <c r="C458" s="5">
        <f t="shared" si="81"/>
        <v>4</v>
      </c>
      <c r="D458" s="21">
        <v>40269</v>
      </c>
      <c r="E458" s="22">
        <f>[1]Weather!E458</f>
        <v>71</v>
      </c>
      <c r="F458" s="5">
        <f t="shared" si="82"/>
        <v>0</v>
      </c>
      <c r="G458" s="5">
        <f t="shared" si="83"/>
        <v>6</v>
      </c>
      <c r="H458" s="5">
        <v>65</v>
      </c>
    </row>
    <row r="459" spans="1:8" x14ac:dyDescent="0.25">
      <c r="A459" s="5">
        <f t="shared" si="80"/>
        <v>6</v>
      </c>
      <c r="B459" s="5">
        <f t="shared" si="79"/>
        <v>2010</v>
      </c>
      <c r="C459" s="5">
        <f t="shared" si="81"/>
        <v>4</v>
      </c>
      <c r="D459" s="21">
        <v>40270</v>
      </c>
      <c r="E459" s="22">
        <f>[1]Weather!E459</f>
        <v>74</v>
      </c>
      <c r="F459" s="5">
        <f t="shared" si="82"/>
        <v>0</v>
      </c>
      <c r="G459" s="5">
        <f t="shared" si="83"/>
        <v>9</v>
      </c>
      <c r="H459" s="5">
        <v>65</v>
      </c>
    </row>
    <row r="460" spans="1:8" x14ac:dyDescent="0.25">
      <c r="A460" s="5">
        <f t="shared" si="80"/>
        <v>7</v>
      </c>
      <c r="B460" s="5">
        <f t="shared" si="79"/>
        <v>2010</v>
      </c>
      <c r="C460" s="5">
        <f t="shared" si="81"/>
        <v>4</v>
      </c>
      <c r="D460" s="21">
        <v>40271</v>
      </c>
      <c r="E460" s="22">
        <f>[1]Weather!E460</f>
        <v>77</v>
      </c>
      <c r="F460" s="5">
        <f t="shared" si="82"/>
        <v>0</v>
      </c>
      <c r="G460" s="5">
        <f t="shared" si="83"/>
        <v>12</v>
      </c>
      <c r="H460" s="5">
        <v>65</v>
      </c>
    </row>
    <row r="461" spans="1:8" x14ac:dyDescent="0.25">
      <c r="A461" s="5">
        <f t="shared" si="80"/>
        <v>1</v>
      </c>
      <c r="B461" s="5">
        <f t="shared" si="79"/>
        <v>2010</v>
      </c>
      <c r="C461" s="5">
        <f t="shared" si="81"/>
        <v>4</v>
      </c>
      <c r="D461" s="21">
        <v>40272</v>
      </c>
      <c r="E461" s="22">
        <f>[1]Weather!E461</f>
        <v>73</v>
      </c>
      <c r="F461" s="5">
        <f t="shared" si="82"/>
        <v>0</v>
      </c>
      <c r="G461" s="5">
        <f t="shared" si="83"/>
        <v>8</v>
      </c>
      <c r="H461" s="5">
        <v>65</v>
      </c>
    </row>
    <row r="462" spans="1:8" x14ac:dyDescent="0.25">
      <c r="A462" s="5">
        <f t="shared" si="80"/>
        <v>2</v>
      </c>
      <c r="B462" s="5">
        <f t="shared" si="79"/>
        <v>2010</v>
      </c>
      <c r="C462" s="5">
        <f t="shared" si="81"/>
        <v>4</v>
      </c>
      <c r="D462" s="21">
        <v>40273</v>
      </c>
      <c r="E462" s="22">
        <f>[1]Weather!E462</f>
        <v>77</v>
      </c>
      <c r="F462" s="5">
        <f t="shared" si="82"/>
        <v>0</v>
      </c>
      <c r="G462" s="5">
        <f t="shared" si="83"/>
        <v>12</v>
      </c>
      <c r="H462" s="5">
        <v>65</v>
      </c>
    </row>
    <row r="463" spans="1:8" x14ac:dyDescent="0.25">
      <c r="A463" s="5">
        <f t="shared" si="80"/>
        <v>3</v>
      </c>
      <c r="B463" s="5">
        <f t="shared" ref="B463:B526" si="84">YEAR(D463)</f>
        <v>2010</v>
      </c>
      <c r="C463" s="5">
        <f t="shared" si="81"/>
        <v>4</v>
      </c>
      <c r="D463" s="21">
        <v>40274</v>
      </c>
      <c r="E463" s="22">
        <f>[1]Weather!E463</f>
        <v>83</v>
      </c>
      <c r="F463" s="5">
        <f t="shared" si="82"/>
        <v>0</v>
      </c>
      <c r="G463" s="5">
        <f t="shared" si="83"/>
        <v>18</v>
      </c>
      <c r="H463" s="5">
        <v>65</v>
      </c>
    </row>
    <row r="464" spans="1:8" x14ac:dyDescent="0.25">
      <c r="A464" s="5">
        <f t="shared" si="80"/>
        <v>4</v>
      </c>
      <c r="B464" s="5">
        <f t="shared" si="84"/>
        <v>2010</v>
      </c>
      <c r="C464" s="5">
        <f t="shared" si="81"/>
        <v>4</v>
      </c>
      <c r="D464" s="21">
        <v>40275</v>
      </c>
      <c r="E464" s="22">
        <f>[1]Weather!E464</f>
        <v>90</v>
      </c>
      <c r="F464" s="5">
        <f t="shared" si="82"/>
        <v>0</v>
      </c>
      <c r="G464" s="5">
        <f t="shared" si="83"/>
        <v>25</v>
      </c>
      <c r="H464" s="5">
        <v>65</v>
      </c>
    </row>
    <row r="465" spans="1:8" x14ac:dyDescent="0.25">
      <c r="A465" s="5">
        <f t="shared" si="80"/>
        <v>5</v>
      </c>
      <c r="B465" s="5">
        <f t="shared" si="84"/>
        <v>2010</v>
      </c>
      <c r="C465" s="5">
        <f t="shared" si="81"/>
        <v>4</v>
      </c>
      <c r="D465" s="21">
        <v>40276</v>
      </c>
      <c r="E465" s="22">
        <f>[1]Weather!E465</f>
        <v>90</v>
      </c>
      <c r="F465" s="5">
        <f t="shared" si="82"/>
        <v>0</v>
      </c>
      <c r="G465" s="5">
        <f t="shared" si="83"/>
        <v>25</v>
      </c>
      <c r="H465" s="5">
        <v>65</v>
      </c>
    </row>
    <row r="466" spans="1:8" x14ac:dyDescent="0.25">
      <c r="A466" s="5">
        <f t="shared" si="80"/>
        <v>6</v>
      </c>
      <c r="B466" s="5">
        <f t="shared" si="84"/>
        <v>2010</v>
      </c>
      <c r="C466" s="5">
        <f t="shared" si="81"/>
        <v>4</v>
      </c>
      <c r="D466" s="21">
        <v>40277</v>
      </c>
      <c r="E466" s="22">
        <f>[1]Weather!E466</f>
        <v>83</v>
      </c>
      <c r="F466" s="5">
        <f t="shared" si="82"/>
        <v>0</v>
      </c>
      <c r="G466" s="5">
        <f t="shared" si="83"/>
        <v>18</v>
      </c>
      <c r="H466" s="5">
        <v>65</v>
      </c>
    </row>
    <row r="467" spans="1:8" x14ac:dyDescent="0.25">
      <c r="A467" s="5">
        <f t="shared" si="80"/>
        <v>7</v>
      </c>
      <c r="B467" s="5">
        <f t="shared" si="84"/>
        <v>2010</v>
      </c>
      <c r="C467" s="5">
        <f t="shared" si="81"/>
        <v>4</v>
      </c>
      <c r="D467" s="21">
        <v>40278</v>
      </c>
      <c r="E467" s="22">
        <f>[1]Weather!E467</f>
        <v>59</v>
      </c>
      <c r="F467" s="5">
        <f t="shared" si="82"/>
        <v>6</v>
      </c>
      <c r="G467" s="5">
        <f t="shared" si="83"/>
        <v>0</v>
      </c>
      <c r="H467" s="5">
        <v>65</v>
      </c>
    </row>
    <row r="468" spans="1:8" x14ac:dyDescent="0.25">
      <c r="A468" s="5">
        <f t="shared" si="80"/>
        <v>1</v>
      </c>
      <c r="B468" s="5">
        <f t="shared" si="84"/>
        <v>2010</v>
      </c>
      <c r="C468" s="5">
        <f t="shared" si="81"/>
        <v>4</v>
      </c>
      <c r="D468" s="21">
        <v>40279</v>
      </c>
      <c r="E468" s="22">
        <f>[1]Weather!E468</f>
        <v>66</v>
      </c>
      <c r="F468" s="5">
        <f t="shared" si="82"/>
        <v>0</v>
      </c>
      <c r="G468" s="5">
        <f t="shared" si="83"/>
        <v>1</v>
      </c>
      <c r="H468" s="5">
        <v>65</v>
      </c>
    </row>
    <row r="469" spans="1:8" x14ac:dyDescent="0.25">
      <c r="A469" s="5">
        <f t="shared" si="80"/>
        <v>2</v>
      </c>
      <c r="B469" s="5">
        <f t="shared" si="84"/>
        <v>2010</v>
      </c>
      <c r="C469" s="5">
        <f t="shared" si="81"/>
        <v>4</v>
      </c>
      <c r="D469" s="21">
        <v>40280</v>
      </c>
      <c r="E469" s="22">
        <f>[1]Weather!E469</f>
        <v>76</v>
      </c>
      <c r="F469" s="5">
        <f t="shared" si="82"/>
        <v>0</v>
      </c>
      <c r="G469" s="5">
        <f t="shared" si="83"/>
        <v>11</v>
      </c>
      <c r="H469" s="5">
        <v>65</v>
      </c>
    </row>
    <row r="470" spans="1:8" x14ac:dyDescent="0.25">
      <c r="A470" s="5">
        <f t="shared" si="80"/>
        <v>3</v>
      </c>
      <c r="B470" s="5">
        <f t="shared" si="84"/>
        <v>2010</v>
      </c>
      <c r="C470" s="5">
        <f t="shared" si="81"/>
        <v>4</v>
      </c>
      <c r="D470" s="21">
        <v>40281</v>
      </c>
      <c r="E470" s="22">
        <f>[1]Weather!E470</f>
        <v>73</v>
      </c>
      <c r="F470" s="5">
        <f t="shared" si="82"/>
        <v>0</v>
      </c>
      <c r="G470" s="5">
        <f t="shared" si="83"/>
        <v>8</v>
      </c>
      <c r="H470" s="5">
        <v>65</v>
      </c>
    </row>
    <row r="471" spans="1:8" x14ac:dyDescent="0.25">
      <c r="A471" s="5">
        <f t="shared" si="80"/>
        <v>4</v>
      </c>
      <c r="B471" s="5">
        <f t="shared" si="84"/>
        <v>2010</v>
      </c>
      <c r="C471" s="5">
        <f t="shared" si="81"/>
        <v>4</v>
      </c>
      <c r="D471" s="21">
        <v>40282</v>
      </c>
      <c r="E471" s="22">
        <f>[1]Weather!E471</f>
        <v>58</v>
      </c>
      <c r="F471" s="5">
        <f t="shared" si="82"/>
        <v>7</v>
      </c>
      <c r="G471" s="5">
        <f t="shared" si="83"/>
        <v>0</v>
      </c>
      <c r="H471" s="5">
        <v>65</v>
      </c>
    </row>
    <row r="472" spans="1:8" x14ac:dyDescent="0.25">
      <c r="A472" s="5">
        <f t="shared" si="80"/>
        <v>5</v>
      </c>
      <c r="B472" s="5">
        <f t="shared" si="84"/>
        <v>2010</v>
      </c>
      <c r="C472" s="5">
        <f t="shared" si="81"/>
        <v>4</v>
      </c>
      <c r="D472" s="21">
        <v>40283</v>
      </c>
      <c r="E472" s="22">
        <f>[1]Weather!E472</f>
        <v>64</v>
      </c>
      <c r="F472" s="5">
        <f t="shared" si="82"/>
        <v>1</v>
      </c>
      <c r="G472" s="5">
        <f t="shared" si="83"/>
        <v>0</v>
      </c>
      <c r="H472" s="5">
        <v>65</v>
      </c>
    </row>
    <row r="473" spans="1:8" x14ac:dyDescent="0.25">
      <c r="A473" s="5">
        <f t="shared" si="80"/>
        <v>6</v>
      </c>
      <c r="B473" s="5">
        <f t="shared" si="84"/>
        <v>2010</v>
      </c>
      <c r="C473" s="5">
        <f t="shared" si="81"/>
        <v>4</v>
      </c>
      <c r="D473" s="21">
        <v>40284</v>
      </c>
      <c r="E473" s="22">
        <f>[1]Weather!E473</f>
        <v>73</v>
      </c>
      <c r="F473" s="5">
        <f t="shared" si="82"/>
        <v>0</v>
      </c>
      <c r="G473" s="5">
        <f t="shared" si="83"/>
        <v>8</v>
      </c>
      <c r="H473" s="5">
        <v>65</v>
      </c>
    </row>
    <row r="474" spans="1:8" x14ac:dyDescent="0.25">
      <c r="A474" s="5">
        <f t="shared" si="80"/>
        <v>7</v>
      </c>
      <c r="B474" s="5">
        <f t="shared" si="84"/>
        <v>2010</v>
      </c>
      <c r="C474" s="5">
        <f t="shared" si="81"/>
        <v>4</v>
      </c>
      <c r="D474" s="21">
        <v>40285</v>
      </c>
      <c r="E474" s="22">
        <f>[1]Weather!E474</f>
        <v>85</v>
      </c>
      <c r="F474" s="5">
        <f t="shared" si="82"/>
        <v>0</v>
      </c>
      <c r="G474" s="5">
        <f t="shared" si="83"/>
        <v>20</v>
      </c>
      <c r="H474" s="5">
        <v>65</v>
      </c>
    </row>
    <row r="475" spans="1:8" x14ac:dyDescent="0.25">
      <c r="A475" s="5">
        <f t="shared" si="80"/>
        <v>1</v>
      </c>
      <c r="B475" s="5">
        <f t="shared" si="84"/>
        <v>2010</v>
      </c>
      <c r="C475" s="5">
        <f t="shared" si="81"/>
        <v>4</v>
      </c>
      <c r="D475" s="21">
        <v>40286</v>
      </c>
      <c r="E475" s="22">
        <f>[1]Weather!E475</f>
        <v>69</v>
      </c>
      <c r="F475" s="5">
        <f t="shared" si="82"/>
        <v>0</v>
      </c>
      <c r="G475" s="5">
        <f t="shared" si="83"/>
        <v>4</v>
      </c>
      <c r="H475" s="5">
        <v>65</v>
      </c>
    </row>
    <row r="476" spans="1:8" x14ac:dyDescent="0.25">
      <c r="A476" s="5">
        <f t="shared" si="80"/>
        <v>2</v>
      </c>
      <c r="B476" s="5">
        <f t="shared" si="84"/>
        <v>2010</v>
      </c>
      <c r="C476" s="5">
        <f t="shared" si="81"/>
        <v>4</v>
      </c>
      <c r="D476" s="21">
        <v>40287</v>
      </c>
      <c r="E476" s="22">
        <f>[1]Weather!E476</f>
        <v>59</v>
      </c>
      <c r="F476" s="5">
        <f t="shared" si="82"/>
        <v>6</v>
      </c>
      <c r="G476" s="5">
        <f t="shared" si="83"/>
        <v>0</v>
      </c>
      <c r="H476" s="5">
        <v>65</v>
      </c>
    </row>
    <row r="477" spans="1:8" x14ac:dyDescent="0.25">
      <c r="A477" s="5">
        <f t="shared" si="80"/>
        <v>3</v>
      </c>
      <c r="B477" s="5">
        <f t="shared" si="84"/>
        <v>2010</v>
      </c>
      <c r="C477" s="5">
        <f t="shared" si="81"/>
        <v>4</v>
      </c>
      <c r="D477" s="21">
        <v>40288</v>
      </c>
      <c r="E477" s="22">
        <f>[1]Weather!E477</f>
        <v>66</v>
      </c>
      <c r="F477" s="5">
        <f t="shared" si="82"/>
        <v>0</v>
      </c>
      <c r="G477" s="5">
        <f t="shared" si="83"/>
        <v>1</v>
      </c>
      <c r="H477" s="5">
        <v>65</v>
      </c>
    </row>
    <row r="478" spans="1:8" x14ac:dyDescent="0.25">
      <c r="A478" s="5">
        <f t="shared" si="80"/>
        <v>4</v>
      </c>
      <c r="B478" s="5">
        <f t="shared" si="84"/>
        <v>2010</v>
      </c>
      <c r="C478" s="5">
        <f t="shared" si="81"/>
        <v>4</v>
      </c>
      <c r="D478" s="21">
        <v>40289</v>
      </c>
      <c r="E478" s="22">
        <f>[1]Weather!E478</f>
        <v>69</v>
      </c>
      <c r="F478" s="5">
        <f t="shared" si="82"/>
        <v>0</v>
      </c>
      <c r="G478" s="5">
        <f t="shared" si="83"/>
        <v>4</v>
      </c>
      <c r="H478" s="5">
        <v>65</v>
      </c>
    </row>
    <row r="479" spans="1:8" x14ac:dyDescent="0.25">
      <c r="A479" s="5">
        <f t="shared" si="80"/>
        <v>5</v>
      </c>
      <c r="B479" s="5">
        <f t="shared" si="84"/>
        <v>2010</v>
      </c>
      <c r="C479" s="5">
        <f t="shared" si="81"/>
        <v>4</v>
      </c>
      <c r="D479" s="21">
        <v>40290</v>
      </c>
      <c r="E479" s="22">
        <f>[1]Weather!E479</f>
        <v>57</v>
      </c>
      <c r="F479" s="5">
        <f t="shared" si="82"/>
        <v>8</v>
      </c>
      <c r="G479" s="5">
        <f t="shared" si="83"/>
        <v>0</v>
      </c>
      <c r="H479" s="5">
        <v>65</v>
      </c>
    </row>
    <row r="480" spans="1:8" x14ac:dyDescent="0.25">
      <c r="A480" s="5">
        <f t="shared" si="80"/>
        <v>6</v>
      </c>
      <c r="B480" s="5">
        <f t="shared" si="84"/>
        <v>2010</v>
      </c>
      <c r="C480" s="5">
        <f t="shared" si="81"/>
        <v>4</v>
      </c>
      <c r="D480" s="21">
        <v>40291</v>
      </c>
      <c r="E480" s="22">
        <f>[1]Weather!E480</f>
        <v>74</v>
      </c>
      <c r="F480" s="5">
        <f t="shared" si="82"/>
        <v>0</v>
      </c>
      <c r="G480" s="5">
        <f t="shared" si="83"/>
        <v>9</v>
      </c>
      <c r="H480" s="5">
        <v>65</v>
      </c>
    </row>
    <row r="481" spans="1:8" x14ac:dyDescent="0.25">
      <c r="A481" s="5">
        <f t="shared" si="80"/>
        <v>7</v>
      </c>
      <c r="B481" s="5">
        <f t="shared" si="84"/>
        <v>2010</v>
      </c>
      <c r="C481" s="5">
        <f t="shared" si="81"/>
        <v>4</v>
      </c>
      <c r="D481" s="21">
        <v>40292</v>
      </c>
      <c r="E481" s="22">
        <f>[1]Weather!E481</f>
        <v>73</v>
      </c>
      <c r="F481" s="5">
        <f t="shared" si="82"/>
        <v>0</v>
      </c>
      <c r="G481" s="5">
        <f t="shared" si="83"/>
        <v>8</v>
      </c>
      <c r="H481" s="5">
        <v>65</v>
      </c>
    </row>
    <row r="482" spans="1:8" x14ac:dyDescent="0.25">
      <c r="A482" s="5">
        <f t="shared" si="80"/>
        <v>1</v>
      </c>
      <c r="B482" s="5">
        <f t="shared" si="84"/>
        <v>2010</v>
      </c>
      <c r="C482" s="5">
        <f t="shared" si="81"/>
        <v>4</v>
      </c>
      <c r="D482" s="21">
        <v>40293</v>
      </c>
      <c r="E482" s="22">
        <f>[1]Weather!E482</f>
        <v>63</v>
      </c>
      <c r="F482" s="5">
        <f t="shared" si="82"/>
        <v>2</v>
      </c>
      <c r="G482" s="5">
        <f t="shared" si="83"/>
        <v>0</v>
      </c>
      <c r="H482" s="5">
        <v>65</v>
      </c>
    </row>
    <row r="483" spans="1:8" x14ac:dyDescent="0.25">
      <c r="A483" s="5">
        <f t="shared" si="80"/>
        <v>2</v>
      </c>
      <c r="B483" s="5">
        <f t="shared" si="84"/>
        <v>2010</v>
      </c>
      <c r="C483" s="5">
        <f t="shared" si="81"/>
        <v>4</v>
      </c>
      <c r="D483" s="21">
        <v>40294</v>
      </c>
      <c r="E483" s="22">
        <f>[1]Weather!E483</f>
        <v>77</v>
      </c>
      <c r="F483" s="5">
        <f t="shared" si="82"/>
        <v>0</v>
      </c>
      <c r="G483" s="5">
        <f t="shared" si="83"/>
        <v>12</v>
      </c>
      <c r="H483" s="5">
        <v>65</v>
      </c>
    </row>
    <row r="484" spans="1:8" x14ac:dyDescent="0.25">
      <c r="A484" s="5">
        <f t="shared" si="80"/>
        <v>3</v>
      </c>
      <c r="B484" s="5">
        <f t="shared" si="84"/>
        <v>2010</v>
      </c>
      <c r="C484" s="5">
        <f t="shared" si="81"/>
        <v>4</v>
      </c>
      <c r="D484" s="21">
        <v>40295</v>
      </c>
      <c r="E484" s="22">
        <f>[1]Weather!E484</f>
        <v>62</v>
      </c>
      <c r="F484" s="5">
        <f t="shared" si="82"/>
        <v>3</v>
      </c>
      <c r="G484" s="5">
        <f t="shared" si="83"/>
        <v>0</v>
      </c>
      <c r="H484" s="5">
        <v>65</v>
      </c>
    </row>
    <row r="485" spans="1:8" x14ac:dyDescent="0.25">
      <c r="A485" s="5">
        <f t="shared" si="80"/>
        <v>4</v>
      </c>
      <c r="B485" s="5">
        <f t="shared" si="84"/>
        <v>2010</v>
      </c>
      <c r="C485" s="5">
        <f t="shared" si="81"/>
        <v>4</v>
      </c>
      <c r="D485" s="21">
        <v>40296</v>
      </c>
      <c r="E485" s="22">
        <f>[1]Weather!E485</f>
        <v>65</v>
      </c>
      <c r="F485" s="5">
        <f t="shared" si="82"/>
        <v>0</v>
      </c>
      <c r="G485" s="5">
        <f t="shared" si="83"/>
        <v>0</v>
      </c>
      <c r="H485" s="5">
        <v>65</v>
      </c>
    </row>
    <row r="486" spans="1:8" x14ac:dyDescent="0.25">
      <c r="A486" s="5">
        <f t="shared" si="80"/>
        <v>5</v>
      </c>
      <c r="B486" s="5">
        <f t="shared" si="84"/>
        <v>2010</v>
      </c>
      <c r="C486" s="5">
        <f t="shared" si="81"/>
        <v>4</v>
      </c>
      <c r="D486" s="21">
        <v>40297</v>
      </c>
      <c r="E486" s="22">
        <f>[1]Weather!E486</f>
        <v>60</v>
      </c>
      <c r="F486" s="5">
        <f t="shared" si="82"/>
        <v>5</v>
      </c>
      <c r="G486" s="5">
        <f t="shared" si="83"/>
        <v>0</v>
      </c>
      <c r="H486" s="5">
        <v>65</v>
      </c>
    </row>
    <row r="487" spans="1:8" x14ac:dyDescent="0.25">
      <c r="A487" s="5">
        <f t="shared" si="80"/>
        <v>6</v>
      </c>
      <c r="B487" s="5">
        <f t="shared" si="84"/>
        <v>2010</v>
      </c>
      <c r="C487" s="5">
        <f t="shared" si="81"/>
        <v>4</v>
      </c>
      <c r="D487" s="21">
        <v>40298</v>
      </c>
      <c r="E487" s="22">
        <f>[1]Weather!E487</f>
        <v>72</v>
      </c>
      <c r="F487" s="5">
        <f t="shared" si="82"/>
        <v>0</v>
      </c>
      <c r="G487" s="5">
        <f t="shared" si="83"/>
        <v>7</v>
      </c>
      <c r="H487" s="5">
        <v>65</v>
      </c>
    </row>
    <row r="488" spans="1:8" x14ac:dyDescent="0.25">
      <c r="A488" s="5">
        <f t="shared" si="80"/>
        <v>7</v>
      </c>
      <c r="B488" s="5">
        <f t="shared" si="84"/>
        <v>2010</v>
      </c>
      <c r="C488" s="5">
        <f t="shared" si="81"/>
        <v>5</v>
      </c>
      <c r="D488" s="21">
        <v>40299</v>
      </c>
      <c r="E488" s="22">
        <f>[1]Weather!E488</f>
        <v>83</v>
      </c>
      <c r="F488" s="5">
        <f t="shared" si="82"/>
        <v>0</v>
      </c>
      <c r="G488" s="5">
        <f t="shared" si="83"/>
        <v>18</v>
      </c>
      <c r="H488" s="5">
        <v>65</v>
      </c>
    </row>
    <row r="489" spans="1:8" x14ac:dyDescent="0.25">
      <c r="A489" s="5">
        <f t="shared" si="80"/>
        <v>1</v>
      </c>
      <c r="B489" s="5">
        <f t="shared" si="84"/>
        <v>2010</v>
      </c>
      <c r="C489" s="5">
        <f t="shared" si="81"/>
        <v>5</v>
      </c>
      <c r="D489" s="21">
        <v>40300</v>
      </c>
      <c r="E489" s="22">
        <f>[1]Weather!E489</f>
        <v>88</v>
      </c>
      <c r="F489" s="5">
        <f t="shared" si="82"/>
        <v>0</v>
      </c>
      <c r="G489" s="5">
        <f t="shared" si="83"/>
        <v>23</v>
      </c>
      <c r="H489" s="5">
        <v>65</v>
      </c>
    </row>
    <row r="490" spans="1:8" x14ac:dyDescent="0.25">
      <c r="A490" s="5">
        <f t="shared" si="80"/>
        <v>2</v>
      </c>
      <c r="B490" s="5">
        <f t="shared" si="84"/>
        <v>2010</v>
      </c>
      <c r="C490" s="5">
        <f t="shared" si="81"/>
        <v>5</v>
      </c>
      <c r="D490" s="21">
        <v>40301</v>
      </c>
      <c r="E490" s="22">
        <f>[1]Weather!E490</f>
        <v>87</v>
      </c>
      <c r="F490" s="5">
        <f t="shared" si="82"/>
        <v>0</v>
      </c>
      <c r="G490" s="5">
        <f t="shared" si="83"/>
        <v>22</v>
      </c>
      <c r="H490" s="5">
        <v>65</v>
      </c>
    </row>
    <row r="491" spans="1:8" x14ac:dyDescent="0.25">
      <c r="A491" s="5">
        <f t="shared" si="80"/>
        <v>3</v>
      </c>
      <c r="B491" s="5">
        <f t="shared" si="84"/>
        <v>2010</v>
      </c>
      <c r="C491" s="5">
        <f t="shared" si="81"/>
        <v>5</v>
      </c>
      <c r="D491" s="21">
        <v>40302</v>
      </c>
      <c r="E491" s="22">
        <f>[1]Weather!E491</f>
        <v>83</v>
      </c>
      <c r="F491" s="5">
        <f t="shared" si="82"/>
        <v>0</v>
      </c>
      <c r="G491" s="5">
        <f t="shared" si="83"/>
        <v>18</v>
      </c>
      <c r="H491" s="5">
        <v>65</v>
      </c>
    </row>
    <row r="492" spans="1:8" x14ac:dyDescent="0.25">
      <c r="A492" s="5">
        <f t="shared" si="80"/>
        <v>4</v>
      </c>
      <c r="B492" s="5">
        <f t="shared" si="84"/>
        <v>2010</v>
      </c>
      <c r="C492" s="5">
        <f t="shared" si="81"/>
        <v>5</v>
      </c>
      <c r="D492" s="21">
        <v>40303</v>
      </c>
      <c r="E492" s="22">
        <f>[1]Weather!E492</f>
        <v>84</v>
      </c>
      <c r="F492" s="5">
        <f t="shared" si="82"/>
        <v>0</v>
      </c>
      <c r="G492" s="5">
        <f t="shared" si="83"/>
        <v>19</v>
      </c>
      <c r="H492" s="5">
        <v>65</v>
      </c>
    </row>
    <row r="493" spans="1:8" x14ac:dyDescent="0.25">
      <c r="A493" s="5">
        <f t="shared" si="80"/>
        <v>5</v>
      </c>
      <c r="B493" s="5">
        <f t="shared" si="84"/>
        <v>2010</v>
      </c>
      <c r="C493" s="5">
        <f t="shared" si="81"/>
        <v>5</v>
      </c>
      <c r="D493" s="21">
        <v>40304</v>
      </c>
      <c r="E493" s="22">
        <f>[1]Weather!E493</f>
        <v>83</v>
      </c>
      <c r="F493" s="5">
        <f t="shared" si="82"/>
        <v>0</v>
      </c>
      <c r="G493" s="5">
        <f t="shared" si="83"/>
        <v>18</v>
      </c>
      <c r="H493" s="5">
        <v>65</v>
      </c>
    </row>
    <row r="494" spans="1:8" x14ac:dyDescent="0.25">
      <c r="A494" s="5">
        <f t="shared" si="80"/>
        <v>6</v>
      </c>
      <c r="B494" s="5">
        <f t="shared" si="84"/>
        <v>2010</v>
      </c>
      <c r="C494" s="5">
        <f t="shared" si="81"/>
        <v>5</v>
      </c>
      <c r="D494" s="21">
        <v>40305</v>
      </c>
      <c r="E494" s="22">
        <f>[1]Weather!E494</f>
        <v>84</v>
      </c>
      <c r="F494" s="5">
        <f t="shared" si="82"/>
        <v>0</v>
      </c>
      <c r="G494" s="5">
        <f t="shared" si="83"/>
        <v>19</v>
      </c>
      <c r="H494" s="5">
        <v>65</v>
      </c>
    </row>
    <row r="495" spans="1:8" x14ac:dyDescent="0.25">
      <c r="A495" s="5">
        <f t="shared" si="80"/>
        <v>7</v>
      </c>
      <c r="B495" s="5">
        <f t="shared" si="84"/>
        <v>2010</v>
      </c>
      <c r="C495" s="5">
        <f t="shared" si="81"/>
        <v>5</v>
      </c>
      <c r="D495" s="21">
        <v>40306</v>
      </c>
      <c r="E495" s="22">
        <f>[1]Weather!E495</f>
        <v>77</v>
      </c>
      <c r="F495" s="5">
        <f t="shared" si="82"/>
        <v>0</v>
      </c>
      <c r="G495" s="5">
        <f t="shared" si="83"/>
        <v>12</v>
      </c>
      <c r="H495" s="5">
        <v>65</v>
      </c>
    </row>
    <row r="496" spans="1:8" x14ac:dyDescent="0.25">
      <c r="A496" s="5">
        <f t="shared" si="80"/>
        <v>1</v>
      </c>
      <c r="B496" s="5">
        <f t="shared" si="84"/>
        <v>2010</v>
      </c>
      <c r="C496" s="5">
        <f t="shared" si="81"/>
        <v>5</v>
      </c>
      <c r="D496" s="21">
        <v>40307</v>
      </c>
      <c r="E496" s="22">
        <f>[1]Weather!E496</f>
        <v>79</v>
      </c>
      <c r="F496" s="5">
        <f t="shared" si="82"/>
        <v>0</v>
      </c>
      <c r="G496" s="5">
        <f t="shared" si="83"/>
        <v>14</v>
      </c>
      <c r="H496" s="5">
        <v>65</v>
      </c>
    </row>
    <row r="497" spans="1:8" x14ac:dyDescent="0.25">
      <c r="A497" s="5">
        <f t="shared" si="80"/>
        <v>2</v>
      </c>
      <c r="B497" s="5">
        <f t="shared" si="84"/>
        <v>2010</v>
      </c>
      <c r="C497" s="5">
        <f t="shared" si="81"/>
        <v>5</v>
      </c>
      <c r="D497" s="21">
        <v>40308</v>
      </c>
      <c r="E497" s="22">
        <f>[1]Weather!E497</f>
        <v>63</v>
      </c>
      <c r="F497" s="5">
        <f t="shared" si="82"/>
        <v>2</v>
      </c>
      <c r="G497" s="5">
        <f t="shared" si="83"/>
        <v>0</v>
      </c>
      <c r="H497" s="5">
        <v>65</v>
      </c>
    </row>
    <row r="498" spans="1:8" x14ac:dyDescent="0.25">
      <c r="A498" s="5">
        <f t="shared" si="80"/>
        <v>3</v>
      </c>
      <c r="B498" s="5">
        <f t="shared" si="84"/>
        <v>2010</v>
      </c>
      <c r="C498" s="5">
        <f t="shared" si="81"/>
        <v>5</v>
      </c>
      <c r="D498" s="21">
        <v>40309</v>
      </c>
      <c r="E498" s="22">
        <f>[1]Weather!E498</f>
        <v>66</v>
      </c>
      <c r="F498" s="5">
        <f t="shared" si="82"/>
        <v>0</v>
      </c>
      <c r="G498" s="5">
        <f t="shared" si="83"/>
        <v>1</v>
      </c>
      <c r="H498" s="5">
        <v>65</v>
      </c>
    </row>
    <row r="499" spans="1:8" x14ac:dyDescent="0.25">
      <c r="A499" s="5">
        <f t="shared" si="80"/>
        <v>4</v>
      </c>
      <c r="B499" s="5">
        <f t="shared" si="84"/>
        <v>2010</v>
      </c>
      <c r="C499" s="5">
        <f t="shared" si="81"/>
        <v>5</v>
      </c>
      <c r="D499" s="21">
        <v>40310</v>
      </c>
      <c r="E499" s="22">
        <f>[1]Weather!E499</f>
        <v>57</v>
      </c>
      <c r="F499" s="5">
        <f t="shared" si="82"/>
        <v>8</v>
      </c>
      <c r="G499" s="5">
        <f t="shared" si="83"/>
        <v>0</v>
      </c>
      <c r="H499" s="5">
        <v>65</v>
      </c>
    </row>
    <row r="500" spans="1:8" x14ac:dyDescent="0.25">
      <c r="A500" s="5">
        <f t="shared" si="80"/>
        <v>5</v>
      </c>
      <c r="B500" s="5">
        <f t="shared" si="84"/>
        <v>2010</v>
      </c>
      <c r="C500" s="5">
        <f t="shared" si="81"/>
        <v>5</v>
      </c>
      <c r="D500" s="21">
        <v>40311</v>
      </c>
      <c r="E500" s="22">
        <f>[1]Weather!E500</f>
        <v>79</v>
      </c>
      <c r="F500" s="5">
        <f t="shared" si="82"/>
        <v>0</v>
      </c>
      <c r="G500" s="5">
        <f t="shared" si="83"/>
        <v>14</v>
      </c>
      <c r="H500" s="5">
        <v>65</v>
      </c>
    </row>
    <row r="501" spans="1:8" x14ac:dyDescent="0.25">
      <c r="A501" s="5">
        <f t="shared" si="80"/>
        <v>6</v>
      </c>
      <c r="B501" s="5">
        <f t="shared" si="84"/>
        <v>2010</v>
      </c>
      <c r="C501" s="5">
        <f t="shared" si="81"/>
        <v>5</v>
      </c>
      <c r="D501" s="21">
        <v>40312</v>
      </c>
      <c r="E501" s="22">
        <f>[1]Weather!E501</f>
        <v>63</v>
      </c>
      <c r="F501" s="5">
        <f t="shared" si="82"/>
        <v>2</v>
      </c>
      <c r="G501" s="5">
        <f t="shared" si="83"/>
        <v>0</v>
      </c>
      <c r="H501" s="5">
        <v>65</v>
      </c>
    </row>
    <row r="502" spans="1:8" x14ac:dyDescent="0.25">
      <c r="A502" s="5">
        <f t="shared" si="80"/>
        <v>7</v>
      </c>
      <c r="B502" s="5">
        <f t="shared" si="84"/>
        <v>2010</v>
      </c>
      <c r="C502" s="5">
        <f t="shared" si="81"/>
        <v>5</v>
      </c>
      <c r="D502" s="21">
        <v>40313</v>
      </c>
      <c r="E502" s="22">
        <f>[1]Weather!E502</f>
        <v>89</v>
      </c>
      <c r="F502" s="5">
        <f t="shared" si="82"/>
        <v>0</v>
      </c>
      <c r="G502" s="5">
        <f t="shared" si="83"/>
        <v>24</v>
      </c>
      <c r="H502" s="5">
        <v>65</v>
      </c>
    </row>
    <row r="503" spans="1:8" x14ac:dyDescent="0.25">
      <c r="A503" s="5">
        <f t="shared" si="80"/>
        <v>1</v>
      </c>
      <c r="B503" s="5">
        <f t="shared" si="84"/>
        <v>2010</v>
      </c>
      <c r="C503" s="5">
        <f t="shared" si="81"/>
        <v>5</v>
      </c>
      <c r="D503" s="21">
        <v>40314</v>
      </c>
      <c r="E503" s="22">
        <f>[1]Weather!E503</f>
        <v>79</v>
      </c>
      <c r="F503" s="5">
        <f t="shared" si="82"/>
        <v>0</v>
      </c>
      <c r="G503" s="5">
        <f t="shared" si="83"/>
        <v>14</v>
      </c>
      <c r="H503" s="5">
        <v>65</v>
      </c>
    </row>
    <row r="504" spans="1:8" x14ac:dyDescent="0.25">
      <c r="A504" s="5">
        <f t="shared" si="80"/>
        <v>2</v>
      </c>
      <c r="B504" s="5">
        <f t="shared" si="84"/>
        <v>2010</v>
      </c>
      <c r="C504" s="5">
        <f t="shared" si="81"/>
        <v>5</v>
      </c>
      <c r="D504" s="21">
        <v>40315</v>
      </c>
      <c r="E504" s="22">
        <f>[1]Weather!E504</f>
        <v>76</v>
      </c>
      <c r="F504" s="5">
        <f t="shared" si="82"/>
        <v>0</v>
      </c>
      <c r="G504" s="5">
        <f t="shared" si="83"/>
        <v>11</v>
      </c>
      <c r="H504" s="5">
        <v>65</v>
      </c>
    </row>
    <row r="505" spans="1:8" x14ac:dyDescent="0.25">
      <c r="A505" s="5">
        <f t="shared" si="80"/>
        <v>3</v>
      </c>
      <c r="B505" s="5">
        <f t="shared" si="84"/>
        <v>2010</v>
      </c>
      <c r="C505" s="5">
        <f t="shared" si="81"/>
        <v>5</v>
      </c>
      <c r="D505" s="21">
        <v>40316</v>
      </c>
      <c r="E505" s="22">
        <f>[1]Weather!E505</f>
        <v>64</v>
      </c>
      <c r="F505" s="5">
        <f t="shared" si="82"/>
        <v>1</v>
      </c>
      <c r="G505" s="5">
        <f t="shared" si="83"/>
        <v>0</v>
      </c>
      <c r="H505" s="5">
        <v>65</v>
      </c>
    </row>
    <row r="506" spans="1:8" x14ac:dyDescent="0.25">
      <c r="A506" s="5">
        <f t="shared" si="80"/>
        <v>4</v>
      </c>
      <c r="B506" s="5">
        <f t="shared" si="84"/>
        <v>2010</v>
      </c>
      <c r="C506" s="5">
        <f t="shared" si="81"/>
        <v>5</v>
      </c>
      <c r="D506" s="21">
        <v>40317</v>
      </c>
      <c r="E506" s="22">
        <f>[1]Weather!E506</f>
        <v>61</v>
      </c>
      <c r="F506" s="5">
        <f t="shared" si="82"/>
        <v>4</v>
      </c>
      <c r="G506" s="5">
        <f t="shared" si="83"/>
        <v>0</v>
      </c>
      <c r="H506" s="5">
        <v>65</v>
      </c>
    </row>
    <row r="507" spans="1:8" x14ac:dyDescent="0.25">
      <c r="A507" s="5">
        <f t="shared" si="80"/>
        <v>5</v>
      </c>
      <c r="B507" s="5">
        <f t="shared" si="84"/>
        <v>2010</v>
      </c>
      <c r="C507" s="5">
        <f t="shared" si="81"/>
        <v>5</v>
      </c>
      <c r="D507" s="21">
        <v>40318</v>
      </c>
      <c r="E507" s="22">
        <f>[1]Weather!E507</f>
        <v>68</v>
      </c>
      <c r="F507" s="5">
        <f t="shared" si="82"/>
        <v>0</v>
      </c>
      <c r="G507" s="5">
        <f t="shared" si="83"/>
        <v>3</v>
      </c>
      <c r="H507" s="5">
        <v>65</v>
      </c>
    </row>
    <row r="508" spans="1:8" x14ac:dyDescent="0.25">
      <c r="A508" s="5">
        <f t="shared" si="80"/>
        <v>6</v>
      </c>
      <c r="B508" s="5">
        <f t="shared" si="84"/>
        <v>2010</v>
      </c>
      <c r="C508" s="5">
        <f t="shared" si="81"/>
        <v>5</v>
      </c>
      <c r="D508" s="21">
        <v>40319</v>
      </c>
      <c r="E508" s="22">
        <f>[1]Weather!E508</f>
        <v>83</v>
      </c>
      <c r="F508" s="5">
        <f t="shared" si="82"/>
        <v>0</v>
      </c>
      <c r="G508" s="5">
        <f t="shared" si="83"/>
        <v>18</v>
      </c>
      <c r="H508" s="5">
        <v>65</v>
      </c>
    </row>
    <row r="509" spans="1:8" x14ac:dyDescent="0.25">
      <c r="A509" s="5">
        <f t="shared" si="80"/>
        <v>7</v>
      </c>
      <c r="B509" s="5">
        <f t="shared" si="84"/>
        <v>2010</v>
      </c>
      <c r="C509" s="5">
        <f t="shared" si="81"/>
        <v>5</v>
      </c>
      <c r="D509" s="21">
        <v>40320</v>
      </c>
      <c r="E509" s="22">
        <f>[1]Weather!E509</f>
        <v>86</v>
      </c>
      <c r="F509" s="5">
        <f t="shared" si="82"/>
        <v>0</v>
      </c>
      <c r="G509" s="5">
        <f t="shared" si="83"/>
        <v>21</v>
      </c>
      <c r="H509" s="5">
        <v>65</v>
      </c>
    </row>
    <row r="510" spans="1:8" x14ac:dyDescent="0.25">
      <c r="A510" s="5">
        <f t="shared" si="80"/>
        <v>1</v>
      </c>
      <c r="B510" s="5">
        <f t="shared" si="84"/>
        <v>2010</v>
      </c>
      <c r="C510" s="5">
        <f t="shared" si="81"/>
        <v>5</v>
      </c>
      <c r="D510" s="21">
        <v>40321</v>
      </c>
      <c r="E510" s="22">
        <f>[1]Weather!E510</f>
        <v>78</v>
      </c>
      <c r="F510" s="5">
        <f t="shared" si="82"/>
        <v>0</v>
      </c>
      <c r="G510" s="5">
        <f t="shared" si="83"/>
        <v>13</v>
      </c>
      <c r="H510" s="5">
        <v>65</v>
      </c>
    </row>
    <row r="511" spans="1:8" x14ac:dyDescent="0.25">
      <c r="A511" s="5">
        <f t="shared" si="80"/>
        <v>2</v>
      </c>
      <c r="B511" s="5">
        <f t="shared" si="84"/>
        <v>2010</v>
      </c>
      <c r="C511" s="5">
        <f t="shared" si="81"/>
        <v>5</v>
      </c>
      <c r="D511" s="21">
        <v>40322</v>
      </c>
      <c r="E511" s="22">
        <f>[1]Weather!E511</f>
        <v>74</v>
      </c>
      <c r="F511" s="5">
        <f t="shared" si="82"/>
        <v>0</v>
      </c>
      <c r="G511" s="5">
        <f t="shared" si="83"/>
        <v>9</v>
      </c>
      <c r="H511" s="5">
        <v>65</v>
      </c>
    </row>
    <row r="512" spans="1:8" x14ac:dyDescent="0.25">
      <c r="A512" s="5">
        <f t="shared" si="80"/>
        <v>3</v>
      </c>
      <c r="B512" s="5">
        <f t="shared" si="84"/>
        <v>2010</v>
      </c>
      <c r="C512" s="5">
        <f t="shared" si="81"/>
        <v>5</v>
      </c>
      <c r="D512" s="21">
        <v>40323</v>
      </c>
      <c r="E512" s="22">
        <f>[1]Weather!E512</f>
        <v>79</v>
      </c>
      <c r="F512" s="5">
        <f t="shared" si="82"/>
        <v>0</v>
      </c>
      <c r="G512" s="5">
        <f t="shared" si="83"/>
        <v>14</v>
      </c>
      <c r="H512" s="5">
        <v>65</v>
      </c>
    </row>
    <row r="513" spans="1:8" x14ac:dyDescent="0.25">
      <c r="A513" s="5">
        <f t="shared" si="80"/>
        <v>4</v>
      </c>
      <c r="B513" s="5">
        <f t="shared" si="84"/>
        <v>2010</v>
      </c>
      <c r="C513" s="5">
        <f t="shared" si="81"/>
        <v>5</v>
      </c>
      <c r="D513" s="21">
        <v>40324</v>
      </c>
      <c r="E513" s="22">
        <f>[1]Weather!E513</f>
        <v>81</v>
      </c>
      <c r="F513" s="5">
        <f t="shared" si="82"/>
        <v>0</v>
      </c>
      <c r="G513" s="5">
        <f t="shared" si="83"/>
        <v>16</v>
      </c>
      <c r="H513" s="5">
        <v>65</v>
      </c>
    </row>
    <row r="514" spans="1:8" x14ac:dyDescent="0.25">
      <c r="A514" s="5">
        <f t="shared" si="80"/>
        <v>5</v>
      </c>
      <c r="B514" s="5">
        <f t="shared" si="84"/>
        <v>2010</v>
      </c>
      <c r="C514" s="5">
        <f t="shared" si="81"/>
        <v>5</v>
      </c>
      <c r="D514" s="21">
        <v>40325</v>
      </c>
      <c r="E514" s="22">
        <f>[1]Weather!E514</f>
        <v>90</v>
      </c>
      <c r="F514" s="5">
        <f t="shared" si="82"/>
        <v>0</v>
      </c>
      <c r="G514" s="5">
        <f t="shared" si="83"/>
        <v>25</v>
      </c>
      <c r="H514" s="5">
        <v>65</v>
      </c>
    </row>
    <row r="515" spans="1:8" x14ac:dyDescent="0.25">
      <c r="A515" s="5">
        <f t="shared" ref="A515:A578" si="85">WEEKDAY(D515)</f>
        <v>6</v>
      </c>
      <c r="B515" s="5">
        <f t="shared" si="84"/>
        <v>2010</v>
      </c>
      <c r="C515" s="5">
        <f t="shared" ref="C515:C578" si="86">MONTH(D515)</f>
        <v>5</v>
      </c>
      <c r="D515" s="21">
        <v>40326</v>
      </c>
      <c r="E515" s="22">
        <f>[1]Weather!E515</f>
        <v>93</v>
      </c>
      <c r="F515" s="5">
        <f t="shared" ref="F515:F578" si="87">IF($E$1&gt;E515,$E$1-E515,0)</f>
        <v>0</v>
      </c>
      <c r="G515" s="5">
        <f t="shared" ref="G515:G578" si="88">IF(E515&gt;$E$1,E515-$E$1,0)</f>
        <v>28</v>
      </c>
      <c r="H515" s="5">
        <v>65</v>
      </c>
    </row>
    <row r="516" spans="1:8" x14ac:dyDescent="0.25">
      <c r="A516" s="5">
        <f t="shared" si="85"/>
        <v>7</v>
      </c>
      <c r="B516" s="5">
        <f t="shared" si="84"/>
        <v>2010</v>
      </c>
      <c r="C516" s="5">
        <f t="shared" si="86"/>
        <v>5</v>
      </c>
      <c r="D516" s="21">
        <v>40327</v>
      </c>
      <c r="E516" s="22">
        <f>[1]Weather!E516</f>
        <v>76</v>
      </c>
      <c r="F516" s="5">
        <f t="shared" si="87"/>
        <v>0</v>
      </c>
      <c r="G516" s="5">
        <f t="shared" si="88"/>
        <v>11</v>
      </c>
      <c r="H516" s="5">
        <v>65</v>
      </c>
    </row>
    <row r="517" spans="1:8" x14ac:dyDescent="0.25">
      <c r="A517" s="5">
        <f t="shared" si="85"/>
        <v>1</v>
      </c>
      <c r="B517" s="5">
        <f t="shared" si="84"/>
        <v>2010</v>
      </c>
      <c r="C517" s="5">
        <f t="shared" si="86"/>
        <v>5</v>
      </c>
      <c r="D517" s="21">
        <v>40328</v>
      </c>
      <c r="E517" s="22">
        <f>[1]Weather!E517</f>
        <v>79</v>
      </c>
      <c r="F517" s="5">
        <f t="shared" si="87"/>
        <v>0</v>
      </c>
      <c r="G517" s="5">
        <f t="shared" si="88"/>
        <v>14</v>
      </c>
      <c r="H517" s="5">
        <v>65</v>
      </c>
    </row>
    <row r="518" spans="1:8" x14ac:dyDescent="0.25">
      <c r="A518" s="5">
        <f t="shared" si="85"/>
        <v>2</v>
      </c>
      <c r="B518" s="5">
        <f t="shared" si="84"/>
        <v>2010</v>
      </c>
      <c r="C518" s="5">
        <f t="shared" si="86"/>
        <v>5</v>
      </c>
      <c r="D518" s="21">
        <v>40329</v>
      </c>
      <c r="E518" s="22">
        <f>[1]Weather!E518</f>
        <v>89</v>
      </c>
      <c r="F518" s="5">
        <f t="shared" si="87"/>
        <v>0</v>
      </c>
      <c r="G518" s="5">
        <f t="shared" si="88"/>
        <v>24</v>
      </c>
      <c r="H518" s="5">
        <v>65</v>
      </c>
    </row>
    <row r="519" spans="1:8" x14ac:dyDescent="0.25">
      <c r="A519" s="5">
        <f t="shared" si="85"/>
        <v>3</v>
      </c>
      <c r="B519" s="5">
        <f t="shared" si="84"/>
        <v>2010</v>
      </c>
      <c r="C519" s="5">
        <f t="shared" si="86"/>
        <v>6</v>
      </c>
      <c r="D519" s="21">
        <v>40330</v>
      </c>
      <c r="E519" s="22">
        <f>[1]Weather!E519</f>
        <v>91</v>
      </c>
      <c r="F519" s="5">
        <f t="shared" si="87"/>
        <v>0</v>
      </c>
      <c r="G519" s="5">
        <f t="shared" si="88"/>
        <v>26</v>
      </c>
      <c r="H519" s="5">
        <v>65</v>
      </c>
    </row>
    <row r="520" spans="1:8" x14ac:dyDescent="0.25">
      <c r="A520" s="5">
        <f t="shared" si="85"/>
        <v>4</v>
      </c>
      <c r="B520" s="5">
        <f t="shared" si="84"/>
        <v>2010</v>
      </c>
      <c r="C520" s="5">
        <f t="shared" si="86"/>
        <v>6</v>
      </c>
      <c r="D520" s="21">
        <v>40331</v>
      </c>
      <c r="E520" s="22">
        <f>[1]Weather!E520</f>
        <v>87</v>
      </c>
      <c r="F520" s="5">
        <f t="shared" si="87"/>
        <v>0</v>
      </c>
      <c r="G520" s="5">
        <f t="shared" si="88"/>
        <v>22</v>
      </c>
      <c r="H520" s="5">
        <v>65</v>
      </c>
    </row>
    <row r="521" spans="1:8" x14ac:dyDescent="0.25">
      <c r="A521" s="5">
        <f t="shared" si="85"/>
        <v>5</v>
      </c>
      <c r="B521" s="5">
        <f t="shared" si="84"/>
        <v>2010</v>
      </c>
      <c r="C521" s="5">
        <f t="shared" si="86"/>
        <v>6</v>
      </c>
      <c r="D521" s="21">
        <v>40332</v>
      </c>
      <c r="E521" s="22">
        <f>[1]Weather!E521</f>
        <v>89</v>
      </c>
      <c r="F521" s="5">
        <f t="shared" si="87"/>
        <v>0</v>
      </c>
      <c r="G521" s="5">
        <f t="shared" si="88"/>
        <v>24</v>
      </c>
      <c r="H521" s="5">
        <v>65</v>
      </c>
    </row>
    <row r="522" spans="1:8" x14ac:dyDescent="0.25">
      <c r="A522" s="5">
        <f t="shared" si="85"/>
        <v>6</v>
      </c>
      <c r="B522" s="5">
        <f t="shared" si="84"/>
        <v>2010</v>
      </c>
      <c r="C522" s="5">
        <f t="shared" si="86"/>
        <v>6</v>
      </c>
      <c r="D522" s="21">
        <v>40333</v>
      </c>
      <c r="E522" s="22">
        <f>[1]Weather!E522</f>
        <v>92</v>
      </c>
      <c r="F522" s="5">
        <f t="shared" si="87"/>
        <v>0</v>
      </c>
      <c r="G522" s="5">
        <f t="shared" si="88"/>
        <v>27</v>
      </c>
      <c r="H522" s="5">
        <v>65</v>
      </c>
    </row>
    <row r="523" spans="1:8" x14ac:dyDescent="0.25">
      <c r="A523" s="5">
        <f t="shared" si="85"/>
        <v>7</v>
      </c>
      <c r="B523" s="5">
        <f t="shared" si="84"/>
        <v>2010</v>
      </c>
      <c r="C523" s="5">
        <f t="shared" si="86"/>
        <v>6</v>
      </c>
      <c r="D523" s="21">
        <v>40334</v>
      </c>
      <c r="E523" s="22">
        <f>[1]Weather!E523</f>
        <v>89</v>
      </c>
      <c r="F523" s="5">
        <f t="shared" si="87"/>
        <v>0</v>
      </c>
      <c r="G523" s="5">
        <f t="shared" si="88"/>
        <v>24</v>
      </c>
      <c r="H523" s="5">
        <v>65</v>
      </c>
    </row>
    <row r="524" spans="1:8" x14ac:dyDescent="0.25">
      <c r="A524" s="5">
        <f t="shared" si="85"/>
        <v>1</v>
      </c>
      <c r="B524" s="5">
        <f t="shared" si="84"/>
        <v>2010</v>
      </c>
      <c r="C524" s="5">
        <f t="shared" si="86"/>
        <v>6</v>
      </c>
      <c r="D524" s="21">
        <v>40335</v>
      </c>
      <c r="E524" s="22">
        <f>[1]Weather!E524</f>
        <v>91</v>
      </c>
      <c r="F524" s="5">
        <f t="shared" si="87"/>
        <v>0</v>
      </c>
      <c r="G524" s="5">
        <f t="shared" si="88"/>
        <v>26</v>
      </c>
      <c r="H524" s="5">
        <v>65</v>
      </c>
    </row>
    <row r="525" spans="1:8" x14ac:dyDescent="0.25">
      <c r="A525" s="5">
        <f t="shared" si="85"/>
        <v>2</v>
      </c>
      <c r="B525" s="5">
        <f t="shared" si="84"/>
        <v>2010</v>
      </c>
      <c r="C525" s="5">
        <f t="shared" si="86"/>
        <v>6</v>
      </c>
      <c r="D525" s="21">
        <v>40336</v>
      </c>
      <c r="E525" s="22">
        <f>[1]Weather!E525</f>
        <v>91</v>
      </c>
      <c r="F525" s="5">
        <f t="shared" si="87"/>
        <v>0</v>
      </c>
      <c r="G525" s="5">
        <f t="shared" si="88"/>
        <v>26</v>
      </c>
      <c r="H525" s="5">
        <v>65</v>
      </c>
    </row>
    <row r="526" spans="1:8" x14ac:dyDescent="0.25">
      <c r="A526" s="5">
        <f t="shared" si="85"/>
        <v>3</v>
      </c>
      <c r="B526" s="5">
        <f t="shared" si="84"/>
        <v>2010</v>
      </c>
      <c r="C526" s="5">
        <f t="shared" si="86"/>
        <v>6</v>
      </c>
      <c r="D526" s="21">
        <v>40337</v>
      </c>
      <c r="E526" s="22">
        <f>[1]Weather!E526</f>
        <v>78</v>
      </c>
      <c r="F526" s="5">
        <f t="shared" si="87"/>
        <v>0</v>
      </c>
      <c r="G526" s="5">
        <f t="shared" si="88"/>
        <v>13</v>
      </c>
      <c r="H526" s="5">
        <v>65</v>
      </c>
    </row>
    <row r="527" spans="1:8" x14ac:dyDescent="0.25">
      <c r="A527" s="5">
        <f t="shared" si="85"/>
        <v>4</v>
      </c>
      <c r="B527" s="5">
        <f t="shared" ref="B527:B590" si="89">YEAR(D527)</f>
        <v>2010</v>
      </c>
      <c r="C527" s="5">
        <f t="shared" si="86"/>
        <v>6</v>
      </c>
      <c r="D527" s="21">
        <v>40338</v>
      </c>
      <c r="E527" s="22">
        <f>[1]Weather!E527</f>
        <v>79</v>
      </c>
      <c r="F527" s="5">
        <f t="shared" si="87"/>
        <v>0</v>
      </c>
      <c r="G527" s="5">
        <f t="shared" si="88"/>
        <v>14</v>
      </c>
      <c r="H527" s="5">
        <v>65</v>
      </c>
    </row>
    <row r="528" spans="1:8" x14ac:dyDescent="0.25">
      <c r="A528" s="5">
        <f t="shared" si="85"/>
        <v>5</v>
      </c>
      <c r="B528" s="5">
        <f t="shared" si="89"/>
        <v>2010</v>
      </c>
      <c r="C528" s="5">
        <f t="shared" si="86"/>
        <v>6</v>
      </c>
      <c r="D528" s="21">
        <v>40339</v>
      </c>
      <c r="E528" s="22">
        <f>[1]Weather!E528</f>
        <v>76</v>
      </c>
      <c r="F528" s="5">
        <f t="shared" si="87"/>
        <v>0</v>
      </c>
      <c r="G528" s="5">
        <f t="shared" si="88"/>
        <v>11</v>
      </c>
      <c r="H528" s="5">
        <v>65</v>
      </c>
    </row>
    <row r="529" spans="1:8" x14ac:dyDescent="0.25">
      <c r="A529" s="5">
        <f t="shared" si="85"/>
        <v>6</v>
      </c>
      <c r="B529" s="5">
        <f t="shared" si="89"/>
        <v>2010</v>
      </c>
      <c r="C529" s="5">
        <f t="shared" si="86"/>
        <v>6</v>
      </c>
      <c r="D529" s="21">
        <v>40340</v>
      </c>
      <c r="E529" s="22">
        <f>[1]Weather!E529</f>
        <v>90</v>
      </c>
      <c r="F529" s="5">
        <f t="shared" si="87"/>
        <v>0</v>
      </c>
      <c r="G529" s="5">
        <f t="shared" si="88"/>
        <v>25</v>
      </c>
      <c r="H529" s="5">
        <v>65</v>
      </c>
    </row>
    <row r="530" spans="1:8" x14ac:dyDescent="0.25">
      <c r="A530" s="5">
        <f t="shared" si="85"/>
        <v>7</v>
      </c>
      <c r="B530" s="5">
        <f t="shared" si="89"/>
        <v>2010</v>
      </c>
      <c r="C530" s="5">
        <f t="shared" si="86"/>
        <v>6</v>
      </c>
      <c r="D530" s="21">
        <v>40341</v>
      </c>
      <c r="E530" s="22">
        <f>[1]Weather!E530</f>
        <v>86</v>
      </c>
      <c r="F530" s="5">
        <f t="shared" si="87"/>
        <v>0</v>
      </c>
      <c r="G530" s="5">
        <f t="shared" si="88"/>
        <v>21</v>
      </c>
      <c r="H530" s="5">
        <v>65</v>
      </c>
    </row>
    <row r="531" spans="1:8" x14ac:dyDescent="0.25">
      <c r="A531" s="5">
        <f t="shared" si="85"/>
        <v>1</v>
      </c>
      <c r="B531" s="5">
        <f t="shared" si="89"/>
        <v>2010</v>
      </c>
      <c r="C531" s="5">
        <f t="shared" si="86"/>
        <v>6</v>
      </c>
      <c r="D531" s="21">
        <v>40342</v>
      </c>
      <c r="E531" s="22">
        <f>[1]Weather!E531</f>
        <v>93</v>
      </c>
      <c r="F531" s="5">
        <f t="shared" si="87"/>
        <v>0</v>
      </c>
      <c r="G531" s="5">
        <f t="shared" si="88"/>
        <v>28</v>
      </c>
      <c r="H531" s="5">
        <v>65</v>
      </c>
    </row>
    <row r="532" spans="1:8" x14ac:dyDescent="0.25">
      <c r="A532" s="5">
        <f t="shared" si="85"/>
        <v>2</v>
      </c>
      <c r="B532" s="5">
        <f t="shared" si="89"/>
        <v>2010</v>
      </c>
      <c r="C532" s="5">
        <f t="shared" si="86"/>
        <v>6</v>
      </c>
      <c r="D532" s="21">
        <v>40343</v>
      </c>
      <c r="E532" s="22">
        <f>[1]Weather!E532</f>
        <v>94</v>
      </c>
      <c r="F532" s="5">
        <f t="shared" si="87"/>
        <v>0</v>
      </c>
      <c r="G532" s="5">
        <f t="shared" si="88"/>
        <v>29</v>
      </c>
      <c r="H532" s="5">
        <v>65</v>
      </c>
    </row>
    <row r="533" spans="1:8" x14ac:dyDescent="0.25">
      <c r="A533" s="5">
        <f t="shared" si="85"/>
        <v>3</v>
      </c>
      <c r="B533" s="5">
        <f t="shared" si="89"/>
        <v>2010</v>
      </c>
      <c r="C533" s="5">
        <f t="shared" si="86"/>
        <v>6</v>
      </c>
      <c r="D533" s="21">
        <v>40344</v>
      </c>
      <c r="E533" s="22">
        <f>[1]Weather!E533</f>
        <v>91</v>
      </c>
      <c r="F533" s="5">
        <f t="shared" si="87"/>
        <v>0</v>
      </c>
      <c r="G533" s="5">
        <f t="shared" si="88"/>
        <v>26</v>
      </c>
      <c r="H533" s="5">
        <v>65</v>
      </c>
    </row>
    <row r="534" spans="1:8" x14ac:dyDescent="0.25">
      <c r="A534" s="5">
        <f t="shared" si="85"/>
        <v>4</v>
      </c>
      <c r="B534" s="5">
        <f t="shared" si="89"/>
        <v>2010</v>
      </c>
      <c r="C534" s="5">
        <f t="shared" si="86"/>
        <v>6</v>
      </c>
      <c r="D534" s="21">
        <v>40345</v>
      </c>
      <c r="E534" s="22">
        <f>[1]Weather!E534</f>
        <v>82</v>
      </c>
      <c r="F534" s="5">
        <f t="shared" si="87"/>
        <v>0</v>
      </c>
      <c r="G534" s="5">
        <f t="shared" si="88"/>
        <v>17</v>
      </c>
      <c r="H534" s="5">
        <v>65</v>
      </c>
    </row>
    <row r="535" spans="1:8" x14ac:dyDescent="0.25">
      <c r="A535" s="5">
        <f t="shared" si="85"/>
        <v>5</v>
      </c>
      <c r="B535" s="5">
        <f t="shared" si="89"/>
        <v>2010</v>
      </c>
      <c r="C535" s="5">
        <f t="shared" si="86"/>
        <v>6</v>
      </c>
      <c r="D535" s="21">
        <v>40346</v>
      </c>
      <c r="E535" s="22">
        <f>[1]Weather!E535</f>
        <v>82</v>
      </c>
      <c r="F535" s="5">
        <f t="shared" si="87"/>
        <v>0</v>
      </c>
      <c r="G535" s="5">
        <f t="shared" si="88"/>
        <v>17</v>
      </c>
      <c r="H535" s="5">
        <v>65</v>
      </c>
    </row>
    <row r="536" spans="1:8" x14ac:dyDescent="0.25">
      <c r="A536" s="5">
        <f t="shared" si="85"/>
        <v>6</v>
      </c>
      <c r="B536" s="5">
        <f t="shared" si="89"/>
        <v>2010</v>
      </c>
      <c r="C536" s="5">
        <f t="shared" si="86"/>
        <v>6</v>
      </c>
      <c r="D536" s="21">
        <v>40347</v>
      </c>
      <c r="E536" s="22">
        <f>[1]Weather!E536</f>
        <v>87</v>
      </c>
      <c r="F536" s="5">
        <f t="shared" si="87"/>
        <v>0</v>
      </c>
      <c r="G536" s="5">
        <f t="shared" si="88"/>
        <v>22</v>
      </c>
      <c r="H536" s="5">
        <v>65</v>
      </c>
    </row>
    <row r="537" spans="1:8" x14ac:dyDescent="0.25">
      <c r="A537" s="5">
        <f t="shared" si="85"/>
        <v>7</v>
      </c>
      <c r="B537" s="5">
        <f t="shared" si="89"/>
        <v>2010</v>
      </c>
      <c r="C537" s="5">
        <f t="shared" si="86"/>
        <v>6</v>
      </c>
      <c r="D537" s="21">
        <v>40348</v>
      </c>
      <c r="E537" s="22">
        <f>[1]Weather!E537</f>
        <v>87</v>
      </c>
      <c r="F537" s="5">
        <f t="shared" si="87"/>
        <v>0</v>
      </c>
      <c r="G537" s="5">
        <f t="shared" si="88"/>
        <v>22</v>
      </c>
      <c r="H537" s="5">
        <v>65</v>
      </c>
    </row>
    <row r="538" spans="1:8" x14ac:dyDescent="0.25">
      <c r="A538" s="5">
        <f t="shared" si="85"/>
        <v>1</v>
      </c>
      <c r="B538" s="5">
        <f t="shared" si="89"/>
        <v>2010</v>
      </c>
      <c r="C538" s="5">
        <f t="shared" si="86"/>
        <v>6</v>
      </c>
      <c r="D538" s="21">
        <v>40349</v>
      </c>
      <c r="E538" s="22">
        <f>[1]Weather!E538</f>
        <v>93</v>
      </c>
      <c r="F538" s="5">
        <f t="shared" si="87"/>
        <v>0</v>
      </c>
      <c r="G538" s="5">
        <f t="shared" si="88"/>
        <v>28</v>
      </c>
      <c r="H538" s="5">
        <v>65</v>
      </c>
    </row>
    <row r="539" spans="1:8" x14ac:dyDescent="0.25">
      <c r="A539" s="5">
        <f t="shared" si="85"/>
        <v>2</v>
      </c>
      <c r="B539" s="5">
        <f t="shared" si="89"/>
        <v>2010</v>
      </c>
      <c r="C539" s="5">
        <f t="shared" si="86"/>
        <v>6</v>
      </c>
      <c r="D539" s="21">
        <v>40350</v>
      </c>
      <c r="E539" s="22">
        <f>[1]Weather!E539</f>
        <v>95</v>
      </c>
      <c r="F539" s="5">
        <f t="shared" si="87"/>
        <v>0</v>
      </c>
      <c r="G539" s="5">
        <f t="shared" si="88"/>
        <v>30</v>
      </c>
      <c r="H539" s="5">
        <v>65</v>
      </c>
    </row>
    <row r="540" spans="1:8" x14ac:dyDescent="0.25">
      <c r="A540" s="5">
        <f t="shared" si="85"/>
        <v>3</v>
      </c>
      <c r="B540" s="5">
        <f t="shared" si="89"/>
        <v>2010</v>
      </c>
      <c r="C540" s="5">
        <f t="shared" si="86"/>
        <v>6</v>
      </c>
      <c r="D540" s="21">
        <v>40351</v>
      </c>
      <c r="E540" s="22">
        <f>[1]Weather!E540</f>
        <v>93</v>
      </c>
      <c r="F540" s="5">
        <f t="shared" si="87"/>
        <v>0</v>
      </c>
      <c r="G540" s="5">
        <f t="shared" si="88"/>
        <v>28</v>
      </c>
      <c r="H540" s="5">
        <v>65</v>
      </c>
    </row>
    <row r="541" spans="1:8" x14ac:dyDescent="0.25">
      <c r="A541" s="5">
        <f t="shared" si="85"/>
        <v>4</v>
      </c>
      <c r="B541" s="5">
        <f t="shared" si="89"/>
        <v>2010</v>
      </c>
      <c r="C541" s="5">
        <f t="shared" si="86"/>
        <v>6</v>
      </c>
      <c r="D541" s="21">
        <v>40352</v>
      </c>
      <c r="E541" s="22">
        <f>[1]Weather!E541</f>
        <v>96</v>
      </c>
      <c r="F541" s="5">
        <f t="shared" si="87"/>
        <v>0</v>
      </c>
      <c r="G541" s="5">
        <f t="shared" si="88"/>
        <v>31</v>
      </c>
      <c r="H541" s="5">
        <v>65</v>
      </c>
    </row>
    <row r="542" spans="1:8" x14ac:dyDescent="0.25">
      <c r="A542" s="5">
        <f t="shared" si="85"/>
        <v>5</v>
      </c>
      <c r="B542" s="5">
        <f t="shared" si="89"/>
        <v>2010</v>
      </c>
      <c r="C542" s="5">
        <f t="shared" si="86"/>
        <v>6</v>
      </c>
      <c r="D542" s="21">
        <v>40353</v>
      </c>
      <c r="E542" s="22">
        <f>[1]Weather!E542</f>
        <v>97</v>
      </c>
      <c r="F542" s="5">
        <f t="shared" si="87"/>
        <v>0</v>
      </c>
      <c r="G542" s="5">
        <f t="shared" si="88"/>
        <v>32</v>
      </c>
      <c r="H542" s="5">
        <v>65</v>
      </c>
    </row>
    <row r="543" spans="1:8" x14ac:dyDescent="0.25">
      <c r="A543" s="5">
        <f t="shared" si="85"/>
        <v>6</v>
      </c>
      <c r="B543" s="5">
        <f t="shared" si="89"/>
        <v>2010</v>
      </c>
      <c r="C543" s="5">
        <f t="shared" si="86"/>
        <v>6</v>
      </c>
      <c r="D543" s="21">
        <v>40354</v>
      </c>
      <c r="E543" s="22">
        <f>[1]Weather!E543</f>
        <v>100</v>
      </c>
      <c r="F543" s="5">
        <f t="shared" si="87"/>
        <v>0</v>
      </c>
      <c r="G543" s="5">
        <f t="shared" si="88"/>
        <v>35</v>
      </c>
      <c r="H543" s="5">
        <v>65</v>
      </c>
    </row>
    <row r="544" spans="1:8" x14ac:dyDescent="0.25">
      <c r="A544" s="5">
        <f t="shared" si="85"/>
        <v>7</v>
      </c>
      <c r="B544" s="5">
        <f t="shared" si="89"/>
        <v>2010</v>
      </c>
      <c r="C544" s="5">
        <f t="shared" si="86"/>
        <v>6</v>
      </c>
      <c r="D544" s="21">
        <v>40355</v>
      </c>
      <c r="E544" s="22">
        <f>[1]Weather!E544</f>
        <v>92</v>
      </c>
      <c r="F544" s="5">
        <f t="shared" si="87"/>
        <v>0</v>
      </c>
      <c r="G544" s="5">
        <f t="shared" si="88"/>
        <v>27</v>
      </c>
      <c r="H544" s="5">
        <v>65</v>
      </c>
    </row>
    <row r="545" spans="1:8" x14ac:dyDescent="0.25">
      <c r="A545" s="5">
        <f t="shared" si="85"/>
        <v>1</v>
      </c>
      <c r="B545" s="5">
        <f t="shared" si="89"/>
        <v>2010</v>
      </c>
      <c r="C545" s="5">
        <f t="shared" si="86"/>
        <v>6</v>
      </c>
      <c r="D545" s="21">
        <v>40356</v>
      </c>
      <c r="E545" s="22">
        <f>[1]Weather!E545</f>
        <v>95</v>
      </c>
      <c r="F545" s="5">
        <f t="shared" si="87"/>
        <v>0</v>
      </c>
      <c r="G545" s="5">
        <f t="shared" si="88"/>
        <v>30</v>
      </c>
      <c r="H545" s="5">
        <v>65</v>
      </c>
    </row>
    <row r="546" spans="1:8" x14ac:dyDescent="0.25">
      <c r="A546" s="5">
        <f t="shared" si="85"/>
        <v>2</v>
      </c>
      <c r="B546" s="5">
        <f t="shared" si="89"/>
        <v>2010</v>
      </c>
      <c r="C546" s="5">
        <f t="shared" si="86"/>
        <v>6</v>
      </c>
      <c r="D546" s="21">
        <v>40357</v>
      </c>
      <c r="E546" s="22">
        <f>[1]Weather!E546</f>
        <v>99</v>
      </c>
      <c r="F546" s="5">
        <f t="shared" si="87"/>
        <v>0</v>
      </c>
      <c r="G546" s="5">
        <f t="shared" si="88"/>
        <v>34</v>
      </c>
      <c r="H546" s="5">
        <v>65</v>
      </c>
    </row>
    <row r="547" spans="1:8" x14ac:dyDescent="0.25">
      <c r="A547" s="5">
        <f t="shared" si="85"/>
        <v>3</v>
      </c>
      <c r="B547" s="5">
        <f t="shared" si="89"/>
        <v>2010</v>
      </c>
      <c r="C547" s="5">
        <f t="shared" si="86"/>
        <v>6</v>
      </c>
      <c r="D547" s="21">
        <v>40358</v>
      </c>
      <c r="E547" s="22">
        <f>[1]Weather!E547</f>
        <v>97</v>
      </c>
      <c r="F547" s="5">
        <f t="shared" si="87"/>
        <v>0</v>
      </c>
      <c r="G547" s="5">
        <f t="shared" si="88"/>
        <v>32</v>
      </c>
      <c r="H547" s="5">
        <v>65</v>
      </c>
    </row>
    <row r="548" spans="1:8" x14ac:dyDescent="0.25">
      <c r="A548" s="5">
        <f t="shared" si="85"/>
        <v>4</v>
      </c>
      <c r="B548" s="5">
        <f t="shared" si="89"/>
        <v>2010</v>
      </c>
      <c r="C548" s="5">
        <f t="shared" si="86"/>
        <v>6</v>
      </c>
      <c r="D548" s="21">
        <v>40359</v>
      </c>
      <c r="E548" s="22">
        <f>[1]Weather!E548</f>
        <v>92</v>
      </c>
      <c r="F548" s="5">
        <f t="shared" si="87"/>
        <v>0</v>
      </c>
      <c r="G548" s="5">
        <f t="shared" si="88"/>
        <v>27</v>
      </c>
      <c r="H548" s="5">
        <v>65</v>
      </c>
    </row>
    <row r="549" spans="1:8" x14ac:dyDescent="0.25">
      <c r="A549" s="5">
        <f t="shared" si="85"/>
        <v>5</v>
      </c>
      <c r="B549" s="5">
        <f t="shared" si="89"/>
        <v>2010</v>
      </c>
      <c r="C549" s="5">
        <f t="shared" si="86"/>
        <v>7</v>
      </c>
      <c r="D549" s="21">
        <v>40360</v>
      </c>
      <c r="E549" s="22">
        <f>[1]Weather!E549</f>
        <v>81</v>
      </c>
      <c r="F549" s="5">
        <f t="shared" si="87"/>
        <v>0</v>
      </c>
      <c r="G549" s="5">
        <f t="shared" si="88"/>
        <v>16</v>
      </c>
      <c r="H549" s="5">
        <v>65</v>
      </c>
    </row>
    <row r="550" spans="1:8" x14ac:dyDescent="0.25">
      <c r="A550" s="5">
        <f t="shared" si="85"/>
        <v>6</v>
      </c>
      <c r="B550" s="5">
        <f t="shared" si="89"/>
        <v>2010</v>
      </c>
      <c r="C550" s="5">
        <f t="shared" si="86"/>
        <v>7</v>
      </c>
      <c r="D550" s="21">
        <v>40361</v>
      </c>
      <c r="E550" s="22">
        <f>[1]Weather!E550</f>
        <v>81</v>
      </c>
      <c r="F550" s="5">
        <f t="shared" si="87"/>
        <v>0</v>
      </c>
      <c r="G550" s="5">
        <f t="shared" si="88"/>
        <v>16</v>
      </c>
      <c r="H550" s="5">
        <v>65</v>
      </c>
    </row>
    <row r="551" spans="1:8" x14ac:dyDescent="0.25">
      <c r="A551" s="5">
        <f t="shared" si="85"/>
        <v>7</v>
      </c>
      <c r="B551" s="5">
        <f t="shared" si="89"/>
        <v>2010</v>
      </c>
      <c r="C551" s="5">
        <f t="shared" si="86"/>
        <v>7</v>
      </c>
      <c r="D551" s="21">
        <v>40362</v>
      </c>
      <c r="E551" s="22">
        <f>[1]Weather!E551</f>
        <v>83</v>
      </c>
      <c r="F551" s="5">
        <f t="shared" si="87"/>
        <v>0</v>
      </c>
      <c r="G551" s="5">
        <f t="shared" si="88"/>
        <v>18</v>
      </c>
      <c r="H551" s="5">
        <v>65</v>
      </c>
    </row>
    <row r="552" spans="1:8" x14ac:dyDescent="0.25">
      <c r="A552" s="5">
        <f t="shared" si="85"/>
        <v>1</v>
      </c>
      <c r="B552" s="5">
        <f t="shared" si="89"/>
        <v>2010</v>
      </c>
      <c r="C552" s="5">
        <f t="shared" si="86"/>
        <v>7</v>
      </c>
      <c r="D552" s="21">
        <v>40363</v>
      </c>
      <c r="E552" s="22">
        <f>[1]Weather!E552</f>
        <v>87</v>
      </c>
      <c r="F552" s="5">
        <f t="shared" si="87"/>
        <v>0</v>
      </c>
      <c r="G552" s="5">
        <f t="shared" si="88"/>
        <v>22</v>
      </c>
      <c r="H552" s="5">
        <v>65</v>
      </c>
    </row>
    <row r="553" spans="1:8" x14ac:dyDescent="0.25">
      <c r="A553" s="5">
        <f t="shared" si="85"/>
        <v>2</v>
      </c>
      <c r="B553" s="5">
        <f t="shared" si="89"/>
        <v>2010</v>
      </c>
      <c r="C553" s="5">
        <f t="shared" si="86"/>
        <v>7</v>
      </c>
      <c r="D553" s="21">
        <v>40364</v>
      </c>
      <c r="E553" s="22">
        <f>[1]Weather!E553</f>
        <v>94</v>
      </c>
      <c r="F553" s="5">
        <f t="shared" si="87"/>
        <v>0</v>
      </c>
      <c r="G553" s="5">
        <f t="shared" si="88"/>
        <v>29</v>
      </c>
      <c r="H553" s="5">
        <v>65</v>
      </c>
    </row>
    <row r="554" spans="1:8" x14ac:dyDescent="0.25">
      <c r="A554" s="5">
        <f t="shared" si="85"/>
        <v>3</v>
      </c>
      <c r="B554" s="5">
        <f t="shared" si="89"/>
        <v>2010</v>
      </c>
      <c r="C554" s="5">
        <f t="shared" si="86"/>
        <v>7</v>
      </c>
      <c r="D554" s="21">
        <v>40365</v>
      </c>
      <c r="E554" s="22">
        <f>[1]Weather!E554</f>
        <v>99</v>
      </c>
      <c r="F554" s="5">
        <f t="shared" si="87"/>
        <v>0</v>
      </c>
      <c r="G554" s="5">
        <f t="shared" si="88"/>
        <v>34</v>
      </c>
      <c r="H554" s="5">
        <v>65</v>
      </c>
    </row>
    <row r="555" spans="1:8" x14ac:dyDescent="0.25">
      <c r="A555" s="5">
        <f t="shared" si="85"/>
        <v>4</v>
      </c>
      <c r="B555" s="5">
        <f t="shared" si="89"/>
        <v>2010</v>
      </c>
      <c r="C555" s="5">
        <f t="shared" si="86"/>
        <v>7</v>
      </c>
      <c r="D555" s="21">
        <v>40366</v>
      </c>
      <c r="E555" s="22">
        <f>[1]Weather!E555</f>
        <v>102</v>
      </c>
      <c r="F555" s="5">
        <f t="shared" si="87"/>
        <v>0</v>
      </c>
      <c r="G555" s="5">
        <f t="shared" si="88"/>
        <v>37</v>
      </c>
      <c r="H555" s="5">
        <v>65</v>
      </c>
    </row>
    <row r="556" spans="1:8" x14ac:dyDescent="0.25">
      <c r="A556" s="5">
        <f t="shared" si="85"/>
        <v>5</v>
      </c>
      <c r="B556" s="5">
        <f t="shared" si="89"/>
        <v>2010</v>
      </c>
      <c r="C556" s="5">
        <f t="shared" si="86"/>
        <v>7</v>
      </c>
      <c r="D556" s="21">
        <v>40367</v>
      </c>
      <c r="E556" s="22">
        <f>[1]Weather!E556</f>
        <v>102</v>
      </c>
      <c r="F556" s="5">
        <f t="shared" si="87"/>
        <v>0</v>
      </c>
      <c r="G556" s="5">
        <f t="shared" si="88"/>
        <v>37</v>
      </c>
      <c r="H556" s="5">
        <v>65</v>
      </c>
    </row>
    <row r="557" spans="1:8" x14ac:dyDescent="0.25">
      <c r="A557" s="5">
        <f t="shared" si="85"/>
        <v>6</v>
      </c>
      <c r="B557" s="5">
        <f t="shared" si="89"/>
        <v>2010</v>
      </c>
      <c r="C557" s="5">
        <f t="shared" si="86"/>
        <v>7</v>
      </c>
      <c r="D557" s="21">
        <v>40368</v>
      </c>
      <c r="E557" s="22">
        <f>[1]Weather!E557</f>
        <v>95</v>
      </c>
      <c r="F557" s="5">
        <f t="shared" si="87"/>
        <v>0</v>
      </c>
      <c r="G557" s="5">
        <f t="shared" si="88"/>
        <v>30</v>
      </c>
      <c r="H557" s="5">
        <v>65</v>
      </c>
    </row>
    <row r="558" spans="1:8" x14ac:dyDescent="0.25">
      <c r="A558" s="5">
        <f t="shared" si="85"/>
        <v>7</v>
      </c>
      <c r="B558" s="5">
        <f t="shared" si="89"/>
        <v>2010</v>
      </c>
      <c r="C558" s="5">
        <f t="shared" si="86"/>
        <v>7</v>
      </c>
      <c r="D558" s="21">
        <v>40369</v>
      </c>
      <c r="E558" s="22">
        <f>[1]Weather!E558</f>
        <v>93</v>
      </c>
      <c r="F558" s="5">
        <f t="shared" si="87"/>
        <v>0</v>
      </c>
      <c r="G558" s="5">
        <f t="shared" si="88"/>
        <v>28</v>
      </c>
      <c r="H558" s="5">
        <v>65</v>
      </c>
    </row>
    <row r="559" spans="1:8" x14ac:dyDescent="0.25">
      <c r="A559" s="5">
        <f t="shared" si="85"/>
        <v>1</v>
      </c>
      <c r="B559" s="5">
        <f t="shared" si="89"/>
        <v>2010</v>
      </c>
      <c r="C559" s="5">
        <f t="shared" si="86"/>
        <v>7</v>
      </c>
      <c r="D559" s="21">
        <v>40370</v>
      </c>
      <c r="E559" s="22">
        <f>[1]Weather!E559</f>
        <v>83</v>
      </c>
      <c r="F559" s="5">
        <f t="shared" si="87"/>
        <v>0</v>
      </c>
      <c r="G559" s="5">
        <f t="shared" si="88"/>
        <v>18</v>
      </c>
      <c r="H559" s="5">
        <v>65</v>
      </c>
    </row>
    <row r="560" spans="1:8" x14ac:dyDescent="0.25">
      <c r="A560" s="5">
        <f t="shared" si="85"/>
        <v>2</v>
      </c>
      <c r="B560" s="5">
        <f t="shared" si="89"/>
        <v>2010</v>
      </c>
      <c r="C560" s="5">
        <f t="shared" si="86"/>
        <v>7</v>
      </c>
      <c r="D560" s="21">
        <v>40371</v>
      </c>
      <c r="E560" s="22">
        <f>[1]Weather!E560</f>
        <v>92</v>
      </c>
      <c r="F560" s="5">
        <f t="shared" si="87"/>
        <v>0</v>
      </c>
      <c r="G560" s="5">
        <f t="shared" si="88"/>
        <v>27</v>
      </c>
      <c r="H560" s="5">
        <v>65</v>
      </c>
    </row>
    <row r="561" spans="1:8" x14ac:dyDescent="0.25">
      <c r="A561" s="5">
        <f t="shared" si="85"/>
        <v>3</v>
      </c>
      <c r="B561" s="5">
        <f t="shared" si="89"/>
        <v>2010</v>
      </c>
      <c r="C561" s="5">
        <f t="shared" si="86"/>
        <v>7</v>
      </c>
      <c r="D561" s="21">
        <v>40372</v>
      </c>
      <c r="E561" s="22">
        <f>[1]Weather!E561</f>
        <v>87</v>
      </c>
      <c r="F561" s="5">
        <f t="shared" si="87"/>
        <v>0</v>
      </c>
      <c r="G561" s="5">
        <f t="shared" si="88"/>
        <v>22</v>
      </c>
      <c r="H561" s="5">
        <v>65</v>
      </c>
    </row>
    <row r="562" spans="1:8" x14ac:dyDescent="0.25">
      <c r="A562" s="5">
        <f t="shared" si="85"/>
        <v>4</v>
      </c>
      <c r="B562" s="5">
        <f t="shared" si="89"/>
        <v>2010</v>
      </c>
      <c r="C562" s="5">
        <f t="shared" si="86"/>
        <v>7</v>
      </c>
      <c r="D562" s="21">
        <v>40373</v>
      </c>
      <c r="E562" s="22">
        <f>[1]Weather!E562</f>
        <v>87</v>
      </c>
      <c r="F562" s="5">
        <f t="shared" si="87"/>
        <v>0</v>
      </c>
      <c r="G562" s="5">
        <f t="shared" si="88"/>
        <v>22</v>
      </c>
      <c r="H562" s="5">
        <v>65</v>
      </c>
    </row>
    <row r="563" spans="1:8" x14ac:dyDescent="0.25">
      <c r="A563" s="5">
        <f t="shared" si="85"/>
        <v>5</v>
      </c>
      <c r="B563" s="5">
        <f t="shared" si="89"/>
        <v>2010</v>
      </c>
      <c r="C563" s="5">
        <f t="shared" si="86"/>
        <v>7</v>
      </c>
      <c r="D563" s="21">
        <v>40374</v>
      </c>
      <c r="E563" s="22">
        <f>[1]Weather!E563</f>
        <v>90</v>
      </c>
      <c r="F563" s="5">
        <f t="shared" si="87"/>
        <v>0</v>
      </c>
      <c r="G563" s="5">
        <f t="shared" si="88"/>
        <v>25</v>
      </c>
      <c r="H563" s="5">
        <v>65</v>
      </c>
    </row>
    <row r="564" spans="1:8" x14ac:dyDescent="0.25">
      <c r="A564" s="5">
        <f t="shared" si="85"/>
        <v>6</v>
      </c>
      <c r="B564" s="5">
        <f t="shared" si="89"/>
        <v>2010</v>
      </c>
      <c r="C564" s="5">
        <f t="shared" si="86"/>
        <v>7</v>
      </c>
      <c r="D564" s="21">
        <v>40375</v>
      </c>
      <c r="E564" s="22">
        <f>[1]Weather!E564</f>
        <v>92</v>
      </c>
      <c r="F564" s="5">
        <f t="shared" si="87"/>
        <v>0</v>
      </c>
      <c r="G564" s="5">
        <f t="shared" si="88"/>
        <v>27</v>
      </c>
      <c r="H564" s="5">
        <v>65</v>
      </c>
    </row>
    <row r="565" spans="1:8" x14ac:dyDescent="0.25">
      <c r="A565" s="5">
        <f t="shared" si="85"/>
        <v>7</v>
      </c>
      <c r="B565" s="5">
        <f t="shared" si="89"/>
        <v>2010</v>
      </c>
      <c r="C565" s="5">
        <f t="shared" si="86"/>
        <v>7</v>
      </c>
      <c r="D565" s="21">
        <v>40376</v>
      </c>
      <c r="E565" s="22">
        <f>[1]Weather!E565</f>
        <v>98</v>
      </c>
      <c r="F565" s="5">
        <f t="shared" si="87"/>
        <v>0</v>
      </c>
      <c r="G565" s="5">
        <f t="shared" si="88"/>
        <v>33</v>
      </c>
      <c r="H565" s="5">
        <v>65</v>
      </c>
    </row>
    <row r="566" spans="1:8" x14ac:dyDescent="0.25">
      <c r="A566" s="5">
        <f t="shared" si="85"/>
        <v>1</v>
      </c>
      <c r="B566" s="5">
        <f t="shared" si="89"/>
        <v>2010</v>
      </c>
      <c r="C566" s="5">
        <f t="shared" si="86"/>
        <v>7</v>
      </c>
      <c r="D566" s="21">
        <v>40377</v>
      </c>
      <c r="E566" s="22">
        <f>[1]Weather!E566</f>
        <v>93</v>
      </c>
      <c r="F566" s="5">
        <f t="shared" si="87"/>
        <v>0</v>
      </c>
      <c r="G566" s="5">
        <f t="shared" si="88"/>
        <v>28</v>
      </c>
      <c r="H566" s="5">
        <v>65</v>
      </c>
    </row>
    <row r="567" spans="1:8" x14ac:dyDescent="0.25">
      <c r="A567" s="5">
        <f t="shared" si="85"/>
        <v>2</v>
      </c>
      <c r="B567" s="5">
        <f t="shared" si="89"/>
        <v>2010</v>
      </c>
      <c r="C567" s="5">
        <f t="shared" si="86"/>
        <v>7</v>
      </c>
      <c r="D567" s="21">
        <v>40378</v>
      </c>
      <c r="E567" s="22">
        <f>[1]Weather!E567</f>
        <v>95</v>
      </c>
      <c r="F567" s="5">
        <f t="shared" si="87"/>
        <v>0</v>
      </c>
      <c r="G567" s="5">
        <f t="shared" si="88"/>
        <v>30</v>
      </c>
      <c r="H567" s="5">
        <v>65</v>
      </c>
    </row>
    <row r="568" spans="1:8" x14ac:dyDescent="0.25">
      <c r="A568" s="5">
        <f t="shared" si="85"/>
        <v>3</v>
      </c>
      <c r="B568" s="5">
        <f t="shared" si="89"/>
        <v>2010</v>
      </c>
      <c r="C568" s="5">
        <f t="shared" si="86"/>
        <v>7</v>
      </c>
      <c r="D568" s="21">
        <v>40379</v>
      </c>
      <c r="E568" s="22">
        <f>[1]Weather!E568</f>
        <v>92</v>
      </c>
      <c r="F568" s="5">
        <f t="shared" si="87"/>
        <v>0</v>
      </c>
      <c r="G568" s="5">
        <f t="shared" si="88"/>
        <v>27</v>
      </c>
      <c r="H568" s="5">
        <v>65</v>
      </c>
    </row>
    <row r="569" spans="1:8" x14ac:dyDescent="0.25">
      <c r="A569" s="5">
        <f t="shared" si="85"/>
        <v>4</v>
      </c>
      <c r="B569" s="5">
        <f t="shared" si="89"/>
        <v>2010</v>
      </c>
      <c r="C569" s="5">
        <f t="shared" si="86"/>
        <v>7</v>
      </c>
      <c r="D569" s="21">
        <v>40380</v>
      </c>
      <c r="E569" s="22">
        <f>[1]Weather!E569</f>
        <v>93</v>
      </c>
      <c r="F569" s="5">
        <f t="shared" si="87"/>
        <v>0</v>
      </c>
      <c r="G569" s="5">
        <f t="shared" si="88"/>
        <v>28</v>
      </c>
      <c r="H569" s="5">
        <v>65</v>
      </c>
    </row>
    <row r="570" spans="1:8" x14ac:dyDescent="0.25">
      <c r="A570" s="5">
        <f t="shared" si="85"/>
        <v>5</v>
      </c>
      <c r="B570" s="5">
        <f t="shared" si="89"/>
        <v>2010</v>
      </c>
      <c r="C570" s="5">
        <f t="shared" si="86"/>
        <v>7</v>
      </c>
      <c r="D570" s="21">
        <v>40381</v>
      </c>
      <c r="E570" s="22">
        <f>[1]Weather!E570</f>
        <v>93</v>
      </c>
      <c r="F570" s="5">
        <f t="shared" si="87"/>
        <v>0</v>
      </c>
      <c r="G570" s="5">
        <f t="shared" si="88"/>
        <v>28</v>
      </c>
      <c r="H570" s="5">
        <v>65</v>
      </c>
    </row>
    <row r="571" spans="1:8" x14ac:dyDescent="0.25">
      <c r="A571" s="5">
        <f t="shared" si="85"/>
        <v>6</v>
      </c>
      <c r="B571" s="5">
        <f t="shared" si="89"/>
        <v>2010</v>
      </c>
      <c r="C571" s="5">
        <f t="shared" si="86"/>
        <v>7</v>
      </c>
      <c r="D571" s="21">
        <v>40382</v>
      </c>
      <c r="E571" s="22">
        <f>[1]Weather!E571</f>
        <v>96</v>
      </c>
      <c r="F571" s="5">
        <f t="shared" si="87"/>
        <v>0</v>
      </c>
      <c r="G571" s="5">
        <f t="shared" si="88"/>
        <v>31</v>
      </c>
      <c r="H571" s="5">
        <v>65</v>
      </c>
    </row>
    <row r="572" spans="1:8" x14ac:dyDescent="0.25">
      <c r="A572" s="5">
        <f t="shared" si="85"/>
        <v>7</v>
      </c>
      <c r="B572" s="5">
        <f t="shared" si="89"/>
        <v>2010</v>
      </c>
      <c r="C572" s="5">
        <f t="shared" si="86"/>
        <v>7</v>
      </c>
      <c r="D572" s="21">
        <v>40383</v>
      </c>
      <c r="E572" s="22">
        <f>[1]Weather!E572</f>
        <v>98</v>
      </c>
      <c r="F572" s="5">
        <f t="shared" si="87"/>
        <v>0</v>
      </c>
      <c r="G572" s="5">
        <f t="shared" si="88"/>
        <v>33</v>
      </c>
      <c r="H572" s="5">
        <v>65</v>
      </c>
    </row>
    <row r="573" spans="1:8" x14ac:dyDescent="0.25">
      <c r="A573" s="5">
        <f t="shared" si="85"/>
        <v>1</v>
      </c>
      <c r="B573" s="5">
        <f t="shared" si="89"/>
        <v>2010</v>
      </c>
      <c r="C573" s="5">
        <f t="shared" si="86"/>
        <v>7</v>
      </c>
      <c r="D573" s="21">
        <v>40384</v>
      </c>
      <c r="E573" s="22">
        <f>[1]Weather!E573</f>
        <v>101</v>
      </c>
      <c r="F573" s="5">
        <f t="shared" si="87"/>
        <v>0</v>
      </c>
      <c r="G573" s="5">
        <f t="shared" si="88"/>
        <v>36</v>
      </c>
      <c r="H573" s="5">
        <v>65</v>
      </c>
    </row>
    <row r="574" spans="1:8" x14ac:dyDescent="0.25">
      <c r="A574" s="5">
        <f t="shared" si="85"/>
        <v>2</v>
      </c>
      <c r="B574" s="5">
        <f t="shared" si="89"/>
        <v>2010</v>
      </c>
      <c r="C574" s="5">
        <f t="shared" si="86"/>
        <v>7</v>
      </c>
      <c r="D574" s="21">
        <v>40385</v>
      </c>
      <c r="E574" s="22">
        <f>[1]Weather!E574</f>
        <v>99</v>
      </c>
      <c r="F574" s="5">
        <f t="shared" si="87"/>
        <v>0</v>
      </c>
      <c r="G574" s="5">
        <f t="shared" si="88"/>
        <v>34</v>
      </c>
      <c r="H574" s="5">
        <v>65</v>
      </c>
    </row>
    <row r="575" spans="1:8" x14ac:dyDescent="0.25">
      <c r="A575" s="5">
        <f t="shared" si="85"/>
        <v>3</v>
      </c>
      <c r="B575" s="5">
        <f t="shared" si="89"/>
        <v>2010</v>
      </c>
      <c r="C575" s="5">
        <f t="shared" si="86"/>
        <v>7</v>
      </c>
      <c r="D575" s="21">
        <v>40386</v>
      </c>
      <c r="E575" s="22">
        <f>[1]Weather!E575</f>
        <v>89</v>
      </c>
      <c r="F575" s="5">
        <f t="shared" si="87"/>
        <v>0</v>
      </c>
      <c r="G575" s="5">
        <f t="shared" si="88"/>
        <v>24</v>
      </c>
      <c r="H575" s="5">
        <v>65</v>
      </c>
    </row>
    <row r="576" spans="1:8" x14ac:dyDescent="0.25">
      <c r="A576" s="5">
        <f t="shared" si="85"/>
        <v>4</v>
      </c>
      <c r="B576" s="5">
        <f t="shared" si="89"/>
        <v>2010</v>
      </c>
      <c r="C576" s="5">
        <f t="shared" si="86"/>
        <v>7</v>
      </c>
      <c r="D576" s="21">
        <v>40387</v>
      </c>
      <c r="E576" s="22">
        <f>[1]Weather!E576</f>
        <v>87</v>
      </c>
      <c r="F576" s="5">
        <f t="shared" si="87"/>
        <v>0</v>
      </c>
      <c r="G576" s="5">
        <f t="shared" si="88"/>
        <v>22</v>
      </c>
      <c r="H576" s="5">
        <v>65</v>
      </c>
    </row>
    <row r="577" spans="1:8" x14ac:dyDescent="0.25">
      <c r="A577" s="5">
        <f t="shared" si="85"/>
        <v>5</v>
      </c>
      <c r="B577" s="5">
        <f t="shared" si="89"/>
        <v>2010</v>
      </c>
      <c r="C577" s="5">
        <f t="shared" si="86"/>
        <v>7</v>
      </c>
      <c r="D577" s="21">
        <v>40388</v>
      </c>
      <c r="E577" s="22">
        <f>[1]Weather!E577</f>
        <v>93</v>
      </c>
      <c r="F577" s="5">
        <f t="shared" si="87"/>
        <v>0</v>
      </c>
      <c r="G577" s="5">
        <f t="shared" si="88"/>
        <v>28</v>
      </c>
      <c r="H577" s="5">
        <v>65</v>
      </c>
    </row>
    <row r="578" spans="1:8" x14ac:dyDescent="0.25">
      <c r="A578" s="5">
        <f t="shared" si="85"/>
        <v>6</v>
      </c>
      <c r="B578" s="5">
        <f t="shared" si="89"/>
        <v>2010</v>
      </c>
      <c r="C578" s="5">
        <f t="shared" si="86"/>
        <v>7</v>
      </c>
      <c r="D578" s="21">
        <v>40389</v>
      </c>
      <c r="E578" s="22">
        <f>[1]Weather!E578</f>
        <v>94</v>
      </c>
      <c r="F578" s="5">
        <f t="shared" si="87"/>
        <v>0</v>
      </c>
      <c r="G578" s="5">
        <f t="shared" si="88"/>
        <v>29</v>
      </c>
      <c r="H578" s="5">
        <v>65</v>
      </c>
    </row>
    <row r="579" spans="1:8" x14ac:dyDescent="0.25">
      <c r="A579" s="5">
        <f t="shared" ref="A579:A642" si="90">WEEKDAY(D579)</f>
        <v>7</v>
      </c>
      <c r="B579" s="5">
        <f t="shared" si="89"/>
        <v>2010</v>
      </c>
      <c r="C579" s="5">
        <f t="shared" ref="C579:C642" si="91">MONTH(D579)</f>
        <v>7</v>
      </c>
      <c r="D579" s="21">
        <v>40390</v>
      </c>
      <c r="E579" s="22">
        <f>[1]Weather!E579</f>
        <v>86</v>
      </c>
      <c r="F579" s="5">
        <f t="shared" ref="F579:F642" si="92">IF($E$1&gt;E579,$E$1-E579,0)</f>
        <v>0</v>
      </c>
      <c r="G579" s="5">
        <f t="shared" ref="G579:G642" si="93">IF(E579&gt;$E$1,E579-$E$1,0)</f>
        <v>21</v>
      </c>
      <c r="H579" s="5">
        <v>65</v>
      </c>
    </row>
    <row r="580" spans="1:8" x14ac:dyDescent="0.25">
      <c r="A580" s="5">
        <f t="shared" si="90"/>
        <v>1</v>
      </c>
      <c r="B580" s="5">
        <f t="shared" si="89"/>
        <v>2010</v>
      </c>
      <c r="C580" s="5">
        <f t="shared" si="91"/>
        <v>8</v>
      </c>
      <c r="D580" s="21">
        <v>40391</v>
      </c>
      <c r="E580" s="22">
        <f>[1]Weather!E580</f>
        <v>86</v>
      </c>
      <c r="F580" s="5">
        <f t="shared" si="92"/>
        <v>0</v>
      </c>
      <c r="G580" s="5">
        <f t="shared" si="93"/>
        <v>21</v>
      </c>
      <c r="H580" s="5">
        <v>65</v>
      </c>
    </row>
    <row r="581" spans="1:8" x14ac:dyDescent="0.25">
      <c r="A581" s="5">
        <f t="shared" si="90"/>
        <v>2</v>
      </c>
      <c r="B581" s="5">
        <f t="shared" si="89"/>
        <v>2010</v>
      </c>
      <c r="C581" s="5">
        <f t="shared" si="91"/>
        <v>8</v>
      </c>
      <c r="D581" s="21">
        <v>40392</v>
      </c>
      <c r="E581" s="22">
        <f>[1]Weather!E581</f>
        <v>82</v>
      </c>
      <c r="F581" s="5">
        <f t="shared" si="92"/>
        <v>0</v>
      </c>
      <c r="G581" s="5">
        <f t="shared" si="93"/>
        <v>17</v>
      </c>
      <c r="H581" s="5">
        <v>65</v>
      </c>
    </row>
    <row r="582" spans="1:8" x14ac:dyDescent="0.25">
      <c r="A582" s="5">
        <f t="shared" si="90"/>
        <v>3</v>
      </c>
      <c r="B582" s="5">
        <f t="shared" si="89"/>
        <v>2010</v>
      </c>
      <c r="C582" s="5">
        <f t="shared" si="91"/>
        <v>8</v>
      </c>
      <c r="D582" s="21">
        <v>40393</v>
      </c>
      <c r="E582" s="22">
        <f>[1]Weather!E582</f>
        <v>83</v>
      </c>
      <c r="F582" s="5">
        <f t="shared" si="92"/>
        <v>0</v>
      </c>
      <c r="G582" s="5">
        <f t="shared" si="93"/>
        <v>18</v>
      </c>
      <c r="H582" s="5">
        <v>65</v>
      </c>
    </row>
    <row r="583" spans="1:8" x14ac:dyDescent="0.25">
      <c r="A583" s="5">
        <f t="shared" si="90"/>
        <v>4</v>
      </c>
      <c r="B583" s="5">
        <f t="shared" si="89"/>
        <v>2010</v>
      </c>
      <c r="C583" s="5">
        <f t="shared" si="91"/>
        <v>8</v>
      </c>
      <c r="D583" s="21">
        <v>40394</v>
      </c>
      <c r="E583" s="22">
        <f>[1]Weather!E583</f>
        <v>86</v>
      </c>
      <c r="F583" s="5">
        <f t="shared" si="92"/>
        <v>0</v>
      </c>
      <c r="G583" s="5">
        <f t="shared" si="93"/>
        <v>21</v>
      </c>
      <c r="H583" s="5">
        <v>65</v>
      </c>
    </row>
    <row r="584" spans="1:8" x14ac:dyDescent="0.25">
      <c r="A584" s="5">
        <f t="shared" si="90"/>
        <v>5</v>
      </c>
      <c r="B584" s="5">
        <f t="shared" si="89"/>
        <v>2010</v>
      </c>
      <c r="C584" s="5">
        <f t="shared" si="91"/>
        <v>8</v>
      </c>
      <c r="D584" s="21">
        <v>40395</v>
      </c>
      <c r="E584" s="22">
        <f>[1]Weather!E584</f>
        <v>94</v>
      </c>
      <c r="F584" s="5">
        <f t="shared" si="92"/>
        <v>0</v>
      </c>
      <c r="G584" s="5">
        <f t="shared" si="93"/>
        <v>29</v>
      </c>
      <c r="H584" s="5">
        <v>65</v>
      </c>
    </row>
    <row r="585" spans="1:8" x14ac:dyDescent="0.25">
      <c r="A585" s="5">
        <f t="shared" si="90"/>
        <v>6</v>
      </c>
      <c r="B585" s="5">
        <f t="shared" si="89"/>
        <v>2010</v>
      </c>
      <c r="C585" s="5">
        <f t="shared" si="91"/>
        <v>8</v>
      </c>
      <c r="D585" s="21">
        <v>40396</v>
      </c>
      <c r="E585" s="22">
        <f>[1]Weather!E585</f>
        <v>96</v>
      </c>
      <c r="F585" s="5">
        <f t="shared" si="92"/>
        <v>0</v>
      </c>
      <c r="G585" s="5">
        <f t="shared" si="93"/>
        <v>31</v>
      </c>
      <c r="H585" s="5">
        <v>65</v>
      </c>
    </row>
    <row r="586" spans="1:8" x14ac:dyDescent="0.25">
      <c r="A586" s="5">
        <f t="shared" si="90"/>
        <v>7</v>
      </c>
      <c r="B586" s="5">
        <f t="shared" si="89"/>
        <v>2010</v>
      </c>
      <c r="C586" s="5">
        <f t="shared" si="91"/>
        <v>8</v>
      </c>
      <c r="D586" s="21">
        <v>40397</v>
      </c>
      <c r="E586" s="22">
        <f>[1]Weather!E586</f>
        <v>91</v>
      </c>
      <c r="F586" s="5">
        <f t="shared" si="92"/>
        <v>0</v>
      </c>
      <c r="G586" s="5">
        <f t="shared" si="93"/>
        <v>26</v>
      </c>
      <c r="H586" s="5">
        <v>65</v>
      </c>
    </row>
    <row r="587" spans="1:8" x14ac:dyDescent="0.25">
      <c r="A587" s="5">
        <f t="shared" si="90"/>
        <v>1</v>
      </c>
      <c r="B587" s="5">
        <f t="shared" si="89"/>
        <v>2010</v>
      </c>
      <c r="C587" s="5">
        <f t="shared" si="91"/>
        <v>8</v>
      </c>
      <c r="D587" s="21">
        <v>40398</v>
      </c>
      <c r="E587" s="22">
        <f>[1]Weather!E587</f>
        <v>87</v>
      </c>
      <c r="F587" s="5">
        <f t="shared" si="92"/>
        <v>0</v>
      </c>
      <c r="G587" s="5">
        <f t="shared" si="93"/>
        <v>22</v>
      </c>
      <c r="H587" s="5">
        <v>65</v>
      </c>
    </row>
    <row r="588" spans="1:8" x14ac:dyDescent="0.25">
      <c r="A588" s="5">
        <f t="shared" si="90"/>
        <v>2</v>
      </c>
      <c r="B588" s="5">
        <f t="shared" si="89"/>
        <v>2010</v>
      </c>
      <c r="C588" s="5">
        <f t="shared" si="91"/>
        <v>8</v>
      </c>
      <c r="D588" s="21">
        <v>40399</v>
      </c>
      <c r="E588" s="22">
        <f>[1]Weather!E588</f>
        <v>91</v>
      </c>
      <c r="F588" s="5">
        <f t="shared" si="92"/>
        <v>0</v>
      </c>
      <c r="G588" s="5">
        <f t="shared" si="93"/>
        <v>26</v>
      </c>
      <c r="H588" s="5">
        <v>65</v>
      </c>
    </row>
    <row r="589" spans="1:8" x14ac:dyDescent="0.25">
      <c r="A589" s="5">
        <f t="shared" si="90"/>
        <v>3</v>
      </c>
      <c r="B589" s="5">
        <f t="shared" si="89"/>
        <v>2010</v>
      </c>
      <c r="C589" s="5">
        <f t="shared" si="91"/>
        <v>8</v>
      </c>
      <c r="D589" s="21">
        <v>40400</v>
      </c>
      <c r="E589" s="22">
        <f>[1]Weather!E589</f>
        <v>93</v>
      </c>
      <c r="F589" s="5">
        <f t="shared" si="92"/>
        <v>0</v>
      </c>
      <c r="G589" s="5">
        <f t="shared" si="93"/>
        <v>28</v>
      </c>
      <c r="H589" s="5">
        <v>65</v>
      </c>
    </row>
    <row r="590" spans="1:8" x14ac:dyDescent="0.25">
      <c r="A590" s="5">
        <f t="shared" si="90"/>
        <v>4</v>
      </c>
      <c r="B590" s="5">
        <f t="shared" si="89"/>
        <v>2010</v>
      </c>
      <c r="C590" s="5">
        <f t="shared" si="91"/>
        <v>8</v>
      </c>
      <c r="D590" s="21">
        <v>40401</v>
      </c>
      <c r="E590" s="22">
        <f>[1]Weather!E590</f>
        <v>98</v>
      </c>
      <c r="F590" s="5">
        <f t="shared" si="92"/>
        <v>0</v>
      </c>
      <c r="G590" s="5">
        <f t="shared" si="93"/>
        <v>33</v>
      </c>
      <c r="H590" s="5">
        <v>65</v>
      </c>
    </row>
    <row r="591" spans="1:8" x14ac:dyDescent="0.25">
      <c r="A591" s="5">
        <f t="shared" si="90"/>
        <v>5</v>
      </c>
      <c r="B591" s="5">
        <f t="shared" ref="B591:B654" si="94">YEAR(D591)</f>
        <v>2010</v>
      </c>
      <c r="C591" s="5">
        <f t="shared" si="91"/>
        <v>8</v>
      </c>
      <c r="D591" s="21">
        <v>40402</v>
      </c>
      <c r="E591" s="22">
        <f>[1]Weather!E591</f>
        <v>97</v>
      </c>
      <c r="F591" s="5">
        <f t="shared" si="92"/>
        <v>0</v>
      </c>
      <c r="G591" s="5">
        <f t="shared" si="93"/>
        <v>32</v>
      </c>
      <c r="H591" s="5">
        <v>65</v>
      </c>
    </row>
    <row r="592" spans="1:8" x14ac:dyDescent="0.25">
      <c r="A592" s="5">
        <f t="shared" si="90"/>
        <v>6</v>
      </c>
      <c r="B592" s="5">
        <f t="shared" si="94"/>
        <v>2010</v>
      </c>
      <c r="C592" s="5">
        <f t="shared" si="91"/>
        <v>8</v>
      </c>
      <c r="D592" s="21">
        <v>40403</v>
      </c>
      <c r="E592" s="22">
        <f>[1]Weather!E592</f>
        <v>88</v>
      </c>
      <c r="F592" s="5">
        <f t="shared" si="92"/>
        <v>0</v>
      </c>
      <c r="G592" s="5">
        <f t="shared" si="93"/>
        <v>23</v>
      </c>
      <c r="H592" s="5">
        <v>65</v>
      </c>
    </row>
    <row r="593" spans="1:8" x14ac:dyDescent="0.25">
      <c r="A593" s="5">
        <f t="shared" si="90"/>
        <v>7</v>
      </c>
      <c r="B593" s="5">
        <f t="shared" si="94"/>
        <v>2010</v>
      </c>
      <c r="C593" s="5">
        <f t="shared" si="91"/>
        <v>8</v>
      </c>
      <c r="D593" s="21">
        <v>40404</v>
      </c>
      <c r="E593" s="22">
        <f>[1]Weather!E593</f>
        <v>80</v>
      </c>
      <c r="F593" s="5">
        <f t="shared" si="92"/>
        <v>0</v>
      </c>
      <c r="G593" s="5">
        <f t="shared" si="93"/>
        <v>15</v>
      </c>
      <c r="H593" s="5">
        <v>65</v>
      </c>
    </row>
    <row r="594" spans="1:8" x14ac:dyDescent="0.25">
      <c r="A594" s="5">
        <f t="shared" si="90"/>
        <v>1</v>
      </c>
      <c r="B594" s="5">
        <f t="shared" si="94"/>
        <v>2010</v>
      </c>
      <c r="C594" s="5">
        <f t="shared" si="91"/>
        <v>8</v>
      </c>
      <c r="D594" s="21">
        <v>40405</v>
      </c>
      <c r="E594" s="22">
        <f>[1]Weather!E594</f>
        <v>84</v>
      </c>
      <c r="F594" s="5">
        <f t="shared" si="92"/>
        <v>0</v>
      </c>
      <c r="G594" s="5">
        <f t="shared" si="93"/>
        <v>19</v>
      </c>
      <c r="H594" s="5">
        <v>65</v>
      </c>
    </row>
    <row r="595" spans="1:8" x14ac:dyDescent="0.25">
      <c r="A595" s="5">
        <f t="shared" si="90"/>
        <v>2</v>
      </c>
      <c r="B595" s="5">
        <f t="shared" si="94"/>
        <v>2010</v>
      </c>
      <c r="C595" s="5">
        <f t="shared" si="91"/>
        <v>8</v>
      </c>
      <c r="D595" s="21">
        <v>40406</v>
      </c>
      <c r="E595" s="22">
        <f>[1]Weather!E595</f>
        <v>80</v>
      </c>
      <c r="F595" s="5">
        <f t="shared" si="92"/>
        <v>0</v>
      </c>
      <c r="G595" s="5">
        <f t="shared" si="93"/>
        <v>15</v>
      </c>
      <c r="H595" s="5">
        <v>65</v>
      </c>
    </row>
    <row r="596" spans="1:8" x14ac:dyDescent="0.25">
      <c r="A596" s="5">
        <f t="shared" si="90"/>
        <v>3</v>
      </c>
      <c r="B596" s="5">
        <f t="shared" si="94"/>
        <v>2010</v>
      </c>
      <c r="C596" s="5">
        <f t="shared" si="91"/>
        <v>8</v>
      </c>
      <c r="D596" s="21">
        <v>40407</v>
      </c>
      <c r="E596" s="22">
        <f>[1]Weather!E596</f>
        <v>91</v>
      </c>
      <c r="F596" s="5">
        <f t="shared" si="92"/>
        <v>0</v>
      </c>
      <c r="G596" s="5">
        <f t="shared" si="93"/>
        <v>26</v>
      </c>
      <c r="H596" s="5">
        <v>65</v>
      </c>
    </row>
    <row r="597" spans="1:8" x14ac:dyDescent="0.25">
      <c r="A597" s="5">
        <f t="shared" si="90"/>
        <v>4</v>
      </c>
      <c r="B597" s="5">
        <f t="shared" si="94"/>
        <v>2010</v>
      </c>
      <c r="C597" s="5">
        <f t="shared" si="91"/>
        <v>8</v>
      </c>
      <c r="D597" s="21">
        <v>40408</v>
      </c>
      <c r="E597" s="22">
        <f>[1]Weather!E597</f>
        <v>93</v>
      </c>
      <c r="F597" s="5">
        <f t="shared" si="92"/>
        <v>0</v>
      </c>
      <c r="G597" s="5">
        <f t="shared" si="93"/>
        <v>28</v>
      </c>
      <c r="H597" s="5">
        <v>65</v>
      </c>
    </row>
    <row r="598" spans="1:8" x14ac:dyDescent="0.25">
      <c r="A598" s="5">
        <f t="shared" si="90"/>
        <v>5</v>
      </c>
      <c r="B598" s="5">
        <f t="shared" si="94"/>
        <v>2010</v>
      </c>
      <c r="C598" s="5">
        <f t="shared" si="91"/>
        <v>8</v>
      </c>
      <c r="D598" s="21">
        <v>40409</v>
      </c>
      <c r="E598" s="22">
        <f>[1]Weather!E598</f>
        <v>82</v>
      </c>
      <c r="F598" s="5">
        <f t="shared" si="92"/>
        <v>0</v>
      </c>
      <c r="G598" s="5">
        <f t="shared" si="93"/>
        <v>17</v>
      </c>
      <c r="H598" s="5">
        <v>65</v>
      </c>
    </row>
    <row r="599" spans="1:8" x14ac:dyDescent="0.25">
      <c r="A599" s="5">
        <f t="shared" si="90"/>
        <v>6</v>
      </c>
      <c r="B599" s="5">
        <f t="shared" si="94"/>
        <v>2010</v>
      </c>
      <c r="C599" s="5">
        <f t="shared" si="91"/>
        <v>8</v>
      </c>
      <c r="D599" s="21">
        <v>40410</v>
      </c>
      <c r="E599" s="22">
        <f>[1]Weather!E599</f>
        <v>88</v>
      </c>
      <c r="F599" s="5">
        <f t="shared" si="92"/>
        <v>0</v>
      </c>
      <c r="G599" s="5">
        <f t="shared" si="93"/>
        <v>23</v>
      </c>
      <c r="H599" s="5">
        <v>65</v>
      </c>
    </row>
    <row r="600" spans="1:8" x14ac:dyDescent="0.25">
      <c r="A600" s="5">
        <f t="shared" si="90"/>
        <v>7</v>
      </c>
      <c r="B600" s="5">
        <f t="shared" si="94"/>
        <v>2010</v>
      </c>
      <c r="C600" s="5">
        <f t="shared" si="91"/>
        <v>8</v>
      </c>
      <c r="D600" s="21">
        <v>40411</v>
      </c>
      <c r="E600" s="22">
        <f>[1]Weather!E600</f>
        <v>92</v>
      </c>
      <c r="F600" s="5">
        <f t="shared" si="92"/>
        <v>0</v>
      </c>
      <c r="G600" s="5">
        <f t="shared" si="93"/>
        <v>27</v>
      </c>
      <c r="H600" s="5">
        <v>65</v>
      </c>
    </row>
    <row r="601" spans="1:8" x14ac:dyDescent="0.25">
      <c r="A601" s="5">
        <f t="shared" si="90"/>
        <v>1</v>
      </c>
      <c r="B601" s="5">
        <f t="shared" si="94"/>
        <v>2010</v>
      </c>
      <c r="C601" s="5">
        <f t="shared" si="91"/>
        <v>8</v>
      </c>
      <c r="D601" s="21">
        <v>40412</v>
      </c>
      <c r="E601" s="22">
        <f>[1]Weather!E601</f>
        <v>88</v>
      </c>
      <c r="F601" s="5">
        <f t="shared" si="92"/>
        <v>0</v>
      </c>
      <c r="G601" s="5">
        <f t="shared" si="93"/>
        <v>23</v>
      </c>
      <c r="H601" s="5">
        <v>65</v>
      </c>
    </row>
    <row r="602" spans="1:8" x14ac:dyDescent="0.25">
      <c r="A602" s="5">
        <f t="shared" si="90"/>
        <v>2</v>
      </c>
      <c r="B602" s="5">
        <f t="shared" si="94"/>
        <v>2010</v>
      </c>
      <c r="C602" s="5">
        <f t="shared" si="91"/>
        <v>8</v>
      </c>
      <c r="D602" s="21">
        <v>40413</v>
      </c>
      <c r="E602" s="22">
        <f>[1]Weather!E602</f>
        <v>89</v>
      </c>
      <c r="F602" s="5">
        <f t="shared" si="92"/>
        <v>0</v>
      </c>
      <c r="G602" s="5">
        <f t="shared" si="93"/>
        <v>24</v>
      </c>
      <c r="H602" s="5">
        <v>65</v>
      </c>
    </row>
    <row r="603" spans="1:8" x14ac:dyDescent="0.25">
      <c r="A603" s="5">
        <f t="shared" si="90"/>
        <v>3</v>
      </c>
      <c r="B603" s="5">
        <f t="shared" si="94"/>
        <v>2010</v>
      </c>
      <c r="C603" s="5">
        <f t="shared" si="91"/>
        <v>8</v>
      </c>
      <c r="D603" s="21">
        <v>40414</v>
      </c>
      <c r="E603" s="22">
        <f>[1]Weather!E603</f>
        <v>86</v>
      </c>
      <c r="F603" s="5">
        <f t="shared" si="92"/>
        <v>0</v>
      </c>
      <c r="G603" s="5">
        <f t="shared" si="93"/>
        <v>21</v>
      </c>
      <c r="H603" s="5">
        <v>65</v>
      </c>
    </row>
    <row r="604" spans="1:8" x14ac:dyDescent="0.25">
      <c r="A604" s="5">
        <f t="shared" si="90"/>
        <v>4</v>
      </c>
      <c r="B604" s="5">
        <f t="shared" si="94"/>
        <v>2010</v>
      </c>
      <c r="C604" s="5">
        <f t="shared" si="91"/>
        <v>8</v>
      </c>
      <c r="D604" s="21">
        <v>40415</v>
      </c>
      <c r="E604" s="22">
        <f>[1]Weather!E604</f>
        <v>75</v>
      </c>
      <c r="F604" s="5">
        <f t="shared" si="92"/>
        <v>0</v>
      </c>
      <c r="G604" s="5">
        <f t="shared" si="93"/>
        <v>10</v>
      </c>
      <c r="H604" s="5">
        <v>65</v>
      </c>
    </row>
    <row r="605" spans="1:8" x14ac:dyDescent="0.25">
      <c r="A605" s="5">
        <f t="shared" si="90"/>
        <v>5</v>
      </c>
      <c r="B605" s="5">
        <f t="shared" si="94"/>
        <v>2010</v>
      </c>
      <c r="C605" s="5">
        <f t="shared" si="91"/>
        <v>8</v>
      </c>
      <c r="D605" s="21">
        <v>40416</v>
      </c>
      <c r="E605" s="22">
        <f>[1]Weather!E605</f>
        <v>83</v>
      </c>
      <c r="F605" s="5">
        <f t="shared" si="92"/>
        <v>0</v>
      </c>
      <c r="G605" s="5">
        <f t="shared" si="93"/>
        <v>18</v>
      </c>
      <c r="H605" s="5">
        <v>65</v>
      </c>
    </row>
    <row r="606" spans="1:8" x14ac:dyDescent="0.25">
      <c r="A606" s="5">
        <f t="shared" si="90"/>
        <v>6</v>
      </c>
      <c r="B606" s="5">
        <f t="shared" si="94"/>
        <v>2010</v>
      </c>
      <c r="C606" s="5">
        <f t="shared" si="91"/>
        <v>8</v>
      </c>
      <c r="D606" s="21">
        <v>40417</v>
      </c>
      <c r="E606" s="22">
        <f>[1]Weather!E606</f>
        <v>87</v>
      </c>
      <c r="F606" s="5">
        <f t="shared" si="92"/>
        <v>0</v>
      </c>
      <c r="G606" s="5">
        <f t="shared" si="93"/>
        <v>22</v>
      </c>
      <c r="H606" s="5">
        <v>65</v>
      </c>
    </row>
    <row r="607" spans="1:8" x14ac:dyDescent="0.25">
      <c r="A607" s="5">
        <f t="shared" si="90"/>
        <v>7</v>
      </c>
      <c r="B607" s="5">
        <f t="shared" si="94"/>
        <v>2010</v>
      </c>
      <c r="C607" s="5">
        <f t="shared" si="91"/>
        <v>8</v>
      </c>
      <c r="D607" s="21">
        <v>40418</v>
      </c>
      <c r="E607" s="22">
        <f>[1]Weather!E607</f>
        <v>83</v>
      </c>
      <c r="F607" s="5">
        <f t="shared" si="92"/>
        <v>0</v>
      </c>
      <c r="G607" s="5">
        <f t="shared" si="93"/>
        <v>18</v>
      </c>
      <c r="H607" s="5">
        <v>65</v>
      </c>
    </row>
    <row r="608" spans="1:8" x14ac:dyDescent="0.25">
      <c r="A608" s="5">
        <f t="shared" si="90"/>
        <v>1</v>
      </c>
      <c r="B608" s="5">
        <f t="shared" si="94"/>
        <v>2010</v>
      </c>
      <c r="C608" s="5">
        <f t="shared" si="91"/>
        <v>8</v>
      </c>
      <c r="D608" s="21">
        <v>40419</v>
      </c>
      <c r="E608" s="22">
        <f>[1]Weather!E608</f>
        <v>89</v>
      </c>
      <c r="F608" s="5">
        <f t="shared" si="92"/>
        <v>0</v>
      </c>
      <c r="G608" s="5">
        <f t="shared" si="93"/>
        <v>24</v>
      </c>
      <c r="H608" s="5">
        <v>65</v>
      </c>
    </row>
    <row r="609" spans="1:8" x14ac:dyDescent="0.25">
      <c r="A609" s="5">
        <f t="shared" si="90"/>
        <v>2</v>
      </c>
      <c r="B609" s="5">
        <f t="shared" si="94"/>
        <v>2010</v>
      </c>
      <c r="C609" s="5">
        <f t="shared" si="91"/>
        <v>8</v>
      </c>
      <c r="D609" s="21">
        <v>40420</v>
      </c>
      <c r="E609" s="22">
        <f>[1]Weather!E609</f>
        <v>92</v>
      </c>
      <c r="F609" s="5">
        <f t="shared" si="92"/>
        <v>0</v>
      </c>
      <c r="G609" s="5">
        <f t="shared" si="93"/>
        <v>27</v>
      </c>
      <c r="H609" s="5">
        <v>65</v>
      </c>
    </row>
    <row r="610" spans="1:8" x14ac:dyDescent="0.25">
      <c r="A610" s="5">
        <f t="shared" si="90"/>
        <v>3</v>
      </c>
      <c r="B610" s="5">
        <f t="shared" si="94"/>
        <v>2010</v>
      </c>
      <c r="C610" s="5">
        <f t="shared" si="91"/>
        <v>8</v>
      </c>
      <c r="D610" s="21">
        <v>40421</v>
      </c>
      <c r="E610" s="22">
        <f>[1]Weather!E610</f>
        <v>96</v>
      </c>
      <c r="F610" s="5">
        <f t="shared" si="92"/>
        <v>0</v>
      </c>
      <c r="G610" s="5">
        <f t="shared" si="93"/>
        <v>31</v>
      </c>
      <c r="H610" s="5">
        <v>65</v>
      </c>
    </row>
    <row r="611" spans="1:8" x14ac:dyDescent="0.25">
      <c r="A611" s="5">
        <f t="shared" si="90"/>
        <v>4</v>
      </c>
      <c r="B611" s="5">
        <f t="shared" si="94"/>
        <v>2010</v>
      </c>
      <c r="C611" s="5">
        <f t="shared" si="91"/>
        <v>9</v>
      </c>
      <c r="D611" s="21">
        <v>40422</v>
      </c>
      <c r="E611" s="22">
        <f>[1]Weather!E611</f>
        <v>96</v>
      </c>
      <c r="F611" s="5">
        <f t="shared" si="92"/>
        <v>0</v>
      </c>
      <c r="G611" s="5">
        <f t="shared" si="93"/>
        <v>31</v>
      </c>
      <c r="H611" s="5">
        <v>65</v>
      </c>
    </row>
    <row r="612" spans="1:8" x14ac:dyDescent="0.25">
      <c r="A612" s="5">
        <f t="shared" si="90"/>
        <v>5</v>
      </c>
      <c r="B612" s="5">
        <f t="shared" si="94"/>
        <v>2010</v>
      </c>
      <c r="C612" s="5">
        <f t="shared" si="91"/>
        <v>9</v>
      </c>
      <c r="D612" s="21">
        <v>40423</v>
      </c>
      <c r="E612" s="22">
        <f>[1]Weather!E612</f>
        <v>97</v>
      </c>
      <c r="F612" s="5">
        <f t="shared" si="92"/>
        <v>0</v>
      </c>
      <c r="G612" s="5">
        <f t="shared" si="93"/>
        <v>32</v>
      </c>
      <c r="H612" s="5">
        <v>65</v>
      </c>
    </row>
    <row r="613" spans="1:8" x14ac:dyDescent="0.25">
      <c r="A613" s="5">
        <f t="shared" si="90"/>
        <v>6</v>
      </c>
      <c r="B613" s="5">
        <f t="shared" si="94"/>
        <v>2010</v>
      </c>
      <c r="C613" s="5">
        <f t="shared" si="91"/>
        <v>9</v>
      </c>
      <c r="D613" s="21">
        <v>40424</v>
      </c>
      <c r="E613" s="22">
        <f>[1]Weather!E613</f>
        <v>95</v>
      </c>
      <c r="F613" s="5">
        <f t="shared" si="92"/>
        <v>0</v>
      </c>
      <c r="G613" s="5">
        <f t="shared" si="93"/>
        <v>30</v>
      </c>
      <c r="H613" s="5">
        <v>65</v>
      </c>
    </row>
    <row r="614" spans="1:8" x14ac:dyDescent="0.25">
      <c r="A614" s="5">
        <f t="shared" si="90"/>
        <v>7</v>
      </c>
      <c r="B614" s="5">
        <f t="shared" si="94"/>
        <v>2010</v>
      </c>
      <c r="C614" s="5">
        <f t="shared" si="91"/>
        <v>9</v>
      </c>
      <c r="D614" s="21">
        <v>40425</v>
      </c>
      <c r="E614" s="22">
        <f>[1]Weather!E614</f>
        <v>91</v>
      </c>
      <c r="F614" s="5">
        <f t="shared" si="92"/>
        <v>0</v>
      </c>
      <c r="G614" s="5">
        <f t="shared" si="93"/>
        <v>26</v>
      </c>
      <c r="H614" s="5">
        <v>65</v>
      </c>
    </row>
    <row r="615" spans="1:8" x14ac:dyDescent="0.25">
      <c r="A615" s="5">
        <f t="shared" si="90"/>
        <v>1</v>
      </c>
      <c r="B615" s="5">
        <f t="shared" si="94"/>
        <v>2010</v>
      </c>
      <c r="C615" s="5">
        <f t="shared" si="91"/>
        <v>9</v>
      </c>
      <c r="D615" s="21">
        <v>40426</v>
      </c>
      <c r="E615" s="22">
        <f>[1]Weather!E615</f>
        <v>85</v>
      </c>
      <c r="F615" s="5">
        <f t="shared" si="92"/>
        <v>0</v>
      </c>
      <c r="G615" s="5">
        <f t="shared" si="93"/>
        <v>20</v>
      </c>
      <c r="H615" s="5">
        <v>65</v>
      </c>
    </row>
    <row r="616" spans="1:8" x14ac:dyDescent="0.25">
      <c r="A616" s="5">
        <f t="shared" si="90"/>
        <v>2</v>
      </c>
      <c r="B616" s="5">
        <f t="shared" si="94"/>
        <v>2010</v>
      </c>
      <c r="C616" s="5">
        <f t="shared" si="91"/>
        <v>9</v>
      </c>
      <c r="D616" s="21">
        <v>40427</v>
      </c>
      <c r="E616" s="22">
        <f>[1]Weather!E616</f>
        <v>82</v>
      </c>
      <c r="F616" s="5">
        <f t="shared" si="92"/>
        <v>0</v>
      </c>
      <c r="G616" s="5">
        <f t="shared" si="93"/>
        <v>17</v>
      </c>
      <c r="H616" s="5">
        <v>65</v>
      </c>
    </row>
    <row r="617" spans="1:8" x14ac:dyDescent="0.25">
      <c r="A617" s="5">
        <f t="shared" si="90"/>
        <v>3</v>
      </c>
      <c r="B617" s="5">
        <f t="shared" si="94"/>
        <v>2010</v>
      </c>
      <c r="C617" s="5">
        <f t="shared" si="91"/>
        <v>9</v>
      </c>
      <c r="D617" s="21">
        <v>40428</v>
      </c>
      <c r="E617" s="22">
        <f>[1]Weather!E617</f>
        <v>87</v>
      </c>
      <c r="F617" s="5">
        <f t="shared" si="92"/>
        <v>0</v>
      </c>
      <c r="G617" s="5">
        <f t="shared" si="93"/>
        <v>22</v>
      </c>
      <c r="H617" s="5">
        <v>65</v>
      </c>
    </row>
    <row r="618" spans="1:8" x14ac:dyDescent="0.25">
      <c r="A618" s="5">
        <f t="shared" si="90"/>
        <v>4</v>
      </c>
      <c r="B618" s="5">
        <f t="shared" si="94"/>
        <v>2010</v>
      </c>
      <c r="C618" s="5">
        <f t="shared" si="91"/>
        <v>9</v>
      </c>
      <c r="D618" s="21">
        <v>40429</v>
      </c>
      <c r="E618" s="22">
        <f>[1]Weather!E618</f>
        <v>94</v>
      </c>
      <c r="F618" s="5">
        <f t="shared" si="92"/>
        <v>0</v>
      </c>
      <c r="G618" s="5">
        <f t="shared" si="93"/>
        <v>29</v>
      </c>
      <c r="H618" s="5">
        <v>65</v>
      </c>
    </row>
    <row r="619" spans="1:8" x14ac:dyDescent="0.25">
      <c r="A619" s="5">
        <f t="shared" si="90"/>
        <v>5</v>
      </c>
      <c r="B619" s="5">
        <f t="shared" si="94"/>
        <v>2010</v>
      </c>
      <c r="C619" s="5">
        <f t="shared" si="91"/>
        <v>9</v>
      </c>
      <c r="D619" s="21">
        <v>40430</v>
      </c>
      <c r="E619" s="22">
        <f>[1]Weather!E619</f>
        <v>96</v>
      </c>
      <c r="F619" s="5">
        <f t="shared" si="92"/>
        <v>0</v>
      </c>
      <c r="G619" s="5">
        <f t="shared" si="93"/>
        <v>31</v>
      </c>
      <c r="H619" s="5">
        <v>65</v>
      </c>
    </row>
    <row r="620" spans="1:8" x14ac:dyDescent="0.25">
      <c r="A620" s="5">
        <f t="shared" si="90"/>
        <v>6</v>
      </c>
      <c r="B620" s="5">
        <f t="shared" si="94"/>
        <v>2010</v>
      </c>
      <c r="C620" s="5">
        <f t="shared" si="91"/>
        <v>9</v>
      </c>
      <c r="D620" s="21">
        <v>40431</v>
      </c>
      <c r="E620" s="22">
        <f>[1]Weather!E620</f>
        <v>81</v>
      </c>
      <c r="F620" s="5">
        <f t="shared" si="92"/>
        <v>0</v>
      </c>
      <c r="G620" s="5">
        <f t="shared" si="93"/>
        <v>16</v>
      </c>
      <c r="H620" s="5">
        <v>65</v>
      </c>
    </row>
    <row r="621" spans="1:8" x14ac:dyDescent="0.25">
      <c r="A621" s="5">
        <f t="shared" si="90"/>
        <v>7</v>
      </c>
      <c r="B621" s="5">
        <f t="shared" si="94"/>
        <v>2010</v>
      </c>
      <c r="C621" s="5">
        <f t="shared" si="91"/>
        <v>9</v>
      </c>
      <c r="D621" s="21">
        <v>40432</v>
      </c>
      <c r="E621" s="22">
        <f>[1]Weather!E621</f>
        <v>78</v>
      </c>
      <c r="F621" s="5">
        <f t="shared" si="92"/>
        <v>0</v>
      </c>
      <c r="G621" s="5">
        <f t="shared" si="93"/>
        <v>13</v>
      </c>
      <c r="H621" s="5">
        <v>65</v>
      </c>
    </row>
    <row r="622" spans="1:8" x14ac:dyDescent="0.25">
      <c r="A622" s="5">
        <f t="shared" si="90"/>
        <v>1</v>
      </c>
      <c r="B622" s="5">
        <f t="shared" si="94"/>
        <v>2010</v>
      </c>
      <c r="C622" s="5">
        <f t="shared" si="91"/>
        <v>9</v>
      </c>
      <c r="D622" s="21">
        <v>40433</v>
      </c>
      <c r="E622" s="22">
        <f>[1]Weather!E622</f>
        <v>80</v>
      </c>
      <c r="F622" s="5">
        <f t="shared" si="92"/>
        <v>0</v>
      </c>
      <c r="G622" s="5">
        <f t="shared" si="93"/>
        <v>15</v>
      </c>
      <c r="H622" s="5">
        <v>65</v>
      </c>
    </row>
    <row r="623" spans="1:8" x14ac:dyDescent="0.25">
      <c r="A623" s="5">
        <f t="shared" si="90"/>
        <v>2</v>
      </c>
      <c r="B623" s="5">
        <f t="shared" si="94"/>
        <v>2010</v>
      </c>
      <c r="C623" s="5">
        <f t="shared" si="91"/>
        <v>9</v>
      </c>
      <c r="D623" s="21">
        <v>40434</v>
      </c>
      <c r="E623" s="22">
        <f>[1]Weather!E623</f>
        <v>73</v>
      </c>
      <c r="F623" s="5">
        <f t="shared" si="92"/>
        <v>0</v>
      </c>
      <c r="G623" s="5">
        <f t="shared" si="93"/>
        <v>8</v>
      </c>
      <c r="H623" s="5">
        <v>65</v>
      </c>
    </row>
    <row r="624" spans="1:8" x14ac:dyDescent="0.25">
      <c r="A624" s="5">
        <f t="shared" si="90"/>
        <v>3</v>
      </c>
      <c r="B624" s="5">
        <f t="shared" si="94"/>
        <v>2010</v>
      </c>
      <c r="C624" s="5">
        <f t="shared" si="91"/>
        <v>9</v>
      </c>
      <c r="D624" s="21">
        <v>40435</v>
      </c>
      <c r="E624" s="22">
        <f>[1]Weather!E624</f>
        <v>85</v>
      </c>
      <c r="F624" s="5">
        <f t="shared" si="92"/>
        <v>0</v>
      </c>
      <c r="G624" s="5">
        <f t="shared" si="93"/>
        <v>20</v>
      </c>
      <c r="H624" s="5">
        <v>65</v>
      </c>
    </row>
    <row r="625" spans="1:8" x14ac:dyDescent="0.25">
      <c r="A625" s="5">
        <f t="shared" si="90"/>
        <v>4</v>
      </c>
      <c r="B625" s="5">
        <f t="shared" si="94"/>
        <v>2010</v>
      </c>
      <c r="C625" s="5">
        <f t="shared" si="91"/>
        <v>9</v>
      </c>
      <c r="D625" s="21">
        <v>40436</v>
      </c>
      <c r="E625" s="22">
        <f>[1]Weather!E625</f>
        <v>84</v>
      </c>
      <c r="F625" s="5">
        <f t="shared" si="92"/>
        <v>0</v>
      </c>
      <c r="G625" s="5">
        <f t="shared" si="93"/>
        <v>19</v>
      </c>
      <c r="H625" s="5">
        <v>65</v>
      </c>
    </row>
    <row r="626" spans="1:8" x14ac:dyDescent="0.25">
      <c r="A626" s="5">
        <f t="shared" si="90"/>
        <v>5</v>
      </c>
      <c r="B626" s="5">
        <f t="shared" si="94"/>
        <v>2010</v>
      </c>
      <c r="C626" s="5">
        <f t="shared" si="91"/>
        <v>9</v>
      </c>
      <c r="D626" s="21">
        <v>40437</v>
      </c>
      <c r="E626" s="22">
        <f>[1]Weather!E626</f>
        <v>86</v>
      </c>
      <c r="F626" s="5">
        <f t="shared" si="92"/>
        <v>0</v>
      </c>
      <c r="G626" s="5">
        <f t="shared" si="93"/>
        <v>21</v>
      </c>
      <c r="H626" s="5">
        <v>65</v>
      </c>
    </row>
    <row r="627" spans="1:8" x14ac:dyDescent="0.25">
      <c r="A627" s="5">
        <f t="shared" si="90"/>
        <v>6</v>
      </c>
      <c r="B627" s="5">
        <f t="shared" si="94"/>
        <v>2010</v>
      </c>
      <c r="C627" s="5">
        <f t="shared" si="91"/>
        <v>9</v>
      </c>
      <c r="D627" s="21">
        <v>40438</v>
      </c>
      <c r="E627" s="22">
        <f>[1]Weather!E627</f>
        <v>91</v>
      </c>
      <c r="F627" s="5">
        <f t="shared" si="92"/>
        <v>0</v>
      </c>
      <c r="G627" s="5">
        <f t="shared" si="93"/>
        <v>26</v>
      </c>
      <c r="H627" s="5">
        <v>65</v>
      </c>
    </row>
    <row r="628" spans="1:8" x14ac:dyDescent="0.25">
      <c r="A628" s="5">
        <f t="shared" si="90"/>
        <v>7</v>
      </c>
      <c r="B628" s="5">
        <f t="shared" si="94"/>
        <v>2010</v>
      </c>
      <c r="C628" s="5">
        <f t="shared" si="91"/>
        <v>9</v>
      </c>
      <c r="D628" s="21">
        <v>40439</v>
      </c>
      <c r="E628" s="22">
        <f>[1]Weather!E628</f>
        <v>82</v>
      </c>
      <c r="F628" s="5">
        <f t="shared" si="92"/>
        <v>0</v>
      </c>
      <c r="G628" s="5">
        <f t="shared" si="93"/>
        <v>17</v>
      </c>
      <c r="H628" s="5">
        <v>65</v>
      </c>
    </row>
    <row r="629" spans="1:8" x14ac:dyDescent="0.25">
      <c r="A629" s="5">
        <f t="shared" si="90"/>
        <v>1</v>
      </c>
      <c r="B629" s="5">
        <f t="shared" si="94"/>
        <v>2010</v>
      </c>
      <c r="C629" s="5">
        <f t="shared" si="91"/>
        <v>9</v>
      </c>
      <c r="D629" s="21">
        <v>40440</v>
      </c>
      <c r="E629" s="22">
        <f>[1]Weather!E629</f>
        <v>79</v>
      </c>
      <c r="F629" s="5">
        <f t="shared" si="92"/>
        <v>0</v>
      </c>
      <c r="G629" s="5">
        <f t="shared" si="93"/>
        <v>14</v>
      </c>
      <c r="H629" s="5">
        <v>65</v>
      </c>
    </row>
    <row r="630" spans="1:8" x14ac:dyDescent="0.25">
      <c r="A630" s="5">
        <f t="shared" si="90"/>
        <v>2</v>
      </c>
      <c r="B630" s="5">
        <f t="shared" si="94"/>
        <v>2010</v>
      </c>
      <c r="C630" s="5">
        <f t="shared" si="91"/>
        <v>9</v>
      </c>
      <c r="D630" s="21">
        <v>40441</v>
      </c>
      <c r="E630" s="22">
        <f>[1]Weather!E630</f>
        <v>85</v>
      </c>
      <c r="F630" s="5">
        <f t="shared" si="92"/>
        <v>0</v>
      </c>
      <c r="G630" s="5">
        <f t="shared" si="93"/>
        <v>20</v>
      </c>
      <c r="H630" s="5">
        <v>65</v>
      </c>
    </row>
    <row r="631" spans="1:8" x14ac:dyDescent="0.25">
      <c r="A631" s="5">
        <f t="shared" si="90"/>
        <v>3</v>
      </c>
      <c r="B631" s="5">
        <f t="shared" si="94"/>
        <v>2010</v>
      </c>
      <c r="C631" s="5">
        <f t="shared" si="91"/>
        <v>9</v>
      </c>
      <c r="D631" s="21">
        <v>40442</v>
      </c>
      <c r="E631" s="22">
        <f>[1]Weather!E631</f>
        <v>81</v>
      </c>
      <c r="F631" s="5">
        <f t="shared" si="92"/>
        <v>0</v>
      </c>
      <c r="G631" s="5">
        <f t="shared" si="93"/>
        <v>16</v>
      </c>
      <c r="H631" s="5">
        <v>65</v>
      </c>
    </row>
    <row r="632" spans="1:8" x14ac:dyDescent="0.25">
      <c r="A632" s="5">
        <f t="shared" si="90"/>
        <v>4</v>
      </c>
      <c r="B632" s="5">
        <f t="shared" si="94"/>
        <v>2010</v>
      </c>
      <c r="C632" s="5">
        <f t="shared" si="91"/>
        <v>9</v>
      </c>
      <c r="D632" s="21">
        <v>40443</v>
      </c>
      <c r="E632" s="22">
        <f>[1]Weather!E632</f>
        <v>80</v>
      </c>
      <c r="F632" s="5">
        <f t="shared" si="92"/>
        <v>0</v>
      </c>
      <c r="G632" s="5">
        <f t="shared" si="93"/>
        <v>15</v>
      </c>
      <c r="H632" s="5">
        <v>65</v>
      </c>
    </row>
    <row r="633" spans="1:8" x14ac:dyDescent="0.25">
      <c r="A633" s="5">
        <f t="shared" si="90"/>
        <v>5</v>
      </c>
      <c r="B633" s="5">
        <f t="shared" si="94"/>
        <v>2010</v>
      </c>
      <c r="C633" s="5">
        <f t="shared" si="91"/>
        <v>9</v>
      </c>
      <c r="D633" s="21">
        <v>40444</v>
      </c>
      <c r="E633" s="22">
        <f>[1]Weather!E633</f>
        <v>95</v>
      </c>
      <c r="F633" s="5">
        <f t="shared" si="92"/>
        <v>0</v>
      </c>
      <c r="G633" s="5">
        <f t="shared" si="93"/>
        <v>30</v>
      </c>
      <c r="H633" s="5">
        <v>65</v>
      </c>
    </row>
    <row r="634" spans="1:8" x14ac:dyDescent="0.25">
      <c r="A634" s="5">
        <f t="shared" si="90"/>
        <v>6</v>
      </c>
      <c r="B634" s="5">
        <f t="shared" si="94"/>
        <v>2010</v>
      </c>
      <c r="C634" s="5">
        <f t="shared" si="91"/>
        <v>9</v>
      </c>
      <c r="D634" s="21">
        <v>40445</v>
      </c>
      <c r="E634" s="22">
        <f>[1]Weather!E634</f>
        <v>93</v>
      </c>
      <c r="F634" s="5">
        <f t="shared" si="92"/>
        <v>0</v>
      </c>
      <c r="G634" s="5">
        <f t="shared" si="93"/>
        <v>28</v>
      </c>
      <c r="H634" s="5">
        <v>65</v>
      </c>
    </row>
    <row r="635" spans="1:8" x14ac:dyDescent="0.25">
      <c r="A635" s="5">
        <f t="shared" si="90"/>
        <v>7</v>
      </c>
      <c r="B635" s="5">
        <f t="shared" si="94"/>
        <v>2010</v>
      </c>
      <c r="C635" s="5">
        <f t="shared" si="91"/>
        <v>9</v>
      </c>
      <c r="D635" s="21">
        <v>40446</v>
      </c>
      <c r="E635" s="22">
        <f>[1]Weather!E635</f>
        <v>99</v>
      </c>
      <c r="F635" s="5">
        <f t="shared" si="92"/>
        <v>0</v>
      </c>
      <c r="G635" s="5">
        <f t="shared" si="93"/>
        <v>34</v>
      </c>
      <c r="H635" s="5">
        <v>65</v>
      </c>
    </row>
    <row r="636" spans="1:8" x14ac:dyDescent="0.25">
      <c r="A636" s="5">
        <f t="shared" si="90"/>
        <v>1</v>
      </c>
      <c r="B636" s="5">
        <f t="shared" si="94"/>
        <v>2010</v>
      </c>
      <c r="C636" s="5">
        <f t="shared" si="91"/>
        <v>9</v>
      </c>
      <c r="D636" s="21">
        <v>40447</v>
      </c>
      <c r="E636" s="22">
        <f>[1]Weather!E636</f>
        <v>93</v>
      </c>
      <c r="F636" s="5">
        <f t="shared" si="92"/>
        <v>0</v>
      </c>
      <c r="G636" s="5">
        <f t="shared" si="93"/>
        <v>28</v>
      </c>
      <c r="H636" s="5">
        <v>65</v>
      </c>
    </row>
    <row r="637" spans="1:8" x14ac:dyDescent="0.25">
      <c r="A637" s="5">
        <f t="shared" si="90"/>
        <v>2</v>
      </c>
      <c r="B637" s="5">
        <f t="shared" si="94"/>
        <v>2010</v>
      </c>
      <c r="C637" s="5">
        <f t="shared" si="91"/>
        <v>9</v>
      </c>
      <c r="D637" s="21">
        <v>40448</v>
      </c>
      <c r="E637" s="22">
        <f>[1]Weather!E637</f>
        <v>76</v>
      </c>
      <c r="F637" s="5">
        <f t="shared" si="92"/>
        <v>0</v>
      </c>
      <c r="G637" s="5">
        <f t="shared" si="93"/>
        <v>11</v>
      </c>
      <c r="H637" s="5">
        <v>65</v>
      </c>
    </row>
    <row r="638" spans="1:8" x14ac:dyDescent="0.25">
      <c r="A638" s="5">
        <f t="shared" si="90"/>
        <v>3</v>
      </c>
      <c r="B638" s="5">
        <f t="shared" si="94"/>
        <v>2010</v>
      </c>
      <c r="C638" s="5">
        <f t="shared" si="91"/>
        <v>9</v>
      </c>
      <c r="D638" s="21">
        <v>40449</v>
      </c>
      <c r="E638" s="22">
        <f>[1]Weather!E638</f>
        <v>78</v>
      </c>
      <c r="F638" s="5">
        <f t="shared" si="92"/>
        <v>0</v>
      </c>
      <c r="G638" s="5">
        <f t="shared" si="93"/>
        <v>13</v>
      </c>
      <c r="H638" s="5">
        <v>65</v>
      </c>
    </row>
    <row r="639" spans="1:8" x14ac:dyDescent="0.25">
      <c r="A639" s="5">
        <f t="shared" si="90"/>
        <v>4</v>
      </c>
      <c r="B639" s="5">
        <f t="shared" si="94"/>
        <v>2010</v>
      </c>
      <c r="C639" s="5">
        <f t="shared" si="91"/>
        <v>9</v>
      </c>
      <c r="D639" s="21">
        <v>40450</v>
      </c>
      <c r="E639" s="22">
        <f>[1]Weather!E639</f>
        <v>84</v>
      </c>
      <c r="F639" s="5">
        <f t="shared" si="92"/>
        <v>0</v>
      </c>
      <c r="G639" s="5">
        <f t="shared" si="93"/>
        <v>19</v>
      </c>
      <c r="H639" s="5">
        <v>65</v>
      </c>
    </row>
    <row r="640" spans="1:8" x14ac:dyDescent="0.25">
      <c r="A640" s="5">
        <f t="shared" si="90"/>
        <v>5</v>
      </c>
      <c r="B640" s="5">
        <f t="shared" si="94"/>
        <v>2010</v>
      </c>
      <c r="C640" s="5">
        <f t="shared" si="91"/>
        <v>9</v>
      </c>
      <c r="D640" s="21">
        <v>40451</v>
      </c>
      <c r="E640" s="22">
        <f>[1]Weather!E640</f>
        <v>65</v>
      </c>
      <c r="F640" s="5">
        <f t="shared" si="92"/>
        <v>0</v>
      </c>
      <c r="G640" s="5">
        <f t="shared" si="93"/>
        <v>0</v>
      </c>
      <c r="H640" s="5">
        <v>65</v>
      </c>
    </row>
    <row r="641" spans="1:8" x14ac:dyDescent="0.25">
      <c r="A641" s="5">
        <f t="shared" si="90"/>
        <v>6</v>
      </c>
      <c r="B641" s="5">
        <f t="shared" si="94"/>
        <v>2010</v>
      </c>
      <c r="C641" s="5">
        <f t="shared" si="91"/>
        <v>10</v>
      </c>
      <c r="D641" s="21">
        <v>40452</v>
      </c>
      <c r="E641" s="22">
        <f>[1]Weather!E641</f>
        <v>81</v>
      </c>
      <c r="F641" s="5">
        <f t="shared" si="92"/>
        <v>0</v>
      </c>
      <c r="G641" s="5">
        <f t="shared" si="93"/>
        <v>16</v>
      </c>
      <c r="H641" s="5">
        <v>65</v>
      </c>
    </row>
    <row r="642" spans="1:8" x14ac:dyDescent="0.25">
      <c r="A642" s="5">
        <f t="shared" si="90"/>
        <v>7</v>
      </c>
      <c r="B642" s="5">
        <f t="shared" si="94"/>
        <v>2010</v>
      </c>
      <c r="C642" s="5">
        <f t="shared" si="91"/>
        <v>10</v>
      </c>
      <c r="D642" s="21">
        <v>40453</v>
      </c>
      <c r="E642" s="22">
        <f>[1]Weather!E642</f>
        <v>75</v>
      </c>
      <c r="F642" s="5">
        <f t="shared" si="92"/>
        <v>0</v>
      </c>
      <c r="G642" s="5">
        <f t="shared" si="93"/>
        <v>10</v>
      </c>
      <c r="H642" s="5">
        <v>65</v>
      </c>
    </row>
    <row r="643" spans="1:8" x14ac:dyDescent="0.25">
      <c r="A643" s="5">
        <f t="shared" ref="A643:A706" si="95">WEEKDAY(D643)</f>
        <v>1</v>
      </c>
      <c r="B643" s="5">
        <f t="shared" si="94"/>
        <v>2010</v>
      </c>
      <c r="C643" s="5">
        <f t="shared" ref="C643:C706" si="96">MONTH(D643)</f>
        <v>10</v>
      </c>
      <c r="D643" s="21">
        <v>40454</v>
      </c>
      <c r="E643" s="22">
        <f>[1]Weather!E643</f>
        <v>72</v>
      </c>
      <c r="F643" s="5">
        <f t="shared" ref="F643:F706" si="97">IF($E$1&gt;E643,$E$1-E643,0)</f>
        <v>0</v>
      </c>
      <c r="G643" s="5">
        <f t="shared" ref="G643:G706" si="98">IF(E643&gt;$E$1,E643-$E$1,0)</f>
        <v>7</v>
      </c>
      <c r="H643" s="5">
        <v>65</v>
      </c>
    </row>
    <row r="644" spans="1:8" x14ac:dyDescent="0.25">
      <c r="A644" s="5">
        <f t="shared" si="95"/>
        <v>2</v>
      </c>
      <c r="B644" s="5">
        <f t="shared" si="94"/>
        <v>2010</v>
      </c>
      <c r="C644" s="5">
        <f t="shared" si="96"/>
        <v>10</v>
      </c>
      <c r="D644" s="21">
        <v>40455</v>
      </c>
      <c r="E644" s="22">
        <f>[1]Weather!E644</f>
        <v>67</v>
      </c>
      <c r="F644" s="5">
        <f t="shared" si="97"/>
        <v>0</v>
      </c>
      <c r="G644" s="5">
        <f t="shared" si="98"/>
        <v>2</v>
      </c>
      <c r="H644" s="5">
        <v>65</v>
      </c>
    </row>
    <row r="645" spans="1:8" x14ac:dyDescent="0.25">
      <c r="A645" s="5">
        <f t="shared" si="95"/>
        <v>3</v>
      </c>
      <c r="B645" s="5">
        <f t="shared" si="94"/>
        <v>2010</v>
      </c>
      <c r="C645" s="5">
        <f t="shared" si="96"/>
        <v>10</v>
      </c>
      <c r="D645" s="21">
        <v>40456</v>
      </c>
      <c r="E645" s="22">
        <f>[1]Weather!E645</f>
        <v>57</v>
      </c>
      <c r="F645" s="5">
        <f t="shared" si="97"/>
        <v>8</v>
      </c>
      <c r="G645" s="5">
        <f t="shared" si="98"/>
        <v>0</v>
      </c>
      <c r="H645" s="5">
        <v>65</v>
      </c>
    </row>
    <row r="646" spans="1:8" x14ac:dyDescent="0.25">
      <c r="A646" s="5">
        <f t="shared" si="95"/>
        <v>4</v>
      </c>
      <c r="B646" s="5">
        <f t="shared" si="94"/>
        <v>2010</v>
      </c>
      <c r="C646" s="5">
        <f t="shared" si="96"/>
        <v>10</v>
      </c>
      <c r="D646" s="21">
        <v>40457</v>
      </c>
      <c r="E646" s="22">
        <f>[1]Weather!E646</f>
        <v>63</v>
      </c>
      <c r="F646" s="5">
        <f t="shared" si="97"/>
        <v>2</v>
      </c>
      <c r="G646" s="5">
        <f t="shared" si="98"/>
        <v>0</v>
      </c>
      <c r="H646" s="5">
        <v>65</v>
      </c>
    </row>
    <row r="647" spans="1:8" x14ac:dyDescent="0.25">
      <c r="A647" s="5">
        <f t="shared" si="95"/>
        <v>5</v>
      </c>
      <c r="B647" s="5">
        <f t="shared" si="94"/>
        <v>2010</v>
      </c>
      <c r="C647" s="5">
        <f t="shared" si="96"/>
        <v>10</v>
      </c>
      <c r="D647" s="21">
        <v>40458</v>
      </c>
      <c r="E647" s="22">
        <f>[1]Weather!E647</f>
        <v>63</v>
      </c>
      <c r="F647" s="5">
        <f t="shared" si="97"/>
        <v>2</v>
      </c>
      <c r="G647" s="5">
        <f t="shared" si="98"/>
        <v>0</v>
      </c>
      <c r="H647" s="5">
        <v>65</v>
      </c>
    </row>
    <row r="648" spans="1:8" x14ac:dyDescent="0.25">
      <c r="A648" s="5">
        <f t="shared" si="95"/>
        <v>6</v>
      </c>
      <c r="B648" s="5">
        <f t="shared" si="94"/>
        <v>2010</v>
      </c>
      <c r="C648" s="5">
        <f t="shared" si="96"/>
        <v>10</v>
      </c>
      <c r="D648" s="21">
        <v>40459</v>
      </c>
      <c r="E648" s="22">
        <f>[1]Weather!E648</f>
        <v>77</v>
      </c>
      <c r="F648" s="5">
        <f t="shared" si="97"/>
        <v>0</v>
      </c>
      <c r="G648" s="5">
        <f t="shared" si="98"/>
        <v>12</v>
      </c>
      <c r="H648" s="5">
        <v>65</v>
      </c>
    </row>
    <row r="649" spans="1:8" x14ac:dyDescent="0.25">
      <c r="A649" s="5">
        <f t="shared" si="95"/>
        <v>7</v>
      </c>
      <c r="B649" s="5">
        <f t="shared" si="94"/>
        <v>2010</v>
      </c>
      <c r="C649" s="5">
        <f t="shared" si="96"/>
        <v>10</v>
      </c>
      <c r="D649" s="21">
        <v>40460</v>
      </c>
      <c r="E649" s="22">
        <f>[1]Weather!E649</f>
        <v>79</v>
      </c>
      <c r="F649" s="5">
        <f t="shared" si="97"/>
        <v>0</v>
      </c>
      <c r="G649" s="5">
        <f t="shared" si="98"/>
        <v>14</v>
      </c>
      <c r="H649" s="5">
        <v>65</v>
      </c>
    </row>
    <row r="650" spans="1:8" x14ac:dyDescent="0.25">
      <c r="A650" s="5">
        <f t="shared" si="95"/>
        <v>1</v>
      </c>
      <c r="B650" s="5">
        <f t="shared" si="94"/>
        <v>2010</v>
      </c>
      <c r="C650" s="5">
        <f t="shared" si="96"/>
        <v>10</v>
      </c>
      <c r="D650" s="21">
        <v>40461</v>
      </c>
      <c r="E650" s="22">
        <f>[1]Weather!E650</f>
        <v>83</v>
      </c>
      <c r="F650" s="5">
        <f t="shared" si="97"/>
        <v>0</v>
      </c>
      <c r="G650" s="5">
        <f t="shared" si="98"/>
        <v>18</v>
      </c>
      <c r="H650" s="5">
        <v>65</v>
      </c>
    </row>
    <row r="651" spans="1:8" x14ac:dyDescent="0.25">
      <c r="A651" s="5">
        <f t="shared" si="95"/>
        <v>2</v>
      </c>
      <c r="B651" s="5">
        <f t="shared" si="94"/>
        <v>2010</v>
      </c>
      <c r="C651" s="5">
        <f t="shared" si="96"/>
        <v>10</v>
      </c>
      <c r="D651" s="21">
        <v>40462</v>
      </c>
      <c r="E651" s="22">
        <f>[1]Weather!E651</f>
        <v>78</v>
      </c>
      <c r="F651" s="5">
        <f t="shared" si="97"/>
        <v>0</v>
      </c>
      <c r="G651" s="5">
        <f t="shared" si="98"/>
        <v>13</v>
      </c>
      <c r="H651" s="5">
        <v>65</v>
      </c>
    </row>
    <row r="652" spans="1:8" x14ac:dyDescent="0.25">
      <c r="A652" s="5">
        <f t="shared" si="95"/>
        <v>3</v>
      </c>
      <c r="B652" s="5">
        <f t="shared" si="94"/>
        <v>2010</v>
      </c>
      <c r="C652" s="5">
        <f t="shared" si="96"/>
        <v>10</v>
      </c>
      <c r="D652" s="21">
        <v>40463</v>
      </c>
      <c r="E652" s="22">
        <f>[1]Weather!E652</f>
        <v>88</v>
      </c>
      <c r="F652" s="5">
        <f t="shared" si="97"/>
        <v>0</v>
      </c>
      <c r="G652" s="5">
        <f t="shared" si="98"/>
        <v>23</v>
      </c>
      <c r="H652" s="5">
        <v>65</v>
      </c>
    </row>
    <row r="653" spans="1:8" x14ac:dyDescent="0.25">
      <c r="A653" s="5">
        <f t="shared" si="95"/>
        <v>4</v>
      </c>
      <c r="B653" s="5">
        <f t="shared" si="94"/>
        <v>2010</v>
      </c>
      <c r="C653" s="5">
        <f t="shared" si="96"/>
        <v>10</v>
      </c>
      <c r="D653" s="21">
        <v>40464</v>
      </c>
      <c r="E653" s="22">
        <f>[1]Weather!E653</f>
        <v>83</v>
      </c>
      <c r="F653" s="5">
        <f t="shared" si="97"/>
        <v>0</v>
      </c>
      <c r="G653" s="5">
        <f t="shared" si="98"/>
        <v>18</v>
      </c>
      <c r="H653" s="5">
        <v>65</v>
      </c>
    </row>
    <row r="654" spans="1:8" x14ac:dyDescent="0.25">
      <c r="A654" s="5">
        <f t="shared" si="95"/>
        <v>5</v>
      </c>
      <c r="B654" s="5">
        <f t="shared" si="94"/>
        <v>2010</v>
      </c>
      <c r="C654" s="5">
        <f t="shared" si="96"/>
        <v>10</v>
      </c>
      <c r="D654" s="21">
        <v>40465</v>
      </c>
      <c r="E654" s="22">
        <f>[1]Weather!E654</f>
        <v>71</v>
      </c>
      <c r="F654" s="5">
        <f t="shared" si="97"/>
        <v>0</v>
      </c>
      <c r="G654" s="5">
        <f t="shared" si="98"/>
        <v>6</v>
      </c>
      <c r="H654" s="5">
        <v>65</v>
      </c>
    </row>
    <row r="655" spans="1:8" x14ac:dyDescent="0.25">
      <c r="A655" s="5">
        <f t="shared" si="95"/>
        <v>6</v>
      </c>
      <c r="B655" s="5">
        <f t="shared" ref="B655:B718" si="99">YEAR(D655)</f>
        <v>2010</v>
      </c>
      <c r="C655" s="5">
        <f t="shared" si="96"/>
        <v>10</v>
      </c>
      <c r="D655" s="21">
        <v>40466</v>
      </c>
      <c r="E655" s="22">
        <f>[1]Weather!E655</f>
        <v>61</v>
      </c>
      <c r="F655" s="5">
        <f t="shared" si="97"/>
        <v>4</v>
      </c>
      <c r="G655" s="5">
        <f t="shared" si="98"/>
        <v>0</v>
      </c>
      <c r="H655" s="5">
        <v>65</v>
      </c>
    </row>
    <row r="656" spans="1:8" x14ac:dyDescent="0.25">
      <c r="A656" s="5">
        <f t="shared" si="95"/>
        <v>7</v>
      </c>
      <c r="B656" s="5">
        <f t="shared" si="99"/>
        <v>2010</v>
      </c>
      <c r="C656" s="5">
        <f t="shared" si="96"/>
        <v>10</v>
      </c>
      <c r="D656" s="21">
        <v>40467</v>
      </c>
      <c r="E656" s="22">
        <f>[1]Weather!E656</f>
        <v>65</v>
      </c>
      <c r="F656" s="5">
        <f t="shared" si="97"/>
        <v>0</v>
      </c>
      <c r="G656" s="5">
        <f t="shared" si="98"/>
        <v>0</v>
      </c>
      <c r="H656" s="5">
        <v>65</v>
      </c>
    </row>
    <row r="657" spans="1:8" x14ac:dyDescent="0.25">
      <c r="A657" s="5">
        <f t="shared" si="95"/>
        <v>1</v>
      </c>
      <c r="B657" s="5">
        <f t="shared" si="99"/>
        <v>2010</v>
      </c>
      <c r="C657" s="5">
        <f t="shared" si="96"/>
        <v>10</v>
      </c>
      <c r="D657" s="21">
        <v>40468</v>
      </c>
      <c r="E657" s="22">
        <f>[1]Weather!E657</f>
        <v>68</v>
      </c>
      <c r="F657" s="5">
        <f t="shared" si="97"/>
        <v>0</v>
      </c>
      <c r="G657" s="5">
        <f t="shared" si="98"/>
        <v>3</v>
      </c>
      <c r="H657" s="5">
        <v>65</v>
      </c>
    </row>
    <row r="658" spans="1:8" x14ac:dyDescent="0.25">
      <c r="A658" s="5">
        <f t="shared" si="95"/>
        <v>2</v>
      </c>
      <c r="B658" s="5">
        <f t="shared" si="99"/>
        <v>2010</v>
      </c>
      <c r="C658" s="5">
        <f t="shared" si="96"/>
        <v>10</v>
      </c>
      <c r="D658" s="21">
        <v>40469</v>
      </c>
      <c r="E658" s="22">
        <f>[1]Weather!E658</f>
        <v>76</v>
      </c>
      <c r="F658" s="5">
        <f t="shared" si="97"/>
        <v>0</v>
      </c>
      <c r="G658" s="5">
        <f t="shared" si="98"/>
        <v>11</v>
      </c>
      <c r="H658" s="5">
        <v>65</v>
      </c>
    </row>
    <row r="659" spans="1:8" x14ac:dyDescent="0.25">
      <c r="A659" s="5">
        <f t="shared" si="95"/>
        <v>3</v>
      </c>
      <c r="B659" s="5">
        <f t="shared" si="99"/>
        <v>2010</v>
      </c>
      <c r="C659" s="5">
        <f t="shared" si="96"/>
        <v>10</v>
      </c>
      <c r="D659" s="21">
        <v>40470</v>
      </c>
      <c r="E659" s="22">
        <f>[1]Weather!E659</f>
        <v>68</v>
      </c>
      <c r="F659" s="5">
        <f t="shared" si="97"/>
        <v>0</v>
      </c>
      <c r="G659" s="5">
        <f t="shared" si="98"/>
        <v>3</v>
      </c>
      <c r="H659" s="5">
        <v>65</v>
      </c>
    </row>
    <row r="660" spans="1:8" x14ac:dyDescent="0.25">
      <c r="A660" s="5">
        <f t="shared" si="95"/>
        <v>4</v>
      </c>
      <c r="B660" s="5">
        <f t="shared" si="99"/>
        <v>2010</v>
      </c>
      <c r="C660" s="5">
        <f t="shared" si="96"/>
        <v>10</v>
      </c>
      <c r="D660" s="21">
        <v>40471</v>
      </c>
      <c r="E660" s="22">
        <f>[1]Weather!E660</f>
        <v>63</v>
      </c>
      <c r="F660" s="5">
        <f t="shared" si="97"/>
        <v>2</v>
      </c>
      <c r="G660" s="5">
        <f t="shared" si="98"/>
        <v>0</v>
      </c>
      <c r="H660" s="5">
        <v>65</v>
      </c>
    </row>
    <row r="661" spans="1:8" x14ac:dyDescent="0.25">
      <c r="A661" s="5">
        <f t="shared" si="95"/>
        <v>5</v>
      </c>
      <c r="B661" s="5">
        <f t="shared" si="99"/>
        <v>2010</v>
      </c>
      <c r="C661" s="5">
        <f t="shared" si="96"/>
        <v>10</v>
      </c>
      <c r="D661" s="21">
        <v>40472</v>
      </c>
      <c r="E661" s="22">
        <f>[1]Weather!E661</f>
        <v>59</v>
      </c>
      <c r="F661" s="5">
        <f t="shared" si="97"/>
        <v>6</v>
      </c>
      <c r="G661" s="5">
        <f t="shared" si="98"/>
        <v>0</v>
      </c>
      <c r="H661" s="5">
        <v>65</v>
      </c>
    </row>
    <row r="662" spans="1:8" x14ac:dyDescent="0.25">
      <c r="A662" s="5">
        <f t="shared" si="95"/>
        <v>6</v>
      </c>
      <c r="B662" s="5">
        <f t="shared" si="99"/>
        <v>2010</v>
      </c>
      <c r="C662" s="5">
        <f t="shared" si="96"/>
        <v>10</v>
      </c>
      <c r="D662" s="21">
        <v>40473</v>
      </c>
      <c r="E662" s="22">
        <f>[1]Weather!E662</f>
        <v>70</v>
      </c>
      <c r="F662" s="5">
        <f t="shared" si="97"/>
        <v>0</v>
      </c>
      <c r="G662" s="5">
        <f t="shared" si="98"/>
        <v>5</v>
      </c>
      <c r="H662" s="5">
        <v>65</v>
      </c>
    </row>
    <row r="663" spans="1:8" x14ac:dyDescent="0.25">
      <c r="A663" s="5">
        <f t="shared" si="95"/>
        <v>7</v>
      </c>
      <c r="B663" s="5">
        <f t="shared" si="99"/>
        <v>2010</v>
      </c>
      <c r="C663" s="5">
        <f t="shared" si="96"/>
        <v>10</v>
      </c>
      <c r="D663" s="21">
        <v>40474</v>
      </c>
      <c r="E663" s="22">
        <f>[1]Weather!E663</f>
        <v>60</v>
      </c>
      <c r="F663" s="5">
        <f t="shared" si="97"/>
        <v>5</v>
      </c>
      <c r="G663" s="5">
        <f t="shared" si="98"/>
        <v>0</v>
      </c>
      <c r="H663" s="5">
        <v>65</v>
      </c>
    </row>
    <row r="664" spans="1:8" x14ac:dyDescent="0.25">
      <c r="A664" s="5">
        <f t="shared" si="95"/>
        <v>1</v>
      </c>
      <c r="B664" s="5">
        <f t="shared" si="99"/>
        <v>2010</v>
      </c>
      <c r="C664" s="5">
        <f t="shared" si="96"/>
        <v>10</v>
      </c>
      <c r="D664" s="21">
        <v>40475</v>
      </c>
      <c r="E664" s="22">
        <f>[1]Weather!E664</f>
        <v>70</v>
      </c>
      <c r="F664" s="5">
        <f t="shared" si="97"/>
        <v>0</v>
      </c>
      <c r="G664" s="5">
        <f t="shared" si="98"/>
        <v>5</v>
      </c>
      <c r="H664" s="5">
        <v>65</v>
      </c>
    </row>
    <row r="665" spans="1:8" x14ac:dyDescent="0.25">
      <c r="A665" s="5">
        <f t="shared" si="95"/>
        <v>2</v>
      </c>
      <c r="B665" s="5">
        <f t="shared" si="99"/>
        <v>2010</v>
      </c>
      <c r="C665" s="5">
        <f t="shared" si="96"/>
        <v>10</v>
      </c>
      <c r="D665" s="21">
        <v>40476</v>
      </c>
      <c r="E665" s="22">
        <f>[1]Weather!E665</f>
        <v>73</v>
      </c>
      <c r="F665" s="5">
        <f t="shared" si="97"/>
        <v>0</v>
      </c>
      <c r="G665" s="5">
        <f t="shared" si="98"/>
        <v>8</v>
      </c>
      <c r="H665" s="5">
        <v>65</v>
      </c>
    </row>
    <row r="666" spans="1:8" x14ac:dyDescent="0.25">
      <c r="A666" s="5">
        <f t="shared" si="95"/>
        <v>3</v>
      </c>
      <c r="B666" s="5">
        <f t="shared" si="99"/>
        <v>2010</v>
      </c>
      <c r="C666" s="5">
        <f t="shared" si="96"/>
        <v>10</v>
      </c>
      <c r="D666" s="21">
        <v>40477</v>
      </c>
      <c r="E666" s="22">
        <f>[1]Weather!E666</f>
        <v>76</v>
      </c>
      <c r="F666" s="5">
        <f t="shared" si="97"/>
        <v>0</v>
      </c>
      <c r="G666" s="5">
        <f t="shared" si="98"/>
        <v>11</v>
      </c>
      <c r="H666" s="5">
        <v>65</v>
      </c>
    </row>
    <row r="667" spans="1:8" x14ac:dyDescent="0.25">
      <c r="A667" s="5">
        <f t="shared" si="95"/>
        <v>4</v>
      </c>
      <c r="B667" s="5">
        <f t="shared" si="99"/>
        <v>2010</v>
      </c>
      <c r="C667" s="5">
        <f t="shared" si="96"/>
        <v>10</v>
      </c>
      <c r="D667" s="21">
        <v>40478</v>
      </c>
      <c r="E667" s="22">
        <f>[1]Weather!E667</f>
        <v>74</v>
      </c>
      <c r="F667" s="5">
        <f t="shared" si="97"/>
        <v>0</v>
      </c>
      <c r="G667" s="5">
        <f t="shared" si="98"/>
        <v>9</v>
      </c>
      <c r="H667" s="5">
        <v>65</v>
      </c>
    </row>
    <row r="668" spans="1:8" x14ac:dyDescent="0.25">
      <c r="A668" s="5">
        <f t="shared" si="95"/>
        <v>5</v>
      </c>
      <c r="B668" s="5">
        <f t="shared" si="99"/>
        <v>2010</v>
      </c>
      <c r="C668" s="5">
        <f t="shared" si="96"/>
        <v>10</v>
      </c>
      <c r="D668" s="21">
        <v>40479</v>
      </c>
      <c r="E668" s="22">
        <f>[1]Weather!E668</f>
        <v>75</v>
      </c>
      <c r="F668" s="5">
        <f t="shared" si="97"/>
        <v>0</v>
      </c>
      <c r="G668" s="5">
        <f t="shared" si="98"/>
        <v>10</v>
      </c>
      <c r="H668" s="5">
        <v>65</v>
      </c>
    </row>
    <row r="669" spans="1:8" x14ac:dyDescent="0.25">
      <c r="A669" s="5">
        <f t="shared" si="95"/>
        <v>6</v>
      </c>
      <c r="B669" s="5">
        <f t="shared" si="99"/>
        <v>2010</v>
      </c>
      <c r="C669" s="5">
        <f t="shared" si="96"/>
        <v>10</v>
      </c>
      <c r="D669" s="21">
        <v>40480</v>
      </c>
      <c r="E669" s="22">
        <f>[1]Weather!E669</f>
        <v>79</v>
      </c>
      <c r="F669" s="5">
        <f t="shared" si="97"/>
        <v>0</v>
      </c>
      <c r="G669" s="5">
        <f t="shared" si="98"/>
        <v>14</v>
      </c>
      <c r="H669" s="5">
        <v>65</v>
      </c>
    </row>
    <row r="670" spans="1:8" x14ac:dyDescent="0.25">
      <c r="A670" s="5">
        <f t="shared" si="95"/>
        <v>7</v>
      </c>
      <c r="B670" s="5">
        <f t="shared" si="99"/>
        <v>2010</v>
      </c>
      <c r="C670" s="5">
        <f t="shared" si="96"/>
        <v>10</v>
      </c>
      <c r="D670" s="21">
        <v>40481</v>
      </c>
      <c r="E670" s="22">
        <f>[1]Weather!E670</f>
        <v>58</v>
      </c>
      <c r="F670" s="5">
        <f t="shared" si="97"/>
        <v>7</v>
      </c>
      <c r="G670" s="5">
        <f t="shared" si="98"/>
        <v>0</v>
      </c>
      <c r="H670" s="5">
        <v>65</v>
      </c>
    </row>
    <row r="671" spans="1:8" x14ac:dyDescent="0.25">
      <c r="A671" s="5">
        <f t="shared" si="95"/>
        <v>1</v>
      </c>
      <c r="B671" s="5">
        <f t="shared" si="99"/>
        <v>2010</v>
      </c>
      <c r="C671" s="5">
        <f t="shared" si="96"/>
        <v>10</v>
      </c>
      <c r="D671" s="21">
        <v>40482</v>
      </c>
      <c r="E671" s="22">
        <f>[1]Weather!E671</f>
        <v>60</v>
      </c>
      <c r="F671" s="5">
        <f t="shared" si="97"/>
        <v>5</v>
      </c>
      <c r="G671" s="5">
        <f t="shared" si="98"/>
        <v>0</v>
      </c>
      <c r="H671" s="5">
        <v>65</v>
      </c>
    </row>
    <row r="672" spans="1:8" x14ac:dyDescent="0.25">
      <c r="A672" s="5">
        <f t="shared" si="95"/>
        <v>2</v>
      </c>
      <c r="B672" s="5">
        <f t="shared" si="99"/>
        <v>2010</v>
      </c>
      <c r="C672" s="5">
        <f t="shared" si="96"/>
        <v>11</v>
      </c>
      <c r="D672" s="21">
        <v>40483</v>
      </c>
      <c r="E672" s="22">
        <f>[1]Weather!E672</f>
        <v>67</v>
      </c>
      <c r="F672" s="5">
        <f t="shared" si="97"/>
        <v>0</v>
      </c>
      <c r="G672" s="5">
        <f t="shared" si="98"/>
        <v>2</v>
      </c>
      <c r="H672" s="5">
        <v>65</v>
      </c>
    </row>
    <row r="673" spans="1:8" x14ac:dyDescent="0.25">
      <c r="A673" s="5">
        <f t="shared" si="95"/>
        <v>3</v>
      </c>
      <c r="B673" s="5">
        <f t="shared" si="99"/>
        <v>2010</v>
      </c>
      <c r="C673" s="5">
        <f t="shared" si="96"/>
        <v>11</v>
      </c>
      <c r="D673" s="21">
        <v>40484</v>
      </c>
      <c r="E673" s="22">
        <f>[1]Weather!E673</f>
        <v>55</v>
      </c>
      <c r="F673" s="5">
        <f t="shared" si="97"/>
        <v>10</v>
      </c>
      <c r="G673" s="5">
        <f t="shared" si="98"/>
        <v>0</v>
      </c>
      <c r="H673" s="5">
        <v>65</v>
      </c>
    </row>
    <row r="674" spans="1:8" x14ac:dyDescent="0.25">
      <c r="A674" s="5">
        <f t="shared" si="95"/>
        <v>4</v>
      </c>
      <c r="B674" s="5">
        <f t="shared" si="99"/>
        <v>2010</v>
      </c>
      <c r="C674" s="5">
        <f t="shared" si="96"/>
        <v>11</v>
      </c>
      <c r="D674" s="21">
        <v>40485</v>
      </c>
      <c r="E674" s="22">
        <f>[1]Weather!E674</f>
        <v>54</v>
      </c>
      <c r="F674" s="5">
        <f t="shared" si="97"/>
        <v>11</v>
      </c>
      <c r="G674" s="5">
        <f t="shared" si="98"/>
        <v>0</v>
      </c>
      <c r="H674" s="5">
        <v>65</v>
      </c>
    </row>
    <row r="675" spans="1:8" x14ac:dyDescent="0.25">
      <c r="A675" s="5">
        <f t="shared" si="95"/>
        <v>5</v>
      </c>
      <c r="B675" s="5">
        <f t="shared" si="99"/>
        <v>2010</v>
      </c>
      <c r="C675" s="5">
        <f t="shared" si="96"/>
        <v>11</v>
      </c>
      <c r="D675" s="21">
        <v>40486</v>
      </c>
      <c r="E675" s="22">
        <f>[1]Weather!E675</f>
        <v>57</v>
      </c>
      <c r="F675" s="5">
        <f t="shared" si="97"/>
        <v>8</v>
      </c>
      <c r="G675" s="5">
        <f t="shared" si="98"/>
        <v>0</v>
      </c>
      <c r="H675" s="5">
        <v>65</v>
      </c>
    </row>
    <row r="676" spans="1:8" x14ac:dyDescent="0.25">
      <c r="A676" s="5">
        <f t="shared" si="95"/>
        <v>6</v>
      </c>
      <c r="B676" s="5">
        <f t="shared" si="99"/>
        <v>2010</v>
      </c>
      <c r="C676" s="5">
        <f t="shared" si="96"/>
        <v>11</v>
      </c>
      <c r="D676" s="21">
        <v>40487</v>
      </c>
      <c r="E676" s="22">
        <f>[1]Weather!E676</f>
        <v>52</v>
      </c>
      <c r="F676" s="5">
        <f t="shared" si="97"/>
        <v>13</v>
      </c>
      <c r="G676" s="5">
        <f t="shared" si="98"/>
        <v>0</v>
      </c>
      <c r="H676" s="5">
        <v>65</v>
      </c>
    </row>
    <row r="677" spans="1:8" x14ac:dyDescent="0.25">
      <c r="A677" s="5">
        <f t="shared" si="95"/>
        <v>7</v>
      </c>
      <c r="B677" s="5">
        <f t="shared" si="99"/>
        <v>2010</v>
      </c>
      <c r="C677" s="5">
        <f t="shared" si="96"/>
        <v>11</v>
      </c>
      <c r="D677" s="21">
        <v>40488</v>
      </c>
      <c r="E677" s="22">
        <f>[1]Weather!E677</f>
        <v>58</v>
      </c>
      <c r="F677" s="5">
        <f t="shared" si="97"/>
        <v>7</v>
      </c>
      <c r="G677" s="5">
        <f t="shared" si="98"/>
        <v>0</v>
      </c>
      <c r="H677" s="5">
        <v>65</v>
      </c>
    </row>
    <row r="678" spans="1:8" x14ac:dyDescent="0.25">
      <c r="A678" s="5">
        <f t="shared" si="95"/>
        <v>1</v>
      </c>
      <c r="B678" s="5">
        <f t="shared" si="99"/>
        <v>2010</v>
      </c>
      <c r="C678" s="5">
        <f t="shared" si="96"/>
        <v>11</v>
      </c>
      <c r="D678" s="21">
        <v>40489</v>
      </c>
      <c r="E678" s="22">
        <f>[1]Weather!E678</f>
        <v>54</v>
      </c>
      <c r="F678" s="5">
        <f t="shared" si="97"/>
        <v>11</v>
      </c>
      <c r="G678" s="5">
        <f t="shared" si="98"/>
        <v>0</v>
      </c>
      <c r="H678" s="5">
        <v>65</v>
      </c>
    </row>
    <row r="679" spans="1:8" x14ac:dyDescent="0.25">
      <c r="A679" s="5">
        <f t="shared" si="95"/>
        <v>2</v>
      </c>
      <c r="B679" s="5">
        <f t="shared" si="99"/>
        <v>2010</v>
      </c>
      <c r="C679" s="5">
        <f t="shared" si="96"/>
        <v>11</v>
      </c>
      <c r="D679" s="21">
        <v>40490</v>
      </c>
      <c r="E679" s="22">
        <f>[1]Weather!E679</f>
        <v>53</v>
      </c>
      <c r="F679" s="5">
        <f t="shared" si="97"/>
        <v>12</v>
      </c>
      <c r="G679" s="5">
        <f t="shared" si="98"/>
        <v>0</v>
      </c>
      <c r="H679" s="5">
        <v>65</v>
      </c>
    </row>
    <row r="680" spans="1:8" x14ac:dyDescent="0.25">
      <c r="A680" s="5">
        <f t="shared" si="95"/>
        <v>3</v>
      </c>
      <c r="B680" s="5">
        <f t="shared" si="99"/>
        <v>2010</v>
      </c>
      <c r="C680" s="5">
        <f t="shared" si="96"/>
        <v>11</v>
      </c>
      <c r="D680" s="21">
        <v>40491</v>
      </c>
      <c r="E680" s="22">
        <f>[1]Weather!E680</f>
        <v>64</v>
      </c>
      <c r="F680" s="5">
        <f t="shared" si="97"/>
        <v>1</v>
      </c>
      <c r="G680" s="5">
        <f t="shared" si="98"/>
        <v>0</v>
      </c>
      <c r="H680" s="5">
        <v>65</v>
      </c>
    </row>
    <row r="681" spans="1:8" x14ac:dyDescent="0.25">
      <c r="A681" s="5">
        <f t="shared" si="95"/>
        <v>4</v>
      </c>
      <c r="B681" s="5">
        <f t="shared" si="99"/>
        <v>2010</v>
      </c>
      <c r="C681" s="5">
        <f t="shared" si="96"/>
        <v>11</v>
      </c>
      <c r="D681" s="21">
        <v>40492</v>
      </c>
      <c r="E681" s="22">
        <f>[1]Weather!E681</f>
        <v>63</v>
      </c>
      <c r="F681" s="5">
        <f t="shared" si="97"/>
        <v>2</v>
      </c>
      <c r="G681" s="5">
        <f t="shared" si="98"/>
        <v>0</v>
      </c>
      <c r="H681" s="5">
        <v>65</v>
      </c>
    </row>
    <row r="682" spans="1:8" x14ac:dyDescent="0.25">
      <c r="A682" s="5">
        <f t="shared" si="95"/>
        <v>5</v>
      </c>
      <c r="B682" s="5">
        <f t="shared" si="99"/>
        <v>2010</v>
      </c>
      <c r="C682" s="5">
        <f t="shared" si="96"/>
        <v>11</v>
      </c>
      <c r="D682" s="21">
        <v>40493</v>
      </c>
      <c r="E682" s="22">
        <f>[1]Weather!E682</f>
        <v>64</v>
      </c>
      <c r="F682" s="5">
        <f t="shared" si="97"/>
        <v>1</v>
      </c>
      <c r="G682" s="5">
        <f t="shared" si="98"/>
        <v>0</v>
      </c>
      <c r="H682" s="5">
        <v>65</v>
      </c>
    </row>
    <row r="683" spans="1:8" x14ac:dyDescent="0.25">
      <c r="A683" s="5">
        <f t="shared" si="95"/>
        <v>6</v>
      </c>
      <c r="B683" s="5">
        <f t="shared" si="99"/>
        <v>2010</v>
      </c>
      <c r="C683" s="5">
        <f t="shared" si="96"/>
        <v>11</v>
      </c>
      <c r="D683" s="21">
        <v>40494</v>
      </c>
      <c r="E683" s="22">
        <f>[1]Weather!E683</f>
        <v>63</v>
      </c>
      <c r="F683" s="5">
        <f t="shared" si="97"/>
        <v>2</v>
      </c>
      <c r="G683" s="5">
        <f t="shared" si="98"/>
        <v>0</v>
      </c>
      <c r="H683" s="5">
        <v>65</v>
      </c>
    </row>
    <row r="684" spans="1:8" x14ac:dyDescent="0.25">
      <c r="A684" s="5">
        <f t="shared" si="95"/>
        <v>7</v>
      </c>
      <c r="B684" s="5">
        <f t="shared" si="99"/>
        <v>2010</v>
      </c>
      <c r="C684" s="5">
        <f t="shared" si="96"/>
        <v>11</v>
      </c>
      <c r="D684" s="21">
        <v>40495</v>
      </c>
      <c r="E684" s="22">
        <f>[1]Weather!E684</f>
        <v>66</v>
      </c>
      <c r="F684" s="5">
        <f t="shared" si="97"/>
        <v>0</v>
      </c>
      <c r="G684" s="5">
        <f t="shared" si="98"/>
        <v>1</v>
      </c>
      <c r="H684" s="5">
        <v>65</v>
      </c>
    </row>
    <row r="685" spans="1:8" x14ac:dyDescent="0.25">
      <c r="A685" s="5">
        <f t="shared" si="95"/>
        <v>1</v>
      </c>
      <c r="B685" s="5">
        <f t="shared" si="99"/>
        <v>2010</v>
      </c>
      <c r="C685" s="5">
        <f t="shared" si="96"/>
        <v>11</v>
      </c>
      <c r="D685" s="21">
        <v>40496</v>
      </c>
      <c r="E685" s="22">
        <f>[1]Weather!E685</f>
        <v>68</v>
      </c>
      <c r="F685" s="5">
        <f t="shared" si="97"/>
        <v>0</v>
      </c>
      <c r="G685" s="5">
        <f t="shared" si="98"/>
        <v>3</v>
      </c>
      <c r="H685" s="5">
        <v>65</v>
      </c>
    </row>
    <row r="686" spans="1:8" x14ac:dyDescent="0.25">
      <c r="A686" s="5">
        <f t="shared" si="95"/>
        <v>2</v>
      </c>
      <c r="B686" s="5">
        <f t="shared" si="99"/>
        <v>2010</v>
      </c>
      <c r="C686" s="5">
        <f t="shared" si="96"/>
        <v>11</v>
      </c>
      <c r="D686" s="21">
        <v>40497</v>
      </c>
      <c r="E686" s="22">
        <f>[1]Weather!E686</f>
        <v>65</v>
      </c>
      <c r="F686" s="5">
        <f t="shared" si="97"/>
        <v>0</v>
      </c>
      <c r="G686" s="5">
        <f t="shared" si="98"/>
        <v>0</v>
      </c>
      <c r="H686" s="5">
        <v>65</v>
      </c>
    </row>
    <row r="687" spans="1:8" x14ac:dyDescent="0.25">
      <c r="A687" s="5">
        <f t="shared" si="95"/>
        <v>3</v>
      </c>
      <c r="B687" s="5">
        <f t="shared" si="99"/>
        <v>2010</v>
      </c>
      <c r="C687" s="5">
        <f t="shared" si="96"/>
        <v>11</v>
      </c>
      <c r="D687" s="21">
        <v>40498</v>
      </c>
      <c r="E687" s="22">
        <f>[1]Weather!E687</f>
        <v>59</v>
      </c>
      <c r="F687" s="5">
        <f t="shared" si="97"/>
        <v>6</v>
      </c>
      <c r="G687" s="5">
        <f t="shared" si="98"/>
        <v>0</v>
      </c>
      <c r="H687" s="5">
        <v>65</v>
      </c>
    </row>
    <row r="688" spans="1:8" x14ac:dyDescent="0.25">
      <c r="A688" s="5">
        <f t="shared" si="95"/>
        <v>4</v>
      </c>
      <c r="B688" s="5">
        <f t="shared" si="99"/>
        <v>2010</v>
      </c>
      <c r="C688" s="5">
        <f t="shared" si="96"/>
        <v>11</v>
      </c>
      <c r="D688" s="21">
        <v>40499</v>
      </c>
      <c r="E688" s="22">
        <f>[1]Weather!E688</f>
        <v>64</v>
      </c>
      <c r="F688" s="5">
        <f t="shared" si="97"/>
        <v>1</v>
      </c>
      <c r="G688" s="5">
        <f t="shared" si="98"/>
        <v>0</v>
      </c>
      <c r="H688" s="5">
        <v>65</v>
      </c>
    </row>
    <row r="689" spans="1:8" x14ac:dyDescent="0.25">
      <c r="A689" s="5">
        <f t="shared" si="95"/>
        <v>5</v>
      </c>
      <c r="B689" s="5">
        <f t="shared" si="99"/>
        <v>2010</v>
      </c>
      <c r="C689" s="5">
        <f t="shared" si="96"/>
        <v>11</v>
      </c>
      <c r="D689" s="21">
        <v>40500</v>
      </c>
      <c r="E689" s="22">
        <f>[1]Weather!E689</f>
        <v>65</v>
      </c>
      <c r="F689" s="5">
        <f t="shared" si="97"/>
        <v>0</v>
      </c>
      <c r="G689" s="5">
        <f t="shared" si="98"/>
        <v>0</v>
      </c>
      <c r="H689" s="5">
        <v>65</v>
      </c>
    </row>
    <row r="690" spans="1:8" x14ac:dyDescent="0.25">
      <c r="A690" s="5">
        <f t="shared" si="95"/>
        <v>6</v>
      </c>
      <c r="B690" s="5">
        <f t="shared" si="99"/>
        <v>2010</v>
      </c>
      <c r="C690" s="5">
        <f t="shared" si="96"/>
        <v>11</v>
      </c>
      <c r="D690" s="21">
        <v>40501</v>
      </c>
      <c r="E690" s="22">
        <f>[1]Weather!E690</f>
        <v>59</v>
      </c>
      <c r="F690" s="5">
        <f t="shared" si="97"/>
        <v>6</v>
      </c>
      <c r="G690" s="5">
        <f t="shared" si="98"/>
        <v>0</v>
      </c>
      <c r="H690" s="5">
        <v>65</v>
      </c>
    </row>
    <row r="691" spans="1:8" x14ac:dyDescent="0.25">
      <c r="A691" s="5">
        <f t="shared" si="95"/>
        <v>7</v>
      </c>
      <c r="B691" s="5">
        <f t="shared" si="99"/>
        <v>2010</v>
      </c>
      <c r="C691" s="5">
        <f t="shared" si="96"/>
        <v>11</v>
      </c>
      <c r="D691" s="21">
        <v>40502</v>
      </c>
      <c r="E691" s="22">
        <f>[1]Weather!E691</f>
        <v>54</v>
      </c>
      <c r="F691" s="5">
        <f t="shared" si="97"/>
        <v>11</v>
      </c>
      <c r="G691" s="5">
        <f t="shared" si="98"/>
        <v>0</v>
      </c>
      <c r="H691" s="5">
        <v>65</v>
      </c>
    </row>
    <row r="692" spans="1:8" x14ac:dyDescent="0.25">
      <c r="A692" s="5">
        <f t="shared" si="95"/>
        <v>1</v>
      </c>
      <c r="B692" s="5">
        <f t="shared" si="99"/>
        <v>2010</v>
      </c>
      <c r="C692" s="5">
        <f t="shared" si="96"/>
        <v>11</v>
      </c>
      <c r="D692" s="21">
        <v>40503</v>
      </c>
      <c r="E692" s="22">
        <f>[1]Weather!E692</f>
        <v>66</v>
      </c>
      <c r="F692" s="5">
        <f t="shared" si="97"/>
        <v>0</v>
      </c>
      <c r="G692" s="5">
        <f t="shared" si="98"/>
        <v>1</v>
      </c>
      <c r="H692" s="5">
        <v>65</v>
      </c>
    </row>
    <row r="693" spans="1:8" x14ac:dyDescent="0.25">
      <c r="A693" s="5">
        <f t="shared" si="95"/>
        <v>2</v>
      </c>
      <c r="B693" s="5">
        <f t="shared" si="99"/>
        <v>2010</v>
      </c>
      <c r="C693" s="5">
        <f t="shared" si="96"/>
        <v>11</v>
      </c>
      <c r="D693" s="21">
        <v>40504</v>
      </c>
      <c r="E693" s="22">
        <f>[1]Weather!E693</f>
        <v>58</v>
      </c>
      <c r="F693" s="5">
        <f t="shared" si="97"/>
        <v>7</v>
      </c>
      <c r="G693" s="5">
        <f t="shared" si="98"/>
        <v>0</v>
      </c>
      <c r="H693" s="5">
        <v>65</v>
      </c>
    </row>
    <row r="694" spans="1:8" x14ac:dyDescent="0.25">
      <c r="A694" s="5">
        <f t="shared" si="95"/>
        <v>3</v>
      </c>
      <c r="B694" s="5">
        <f t="shared" si="99"/>
        <v>2010</v>
      </c>
      <c r="C694" s="5">
        <f t="shared" si="96"/>
        <v>11</v>
      </c>
      <c r="D694" s="21">
        <v>40505</v>
      </c>
      <c r="E694" s="22">
        <f>[1]Weather!E694</f>
        <v>61</v>
      </c>
      <c r="F694" s="5">
        <f t="shared" si="97"/>
        <v>4</v>
      </c>
      <c r="G694" s="5">
        <f t="shared" si="98"/>
        <v>0</v>
      </c>
      <c r="H694" s="5">
        <v>65</v>
      </c>
    </row>
    <row r="695" spans="1:8" x14ac:dyDescent="0.25">
      <c r="A695" s="5">
        <f t="shared" si="95"/>
        <v>4</v>
      </c>
      <c r="B695" s="5">
        <f t="shared" si="99"/>
        <v>2010</v>
      </c>
      <c r="C695" s="5">
        <f t="shared" si="96"/>
        <v>11</v>
      </c>
      <c r="D695" s="21">
        <v>40506</v>
      </c>
      <c r="E695" s="22">
        <f>[1]Weather!E695</f>
        <v>69</v>
      </c>
      <c r="F695" s="5">
        <f t="shared" si="97"/>
        <v>0</v>
      </c>
      <c r="G695" s="5">
        <f t="shared" si="98"/>
        <v>4</v>
      </c>
      <c r="H695" s="5">
        <v>65</v>
      </c>
    </row>
    <row r="696" spans="1:8" x14ac:dyDescent="0.25">
      <c r="A696" s="5">
        <f t="shared" si="95"/>
        <v>5</v>
      </c>
      <c r="B696" s="5">
        <f t="shared" si="99"/>
        <v>2010</v>
      </c>
      <c r="C696" s="5">
        <f t="shared" si="96"/>
        <v>11</v>
      </c>
      <c r="D696" s="21">
        <v>40507</v>
      </c>
      <c r="E696" s="22">
        <f>[1]Weather!E696</f>
        <v>56</v>
      </c>
      <c r="F696" s="5">
        <f t="shared" si="97"/>
        <v>9</v>
      </c>
      <c r="G696" s="5">
        <f t="shared" si="98"/>
        <v>0</v>
      </c>
      <c r="H696" s="5">
        <v>65</v>
      </c>
    </row>
    <row r="697" spans="1:8" x14ac:dyDescent="0.25">
      <c r="A697" s="5">
        <f t="shared" si="95"/>
        <v>6</v>
      </c>
      <c r="B697" s="5">
        <f t="shared" si="99"/>
        <v>2010</v>
      </c>
      <c r="C697" s="5">
        <f t="shared" si="96"/>
        <v>11</v>
      </c>
      <c r="D697" s="21">
        <v>40508</v>
      </c>
      <c r="E697" s="22">
        <f>[1]Weather!E697</f>
        <v>55</v>
      </c>
      <c r="F697" s="5">
        <f t="shared" si="97"/>
        <v>10</v>
      </c>
      <c r="G697" s="5">
        <f t="shared" si="98"/>
        <v>0</v>
      </c>
      <c r="H697" s="5">
        <v>65</v>
      </c>
    </row>
    <row r="698" spans="1:8" x14ac:dyDescent="0.25">
      <c r="A698" s="5">
        <f t="shared" si="95"/>
        <v>7</v>
      </c>
      <c r="B698" s="5">
        <f t="shared" si="99"/>
        <v>2010</v>
      </c>
      <c r="C698" s="5">
        <f t="shared" si="96"/>
        <v>11</v>
      </c>
      <c r="D698" s="21">
        <v>40509</v>
      </c>
      <c r="E698" s="22">
        <f>[1]Weather!E698</f>
        <v>61</v>
      </c>
      <c r="F698" s="5">
        <f t="shared" si="97"/>
        <v>4</v>
      </c>
      <c r="G698" s="5">
        <f t="shared" si="98"/>
        <v>0</v>
      </c>
      <c r="H698" s="5">
        <v>65</v>
      </c>
    </row>
    <row r="699" spans="1:8" x14ac:dyDescent="0.25">
      <c r="A699" s="5">
        <f t="shared" si="95"/>
        <v>1</v>
      </c>
      <c r="B699" s="5">
        <f t="shared" si="99"/>
        <v>2010</v>
      </c>
      <c r="C699" s="5">
        <f t="shared" si="96"/>
        <v>11</v>
      </c>
      <c r="D699" s="21">
        <v>40510</v>
      </c>
      <c r="E699" s="22">
        <f>[1]Weather!E699</f>
        <v>48</v>
      </c>
      <c r="F699" s="5">
        <f t="shared" si="97"/>
        <v>17</v>
      </c>
      <c r="G699" s="5">
        <f t="shared" si="98"/>
        <v>0</v>
      </c>
      <c r="H699" s="5">
        <v>65</v>
      </c>
    </row>
    <row r="700" spans="1:8" x14ac:dyDescent="0.25">
      <c r="A700" s="5">
        <f t="shared" si="95"/>
        <v>2</v>
      </c>
      <c r="B700" s="5">
        <f t="shared" si="99"/>
        <v>2010</v>
      </c>
      <c r="C700" s="5">
        <f t="shared" si="96"/>
        <v>11</v>
      </c>
      <c r="D700" s="21">
        <v>40511</v>
      </c>
      <c r="E700" s="22">
        <f>[1]Weather!E700</f>
        <v>50</v>
      </c>
      <c r="F700" s="5">
        <f t="shared" si="97"/>
        <v>15</v>
      </c>
      <c r="G700" s="5">
        <f t="shared" si="98"/>
        <v>0</v>
      </c>
      <c r="H700" s="5">
        <v>65</v>
      </c>
    </row>
    <row r="701" spans="1:8" x14ac:dyDescent="0.25">
      <c r="A701" s="5">
        <f t="shared" si="95"/>
        <v>3</v>
      </c>
      <c r="B701" s="5">
        <f t="shared" si="99"/>
        <v>2010</v>
      </c>
      <c r="C701" s="5">
        <f t="shared" si="96"/>
        <v>11</v>
      </c>
      <c r="D701" s="21">
        <v>40512</v>
      </c>
      <c r="E701" s="22">
        <f>[1]Weather!E701</f>
        <v>52</v>
      </c>
      <c r="F701" s="5">
        <f t="shared" si="97"/>
        <v>13</v>
      </c>
      <c r="G701" s="5">
        <f t="shared" si="98"/>
        <v>0</v>
      </c>
      <c r="H701" s="5">
        <v>65</v>
      </c>
    </row>
    <row r="702" spans="1:8" x14ac:dyDescent="0.25">
      <c r="A702" s="5">
        <f t="shared" si="95"/>
        <v>4</v>
      </c>
      <c r="B702" s="5">
        <f t="shared" si="99"/>
        <v>2010</v>
      </c>
      <c r="C702" s="5">
        <f t="shared" si="96"/>
        <v>12</v>
      </c>
      <c r="D702" s="21">
        <v>40513</v>
      </c>
      <c r="E702" s="22">
        <f>[1]Weather!E702</f>
        <v>63</v>
      </c>
      <c r="F702" s="5">
        <f t="shared" si="97"/>
        <v>2</v>
      </c>
      <c r="G702" s="5">
        <f t="shared" si="98"/>
        <v>0</v>
      </c>
      <c r="H702" s="5">
        <v>65</v>
      </c>
    </row>
    <row r="703" spans="1:8" x14ac:dyDescent="0.25">
      <c r="A703" s="5">
        <f t="shared" si="95"/>
        <v>5</v>
      </c>
      <c r="B703" s="5">
        <f t="shared" si="99"/>
        <v>2010</v>
      </c>
      <c r="C703" s="5">
        <f t="shared" si="96"/>
        <v>12</v>
      </c>
      <c r="D703" s="21">
        <v>40514</v>
      </c>
      <c r="E703" s="22">
        <f>[1]Weather!E703</f>
        <v>65</v>
      </c>
      <c r="F703" s="5">
        <f t="shared" si="97"/>
        <v>0</v>
      </c>
      <c r="G703" s="5">
        <f t="shared" si="98"/>
        <v>0</v>
      </c>
      <c r="H703" s="5">
        <v>65</v>
      </c>
    </row>
    <row r="704" spans="1:8" x14ac:dyDescent="0.25">
      <c r="A704" s="5">
        <f t="shared" si="95"/>
        <v>6</v>
      </c>
      <c r="B704" s="5">
        <f t="shared" si="99"/>
        <v>2010</v>
      </c>
      <c r="C704" s="5">
        <f t="shared" si="96"/>
        <v>12</v>
      </c>
      <c r="D704" s="21">
        <v>40515</v>
      </c>
      <c r="E704" s="22">
        <f>[1]Weather!E704</f>
        <v>43</v>
      </c>
      <c r="F704" s="5">
        <f t="shared" si="97"/>
        <v>22</v>
      </c>
      <c r="G704" s="5">
        <f t="shared" si="98"/>
        <v>0</v>
      </c>
      <c r="H704" s="5">
        <v>65</v>
      </c>
    </row>
    <row r="705" spans="1:8" x14ac:dyDescent="0.25">
      <c r="A705" s="5">
        <f t="shared" si="95"/>
        <v>7</v>
      </c>
      <c r="B705" s="5">
        <f t="shared" si="99"/>
        <v>2010</v>
      </c>
      <c r="C705" s="5">
        <f t="shared" si="96"/>
        <v>12</v>
      </c>
      <c r="D705" s="21">
        <v>40516</v>
      </c>
      <c r="E705" s="22">
        <f>[1]Weather!E705</f>
        <v>43</v>
      </c>
      <c r="F705" s="5">
        <f t="shared" si="97"/>
        <v>22</v>
      </c>
      <c r="G705" s="5">
        <f t="shared" si="98"/>
        <v>0</v>
      </c>
      <c r="H705" s="5">
        <v>65</v>
      </c>
    </row>
    <row r="706" spans="1:8" x14ac:dyDescent="0.25">
      <c r="A706" s="5">
        <f t="shared" si="95"/>
        <v>1</v>
      </c>
      <c r="B706" s="5">
        <f t="shared" si="99"/>
        <v>2010</v>
      </c>
      <c r="C706" s="5">
        <f t="shared" si="96"/>
        <v>12</v>
      </c>
      <c r="D706" s="21">
        <v>40517</v>
      </c>
      <c r="E706" s="22">
        <f>[1]Weather!E706</f>
        <v>43</v>
      </c>
      <c r="F706" s="5">
        <f t="shared" si="97"/>
        <v>22</v>
      </c>
      <c r="G706" s="5">
        <f t="shared" si="98"/>
        <v>0</v>
      </c>
      <c r="H706" s="5">
        <v>65</v>
      </c>
    </row>
    <row r="707" spans="1:8" x14ac:dyDescent="0.25">
      <c r="A707" s="5">
        <f t="shared" ref="A707:A770" si="100">WEEKDAY(D707)</f>
        <v>2</v>
      </c>
      <c r="B707" s="5">
        <f t="shared" si="99"/>
        <v>2010</v>
      </c>
      <c r="C707" s="5">
        <f t="shared" ref="C707:C770" si="101">MONTH(D707)</f>
        <v>12</v>
      </c>
      <c r="D707" s="21">
        <v>40518</v>
      </c>
      <c r="E707" s="22">
        <f>[1]Weather!E707</f>
        <v>41</v>
      </c>
      <c r="F707" s="5">
        <f t="shared" ref="F707:F770" si="102">IF($E$1&gt;E707,$E$1-E707,0)</f>
        <v>24</v>
      </c>
      <c r="G707" s="5">
        <f t="shared" ref="G707:G770" si="103">IF(E707&gt;$E$1,E707-$E$1,0)</f>
        <v>0</v>
      </c>
      <c r="H707" s="5">
        <v>65</v>
      </c>
    </row>
    <row r="708" spans="1:8" x14ac:dyDescent="0.25">
      <c r="A708" s="5">
        <f t="shared" si="100"/>
        <v>3</v>
      </c>
      <c r="B708" s="5">
        <f t="shared" si="99"/>
        <v>2010</v>
      </c>
      <c r="C708" s="5">
        <f t="shared" si="101"/>
        <v>12</v>
      </c>
      <c r="D708" s="21">
        <v>40519</v>
      </c>
      <c r="E708" s="22">
        <f>[1]Weather!E708</f>
        <v>39</v>
      </c>
      <c r="F708" s="5">
        <f t="shared" si="102"/>
        <v>26</v>
      </c>
      <c r="G708" s="5">
        <f t="shared" si="103"/>
        <v>0</v>
      </c>
      <c r="H708" s="5">
        <v>65</v>
      </c>
    </row>
    <row r="709" spans="1:8" x14ac:dyDescent="0.25">
      <c r="A709" s="5">
        <f t="shared" si="100"/>
        <v>4</v>
      </c>
      <c r="B709" s="5">
        <f t="shared" si="99"/>
        <v>2010</v>
      </c>
      <c r="C709" s="5">
        <f t="shared" si="101"/>
        <v>12</v>
      </c>
      <c r="D709" s="21">
        <v>40520</v>
      </c>
      <c r="E709" s="22">
        <f>[1]Weather!E709</f>
        <v>36</v>
      </c>
      <c r="F709" s="5">
        <f t="shared" si="102"/>
        <v>29</v>
      </c>
      <c r="G709" s="5">
        <f t="shared" si="103"/>
        <v>0</v>
      </c>
      <c r="H709" s="5">
        <v>65</v>
      </c>
    </row>
    <row r="710" spans="1:8" x14ac:dyDescent="0.25">
      <c r="A710" s="5">
        <f t="shared" si="100"/>
        <v>5</v>
      </c>
      <c r="B710" s="5">
        <f t="shared" si="99"/>
        <v>2010</v>
      </c>
      <c r="C710" s="5">
        <f t="shared" si="101"/>
        <v>12</v>
      </c>
      <c r="D710" s="21">
        <v>40521</v>
      </c>
      <c r="E710" s="22">
        <f>[1]Weather!E710</f>
        <v>37</v>
      </c>
      <c r="F710" s="5">
        <f t="shared" si="102"/>
        <v>28</v>
      </c>
      <c r="G710" s="5">
        <f t="shared" si="103"/>
        <v>0</v>
      </c>
      <c r="H710" s="5">
        <v>65</v>
      </c>
    </row>
    <row r="711" spans="1:8" x14ac:dyDescent="0.25">
      <c r="A711" s="5">
        <f t="shared" si="100"/>
        <v>6</v>
      </c>
      <c r="B711" s="5">
        <f t="shared" si="99"/>
        <v>2010</v>
      </c>
      <c r="C711" s="5">
        <f t="shared" si="101"/>
        <v>12</v>
      </c>
      <c r="D711" s="21">
        <v>40522</v>
      </c>
      <c r="E711" s="22">
        <f>[1]Weather!E711</f>
        <v>37</v>
      </c>
      <c r="F711" s="5">
        <f t="shared" si="102"/>
        <v>28</v>
      </c>
      <c r="G711" s="5">
        <f t="shared" si="103"/>
        <v>0</v>
      </c>
      <c r="H711" s="5">
        <v>65</v>
      </c>
    </row>
    <row r="712" spans="1:8" x14ac:dyDescent="0.25">
      <c r="A712" s="5">
        <f t="shared" si="100"/>
        <v>7</v>
      </c>
      <c r="B712" s="5">
        <f t="shared" si="99"/>
        <v>2010</v>
      </c>
      <c r="C712" s="5">
        <f t="shared" si="101"/>
        <v>12</v>
      </c>
      <c r="D712" s="21">
        <v>40523</v>
      </c>
      <c r="E712" s="22">
        <f>[1]Weather!E712</f>
        <v>39</v>
      </c>
      <c r="F712" s="5">
        <f t="shared" si="102"/>
        <v>26</v>
      </c>
      <c r="G712" s="5">
        <f t="shared" si="103"/>
        <v>0</v>
      </c>
      <c r="H712" s="5">
        <v>65</v>
      </c>
    </row>
    <row r="713" spans="1:8" x14ac:dyDescent="0.25">
      <c r="A713" s="5">
        <f t="shared" si="100"/>
        <v>1</v>
      </c>
      <c r="B713" s="5">
        <f t="shared" si="99"/>
        <v>2010</v>
      </c>
      <c r="C713" s="5">
        <f t="shared" si="101"/>
        <v>12</v>
      </c>
      <c r="D713" s="21">
        <v>40524</v>
      </c>
      <c r="E713" s="22">
        <f>[1]Weather!E713</f>
        <v>47</v>
      </c>
      <c r="F713" s="5">
        <f t="shared" si="102"/>
        <v>18</v>
      </c>
      <c r="G713" s="5">
        <f t="shared" si="103"/>
        <v>0</v>
      </c>
      <c r="H713" s="5">
        <v>65</v>
      </c>
    </row>
    <row r="714" spans="1:8" x14ac:dyDescent="0.25">
      <c r="A714" s="5">
        <f t="shared" si="100"/>
        <v>2</v>
      </c>
      <c r="B714" s="5">
        <f t="shared" si="99"/>
        <v>2010</v>
      </c>
      <c r="C714" s="5">
        <f t="shared" si="101"/>
        <v>12</v>
      </c>
      <c r="D714" s="21">
        <v>40525</v>
      </c>
      <c r="E714" s="22">
        <f>[1]Weather!E714</f>
        <v>45</v>
      </c>
      <c r="F714" s="5">
        <f t="shared" si="102"/>
        <v>20</v>
      </c>
      <c r="G714" s="5">
        <f t="shared" si="103"/>
        <v>0</v>
      </c>
      <c r="H714" s="5">
        <v>65</v>
      </c>
    </row>
    <row r="715" spans="1:8" x14ac:dyDescent="0.25">
      <c r="A715" s="5">
        <f t="shared" si="100"/>
        <v>3</v>
      </c>
      <c r="B715" s="5">
        <f t="shared" si="99"/>
        <v>2010</v>
      </c>
      <c r="C715" s="5">
        <f t="shared" si="101"/>
        <v>12</v>
      </c>
      <c r="D715" s="21">
        <v>40526</v>
      </c>
      <c r="E715" s="22">
        <f>[1]Weather!E715</f>
        <v>40</v>
      </c>
      <c r="F715" s="5">
        <f t="shared" si="102"/>
        <v>25</v>
      </c>
      <c r="G715" s="5">
        <f t="shared" si="103"/>
        <v>0</v>
      </c>
      <c r="H715" s="5">
        <v>65</v>
      </c>
    </row>
    <row r="716" spans="1:8" x14ac:dyDescent="0.25">
      <c r="A716" s="5">
        <f t="shared" si="100"/>
        <v>4</v>
      </c>
      <c r="B716" s="5">
        <f t="shared" si="99"/>
        <v>2010</v>
      </c>
      <c r="C716" s="5">
        <f t="shared" si="101"/>
        <v>12</v>
      </c>
      <c r="D716" s="21">
        <v>40527</v>
      </c>
      <c r="E716" s="22">
        <f>[1]Weather!E716</f>
        <v>28</v>
      </c>
      <c r="F716" s="5">
        <f t="shared" si="102"/>
        <v>37</v>
      </c>
      <c r="G716" s="5">
        <f t="shared" si="103"/>
        <v>0</v>
      </c>
      <c r="H716" s="5">
        <v>65</v>
      </c>
    </row>
    <row r="717" spans="1:8" x14ac:dyDescent="0.25">
      <c r="A717" s="5">
        <f t="shared" si="100"/>
        <v>5</v>
      </c>
      <c r="B717" s="5">
        <f t="shared" si="99"/>
        <v>2010</v>
      </c>
      <c r="C717" s="5">
        <f t="shared" si="101"/>
        <v>12</v>
      </c>
      <c r="D717" s="21">
        <v>40528</v>
      </c>
      <c r="E717" s="22">
        <f>[1]Weather!E717</f>
        <v>34</v>
      </c>
      <c r="F717" s="5">
        <f t="shared" si="102"/>
        <v>31</v>
      </c>
      <c r="G717" s="5">
        <f t="shared" si="103"/>
        <v>0</v>
      </c>
      <c r="H717" s="5">
        <v>65</v>
      </c>
    </row>
    <row r="718" spans="1:8" x14ac:dyDescent="0.25">
      <c r="A718" s="5">
        <f t="shared" si="100"/>
        <v>6</v>
      </c>
      <c r="B718" s="5">
        <f t="shared" si="99"/>
        <v>2010</v>
      </c>
      <c r="C718" s="5">
        <f t="shared" si="101"/>
        <v>12</v>
      </c>
      <c r="D718" s="21">
        <v>40529</v>
      </c>
      <c r="E718" s="22">
        <f>[1]Weather!E718</f>
        <v>27</v>
      </c>
      <c r="F718" s="5">
        <f t="shared" si="102"/>
        <v>38</v>
      </c>
      <c r="G718" s="5">
        <f t="shared" si="103"/>
        <v>0</v>
      </c>
      <c r="H718" s="5">
        <v>65</v>
      </c>
    </row>
    <row r="719" spans="1:8" x14ac:dyDescent="0.25">
      <c r="A719" s="5">
        <f t="shared" si="100"/>
        <v>7</v>
      </c>
      <c r="B719" s="5">
        <f t="shared" ref="B719:B782" si="104">YEAR(D719)</f>
        <v>2010</v>
      </c>
      <c r="C719" s="5">
        <f t="shared" si="101"/>
        <v>12</v>
      </c>
      <c r="D719" s="21">
        <v>40530</v>
      </c>
      <c r="E719" s="22">
        <f>[1]Weather!E719</f>
        <v>39</v>
      </c>
      <c r="F719" s="5">
        <f t="shared" si="102"/>
        <v>26</v>
      </c>
      <c r="G719" s="5">
        <f t="shared" si="103"/>
        <v>0</v>
      </c>
      <c r="H719" s="5">
        <v>65</v>
      </c>
    </row>
    <row r="720" spans="1:8" x14ac:dyDescent="0.25">
      <c r="A720" s="5">
        <f t="shared" si="100"/>
        <v>1</v>
      </c>
      <c r="B720" s="5">
        <f t="shared" si="104"/>
        <v>2010</v>
      </c>
      <c r="C720" s="5">
        <f t="shared" si="101"/>
        <v>12</v>
      </c>
      <c r="D720" s="21">
        <v>40531</v>
      </c>
      <c r="E720" s="22">
        <f>[1]Weather!E720</f>
        <v>36</v>
      </c>
      <c r="F720" s="5">
        <f t="shared" si="102"/>
        <v>29</v>
      </c>
      <c r="G720" s="5">
        <f t="shared" si="103"/>
        <v>0</v>
      </c>
      <c r="H720" s="5">
        <v>65</v>
      </c>
    </row>
    <row r="721" spans="1:8" x14ac:dyDescent="0.25">
      <c r="A721" s="5">
        <f t="shared" si="100"/>
        <v>2</v>
      </c>
      <c r="B721" s="5">
        <f t="shared" si="104"/>
        <v>2010</v>
      </c>
      <c r="C721" s="5">
        <f t="shared" si="101"/>
        <v>12</v>
      </c>
      <c r="D721" s="21">
        <v>40532</v>
      </c>
      <c r="E721" s="22">
        <f>[1]Weather!E721</f>
        <v>38</v>
      </c>
      <c r="F721" s="5">
        <f t="shared" si="102"/>
        <v>27</v>
      </c>
      <c r="G721" s="5">
        <f t="shared" si="103"/>
        <v>0</v>
      </c>
      <c r="H721" s="5">
        <v>65</v>
      </c>
    </row>
    <row r="722" spans="1:8" x14ac:dyDescent="0.25">
      <c r="A722" s="5">
        <f t="shared" si="100"/>
        <v>3</v>
      </c>
      <c r="B722" s="5">
        <f t="shared" si="104"/>
        <v>2010</v>
      </c>
      <c r="C722" s="5">
        <f t="shared" si="101"/>
        <v>12</v>
      </c>
      <c r="D722" s="21">
        <v>40533</v>
      </c>
      <c r="E722" s="22">
        <f>[1]Weather!E722</f>
        <v>39</v>
      </c>
      <c r="F722" s="5">
        <f t="shared" si="102"/>
        <v>26</v>
      </c>
      <c r="G722" s="5">
        <f t="shared" si="103"/>
        <v>0</v>
      </c>
      <c r="H722" s="5">
        <v>65</v>
      </c>
    </row>
    <row r="723" spans="1:8" x14ac:dyDescent="0.25">
      <c r="A723" s="5">
        <f t="shared" si="100"/>
        <v>4</v>
      </c>
      <c r="B723" s="5">
        <f t="shared" si="104"/>
        <v>2010</v>
      </c>
      <c r="C723" s="5">
        <f t="shared" si="101"/>
        <v>12</v>
      </c>
      <c r="D723" s="21">
        <v>40534</v>
      </c>
      <c r="E723" s="22">
        <f>[1]Weather!E723</f>
        <v>41</v>
      </c>
      <c r="F723" s="5">
        <f t="shared" si="102"/>
        <v>24</v>
      </c>
      <c r="G723" s="5">
        <f t="shared" si="103"/>
        <v>0</v>
      </c>
      <c r="H723" s="5">
        <v>65</v>
      </c>
    </row>
    <row r="724" spans="1:8" x14ac:dyDescent="0.25">
      <c r="A724" s="5">
        <f t="shared" si="100"/>
        <v>5</v>
      </c>
      <c r="B724" s="5">
        <f t="shared" si="104"/>
        <v>2010</v>
      </c>
      <c r="C724" s="5">
        <f t="shared" si="101"/>
        <v>12</v>
      </c>
      <c r="D724" s="21">
        <v>40535</v>
      </c>
      <c r="E724" s="22">
        <f>[1]Weather!E724</f>
        <v>45</v>
      </c>
      <c r="F724" s="5">
        <f t="shared" si="102"/>
        <v>20</v>
      </c>
      <c r="G724" s="5">
        <f t="shared" si="103"/>
        <v>0</v>
      </c>
      <c r="H724" s="5">
        <v>65</v>
      </c>
    </row>
    <row r="725" spans="1:8" x14ac:dyDescent="0.25">
      <c r="A725" s="5">
        <f t="shared" si="100"/>
        <v>6</v>
      </c>
      <c r="B725" s="5">
        <f t="shared" si="104"/>
        <v>2010</v>
      </c>
      <c r="C725" s="5">
        <f t="shared" si="101"/>
        <v>12</v>
      </c>
      <c r="D725" s="21">
        <v>40536</v>
      </c>
      <c r="E725" s="22">
        <f>[1]Weather!E725</f>
        <v>44</v>
      </c>
      <c r="F725" s="5">
        <f t="shared" si="102"/>
        <v>21</v>
      </c>
      <c r="G725" s="5">
        <f t="shared" si="103"/>
        <v>0</v>
      </c>
      <c r="H725" s="5">
        <v>65</v>
      </c>
    </row>
    <row r="726" spans="1:8" x14ac:dyDescent="0.25">
      <c r="A726" s="5">
        <f t="shared" si="100"/>
        <v>7</v>
      </c>
      <c r="B726" s="5">
        <f t="shared" si="104"/>
        <v>2010</v>
      </c>
      <c r="C726" s="5">
        <f t="shared" si="101"/>
        <v>12</v>
      </c>
      <c r="D726" s="21">
        <v>40537</v>
      </c>
      <c r="E726" s="22">
        <f>[1]Weather!E726</f>
        <v>41</v>
      </c>
      <c r="F726" s="5">
        <f t="shared" si="102"/>
        <v>24</v>
      </c>
      <c r="G726" s="5">
        <f t="shared" si="103"/>
        <v>0</v>
      </c>
      <c r="H726" s="5">
        <v>65</v>
      </c>
    </row>
    <row r="727" spans="1:8" x14ac:dyDescent="0.25">
      <c r="A727" s="5">
        <f t="shared" si="100"/>
        <v>1</v>
      </c>
      <c r="B727" s="5">
        <f t="shared" si="104"/>
        <v>2010</v>
      </c>
      <c r="C727" s="5">
        <f t="shared" si="101"/>
        <v>12</v>
      </c>
      <c r="D727" s="21">
        <v>40538</v>
      </c>
      <c r="E727" s="22">
        <f>[1]Weather!E727</f>
        <v>36</v>
      </c>
      <c r="F727" s="5">
        <f t="shared" si="102"/>
        <v>29</v>
      </c>
      <c r="G727" s="5">
        <f t="shared" si="103"/>
        <v>0</v>
      </c>
      <c r="H727" s="5">
        <v>65</v>
      </c>
    </row>
    <row r="728" spans="1:8" x14ac:dyDescent="0.25">
      <c r="A728" s="5">
        <f t="shared" si="100"/>
        <v>2</v>
      </c>
      <c r="B728" s="5">
        <f t="shared" si="104"/>
        <v>2010</v>
      </c>
      <c r="C728" s="5">
        <f t="shared" si="101"/>
        <v>12</v>
      </c>
      <c r="D728" s="21">
        <v>40539</v>
      </c>
      <c r="E728" s="22">
        <f>[1]Weather!E728</f>
        <v>33</v>
      </c>
      <c r="F728" s="5">
        <f t="shared" si="102"/>
        <v>32</v>
      </c>
      <c r="G728" s="5">
        <f t="shared" si="103"/>
        <v>0</v>
      </c>
      <c r="H728" s="5">
        <v>65</v>
      </c>
    </row>
    <row r="729" spans="1:8" x14ac:dyDescent="0.25">
      <c r="A729" s="5">
        <f t="shared" si="100"/>
        <v>3</v>
      </c>
      <c r="B729" s="5">
        <f t="shared" si="104"/>
        <v>2010</v>
      </c>
      <c r="C729" s="5">
        <f t="shared" si="101"/>
        <v>12</v>
      </c>
      <c r="D729" s="21">
        <v>40540</v>
      </c>
      <c r="E729" s="22">
        <f>[1]Weather!E729</f>
        <v>37</v>
      </c>
      <c r="F729" s="5">
        <f t="shared" si="102"/>
        <v>28</v>
      </c>
      <c r="G729" s="5">
        <f t="shared" si="103"/>
        <v>0</v>
      </c>
      <c r="H729" s="5">
        <v>65</v>
      </c>
    </row>
    <row r="730" spans="1:8" x14ac:dyDescent="0.25">
      <c r="A730" s="5">
        <f t="shared" si="100"/>
        <v>4</v>
      </c>
      <c r="B730" s="5">
        <f t="shared" si="104"/>
        <v>2010</v>
      </c>
      <c r="C730" s="5">
        <f t="shared" si="101"/>
        <v>12</v>
      </c>
      <c r="D730" s="21">
        <v>40541</v>
      </c>
      <c r="E730" s="22">
        <f>[1]Weather!E730</f>
        <v>46</v>
      </c>
      <c r="F730" s="5">
        <f t="shared" si="102"/>
        <v>19</v>
      </c>
      <c r="G730" s="5">
        <f t="shared" si="103"/>
        <v>0</v>
      </c>
      <c r="H730" s="5">
        <v>65</v>
      </c>
    </row>
    <row r="731" spans="1:8" x14ac:dyDescent="0.25">
      <c r="A731" s="5">
        <f t="shared" si="100"/>
        <v>5</v>
      </c>
      <c r="B731" s="5">
        <f t="shared" si="104"/>
        <v>2010</v>
      </c>
      <c r="C731" s="5">
        <f t="shared" si="101"/>
        <v>12</v>
      </c>
      <c r="D731" s="21">
        <v>40542</v>
      </c>
      <c r="E731" s="22">
        <f>[1]Weather!E731</f>
        <v>48</v>
      </c>
      <c r="F731" s="5">
        <f t="shared" si="102"/>
        <v>17</v>
      </c>
      <c r="G731" s="5">
        <f t="shared" si="103"/>
        <v>0</v>
      </c>
      <c r="H731" s="5">
        <v>65</v>
      </c>
    </row>
    <row r="732" spans="1:8" x14ac:dyDescent="0.25">
      <c r="A732" s="5">
        <f t="shared" si="100"/>
        <v>6</v>
      </c>
      <c r="B732" s="5">
        <f t="shared" si="104"/>
        <v>2010</v>
      </c>
      <c r="C732" s="5">
        <f t="shared" si="101"/>
        <v>12</v>
      </c>
      <c r="D732" s="21">
        <v>40543</v>
      </c>
      <c r="E732" s="22">
        <f>[1]Weather!E732</f>
        <v>47</v>
      </c>
      <c r="F732" s="5">
        <f t="shared" si="102"/>
        <v>18</v>
      </c>
      <c r="G732" s="5">
        <f t="shared" si="103"/>
        <v>0</v>
      </c>
      <c r="H732" s="5">
        <v>65</v>
      </c>
    </row>
    <row r="733" spans="1:8" x14ac:dyDescent="0.25">
      <c r="A733" s="5">
        <f t="shared" si="100"/>
        <v>7</v>
      </c>
      <c r="B733" s="5">
        <f t="shared" si="104"/>
        <v>2011</v>
      </c>
      <c r="C733" s="5">
        <f t="shared" si="101"/>
        <v>1</v>
      </c>
      <c r="D733" s="21">
        <v>40544</v>
      </c>
      <c r="E733" s="22">
        <f>[1]Weather!E733</f>
        <v>50</v>
      </c>
      <c r="F733" s="5">
        <f t="shared" si="102"/>
        <v>15</v>
      </c>
      <c r="G733" s="5">
        <f t="shared" si="103"/>
        <v>0</v>
      </c>
      <c r="H733" s="5">
        <v>65</v>
      </c>
    </row>
    <row r="734" spans="1:8" x14ac:dyDescent="0.25">
      <c r="A734" s="5">
        <f t="shared" si="100"/>
        <v>1</v>
      </c>
      <c r="B734" s="5">
        <f t="shared" si="104"/>
        <v>2011</v>
      </c>
      <c r="C734" s="5">
        <f t="shared" si="101"/>
        <v>1</v>
      </c>
      <c r="D734" s="21">
        <v>40545</v>
      </c>
      <c r="E734" s="22">
        <f>[1]Weather!E734</f>
        <v>58</v>
      </c>
      <c r="F734" s="5">
        <f t="shared" si="102"/>
        <v>7</v>
      </c>
      <c r="G734" s="5">
        <f t="shared" si="103"/>
        <v>0</v>
      </c>
      <c r="H734" s="5">
        <v>65</v>
      </c>
    </row>
    <row r="735" spans="1:8" x14ac:dyDescent="0.25">
      <c r="A735" s="5">
        <f t="shared" si="100"/>
        <v>2</v>
      </c>
      <c r="B735" s="5">
        <f t="shared" si="104"/>
        <v>2011</v>
      </c>
      <c r="C735" s="5">
        <f t="shared" si="101"/>
        <v>1</v>
      </c>
      <c r="D735" s="21">
        <v>40546</v>
      </c>
      <c r="E735" s="22">
        <f>[1]Weather!E735</f>
        <v>59</v>
      </c>
      <c r="F735" s="5">
        <f t="shared" si="102"/>
        <v>6</v>
      </c>
      <c r="G735" s="5">
        <f t="shared" si="103"/>
        <v>0</v>
      </c>
      <c r="H735" s="5">
        <v>65</v>
      </c>
    </row>
    <row r="736" spans="1:8" x14ac:dyDescent="0.25">
      <c r="A736" s="5">
        <f t="shared" si="100"/>
        <v>3</v>
      </c>
      <c r="B736" s="5">
        <f t="shared" si="104"/>
        <v>2011</v>
      </c>
      <c r="C736" s="5">
        <f t="shared" si="101"/>
        <v>1</v>
      </c>
      <c r="D736" s="21">
        <v>40547</v>
      </c>
      <c r="E736" s="22">
        <f>[1]Weather!E736</f>
        <v>41</v>
      </c>
      <c r="F736" s="5">
        <f t="shared" si="102"/>
        <v>24</v>
      </c>
      <c r="G736" s="5">
        <f t="shared" si="103"/>
        <v>0</v>
      </c>
      <c r="H736" s="5">
        <v>65</v>
      </c>
    </row>
    <row r="737" spans="1:8" x14ac:dyDescent="0.25">
      <c r="A737" s="5">
        <f t="shared" si="100"/>
        <v>4</v>
      </c>
      <c r="B737" s="5">
        <f t="shared" si="104"/>
        <v>2011</v>
      </c>
      <c r="C737" s="5">
        <f t="shared" si="101"/>
        <v>1</v>
      </c>
      <c r="D737" s="21">
        <v>40548</v>
      </c>
      <c r="E737" s="22">
        <f>[1]Weather!E737</f>
        <v>43</v>
      </c>
      <c r="F737" s="5">
        <f t="shared" si="102"/>
        <v>22</v>
      </c>
      <c r="G737" s="5">
        <f t="shared" si="103"/>
        <v>0</v>
      </c>
      <c r="H737" s="5">
        <v>65</v>
      </c>
    </row>
    <row r="738" spans="1:8" x14ac:dyDescent="0.25">
      <c r="A738" s="5">
        <f t="shared" si="100"/>
        <v>5</v>
      </c>
      <c r="B738" s="5">
        <f t="shared" si="104"/>
        <v>2011</v>
      </c>
      <c r="C738" s="5">
        <f t="shared" si="101"/>
        <v>1</v>
      </c>
      <c r="D738" s="21">
        <v>40549</v>
      </c>
      <c r="E738" s="22">
        <f>[1]Weather!E738</f>
        <v>43</v>
      </c>
      <c r="F738" s="5">
        <f t="shared" si="102"/>
        <v>22</v>
      </c>
      <c r="G738" s="5">
        <f t="shared" si="103"/>
        <v>0</v>
      </c>
      <c r="H738" s="5">
        <v>65</v>
      </c>
    </row>
    <row r="739" spans="1:8" x14ac:dyDescent="0.25">
      <c r="A739" s="5">
        <f t="shared" si="100"/>
        <v>6</v>
      </c>
      <c r="B739" s="5">
        <f t="shared" si="104"/>
        <v>2011</v>
      </c>
      <c r="C739" s="5">
        <f t="shared" si="101"/>
        <v>1</v>
      </c>
      <c r="D739" s="21">
        <v>40550</v>
      </c>
      <c r="E739" s="22">
        <f>[1]Weather!E739</f>
        <v>41</v>
      </c>
      <c r="F739" s="5">
        <f t="shared" si="102"/>
        <v>24</v>
      </c>
      <c r="G739" s="5">
        <f t="shared" si="103"/>
        <v>0</v>
      </c>
      <c r="H739" s="5">
        <v>65</v>
      </c>
    </row>
    <row r="740" spans="1:8" x14ac:dyDescent="0.25">
      <c r="A740" s="5">
        <f t="shared" si="100"/>
        <v>7</v>
      </c>
      <c r="B740" s="5">
        <f t="shared" si="104"/>
        <v>2011</v>
      </c>
      <c r="C740" s="5">
        <f t="shared" si="101"/>
        <v>1</v>
      </c>
      <c r="D740" s="21">
        <v>40551</v>
      </c>
      <c r="E740" s="22">
        <f>[1]Weather!E740</f>
        <v>35</v>
      </c>
      <c r="F740" s="5">
        <f t="shared" si="102"/>
        <v>30</v>
      </c>
      <c r="G740" s="5">
        <f t="shared" si="103"/>
        <v>0</v>
      </c>
      <c r="H740" s="5">
        <v>65</v>
      </c>
    </row>
    <row r="741" spans="1:8" x14ac:dyDescent="0.25">
      <c r="A741" s="5">
        <f t="shared" si="100"/>
        <v>1</v>
      </c>
      <c r="B741" s="5">
        <f t="shared" si="104"/>
        <v>2011</v>
      </c>
      <c r="C741" s="5">
        <f t="shared" si="101"/>
        <v>1</v>
      </c>
      <c r="D741" s="21">
        <v>40552</v>
      </c>
      <c r="E741" s="22">
        <f>[1]Weather!E741</f>
        <v>35</v>
      </c>
      <c r="F741" s="5">
        <f t="shared" si="102"/>
        <v>30</v>
      </c>
      <c r="G741" s="5">
        <f t="shared" si="103"/>
        <v>0</v>
      </c>
      <c r="H741" s="5">
        <v>65</v>
      </c>
    </row>
    <row r="742" spans="1:8" x14ac:dyDescent="0.25">
      <c r="A742" s="5">
        <f t="shared" si="100"/>
        <v>2</v>
      </c>
      <c r="B742" s="5">
        <f t="shared" si="104"/>
        <v>2011</v>
      </c>
      <c r="C742" s="5">
        <f t="shared" si="101"/>
        <v>1</v>
      </c>
      <c r="D742" s="21">
        <v>40553</v>
      </c>
      <c r="E742" s="22">
        <f>[1]Weather!E742</f>
        <v>36</v>
      </c>
      <c r="F742" s="5">
        <f t="shared" si="102"/>
        <v>29</v>
      </c>
      <c r="G742" s="5">
        <f t="shared" si="103"/>
        <v>0</v>
      </c>
      <c r="H742" s="5">
        <v>65</v>
      </c>
    </row>
    <row r="743" spans="1:8" x14ac:dyDescent="0.25">
      <c r="A743" s="5">
        <f t="shared" si="100"/>
        <v>3</v>
      </c>
      <c r="B743" s="5">
        <f t="shared" si="104"/>
        <v>2011</v>
      </c>
      <c r="C743" s="5">
        <f t="shared" si="101"/>
        <v>1</v>
      </c>
      <c r="D743" s="21">
        <v>40554</v>
      </c>
      <c r="E743" s="22">
        <f>[1]Weather!E743</f>
        <v>35</v>
      </c>
      <c r="F743" s="5">
        <f t="shared" si="102"/>
        <v>30</v>
      </c>
      <c r="G743" s="5">
        <f t="shared" si="103"/>
        <v>0</v>
      </c>
      <c r="H743" s="5">
        <v>65</v>
      </c>
    </row>
    <row r="744" spans="1:8" x14ac:dyDescent="0.25">
      <c r="A744" s="5">
        <f t="shared" si="100"/>
        <v>4</v>
      </c>
      <c r="B744" s="5">
        <f t="shared" si="104"/>
        <v>2011</v>
      </c>
      <c r="C744" s="5">
        <f t="shared" si="101"/>
        <v>1</v>
      </c>
      <c r="D744" s="21">
        <v>40555</v>
      </c>
      <c r="E744" s="22">
        <f>[1]Weather!E744</f>
        <v>34</v>
      </c>
      <c r="F744" s="5">
        <f t="shared" si="102"/>
        <v>31</v>
      </c>
      <c r="G744" s="5">
        <f t="shared" si="103"/>
        <v>0</v>
      </c>
      <c r="H744" s="5">
        <v>65</v>
      </c>
    </row>
    <row r="745" spans="1:8" x14ac:dyDescent="0.25">
      <c r="A745" s="5">
        <f t="shared" si="100"/>
        <v>5</v>
      </c>
      <c r="B745" s="5">
        <f t="shared" si="104"/>
        <v>2011</v>
      </c>
      <c r="C745" s="5">
        <f t="shared" si="101"/>
        <v>1</v>
      </c>
      <c r="D745" s="21">
        <v>40556</v>
      </c>
      <c r="E745" s="22">
        <f>[1]Weather!E745</f>
        <v>36</v>
      </c>
      <c r="F745" s="5">
        <f t="shared" si="102"/>
        <v>29</v>
      </c>
      <c r="G745" s="5">
        <f t="shared" si="103"/>
        <v>0</v>
      </c>
      <c r="H745" s="5">
        <v>65</v>
      </c>
    </row>
    <row r="746" spans="1:8" x14ac:dyDescent="0.25">
      <c r="A746" s="5">
        <f t="shared" si="100"/>
        <v>6</v>
      </c>
      <c r="B746" s="5">
        <f t="shared" si="104"/>
        <v>2011</v>
      </c>
      <c r="C746" s="5">
        <f t="shared" si="101"/>
        <v>1</v>
      </c>
      <c r="D746" s="21">
        <v>40557</v>
      </c>
      <c r="E746" s="22">
        <f>[1]Weather!E746</f>
        <v>37</v>
      </c>
      <c r="F746" s="5">
        <f t="shared" si="102"/>
        <v>28</v>
      </c>
      <c r="G746" s="5">
        <f t="shared" si="103"/>
        <v>0</v>
      </c>
      <c r="H746" s="5">
        <v>65</v>
      </c>
    </row>
    <row r="747" spans="1:8" x14ac:dyDescent="0.25">
      <c r="A747" s="5">
        <f t="shared" si="100"/>
        <v>7</v>
      </c>
      <c r="B747" s="5">
        <f t="shared" si="104"/>
        <v>2011</v>
      </c>
      <c r="C747" s="5">
        <f t="shared" si="101"/>
        <v>1</v>
      </c>
      <c r="D747" s="21">
        <v>40558</v>
      </c>
      <c r="E747" s="22">
        <f>[1]Weather!E747</f>
        <v>37</v>
      </c>
      <c r="F747" s="5">
        <f t="shared" si="102"/>
        <v>28</v>
      </c>
      <c r="G747" s="5">
        <f t="shared" si="103"/>
        <v>0</v>
      </c>
      <c r="H747" s="5">
        <v>65</v>
      </c>
    </row>
    <row r="748" spans="1:8" x14ac:dyDescent="0.25">
      <c r="A748" s="5">
        <f t="shared" si="100"/>
        <v>1</v>
      </c>
      <c r="B748" s="5">
        <f t="shared" si="104"/>
        <v>2011</v>
      </c>
      <c r="C748" s="5">
        <f t="shared" si="101"/>
        <v>1</v>
      </c>
      <c r="D748" s="21">
        <v>40559</v>
      </c>
      <c r="E748" s="22">
        <f>[1]Weather!E748</f>
        <v>46</v>
      </c>
      <c r="F748" s="5">
        <f t="shared" si="102"/>
        <v>19</v>
      </c>
      <c r="G748" s="5">
        <f t="shared" si="103"/>
        <v>0</v>
      </c>
      <c r="H748" s="5">
        <v>65</v>
      </c>
    </row>
    <row r="749" spans="1:8" x14ac:dyDescent="0.25">
      <c r="A749" s="5">
        <f t="shared" si="100"/>
        <v>2</v>
      </c>
      <c r="B749" s="5">
        <f t="shared" si="104"/>
        <v>2011</v>
      </c>
      <c r="C749" s="5">
        <f t="shared" si="101"/>
        <v>1</v>
      </c>
      <c r="D749" s="21">
        <v>40560</v>
      </c>
      <c r="E749" s="22">
        <f>[1]Weather!E749</f>
        <v>42</v>
      </c>
      <c r="F749" s="5">
        <f t="shared" si="102"/>
        <v>23</v>
      </c>
      <c r="G749" s="5">
        <f t="shared" si="103"/>
        <v>0</v>
      </c>
      <c r="H749" s="5">
        <v>65</v>
      </c>
    </row>
    <row r="750" spans="1:8" x14ac:dyDescent="0.25">
      <c r="A750" s="5">
        <f t="shared" si="100"/>
        <v>3</v>
      </c>
      <c r="B750" s="5">
        <f t="shared" si="104"/>
        <v>2011</v>
      </c>
      <c r="C750" s="5">
        <f t="shared" si="101"/>
        <v>1</v>
      </c>
      <c r="D750" s="21">
        <v>40561</v>
      </c>
      <c r="E750" s="22">
        <f>[1]Weather!E750</f>
        <v>33</v>
      </c>
      <c r="F750" s="5">
        <f t="shared" si="102"/>
        <v>32</v>
      </c>
      <c r="G750" s="5">
        <f t="shared" si="103"/>
        <v>0</v>
      </c>
      <c r="H750" s="5">
        <v>65</v>
      </c>
    </row>
    <row r="751" spans="1:8" x14ac:dyDescent="0.25">
      <c r="A751" s="5">
        <f t="shared" si="100"/>
        <v>4</v>
      </c>
      <c r="B751" s="5">
        <f t="shared" si="104"/>
        <v>2011</v>
      </c>
      <c r="C751" s="5">
        <f t="shared" si="101"/>
        <v>1</v>
      </c>
      <c r="D751" s="21">
        <v>40562</v>
      </c>
      <c r="E751" s="22">
        <f>[1]Weather!E751</f>
        <v>36</v>
      </c>
      <c r="F751" s="5">
        <f t="shared" si="102"/>
        <v>29</v>
      </c>
      <c r="G751" s="5">
        <f t="shared" si="103"/>
        <v>0</v>
      </c>
      <c r="H751" s="5">
        <v>65</v>
      </c>
    </row>
    <row r="752" spans="1:8" x14ac:dyDescent="0.25">
      <c r="A752" s="5">
        <f t="shared" si="100"/>
        <v>5</v>
      </c>
      <c r="B752" s="5">
        <f t="shared" si="104"/>
        <v>2011</v>
      </c>
      <c r="C752" s="5">
        <f t="shared" si="101"/>
        <v>1</v>
      </c>
      <c r="D752" s="21">
        <v>40563</v>
      </c>
      <c r="E752" s="22">
        <f>[1]Weather!E752</f>
        <v>53</v>
      </c>
      <c r="F752" s="5">
        <f t="shared" si="102"/>
        <v>12</v>
      </c>
      <c r="G752" s="5">
        <f t="shared" si="103"/>
        <v>0</v>
      </c>
      <c r="H752" s="5">
        <v>65</v>
      </c>
    </row>
    <row r="753" spans="1:8" x14ac:dyDescent="0.25">
      <c r="A753" s="5">
        <f t="shared" si="100"/>
        <v>6</v>
      </c>
      <c r="B753" s="5">
        <f t="shared" si="104"/>
        <v>2011</v>
      </c>
      <c r="C753" s="5">
        <f t="shared" si="101"/>
        <v>1</v>
      </c>
      <c r="D753" s="21">
        <v>40564</v>
      </c>
      <c r="E753" s="22">
        <f>[1]Weather!E753</f>
        <v>44</v>
      </c>
      <c r="F753" s="5">
        <f t="shared" si="102"/>
        <v>21</v>
      </c>
      <c r="G753" s="5">
        <f t="shared" si="103"/>
        <v>0</v>
      </c>
      <c r="H753" s="5">
        <v>65</v>
      </c>
    </row>
    <row r="754" spans="1:8" x14ac:dyDescent="0.25">
      <c r="A754" s="5">
        <f t="shared" si="100"/>
        <v>7</v>
      </c>
      <c r="B754" s="5">
        <f t="shared" si="104"/>
        <v>2011</v>
      </c>
      <c r="C754" s="5">
        <f t="shared" si="101"/>
        <v>1</v>
      </c>
      <c r="D754" s="21">
        <v>40565</v>
      </c>
      <c r="E754" s="22">
        <f>[1]Weather!E754</f>
        <v>39</v>
      </c>
      <c r="F754" s="5">
        <f t="shared" si="102"/>
        <v>26</v>
      </c>
      <c r="G754" s="5">
        <f t="shared" si="103"/>
        <v>0</v>
      </c>
      <c r="H754" s="5">
        <v>65</v>
      </c>
    </row>
    <row r="755" spans="1:8" x14ac:dyDescent="0.25">
      <c r="A755" s="5">
        <f t="shared" si="100"/>
        <v>1</v>
      </c>
      <c r="B755" s="5">
        <f t="shared" si="104"/>
        <v>2011</v>
      </c>
      <c r="C755" s="5">
        <f t="shared" si="101"/>
        <v>1</v>
      </c>
      <c r="D755" s="21">
        <v>40566</v>
      </c>
      <c r="E755" s="22">
        <f>[1]Weather!E755</f>
        <v>28</v>
      </c>
      <c r="F755" s="5">
        <f t="shared" si="102"/>
        <v>37</v>
      </c>
      <c r="G755" s="5">
        <f t="shared" si="103"/>
        <v>0</v>
      </c>
      <c r="H755" s="5">
        <v>65</v>
      </c>
    </row>
    <row r="756" spans="1:8" x14ac:dyDescent="0.25">
      <c r="A756" s="5">
        <f t="shared" si="100"/>
        <v>2</v>
      </c>
      <c r="B756" s="5">
        <f t="shared" si="104"/>
        <v>2011</v>
      </c>
      <c r="C756" s="5">
        <f t="shared" si="101"/>
        <v>1</v>
      </c>
      <c r="D756" s="21">
        <v>40567</v>
      </c>
      <c r="E756" s="22">
        <f>[1]Weather!E756</f>
        <v>32</v>
      </c>
      <c r="F756" s="5">
        <f t="shared" si="102"/>
        <v>33</v>
      </c>
      <c r="G756" s="5">
        <f t="shared" si="103"/>
        <v>0</v>
      </c>
      <c r="H756" s="5">
        <v>65</v>
      </c>
    </row>
    <row r="757" spans="1:8" x14ac:dyDescent="0.25">
      <c r="A757" s="5">
        <f t="shared" si="100"/>
        <v>3</v>
      </c>
      <c r="B757" s="5">
        <f t="shared" si="104"/>
        <v>2011</v>
      </c>
      <c r="C757" s="5">
        <f t="shared" si="101"/>
        <v>1</v>
      </c>
      <c r="D757" s="21">
        <v>40568</v>
      </c>
      <c r="E757" s="22">
        <f>[1]Weather!E757</f>
        <v>32</v>
      </c>
      <c r="F757" s="5">
        <f t="shared" si="102"/>
        <v>33</v>
      </c>
      <c r="G757" s="5">
        <f t="shared" si="103"/>
        <v>0</v>
      </c>
      <c r="H757" s="5">
        <v>65</v>
      </c>
    </row>
    <row r="758" spans="1:8" x14ac:dyDescent="0.25">
      <c r="A758" s="5">
        <f t="shared" si="100"/>
        <v>4</v>
      </c>
      <c r="B758" s="5">
        <f t="shared" si="104"/>
        <v>2011</v>
      </c>
      <c r="C758" s="5">
        <f t="shared" si="101"/>
        <v>1</v>
      </c>
      <c r="D758" s="21">
        <v>40569</v>
      </c>
      <c r="E758" s="22">
        <f>[1]Weather!E758</f>
        <v>46</v>
      </c>
      <c r="F758" s="5">
        <f t="shared" si="102"/>
        <v>19</v>
      </c>
      <c r="G758" s="5">
        <f t="shared" si="103"/>
        <v>0</v>
      </c>
      <c r="H758" s="5">
        <v>65</v>
      </c>
    </row>
    <row r="759" spans="1:8" x14ac:dyDescent="0.25">
      <c r="A759" s="5">
        <f t="shared" si="100"/>
        <v>5</v>
      </c>
      <c r="B759" s="5">
        <f t="shared" si="104"/>
        <v>2011</v>
      </c>
      <c r="C759" s="5">
        <f t="shared" si="101"/>
        <v>1</v>
      </c>
      <c r="D759" s="21">
        <v>40570</v>
      </c>
      <c r="E759" s="22">
        <f>[1]Weather!E759</f>
        <v>37</v>
      </c>
      <c r="F759" s="5">
        <f t="shared" si="102"/>
        <v>28</v>
      </c>
      <c r="G759" s="5">
        <f t="shared" si="103"/>
        <v>0</v>
      </c>
      <c r="H759" s="5">
        <v>65</v>
      </c>
    </row>
    <row r="760" spans="1:8" x14ac:dyDescent="0.25">
      <c r="A760" s="5">
        <f t="shared" si="100"/>
        <v>6</v>
      </c>
      <c r="B760" s="5">
        <f t="shared" si="104"/>
        <v>2011</v>
      </c>
      <c r="C760" s="5">
        <f t="shared" si="101"/>
        <v>1</v>
      </c>
      <c r="D760" s="21">
        <v>40571</v>
      </c>
      <c r="E760" s="22">
        <f>[1]Weather!E760</f>
        <v>37</v>
      </c>
      <c r="F760" s="5">
        <f t="shared" si="102"/>
        <v>28</v>
      </c>
      <c r="G760" s="5">
        <f t="shared" si="103"/>
        <v>0</v>
      </c>
      <c r="H760" s="5">
        <v>65</v>
      </c>
    </row>
    <row r="761" spans="1:8" x14ac:dyDescent="0.25">
      <c r="A761" s="5">
        <f t="shared" si="100"/>
        <v>7</v>
      </c>
      <c r="B761" s="5">
        <f t="shared" si="104"/>
        <v>2011</v>
      </c>
      <c r="C761" s="5">
        <f t="shared" si="101"/>
        <v>1</v>
      </c>
      <c r="D761" s="21">
        <v>40572</v>
      </c>
      <c r="E761" s="22">
        <f>[1]Weather!E761</f>
        <v>38</v>
      </c>
      <c r="F761" s="5">
        <f t="shared" si="102"/>
        <v>27</v>
      </c>
      <c r="G761" s="5">
        <f t="shared" si="103"/>
        <v>0</v>
      </c>
      <c r="H761" s="5">
        <v>65</v>
      </c>
    </row>
    <row r="762" spans="1:8" x14ac:dyDescent="0.25">
      <c r="A762" s="5">
        <f t="shared" si="100"/>
        <v>1</v>
      </c>
      <c r="B762" s="5">
        <f t="shared" si="104"/>
        <v>2011</v>
      </c>
      <c r="C762" s="5">
        <f t="shared" si="101"/>
        <v>1</v>
      </c>
      <c r="D762" s="21">
        <v>40573</v>
      </c>
      <c r="E762" s="22">
        <f>[1]Weather!E762</f>
        <v>37</v>
      </c>
      <c r="F762" s="5">
        <f t="shared" si="102"/>
        <v>28</v>
      </c>
      <c r="G762" s="5">
        <f t="shared" si="103"/>
        <v>0</v>
      </c>
      <c r="H762" s="5">
        <v>65</v>
      </c>
    </row>
    <row r="763" spans="1:8" x14ac:dyDescent="0.25">
      <c r="A763" s="5">
        <f t="shared" si="100"/>
        <v>2</v>
      </c>
      <c r="B763" s="5">
        <f t="shared" si="104"/>
        <v>2011</v>
      </c>
      <c r="C763" s="5">
        <f t="shared" si="101"/>
        <v>1</v>
      </c>
      <c r="D763" s="21">
        <v>40574</v>
      </c>
      <c r="E763" s="22">
        <f>[1]Weather!E763</f>
        <v>44</v>
      </c>
      <c r="F763" s="5">
        <f t="shared" si="102"/>
        <v>21</v>
      </c>
      <c r="G763" s="5">
        <f t="shared" si="103"/>
        <v>0</v>
      </c>
      <c r="H763" s="5">
        <v>65</v>
      </c>
    </row>
    <row r="764" spans="1:8" x14ac:dyDescent="0.25">
      <c r="A764" s="5">
        <f t="shared" si="100"/>
        <v>3</v>
      </c>
      <c r="B764" s="5">
        <f t="shared" si="104"/>
        <v>2011</v>
      </c>
      <c r="C764" s="5">
        <f t="shared" si="101"/>
        <v>2</v>
      </c>
      <c r="D764" s="21">
        <v>40575</v>
      </c>
      <c r="E764" s="22">
        <f>[1]Weather!E764</f>
        <v>37</v>
      </c>
      <c r="F764" s="5">
        <f t="shared" si="102"/>
        <v>28</v>
      </c>
      <c r="G764" s="5">
        <f t="shared" si="103"/>
        <v>0</v>
      </c>
      <c r="H764" s="5">
        <v>65</v>
      </c>
    </row>
    <row r="765" spans="1:8" x14ac:dyDescent="0.25">
      <c r="A765" s="5">
        <f t="shared" si="100"/>
        <v>4</v>
      </c>
      <c r="B765" s="5">
        <f t="shared" si="104"/>
        <v>2011</v>
      </c>
      <c r="C765" s="5">
        <f t="shared" si="101"/>
        <v>2</v>
      </c>
      <c r="D765" s="21">
        <v>40576</v>
      </c>
      <c r="E765" s="22">
        <f>[1]Weather!E765</f>
        <v>36</v>
      </c>
      <c r="F765" s="5">
        <f t="shared" si="102"/>
        <v>29</v>
      </c>
      <c r="G765" s="5">
        <f t="shared" si="103"/>
        <v>0</v>
      </c>
      <c r="H765" s="5">
        <v>65</v>
      </c>
    </row>
    <row r="766" spans="1:8" x14ac:dyDescent="0.25">
      <c r="A766" s="5">
        <f t="shared" si="100"/>
        <v>5</v>
      </c>
      <c r="B766" s="5">
        <f t="shared" si="104"/>
        <v>2011</v>
      </c>
      <c r="C766" s="5">
        <f t="shared" si="101"/>
        <v>2</v>
      </c>
      <c r="D766" s="21">
        <v>40577</v>
      </c>
      <c r="E766" s="22">
        <f>[1]Weather!E766</f>
        <v>52</v>
      </c>
      <c r="F766" s="5">
        <f t="shared" si="102"/>
        <v>13</v>
      </c>
      <c r="G766" s="5">
        <f t="shared" si="103"/>
        <v>0</v>
      </c>
      <c r="H766" s="5">
        <v>65</v>
      </c>
    </row>
    <row r="767" spans="1:8" x14ac:dyDescent="0.25">
      <c r="A767" s="5">
        <f t="shared" si="100"/>
        <v>6</v>
      </c>
      <c r="B767" s="5">
        <f t="shared" si="104"/>
        <v>2011</v>
      </c>
      <c r="C767" s="5">
        <f t="shared" si="101"/>
        <v>2</v>
      </c>
      <c r="D767" s="21">
        <v>40578</v>
      </c>
      <c r="E767" s="22">
        <f>[1]Weather!E767</f>
        <v>37</v>
      </c>
      <c r="F767" s="5">
        <f t="shared" si="102"/>
        <v>28</v>
      </c>
      <c r="G767" s="5">
        <f t="shared" si="103"/>
        <v>0</v>
      </c>
      <c r="H767" s="5">
        <v>65</v>
      </c>
    </row>
    <row r="768" spans="1:8" x14ac:dyDescent="0.25">
      <c r="A768" s="5">
        <f t="shared" si="100"/>
        <v>7</v>
      </c>
      <c r="B768" s="5">
        <f t="shared" si="104"/>
        <v>2011</v>
      </c>
      <c r="C768" s="5">
        <f t="shared" si="101"/>
        <v>2</v>
      </c>
      <c r="D768" s="21">
        <v>40579</v>
      </c>
      <c r="E768" s="22">
        <f>[1]Weather!E768</f>
        <v>42</v>
      </c>
      <c r="F768" s="5">
        <f t="shared" si="102"/>
        <v>23</v>
      </c>
      <c r="G768" s="5">
        <f t="shared" si="103"/>
        <v>0</v>
      </c>
      <c r="H768" s="5">
        <v>65</v>
      </c>
    </row>
    <row r="769" spans="1:8" x14ac:dyDescent="0.25">
      <c r="A769" s="5">
        <f t="shared" si="100"/>
        <v>1</v>
      </c>
      <c r="B769" s="5">
        <f t="shared" si="104"/>
        <v>2011</v>
      </c>
      <c r="C769" s="5">
        <f t="shared" si="101"/>
        <v>2</v>
      </c>
      <c r="D769" s="21">
        <v>40580</v>
      </c>
      <c r="E769" s="22">
        <f>[1]Weather!E769</f>
        <v>42</v>
      </c>
      <c r="F769" s="5">
        <f t="shared" si="102"/>
        <v>23</v>
      </c>
      <c r="G769" s="5">
        <f t="shared" si="103"/>
        <v>0</v>
      </c>
      <c r="H769" s="5">
        <v>65</v>
      </c>
    </row>
    <row r="770" spans="1:8" x14ac:dyDescent="0.25">
      <c r="A770" s="5">
        <f t="shared" si="100"/>
        <v>2</v>
      </c>
      <c r="B770" s="5">
        <f t="shared" si="104"/>
        <v>2011</v>
      </c>
      <c r="C770" s="5">
        <f t="shared" si="101"/>
        <v>2</v>
      </c>
      <c r="D770" s="21">
        <v>40581</v>
      </c>
      <c r="E770" s="22">
        <f>[1]Weather!E770</f>
        <v>49</v>
      </c>
      <c r="F770" s="5">
        <f t="shared" si="102"/>
        <v>16</v>
      </c>
      <c r="G770" s="5">
        <f t="shared" si="103"/>
        <v>0</v>
      </c>
      <c r="H770" s="5">
        <v>65</v>
      </c>
    </row>
    <row r="771" spans="1:8" x14ac:dyDescent="0.25">
      <c r="A771" s="5">
        <f t="shared" ref="A771:A834" si="105">WEEKDAY(D771)</f>
        <v>3</v>
      </c>
      <c r="B771" s="5">
        <f t="shared" si="104"/>
        <v>2011</v>
      </c>
      <c r="C771" s="5">
        <f t="shared" ref="C771:C834" si="106">MONTH(D771)</f>
        <v>2</v>
      </c>
      <c r="D771" s="21">
        <v>40582</v>
      </c>
      <c r="E771" s="22">
        <f>[1]Weather!E771</f>
        <v>50</v>
      </c>
      <c r="F771" s="5">
        <f t="shared" ref="F771:F834" si="107">IF($E$1&gt;E771,$E$1-E771,0)</f>
        <v>15</v>
      </c>
      <c r="G771" s="5">
        <f t="shared" ref="G771:G834" si="108">IF(E771&gt;$E$1,E771-$E$1,0)</f>
        <v>0</v>
      </c>
      <c r="H771" s="5">
        <v>65</v>
      </c>
    </row>
    <row r="772" spans="1:8" x14ac:dyDescent="0.25">
      <c r="A772" s="5">
        <f t="shared" si="105"/>
        <v>4</v>
      </c>
      <c r="B772" s="5">
        <f t="shared" si="104"/>
        <v>2011</v>
      </c>
      <c r="C772" s="5">
        <f t="shared" si="106"/>
        <v>2</v>
      </c>
      <c r="D772" s="21">
        <v>40583</v>
      </c>
      <c r="E772" s="22">
        <f>[1]Weather!E772</f>
        <v>41</v>
      </c>
      <c r="F772" s="5">
        <f t="shared" si="107"/>
        <v>24</v>
      </c>
      <c r="G772" s="5">
        <f t="shared" si="108"/>
        <v>0</v>
      </c>
      <c r="H772" s="5">
        <v>65</v>
      </c>
    </row>
    <row r="773" spans="1:8" x14ac:dyDescent="0.25">
      <c r="A773" s="5">
        <f t="shared" si="105"/>
        <v>5</v>
      </c>
      <c r="B773" s="5">
        <f t="shared" si="104"/>
        <v>2011</v>
      </c>
      <c r="C773" s="5">
        <f t="shared" si="106"/>
        <v>2</v>
      </c>
      <c r="D773" s="21">
        <v>40584</v>
      </c>
      <c r="E773" s="22">
        <f>[1]Weather!E773</f>
        <v>33</v>
      </c>
      <c r="F773" s="5">
        <f t="shared" si="107"/>
        <v>32</v>
      </c>
      <c r="G773" s="5">
        <f t="shared" si="108"/>
        <v>0</v>
      </c>
      <c r="H773" s="5">
        <v>65</v>
      </c>
    </row>
    <row r="774" spans="1:8" x14ac:dyDescent="0.25">
      <c r="A774" s="5">
        <f t="shared" si="105"/>
        <v>6</v>
      </c>
      <c r="B774" s="5">
        <f t="shared" si="104"/>
        <v>2011</v>
      </c>
      <c r="C774" s="5">
        <f t="shared" si="106"/>
        <v>2</v>
      </c>
      <c r="D774" s="21">
        <v>40585</v>
      </c>
      <c r="E774" s="22">
        <f>[1]Weather!E774</f>
        <v>34</v>
      </c>
      <c r="F774" s="5">
        <f t="shared" si="107"/>
        <v>31</v>
      </c>
      <c r="G774" s="5">
        <f t="shared" si="108"/>
        <v>0</v>
      </c>
      <c r="H774" s="5">
        <v>65</v>
      </c>
    </row>
    <row r="775" spans="1:8" x14ac:dyDescent="0.25">
      <c r="A775" s="5">
        <f t="shared" si="105"/>
        <v>7</v>
      </c>
      <c r="B775" s="5">
        <f t="shared" si="104"/>
        <v>2011</v>
      </c>
      <c r="C775" s="5">
        <f t="shared" si="106"/>
        <v>2</v>
      </c>
      <c r="D775" s="21">
        <v>40586</v>
      </c>
      <c r="E775" s="22">
        <f>[1]Weather!E775</f>
        <v>44</v>
      </c>
      <c r="F775" s="5">
        <f t="shared" si="107"/>
        <v>21</v>
      </c>
      <c r="G775" s="5">
        <f t="shared" si="108"/>
        <v>0</v>
      </c>
      <c r="H775" s="5">
        <v>65</v>
      </c>
    </row>
    <row r="776" spans="1:8" x14ac:dyDescent="0.25">
      <c r="A776" s="5">
        <f t="shared" si="105"/>
        <v>1</v>
      </c>
      <c r="B776" s="5">
        <f t="shared" si="104"/>
        <v>2011</v>
      </c>
      <c r="C776" s="5">
        <f t="shared" si="106"/>
        <v>2</v>
      </c>
      <c r="D776" s="21">
        <v>40587</v>
      </c>
      <c r="E776" s="22">
        <f>[1]Weather!E776</f>
        <v>47</v>
      </c>
      <c r="F776" s="5">
        <f t="shared" si="107"/>
        <v>18</v>
      </c>
      <c r="G776" s="5">
        <f t="shared" si="108"/>
        <v>0</v>
      </c>
      <c r="H776" s="5">
        <v>65</v>
      </c>
    </row>
    <row r="777" spans="1:8" x14ac:dyDescent="0.25">
      <c r="A777" s="5">
        <f t="shared" si="105"/>
        <v>2</v>
      </c>
      <c r="B777" s="5">
        <f t="shared" si="104"/>
        <v>2011</v>
      </c>
      <c r="C777" s="5">
        <f t="shared" si="106"/>
        <v>2</v>
      </c>
      <c r="D777" s="21">
        <v>40588</v>
      </c>
      <c r="E777" s="22">
        <f>[1]Weather!E777</f>
        <v>54</v>
      </c>
      <c r="F777" s="5">
        <f t="shared" si="107"/>
        <v>11</v>
      </c>
      <c r="G777" s="5">
        <f t="shared" si="108"/>
        <v>0</v>
      </c>
      <c r="H777" s="5">
        <v>65</v>
      </c>
    </row>
    <row r="778" spans="1:8" x14ac:dyDescent="0.25">
      <c r="A778" s="5">
        <f t="shared" si="105"/>
        <v>3</v>
      </c>
      <c r="B778" s="5">
        <f t="shared" si="104"/>
        <v>2011</v>
      </c>
      <c r="C778" s="5">
        <f t="shared" si="106"/>
        <v>2</v>
      </c>
      <c r="D778" s="21">
        <v>40589</v>
      </c>
      <c r="E778" s="22">
        <f>[1]Weather!E778</f>
        <v>70</v>
      </c>
      <c r="F778" s="5">
        <f t="shared" si="107"/>
        <v>0</v>
      </c>
      <c r="G778" s="5">
        <f t="shared" si="108"/>
        <v>5</v>
      </c>
      <c r="H778" s="5">
        <v>65</v>
      </c>
    </row>
    <row r="779" spans="1:8" x14ac:dyDescent="0.25">
      <c r="A779" s="5">
        <f t="shared" si="105"/>
        <v>4</v>
      </c>
      <c r="B779" s="5">
        <f t="shared" si="104"/>
        <v>2011</v>
      </c>
      <c r="C779" s="5">
        <f t="shared" si="106"/>
        <v>2</v>
      </c>
      <c r="D779" s="21">
        <v>40590</v>
      </c>
      <c r="E779" s="22">
        <f>[1]Weather!E779</f>
        <v>47</v>
      </c>
      <c r="F779" s="5">
        <f t="shared" si="107"/>
        <v>18</v>
      </c>
      <c r="G779" s="5">
        <f t="shared" si="108"/>
        <v>0</v>
      </c>
      <c r="H779" s="5">
        <v>65</v>
      </c>
    </row>
    <row r="780" spans="1:8" x14ac:dyDescent="0.25">
      <c r="A780" s="5">
        <f t="shared" si="105"/>
        <v>5</v>
      </c>
      <c r="B780" s="5">
        <f t="shared" si="104"/>
        <v>2011</v>
      </c>
      <c r="C780" s="5">
        <f t="shared" si="106"/>
        <v>2</v>
      </c>
      <c r="D780" s="21">
        <v>40591</v>
      </c>
      <c r="E780" s="22">
        <f>[1]Weather!E780</f>
        <v>58</v>
      </c>
      <c r="F780" s="5">
        <f t="shared" si="107"/>
        <v>7</v>
      </c>
      <c r="G780" s="5">
        <f t="shared" si="108"/>
        <v>0</v>
      </c>
      <c r="H780" s="5">
        <v>65</v>
      </c>
    </row>
    <row r="781" spans="1:8" x14ac:dyDescent="0.25">
      <c r="A781" s="5">
        <f t="shared" si="105"/>
        <v>6</v>
      </c>
      <c r="B781" s="5">
        <f t="shared" si="104"/>
        <v>2011</v>
      </c>
      <c r="C781" s="5">
        <f t="shared" si="106"/>
        <v>2</v>
      </c>
      <c r="D781" s="21">
        <v>40592</v>
      </c>
      <c r="E781" s="22">
        <f>[1]Weather!E781</f>
        <v>72</v>
      </c>
      <c r="F781" s="5">
        <f t="shared" si="107"/>
        <v>0</v>
      </c>
      <c r="G781" s="5">
        <f t="shared" si="108"/>
        <v>7</v>
      </c>
      <c r="H781" s="5">
        <v>65</v>
      </c>
    </row>
    <row r="782" spans="1:8" x14ac:dyDescent="0.25">
      <c r="A782" s="5">
        <f t="shared" si="105"/>
        <v>7</v>
      </c>
      <c r="B782" s="5">
        <f t="shared" si="104"/>
        <v>2011</v>
      </c>
      <c r="C782" s="5">
        <f t="shared" si="106"/>
        <v>2</v>
      </c>
      <c r="D782" s="21">
        <v>40593</v>
      </c>
      <c r="E782" s="22">
        <f>[1]Weather!E782</f>
        <v>77</v>
      </c>
      <c r="F782" s="5">
        <f t="shared" si="107"/>
        <v>0</v>
      </c>
      <c r="G782" s="5">
        <f t="shared" si="108"/>
        <v>12</v>
      </c>
      <c r="H782" s="5">
        <v>65</v>
      </c>
    </row>
    <row r="783" spans="1:8" x14ac:dyDescent="0.25">
      <c r="A783" s="5">
        <f t="shared" si="105"/>
        <v>1</v>
      </c>
      <c r="B783" s="5">
        <f t="shared" ref="B783:B846" si="109">YEAR(D783)</f>
        <v>2011</v>
      </c>
      <c r="C783" s="5">
        <f t="shared" si="106"/>
        <v>2</v>
      </c>
      <c r="D783" s="21">
        <v>40594</v>
      </c>
      <c r="E783" s="22">
        <f>[1]Weather!E783</f>
        <v>59</v>
      </c>
      <c r="F783" s="5">
        <f t="shared" si="107"/>
        <v>6</v>
      </c>
      <c r="G783" s="5">
        <f t="shared" si="108"/>
        <v>0</v>
      </c>
      <c r="H783" s="5">
        <v>65</v>
      </c>
    </row>
    <row r="784" spans="1:8" x14ac:dyDescent="0.25">
      <c r="A784" s="5">
        <f t="shared" si="105"/>
        <v>2</v>
      </c>
      <c r="B784" s="5">
        <f t="shared" si="109"/>
        <v>2011</v>
      </c>
      <c r="C784" s="5">
        <f t="shared" si="106"/>
        <v>2</v>
      </c>
      <c r="D784" s="21">
        <v>40595</v>
      </c>
      <c r="E784" s="22">
        <f>[1]Weather!E784</f>
        <v>50</v>
      </c>
      <c r="F784" s="5">
        <f t="shared" si="107"/>
        <v>15</v>
      </c>
      <c r="G784" s="5">
        <f t="shared" si="108"/>
        <v>0</v>
      </c>
      <c r="H784" s="5">
        <v>65</v>
      </c>
    </row>
    <row r="785" spans="1:8" x14ac:dyDescent="0.25">
      <c r="A785" s="5">
        <f t="shared" si="105"/>
        <v>3</v>
      </c>
      <c r="B785" s="5">
        <f t="shared" si="109"/>
        <v>2011</v>
      </c>
      <c r="C785" s="5">
        <f t="shared" si="106"/>
        <v>2</v>
      </c>
      <c r="D785" s="21">
        <v>40596</v>
      </c>
      <c r="E785" s="22">
        <f>[1]Weather!E785</f>
        <v>55</v>
      </c>
      <c r="F785" s="5">
        <f t="shared" si="107"/>
        <v>10</v>
      </c>
      <c r="G785" s="5">
        <f t="shared" si="108"/>
        <v>0</v>
      </c>
      <c r="H785" s="5">
        <v>65</v>
      </c>
    </row>
    <row r="786" spans="1:8" x14ac:dyDescent="0.25">
      <c r="A786" s="5">
        <f t="shared" si="105"/>
        <v>4</v>
      </c>
      <c r="B786" s="5">
        <f t="shared" si="109"/>
        <v>2011</v>
      </c>
      <c r="C786" s="5">
        <f t="shared" si="106"/>
        <v>2</v>
      </c>
      <c r="D786" s="21">
        <v>40597</v>
      </c>
      <c r="E786" s="22">
        <f>[1]Weather!E786</f>
        <v>37</v>
      </c>
      <c r="F786" s="5">
        <f t="shared" si="107"/>
        <v>28</v>
      </c>
      <c r="G786" s="5">
        <f t="shared" si="108"/>
        <v>0</v>
      </c>
      <c r="H786" s="5">
        <v>65</v>
      </c>
    </row>
    <row r="787" spans="1:8" ht="18.75" x14ac:dyDescent="0.3">
      <c r="A787" s="5">
        <f t="shared" si="105"/>
        <v>5</v>
      </c>
      <c r="B787" s="5">
        <f t="shared" si="109"/>
        <v>2011</v>
      </c>
      <c r="C787" s="5">
        <f t="shared" si="106"/>
        <v>2</v>
      </c>
      <c r="D787" s="96">
        <v>40598</v>
      </c>
      <c r="E787" s="22">
        <f>[1]Weather!E787</f>
        <v>46</v>
      </c>
      <c r="F787" s="5">
        <f t="shared" si="107"/>
        <v>19</v>
      </c>
      <c r="G787" s="5">
        <f t="shared" si="108"/>
        <v>0</v>
      </c>
      <c r="H787" s="5">
        <v>65</v>
      </c>
    </row>
    <row r="788" spans="1:8" ht="18.75" x14ac:dyDescent="0.3">
      <c r="A788" s="5">
        <f t="shared" si="105"/>
        <v>6</v>
      </c>
      <c r="B788" s="5">
        <f t="shared" si="109"/>
        <v>2011</v>
      </c>
      <c r="C788" s="5">
        <f t="shared" si="106"/>
        <v>2</v>
      </c>
      <c r="D788" s="96">
        <v>40599</v>
      </c>
      <c r="E788" s="22">
        <f>[1]Weather!E788</f>
        <v>53</v>
      </c>
      <c r="F788" s="5">
        <f t="shared" si="107"/>
        <v>12</v>
      </c>
      <c r="G788" s="5">
        <f t="shared" si="108"/>
        <v>0</v>
      </c>
      <c r="H788" s="5">
        <v>65</v>
      </c>
    </row>
    <row r="789" spans="1:8" ht="18.75" x14ac:dyDescent="0.3">
      <c r="A789" s="5">
        <f t="shared" si="105"/>
        <v>7</v>
      </c>
      <c r="B789" s="5">
        <f t="shared" si="109"/>
        <v>2011</v>
      </c>
      <c r="C789" s="5">
        <f t="shared" si="106"/>
        <v>2</v>
      </c>
      <c r="D789" s="96">
        <v>40600</v>
      </c>
      <c r="E789" s="22">
        <f>[1]Weather!E789</f>
        <v>67</v>
      </c>
      <c r="F789" s="5">
        <f t="shared" si="107"/>
        <v>0</v>
      </c>
      <c r="G789" s="5">
        <f t="shared" si="108"/>
        <v>2</v>
      </c>
      <c r="H789" s="5">
        <v>65</v>
      </c>
    </row>
    <row r="790" spans="1:8" ht="18.75" x14ac:dyDescent="0.3">
      <c r="A790" s="5">
        <f t="shared" si="105"/>
        <v>1</v>
      </c>
      <c r="B790" s="5">
        <f t="shared" si="109"/>
        <v>2011</v>
      </c>
      <c r="C790" s="5">
        <f t="shared" si="106"/>
        <v>2</v>
      </c>
      <c r="D790" s="96">
        <v>40601</v>
      </c>
      <c r="E790" s="22">
        <f>[1]Weather!E790</f>
        <v>49</v>
      </c>
      <c r="F790" s="5">
        <f t="shared" si="107"/>
        <v>16</v>
      </c>
      <c r="G790" s="5">
        <f t="shared" si="108"/>
        <v>0</v>
      </c>
      <c r="H790" s="5">
        <v>65</v>
      </c>
    </row>
    <row r="791" spans="1:8" ht="18.75" x14ac:dyDescent="0.3">
      <c r="A791" s="5">
        <f t="shared" si="105"/>
        <v>2</v>
      </c>
      <c r="B791" s="5">
        <f t="shared" si="109"/>
        <v>2011</v>
      </c>
      <c r="C791" s="5">
        <f t="shared" si="106"/>
        <v>2</v>
      </c>
      <c r="D791" s="96">
        <v>40602</v>
      </c>
      <c r="E791" s="22">
        <f>[1]Weather!E791</f>
        <v>60</v>
      </c>
      <c r="F791" s="5">
        <f t="shared" si="107"/>
        <v>5</v>
      </c>
      <c r="G791" s="5">
        <f t="shared" si="108"/>
        <v>0</v>
      </c>
      <c r="H791" s="5">
        <v>65</v>
      </c>
    </row>
    <row r="792" spans="1:8" ht="18.75" x14ac:dyDescent="0.3">
      <c r="A792" s="5">
        <f t="shared" si="105"/>
        <v>3</v>
      </c>
      <c r="B792" s="5">
        <f t="shared" si="109"/>
        <v>2011</v>
      </c>
      <c r="C792" s="5">
        <f t="shared" si="106"/>
        <v>3</v>
      </c>
      <c r="D792" s="96">
        <v>40603</v>
      </c>
      <c r="E792" s="22">
        <f>[1]Weather!E792</f>
        <v>72</v>
      </c>
      <c r="F792" s="5">
        <f t="shared" si="107"/>
        <v>0</v>
      </c>
      <c r="G792" s="5">
        <f t="shared" si="108"/>
        <v>7</v>
      </c>
      <c r="H792" s="5">
        <v>65</v>
      </c>
    </row>
    <row r="793" spans="1:8" ht="18.75" x14ac:dyDescent="0.3">
      <c r="A793" s="5">
        <f t="shared" si="105"/>
        <v>4</v>
      </c>
      <c r="B793" s="5">
        <f t="shared" si="109"/>
        <v>2011</v>
      </c>
      <c r="C793" s="5">
        <f t="shared" si="106"/>
        <v>3</v>
      </c>
      <c r="D793" s="96">
        <v>40604</v>
      </c>
      <c r="E793" s="22">
        <f>[1]Weather!E793</f>
        <v>47</v>
      </c>
      <c r="F793" s="5">
        <f t="shared" si="107"/>
        <v>18</v>
      </c>
      <c r="G793" s="5">
        <f t="shared" si="108"/>
        <v>0</v>
      </c>
      <c r="H793" s="5">
        <v>65</v>
      </c>
    </row>
    <row r="794" spans="1:8" ht="18.75" x14ac:dyDescent="0.3">
      <c r="A794" s="5">
        <f t="shared" si="105"/>
        <v>5</v>
      </c>
      <c r="B794" s="5">
        <f t="shared" si="109"/>
        <v>2011</v>
      </c>
      <c r="C794" s="5">
        <f t="shared" si="106"/>
        <v>3</v>
      </c>
      <c r="D794" s="96">
        <v>40605</v>
      </c>
      <c r="E794" s="22">
        <f>[1]Weather!E794</f>
        <v>64</v>
      </c>
      <c r="F794" s="5">
        <f t="shared" si="107"/>
        <v>1</v>
      </c>
      <c r="G794" s="5">
        <f t="shared" si="108"/>
        <v>0</v>
      </c>
      <c r="H794" s="5">
        <v>65</v>
      </c>
    </row>
    <row r="795" spans="1:8" ht="18.75" x14ac:dyDescent="0.3">
      <c r="A795" s="5">
        <f t="shared" si="105"/>
        <v>6</v>
      </c>
      <c r="B795" s="5">
        <f t="shared" si="109"/>
        <v>2011</v>
      </c>
      <c r="C795" s="5">
        <f t="shared" si="106"/>
        <v>3</v>
      </c>
      <c r="D795" s="96">
        <v>40606</v>
      </c>
      <c r="E795" s="22">
        <f>[1]Weather!E795</f>
        <v>41</v>
      </c>
      <c r="F795" s="5">
        <f t="shared" si="107"/>
        <v>24</v>
      </c>
      <c r="G795" s="5">
        <f t="shared" si="108"/>
        <v>0</v>
      </c>
      <c r="H795" s="5">
        <v>65</v>
      </c>
    </row>
    <row r="796" spans="1:8" ht="18.75" x14ac:dyDescent="0.3">
      <c r="A796" s="5">
        <f t="shared" si="105"/>
        <v>7</v>
      </c>
      <c r="B796" s="5">
        <f t="shared" si="109"/>
        <v>2011</v>
      </c>
      <c r="C796" s="5">
        <f t="shared" si="106"/>
        <v>3</v>
      </c>
      <c r="D796" s="96">
        <v>40607</v>
      </c>
      <c r="E796" s="22">
        <f>[1]Weather!E796</f>
        <v>50</v>
      </c>
      <c r="F796" s="5">
        <f t="shared" si="107"/>
        <v>15</v>
      </c>
      <c r="G796" s="5">
        <f t="shared" si="108"/>
        <v>0</v>
      </c>
      <c r="H796" s="5">
        <v>65</v>
      </c>
    </row>
    <row r="797" spans="1:8" ht="18.75" x14ac:dyDescent="0.3">
      <c r="A797" s="5">
        <f t="shared" si="105"/>
        <v>1</v>
      </c>
      <c r="B797" s="5">
        <f t="shared" si="109"/>
        <v>2011</v>
      </c>
      <c r="C797" s="5">
        <f t="shared" si="106"/>
        <v>3</v>
      </c>
      <c r="D797" s="96">
        <v>40608</v>
      </c>
      <c r="E797" s="22">
        <f>[1]Weather!E797</f>
        <v>60</v>
      </c>
      <c r="F797" s="5">
        <f t="shared" si="107"/>
        <v>5</v>
      </c>
      <c r="G797" s="5">
        <f t="shared" si="108"/>
        <v>0</v>
      </c>
      <c r="H797" s="5">
        <v>65</v>
      </c>
    </row>
    <row r="798" spans="1:8" ht="18.75" x14ac:dyDescent="0.3">
      <c r="A798" s="5">
        <f t="shared" si="105"/>
        <v>2</v>
      </c>
      <c r="B798" s="5">
        <f t="shared" si="109"/>
        <v>2011</v>
      </c>
      <c r="C798" s="5">
        <f t="shared" si="106"/>
        <v>3</v>
      </c>
      <c r="D798" s="96">
        <v>40609</v>
      </c>
      <c r="E798" s="22">
        <f>[1]Weather!E798</f>
        <v>58</v>
      </c>
      <c r="F798" s="5">
        <f t="shared" si="107"/>
        <v>7</v>
      </c>
      <c r="G798" s="5">
        <f t="shared" si="108"/>
        <v>0</v>
      </c>
      <c r="H798" s="5">
        <v>65</v>
      </c>
    </row>
    <row r="799" spans="1:8" ht="18.75" x14ac:dyDescent="0.3">
      <c r="A799" s="5">
        <f t="shared" si="105"/>
        <v>3</v>
      </c>
      <c r="B799" s="5">
        <f t="shared" si="109"/>
        <v>2011</v>
      </c>
      <c r="C799" s="5">
        <f t="shared" si="106"/>
        <v>3</v>
      </c>
      <c r="D799" s="96">
        <v>40610</v>
      </c>
      <c r="E799" s="22">
        <f>[1]Weather!E799</f>
        <v>48</v>
      </c>
      <c r="F799" s="5">
        <f t="shared" si="107"/>
        <v>17</v>
      </c>
      <c r="G799" s="5">
        <f t="shared" si="108"/>
        <v>0</v>
      </c>
      <c r="H799" s="5">
        <v>65</v>
      </c>
    </row>
    <row r="800" spans="1:8" ht="18.75" x14ac:dyDescent="0.3">
      <c r="A800" s="5">
        <f t="shared" si="105"/>
        <v>4</v>
      </c>
      <c r="B800" s="5">
        <f t="shared" si="109"/>
        <v>2011</v>
      </c>
      <c r="C800" s="5">
        <f t="shared" si="106"/>
        <v>3</v>
      </c>
      <c r="D800" s="96">
        <v>40611</v>
      </c>
      <c r="E800" s="22">
        <f>[1]Weather!E800</f>
        <v>52</v>
      </c>
      <c r="F800" s="5">
        <f t="shared" si="107"/>
        <v>13</v>
      </c>
      <c r="G800" s="5">
        <f t="shared" si="108"/>
        <v>0</v>
      </c>
      <c r="H800" s="5">
        <v>65</v>
      </c>
    </row>
    <row r="801" spans="1:8" ht="18.75" x14ac:dyDescent="0.3">
      <c r="A801" s="5">
        <f t="shared" si="105"/>
        <v>5</v>
      </c>
      <c r="B801" s="5">
        <f t="shared" si="109"/>
        <v>2011</v>
      </c>
      <c r="C801" s="5">
        <f t="shared" si="106"/>
        <v>3</v>
      </c>
      <c r="D801" s="96">
        <v>40612</v>
      </c>
      <c r="E801" s="22">
        <f>[1]Weather!E801</f>
        <v>48</v>
      </c>
      <c r="F801" s="5">
        <f t="shared" si="107"/>
        <v>17</v>
      </c>
      <c r="G801" s="5">
        <f t="shared" si="108"/>
        <v>0</v>
      </c>
      <c r="H801" s="5">
        <v>65</v>
      </c>
    </row>
    <row r="802" spans="1:8" ht="18.75" x14ac:dyDescent="0.3">
      <c r="A802" s="5">
        <f t="shared" si="105"/>
        <v>6</v>
      </c>
      <c r="B802" s="5">
        <f t="shared" si="109"/>
        <v>2011</v>
      </c>
      <c r="C802" s="5">
        <f t="shared" si="106"/>
        <v>3</v>
      </c>
      <c r="D802" s="96">
        <v>40613</v>
      </c>
      <c r="E802" s="22">
        <f>[1]Weather!E802</f>
        <v>56</v>
      </c>
      <c r="F802" s="5">
        <f t="shared" si="107"/>
        <v>9</v>
      </c>
      <c r="G802" s="5">
        <f t="shared" si="108"/>
        <v>0</v>
      </c>
      <c r="H802" s="5">
        <v>65</v>
      </c>
    </row>
    <row r="803" spans="1:8" ht="18.75" x14ac:dyDescent="0.3">
      <c r="A803" s="5">
        <f t="shared" si="105"/>
        <v>7</v>
      </c>
      <c r="B803" s="5">
        <f t="shared" si="109"/>
        <v>2011</v>
      </c>
      <c r="C803" s="5">
        <f t="shared" si="106"/>
        <v>3</v>
      </c>
      <c r="D803" s="96">
        <v>40614</v>
      </c>
      <c r="E803" s="22">
        <f>[1]Weather!E803</f>
        <v>49</v>
      </c>
      <c r="F803" s="5">
        <f t="shared" si="107"/>
        <v>16</v>
      </c>
      <c r="G803" s="5">
        <f t="shared" si="108"/>
        <v>0</v>
      </c>
      <c r="H803" s="5">
        <v>65</v>
      </c>
    </row>
    <row r="804" spans="1:8" ht="18.75" x14ac:dyDescent="0.3">
      <c r="A804" s="5">
        <f t="shared" si="105"/>
        <v>1</v>
      </c>
      <c r="B804" s="5">
        <f t="shared" si="109"/>
        <v>2011</v>
      </c>
      <c r="C804" s="5">
        <f t="shared" si="106"/>
        <v>3</v>
      </c>
      <c r="D804" s="96">
        <v>40615</v>
      </c>
      <c r="E804" s="22">
        <f>[1]Weather!E804</f>
        <v>58</v>
      </c>
      <c r="F804" s="5">
        <f t="shared" si="107"/>
        <v>7</v>
      </c>
      <c r="G804" s="5">
        <f t="shared" si="108"/>
        <v>0</v>
      </c>
      <c r="H804" s="5">
        <v>65</v>
      </c>
    </row>
    <row r="805" spans="1:8" ht="18.75" x14ac:dyDescent="0.3">
      <c r="A805" s="5">
        <f t="shared" si="105"/>
        <v>2</v>
      </c>
      <c r="B805" s="5">
        <f t="shared" si="109"/>
        <v>2011</v>
      </c>
      <c r="C805" s="5">
        <f t="shared" si="106"/>
        <v>3</v>
      </c>
      <c r="D805" s="96">
        <v>40616</v>
      </c>
      <c r="E805" s="22">
        <f>[1]Weather!E805</f>
        <v>59</v>
      </c>
      <c r="F805" s="5">
        <f t="shared" si="107"/>
        <v>6</v>
      </c>
      <c r="G805" s="5">
        <f t="shared" si="108"/>
        <v>0</v>
      </c>
      <c r="H805" s="5">
        <v>65</v>
      </c>
    </row>
    <row r="806" spans="1:8" ht="18.75" x14ac:dyDescent="0.3">
      <c r="A806" s="5">
        <f t="shared" si="105"/>
        <v>3</v>
      </c>
      <c r="B806" s="5">
        <f t="shared" si="109"/>
        <v>2011</v>
      </c>
      <c r="C806" s="5">
        <f t="shared" si="106"/>
        <v>3</v>
      </c>
      <c r="D806" s="96">
        <v>40617</v>
      </c>
      <c r="E806" s="22">
        <f>[1]Weather!E806</f>
        <v>53</v>
      </c>
      <c r="F806" s="5">
        <f t="shared" si="107"/>
        <v>12</v>
      </c>
      <c r="G806" s="5">
        <f t="shared" si="108"/>
        <v>0</v>
      </c>
      <c r="H806" s="5">
        <v>65</v>
      </c>
    </row>
    <row r="807" spans="1:8" ht="18.75" x14ac:dyDescent="0.3">
      <c r="A807" s="5">
        <f t="shared" si="105"/>
        <v>4</v>
      </c>
      <c r="B807" s="5">
        <f t="shared" si="109"/>
        <v>2011</v>
      </c>
      <c r="C807" s="5">
        <f t="shared" si="106"/>
        <v>3</v>
      </c>
      <c r="D807" s="96">
        <v>40618</v>
      </c>
      <c r="E807" s="22">
        <f>[1]Weather!E807</f>
        <v>51</v>
      </c>
      <c r="F807" s="5">
        <f t="shared" si="107"/>
        <v>14</v>
      </c>
      <c r="G807" s="5">
        <f t="shared" si="108"/>
        <v>0</v>
      </c>
      <c r="H807" s="5">
        <v>65</v>
      </c>
    </row>
    <row r="808" spans="1:8" ht="18.75" x14ac:dyDescent="0.3">
      <c r="A808" s="5">
        <f t="shared" si="105"/>
        <v>5</v>
      </c>
      <c r="B808" s="5">
        <f t="shared" si="109"/>
        <v>2011</v>
      </c>
      <c r="C808" s="5">
        <f t="shared" si="106"/>
        <v>3</v>
      </c>
      <c r="D808" s="96">
        <v>40619</v>
      </c>
      <c r="E808" s="22">
        <f>[1]Weather!E808</f>
        <v>57</v>
      </c>
      <c r="F808" s="5">
        <f t="shared" si="107"/>
        <v>8</v>
      </c>
      <c r="G808" s="5">
        <f t="shared" si="108"/>
        <v>0</v>
      </c>
      <c r="H808" s="5">
        <v>65</v>
      </c>
    </row>
    <row r="809" spans="1:8" ht="18.75" x14ac:dyDescent="0.3">
      <c r="A809" s="5">
        <f t="shared" si="105"/>
        <v>6</v>
      </c>
      <c r="B809" s="5">
        <f t="shared" si="109"/>
        <v>2011</v>
      </c>
      <c r="C809" s="5">
        <f t="shared" si="106"/>
        <v>3</v>
      </c>
      <c r="D809" s="96">
        <v>40620</v>
      </c>
      <c r="E809" s="22">
        <f>[1]Weather!E809</f>
        <v>64</v>
      </c>
      <c r="F809" s="5">
        <f t="shared" si="107"/>
        <v>1</v>
      </c>
      <c r="G809" s="5">
        <f t="shared" si="108"/>
        <v>0</v>
      </c>
      <c r="H809" s="5">
        <v>65</v>
      </c>
    </row>
    <row r="810" spans="1:8" ht="18.75" x14ac:dyDescent="0.3">
      <c r="A810" s="5">
        <f t="shared" si="105"/>
        <v>7</v>
      </c>
      <c r="B810" s="5">
        <f t="shared" si="109"/>
        <v>2011</v>
      </c>
      <c r="C810" s="5">
        <f t="shared" si="106"/>
        <v>3</v>
      </c>
      <c r="D810" s="96">
        <v>40621</v>
      </c>
      <c r="E810" s="22">
        <f>[1]Weather!E810</f>
        <v>80</v>
      </c>
      <c r="F810" s="5">
        <f t="shared" si="107"/>
        <v>0</v>
      </c>
      <c r="G810" s="5">
        <f t="shared" si="108"/>
        <v>15</v>
      </c>
      <c r="H810" s="5">
        <v>65</v>
      </c>
    </row>
    <row r="811" spans="1:8" ht="18.75" x14ac:dyDescent="0.3">
      <c r="A811" s="5">
        <f t="shared" si="105"/>
        <v>1</v>
      </c>
      <c r="B811" s="5">
        <f t="shared" si="109"/>
        <v>2011</v>
      </c>
      <c r="C811" s="5">
        <f t="shared" si="106"/>
        <v>3</v>
      </c>
      <c r="D811" s="96">
        <v>40622</v>
      </c>
      <c r="E811" s="22">
        <f>[1]Weather!E811</f>
        <v>68</v>
      </c>
      <c r="F811" s="5">
        <f t="shared" si="107"/>
        <v>0</v>
      </c>
      <c r="G811" s="5">
        <f t="shared" si="108"/>
        <v>3</v>
      </c>
      <c r="H811" s="5">
        <v>65</v>
      </c>
    </row>
    <row r="812" spans="1:8" ht="18.75" x14ac:dyDescent="0.3">
      <c r="A812" s="5">
        <f t="shared" si="105"/>
        <v>2</v>
      </c>
      <c r="B812" s="5">
        <f t="shared" si="109"/>
        <v>2011</v>
      </c>
      <c r="C812" s="5">
        <f t="shared" si="106"/>
        <v>3</v>
      </c>
      <c r="D812" s="96">
        <v>40623</v>
      </c>
      <c r="E812" s="22">
        <f>[1]Weather!E812</f>
        <v>54</v>
      </c>
      <c r="F812" s="5">
        <f t="shared" si="107"/>
        <v>11</v>
      </c>
      <c r="G812" s="5">
        <f t="shared" si="108"/>
        <v>0</v>
      </c>
      <c r="H812" s="5">
        <v>65</v>
      </c>
    </row>
    <row r="813" spans="1:8" ht="18.75" x14ac:dyDescent="0.3">
      <c r="A813" s="5">
        <f t="shared" si="105"/>
        <v>3</v>
      </c>
      <c r="B813" s="5">
        <f t="shared" si="109"/>
        <v>2011</v>
      </c>
      <c r="C813" s="5">
        <f t="shared" si="106"/>
        <v>3</v>
      </c>
      <c r="D813" s="96">
        <v>40624</v>
      </c>
      <c r="E813" s="22">
        <f>[1]Weather!E813</f>
        <v>70</v>
      </c>
      <c r="F813" s="5">
        <f t="shared" si="107"/>
        <v>0</v>
      </c>
      <c r="G813" s="5">
        <f t="shared" si="108"/>
        <v>5</v>
      </c>
      <c r="H813" s="5">
        <v>65</v>
      </c>
    </row>
    <row r="814" spans="1:8" ht="18.75" x14ac:dyDescent="0.3">
      <c r="A814" s="5">
        <f t="shared" si="105"/>
        <v>4</v>
      </c>
      <c r="B814" s="5">
        <f t="shared" si="109"/>
        <v>2011</v>
      </c>
      <c r="C814" s="5">
        <f t="shared" si="106"/>
        <v>3</v>
      </c>
      <c r="D814" s="96">
        <v>40625</v>
      </c>
      <c r="E814" s="22">
        <f>[1]Weather!E814</f>
        <v>62</v>
      </c>
      <c r="F814" s="5">
        <f t="shared" si="107"/>
        <v>3</v>
      </c>
      <c r="G814" s="5">
        <f t="shared" si="108"/>
        <v>0</v>
      </c>
      <c r="H814" s="5">
        <v>65</v>
      </c>
    </row>
    <row r="815" spans="1:8" ht="18.75" x14ac:dyDescent="0.3">
      <c r="A815" s="5">
        <f t="shared" si="105"/>
        <v>5</v>
      </c>
      <c r="B815" s="5">
        <f t="shared" si="109"/>
        <v>2011</v>
      </c>
      <c r="C815" s="5">
        <f t="shared" si="106"/>
        <v>3</v>
      </c>
      <c r="D815" s="96">
        <v>40626</v>
      </c>
      <c r="E815" s="22">
        <f>[1]Weather!E815</f>
        <v>52</v>
      </c>
      <c r="F815" s="5">
        <f t="shared" si="107"/>
        <v>13</v>
      </c>
      <c r="G815" s="5">
        <f t="shared" si="108"/>
        <v>0</v>
      </c>
      <c r="H815" s="5">
        <v>65</v>
      </c>
    </row>
    <row r="816" spans="1:8" ht="18.75" x14ac:dyDescent="0.3">
      <c r="A816" s="5">
        <f t="shared" si="105"/>
        <v>6</v>
      </c>
      <c r="B816" s="5">
        <f t="shared" si="109"/>
        <v>2011</v>
      </c>
      <c r="C816" s="5">
        <f t="shared" si="106"/>
        <v>3</v>
      </c>
      <c r="D816" s="96">
        <v>40627</v>
      </c>
      <c r="E816" s="22">
        <f>[1]Weather!E816</f>
        <v>44</v>
      </c>
      <c r="F816" s="5">
        <f t="shared" si="107"/>
        <v>21</v>
      </c>
      <c r="G816" s="5">
        <f t="shared" si="108"/>
        <v>0</v>
      </c>
      <c r="H816" s="5">
        <v>65</v>
      </c>
    </row>
    <row r="817" spans="1:8" ht="18.75" x14ac:dyDescent="0.3">
      <c r="A817" s="5">
        <f t="shared" si="105"/>
        <v>7</v>
      </c>
      <c r="B817" s="5">
        <f t="shared" si="109"/>
        <v>2011</v>
      </c>
      <c r="C817" s="5">
        <f t="shared" si="106"/>
        <v>3</v>
      </c>
      <c r="D817" s="96">
        <v>40628</v>
      </c>
      <c r="E817" s="22">
        <f>[1]Weather!E817</f>
        <v>49</v>
      </c>
      <c r="F817" s="5">
        <f t="shared" si="107"/>
        <v>16</v>
      </c>
      <c r="G817" s="5">
        <f t="shared" si="108"/>
        <v>0</v>
      </c>
      <c r="H817" s="5">
        <v>65</v>
      </c>
    </row>
    <row r="818" spans="1:8" ht="18.75" x14ac:dyDescent="0.3">
      <c r="A818" s="5">
        <f t="shared" si="105"/>
        <v>1</v>
      </c>
      <c r="B818" s="5">
        <f t="shared" si="109"/>
        <v>2011</v>
      </c>
      <c r="C818" s="5">
        <f t="shared" si="106"/>
        <v>3</v>
      </c>
      <c r="D818" s="96">
        <v>40629</v>
      </c>
      <c r="E818" s="22">
        <f>[1]Weather!E818</f>
        <v>47</v>
      </c>
      <c r="F818" s="5">
        <f t="shared" si="107"/>
        <v>18</v>
      </c>
      <c r="G818" s="5">
        <f t="shared" si="108"/>
        <v>0</v>
      </c>
      <c r="H818" s="5">
        <v>65</v>
      </c>
    </row>
    <row r="819" spans="1:8" ht="18.75" x14ac:dyDescent="0.3">
      <c r="A819" s="5">
        <f t="shared" si="105"/>
        <v>2</v>
      </c>
      <c r="B819" s="5">
        <f t="shared" si="109"/>
        <v>2011</v>
      </c>
      <c r="C819" s="5">
        <f t="shared" si="106"/>
        <v>3</v>
      </c>
      <c r="D819" s="96">
        <v>40630</v>
      </c>
      <c r="E819" s="22">
        <f>[1]Weather!E819</f>
        <v>46</v>
      </c>
      <c r="F819" s="5">
        <f t="shared" si="107"/>
        <v>19</v>
      </c>
      <c r="G819" s="5">
        <f t="shared" si="108"/>
        <v>0</v>
      </c>
      <c r="H819" s="5">
        <v>65</v>
      </c>
    </row>
    <row r="820" spans="1:8" ht="18.75" x14ac:dyDescent="0.3">
      <c r="A820" s="5">
        <f t="shared" si="105"/>
        <v>3</v>
      </c>
      <c r="B820" s="5">
        <f t="shared" si="109"/>
        <v>2011</v>
      </c>
      <c r="C820" s="5">
        <f t="shared" si="106"/>
        <v>3</v>
      </c>
      <c r="D820" s="96">
        <v>40631</v>
      </c>
      <c r="E820" s="22">
        <f>[1]Weather!E820</f>
        <v>47</v>
      </c>
      <c r="F820" s="5">
        <f t="shared" si="107"/>
        <v>18</v>
      </c>
      <c r="G820" s="5">
        <f t="shared" si="108"/>
        <v>0</v>
      </c>
      <c r="H820" s="5">
        <v>65</v>
      </c>
    </row>
    <row r="821" spans="1:8" ht="18.75" x14ac:dyDescent="0.3">
      <c r="A821" s="5">
        <f t="shared" si="105"/>
        <v>4</v>
      </c>
      <c r="B821" s="5">
        <f t="shared" si="109"/>
        <v>2011</v>
      </c>
      <c r="C821" s="5">
        <f t="shared" si="106"/>
        <v>3</v>
      </c>
      <c r="D821" s="96">
        <v>40632</v>
      </c>
      <c r="E821" s="22">
        <f>[1]Weather!E821</f>
        <v>51</v>
      </c>
      <c r="F821" s="5">
        <f t="shared" si="107"/>
        <v>14</v>
      </c>
      <c r="G821" s="5">
        <f t="shared" si="108"/>
        <v>0</v>
      </c>
      <c r="H821" s="5">
        <v>65</v>
      </c>
    </row>
    <row r="822" spans="1:8" ht="18.75" x14ac:dyDescent="0.3">
      <c r="A822" s="5">
        <f t="shared" si="105"/>
        <v>5</v>
      </c>
      <c r="B822" s="5">
        <f t="shared" si="109"/>
        <v>2011</v>
      </c>
      <c r="C822" s="5">
        <f t="shared" si="106"/>
        <v>3</v>
      </c>
      <c r="D822" s="96">
        <v>40633</v>
      </c>
      <c r="E822" s="22">
        <f>[1]Weather!E822</f>
        <v>48</v>
      </c>
      <c r="F822" s="5">
        <f t="shared" si="107"/>
        <v>17</v>
      </c>
      <c r="G822" s="5">
        <f t="shared" si="108"/>
        <v>0</v>
      </c>
      <c r="H822" s="5">
        <v>65</v>
      </c>
    </row>
    <row r="823" spans="1:8" ht="18.75" x14ac:dyDescent="0.3">
      <c r="A823" s="5">
        <f t="shared" si="105"/>
        <v>6</v>
      </c>
      <c r="B823" s="5">
        <f t="shared" si="109"/>
        <v>2011</v>
      </c>
      <c r="C823" s="5">
        <f t="shared" si="106"/>
        <v>4</v>
      </c>
      <c r="D823" s="96">
        <v>40634</v>
      </c>
      <c r="E823" s="22">
        <f>[1]Weather!E823</f>
        <v>42</v>
      </c>
      <c r="F823" s="5">
        <f t="shared" si="107"/>
        <v>23</v>
      </c>
      <c r="G823" s="5">
        <f t="shared" si="108"/>
        <v>0</v>
      </c>
      <c r="H823" s="5">
        <v>65</v>
      </c>
    </row>
    <row r="824" spans="1:8" ht="18.75" x14ac:dyDescent="0.3">
      <c r="A824" s="5">
        <f t="shared" si="105"/>
        <v>7</v>
      </c>
      <c r="B824" s="5">
        <f t="shared" si="109"/>
        <v>2011</v>
      </c>
      <c r="C824" s="5">
        <f t="shared" si="106"/>
        <v>4</v>
      </c>
      <c r="D824" s="96">
        <v>40635</v>
      </c>
      <c r="E824" s="22">
        <f>[1]Weather!E824</f>
        <v>50</v>
      </c>
      <c r="F824" s="5">
        <f t="shared" si="107"/>
        <v>15</v>
      </c>
      <c r="G824" s="5">
        <f t="shared" si="108"/>
        <v>0</v>
      </c>
      <c r="H824" s="5">
        <v>65</v>
      </c>
    </row>
    <row r="825" spans="1:8" ht="18.75" x14ac:dyDescent="0.3">
      <c r="A825" s="5">
        <f t="shared" si="105"/>
        <v>1</v>
      </c>
      <c r="B825" s="5">
        <f t="shared" si="109"/>
        <v>2011</v>
      </c>
      <c r="C825" s="5">
        <f t="shared" si="106"/>
        <v>4</v>
      </c>
      <c r="D825" s="96">
        <v>40636</v>
      </c>
      <c r="E825" s="22">
        <f>[1]Weather!E825</f>
        <v>52</v>
      </c>
      <c r="F825" s="5">
        <f t="shared" si="107"/>
        <v>13</v>
      </c>
      <c r="G825" s="5">
        <f t="shared" si="108"/>
        <v>0</v>
      </c>
      <c r="H825" s="5">
        <v>65</v>
      </c>
    </row>
    <row r="826" spans="1:8" ht="18.75" x14ac:dyDescent="0.3">
      <c r="A826" s="5">
        <f t="shared" si="105"/>
        <v>2</v>
      </c>
      <c r="B826" s="5">
        <f t="shared" si="109"/>
        <v>2011</v>
      </c>
      <c r="C826" s="5">
        <f t="shared" si="106"/>
        <v>4</v>
      </c>
      <c r="D826" s="96">
        <v>40637</v>
      </c>
      <c r="E826" s="22">
        <f>[1]Weather!E826</f>
        <v>60</v>
      </c>
      <c r="F826" s="5">
        <f t="shared" si="107"/>
        <v>5</v>
      </c>
      <c r="G826" s="5">
        <f t="shared" si="108"/>
        <v>0</v>
      </c>
      <c r="H826" s="5">
        <v>65</v>
      </c>
    </row>
    <row r="827" spans="1:8" ht="18.75" x14ac:dyDescent="0.3">
      <c r="A827" s="5">
        <f t="shared" si="105"/>
        <v>3</v>
      </c>
      <c r="B827" s="5">
        <f t="shared" si="109"/>
        <v>2011</v>
      </c>
      <c r="C827" s="5">
        <f t="shared" si="106"/>
        <v>4</v>
      </c>
      <c r="D827" s="96">
        <v>40638</v>
      </c>
      <c r="E827" s="22">
        <f>[1]Weather!E827</f>
        <v>85</v>
      </c>
      <c r="F827" s="5">
        <f t="shared" si="107"/>
        <v>0</v>
      </c>
      <c r="G827" s="5">
        <f t="shared" si="108"/>
        <v>20</v>
      </c>
      <c r="H827" s="5">
        <v>65</v>
      </c>
    </row>
    <row r="828" spans="1:8" ht="18.75" x14ac:dyDescent="0.3">
      <c r="A828" s="5">
        <f t="shared" si="105"/>
        <v>4</v>
      </c>
      <c r="B828" s="5">
        <f t="shared" si="109"/>
        <v>2011</v>
      </c>
      <c r="C828" s="5">
        <f t="shared" si="106"/>
        <v>4</v>
      </c>
      <c r="D828" s="96">
        <v>40639</v>
      </c>
      <c r="E828" s="22">
        <f>[1]Weather!E828</f>
        <v>72</v>
      </c>
      <c r="F828" s="5">
        <f t="shared" si="107"/>
        <v>0</v>
      </c>
      <c r="G828" s="5">
        <f t="shared" si="108"/>
        <v>7</v>
      </c>
      <c r="H828" s="5">
        <v>65</v>
      </c>
    </row>
    <row r="829" spans="1:8" ht="18.75" x14ac:dyDescent="0.3">
      <c r="A829" s="5">
        <f t="shared" si="105"/>
        <v>5</v>
      </c>
      <c r="B829" s="5">
        <f t="shared" si="109"/>
        <v>2011</v>
      </c>
      <c r="C829" s="5">
        <f t="shared" si="106"/>
        <v>4</v>
      </c>
      <c r="D829" s="96">
        <v>40640</v>
      </c>
      <c r="E829" s="22">
        <f>[1]Weather!E829</f>
        <v>64</v>
      </c>
      <c r="F829" s="5">
        <f t="shared" si="107"/>
        <v>1</v>
      </c>
      <c r="G829" s="5">
        <f t="shared" si="108"/>
        <v>0</v>
      </c>
      <c r="H829" s="5">
        <v>65</v>
      </c>
    </row>
    <row r="830" spans="1:8" ht="18.75" x14ac:dyDescent="0.3">
      <c r="A830" s="5">
        <f t="shared" si="105"/>
        <v>6</v>
      </c>
      <c r="B830" s="5">
        <f t="shared" si="109"/>
        <v>2011</v>
      </c>
      <c r="C830" s="5">
        <f t="shared" si="106"/>
        <v>4</v>
      </c>
      <c r="D830" s="96">
        <v>40641</v>
      </c>
      <c r="E830" s="22">
        <f>[1]Weather!E830</f>
        <v>69</v>
      </c>
      <c r="F830" s="5">
        <f t="shared" si="107"/>
        <v>0</v>
      </c>
      <c r="G830" s="5">
        <f t="shared" si="108"/>
        <v>4</v>
      </c>
      <c r="H830" s="5">
        <v>65</v>
      </c>
    </row>
    <row r="831" spans="1:8" ht="18.75" x14ac:dyDescent="0.3">
      <c r="A831" s="5">
        <f t="shared" si="105"/>
        <v>7</v>
      </c>
      <c r="B831" s="5">
        <f t="shared" si="109"/>
        <v>2011</v>
      </c>
      <c r="C831" s="5">
        <f t="shared" si="106"/>
        <v>4</v>
      </c>
      <c r="D831" s="96">
        <v>40642</v>
      </c>
      <c r="E831" s="22">
        <f>[1]Weather!E831</f>
        <v>51</v>
      </c>
      <c r="F831" s="5">
        <f t="shared" si="107"/>
        <v>14</v>
      </c>
      <c r="G831" s="5">
        <f t="shared" si="108"/>
        <v>0</v>
      </c>
      <c r="H831" s="5">
        <v>65</v>
      </c>
    </row>
    <row r="832" spans="1:8" ht="18.75" x14ac:dyDescent="0.3">
      <c r="A832" s="5">
        <f t="shared" si="105"/>
        <v>1</v>
      </c>
      <c r="B832" s="5">
        <f t="shared" si="109"/>
        <v>2011</v>
      </c>
      <c r="C832" s="5">
        <f t="shared" si="106"/>
        <v>4</v>
      </c>
      <c r="D832" s="96">
        <v>40643</v>
      </c>
      <c r="E832" s="22">
        <f>[1]Weather!E832</f>
        <v>51</v>
      </c>
      <c r="F832" s="5">
        <f t="shared" si="107"/>
        <v>14</v>
      </c>
      <c r="G832" s="5">
        <f t="shared" si="108"/>
        <v>0</v>
      </c>
      <c r="H832" s="5">
        <v>65</v>
      </c>
    </row>
    <row r="833" spans="1:8" ht="18.75" x14ac:dyDescent="0.3">
      <c r="A833" s="5">
        <f t="shared" si="105"/>
        <v>2</v>
      </c>
      <c r="B833" s="5">
        <f t="shared" si="109"/>
        <v>2011</v>
      </c>
      <c r="C833" s="5">
        <f t="shared" si="106"/>
        <v>4</v>
      </c>
      <c r="D833" s="96">
        <v>40644</v>
      </c>
      <c r="E833" s="22">
        <f>[1]Weather!E833</f>
        <v>63</v>
      </c>
      <c r="F833" s="5">
        <f t="shared" si="107"/>
        <v>2</v>
      </c>
      <c r="G833" s="5">
        <f t="shared" si="108"/>
        <v>0</v>
      </c>
      <c r="H833" s="5">
        <v>65</v>
      </c>
    </row>
    <row r="834" spans="1:8" ht="18.75" x14ac:dyDescent="0.3">
      <c r="A834" s="5">
        <f t="shared" si="105"/>
        <v>3</v>
      </c>
      <c r="B834" s="5">
        <f t="shared" si="109"/>
        <v>2011</v>
      </c>
      <c r="C834" s="5">
        <f t="shared" si="106"/>
        <v>4</v>
      </c>
      <c r="D834" s="96">
        <v>40645</v>
      </c>
      <c r="E834" s="22">
        <f>[1]Weather!E834</f>
        <v>84</v>
      </c>
      <c r="F834" s="5">
        <f t="shared" si="107"/>
        <v>0</v>
      </c>
      <c r="G834" s="5">
        <f t="shared" si="108"/>
        <v>19</v>
      </c>
      <c r="H834" s="5">
        <v>65</v>
      </c>
    </row>
    <row r="835" spans="1:8" ht="18.75" x14ac:dyDescent="0.3">
      <c r="A835" s="5">
        <f t="shared" ref="A835:A898" si="110">WEEKDAY(D835)</f>
        <v>4</v>
      </c>
      <c r="B835" s="5">
        <f t="shared" si="109"/>
        <v>2011</v>
      </c>
      <c r="C835" s="5">
        <f t="shared" ref="C835:C898" si="111">MONTH(D835)</f>
        <v>4</v>
      </c>
      <c r="D835" s="96">
        <v>40646</v>
      </c>
      <c r="E835" s="22">
        <f>[1]Weather!E835</f>
        <v>72</v>
      </c>
      <c r="F835" s="5">
        <f t="shared" ref="F835:F898" si="112">IF($E$1&gt;E835,$E$1-E835,0)</f>
        <v>0</v>
      </c>
      <c r="G835" s="5">
        <f t="shared" ref="G835:G898" si="113">IF(E835&gt;$E$1,E835-$E$1,0)</f>
        <v>7</v>
      </c>
      <c r="H835" s="5">
        <v>65</v>
      </c>
    </row>
    <row r="836" spans="1:8" ht="18.75" x14ac:dyDescent="0.3">
      <c r="A836" s="5">
        <f t="shared" si="110"/>
        <v>5</v>
      </c>
      <c r="B836" s="5">
        <f t="shared" si="109"/>
        <v>2011</v>
      </c>
      <c r="C836" s="5">
        <f t="shared" si="111"/>
        <v>4</v>
      </c>
      <c r="D836" s="96">
        <v>40647</v>
      </c>
      <c r="E836" s="22">
        <f>[1]Weather!E836</f>
        <v>59</v>
      </c>
      <c r="F836" s="5">
        <f t="shared" si="112"/>
        <v>6</v>
      </c>
      <c r="G836" s="5">
        <f t="shared" si="113"/>
        <v>0</v>
      </c>
      <c r="H836" s="5">
        <v>65</v>
      </c>
    </row>
    <row r="837" spans="1:8" ht="18.75" x14ac:dyDescent="0.3">
      <c r="A837" s="5">
        <f t="shared" si="110"/>
        <v>6</v>
      </c>
      <c r="B837" s="5">
        <f t="shared" si="109"/>
        <v>2011</v>
      </c>
      <c r="C837" s="5">
        <f t="shared" si="111"/>
        <v>4</v>
      </c>
      <c r="D837" s="96">
        <v>40648</v>
      </c>
      <c r="E837" s="22">
        <f>[1]Weather!E837</f>
        <v>71</v>
      </c>
      <c r="F837" s="5">
        <f t="shared" si="112"/>
        <v>0</v>
      </c>
      <c r="G837" s="5">
        <f t="shared" si="113"/>
        <v>6</v>
      </c>
      <c r="H837" s="5">
        <v>65</v>
      </c>
    </row>
    <row r="838" spans="1:8" ht="18.75" x14ac:dyDescent="0.3">
      <c r="A838" s="5">
        <f t="shared" si="110"/>
        <v>7</v>
      </c>
      <c r="B838" s="5">
        <f t="shared" si="109"/>
        <v>2011</v>
      </c>
      <c r="C838" s="5">
        <f t="shared" si="111"/>
        <v>4</v>
      </c>
      <c r="D838" s="96">
        <v>40649</v>
      </c>
      <c r="E838" s="22">
        <f>[1]Weather!E838</f>
        <v>65</v>
      </c>
      <c r="F838" s="5">
        <f t="shared" si="112"/>
        <v>0</v>
      </c>
      <c r="G838" s="5">
        <f t="shared" si="113"/>
        <v>0</v>
      </c>
      <c r="H838" s="5">
        <v>65</v>
      </c>
    </row>
    <row r="839" spans="1:8" ht="18.75" x14ac:dyDescent="0.3">
      <c r="A839" s="5">
        <f t="shared" si="110"/>
        <v>1</v>
      </c>
      <c r="B839" s="5">
        <f t="shared" si="109"/>
        <v>2011</v>
      </c>
      <c r="C839" s="5">
        <f t="shared" si="111"/>
        <v>4</v>
      </c>
      <c r="D839" s="96">
        <v>40650</v>
      </c>
      <c r="E839" s="22">
        <f>[1]Weather!E839</f>
        <v>63</v>
      </c>
      <c r="F839" s="5">
        <f t="shared" si="112"/>
        <v>2</v>
      </c>
      <c r="G839" s="5">
        <f t="shared" si="113"/>
        <v>0</v>
      </c>
      <c r="H839" s="5">
        <v>65</v>
      </c>
    </row>
    <row r="840" spans="1:8" ht="18.75" x14ac:dyDescent="0.3">
      <c r="A840" s="5">
        <f t="shared" si="110"/>
        <v>2</v>
      </c>
      <c r="B840" s="5">
        <f t="shared" si="109"/>
        <v>2011</v>
      </c>
      <c r="C840" s="5">
        <f t="shared" si="111"/>
        <v>4</v>
      </c>
      <c r="D840" s="96">
        <v>40651</v>
      </c>
      <c r="E840" s="22">
        <f>[1]Weather!E840</f>
        <v>67</v>
      </c>
      <c r="F840" s="5">
        <f t="shared" si="112"/>
        <v>0</v>
      </c>
      <c r="G840" s="5">
        <f t="shared" si="113"/>
        <v>2</v>
      </c>
      <c r="H840" s="5">
        <v>65</v>
      </c>
    </row>
    <row r="841" spans="1:8" ht="18.75" x14ac:dyDescent="0.3">
      <c r="A841" s="5">
        <f t="shared" si="110"/>
        <v>3</v>
      </c>
      <c r="B841" s="5">
        <f t="shared" si="109"/>
        <v>2011</v>
      </c>
      <c r="C841" s="5">
        <f t="shared" si="111"/>
        <v>4</v>
      </c>
      <c r="D841" s="96">
        <v>40652</v>
      </c>
      <c r="E841" s="22">
        <f>[1]Weather!E841</f>
        <v>74</v>
      </c>
      <c r="F841" s="5">
        <f t="shared" si="112"/>
        <v>0</v>
      </c>
      <c r="G841" s="5">
        <f t="shared" si="113"/>
        <v>9</v>
      </c>
      <c r="H841" s="5">
        <v>65</v>
      </c>
    </row>
    <row r="842" spans="1:8" ht="18.75" x14ac:dyDescent="0.3">
      <c r="A842" s="5">
        <f t="shared" si="110"/>
        <v>4</v>
      </c>
      <c r="B842" s="5">
        <f t="shared" si="109"/>
        <v>2011</v>
      </c>
      <c r="C842" s="5">
        <f t="shared" si="111"/>
        <v>4</v>
      </c>
      <c r="D842" s="96">
        <v>40653</v>
      </c>
      <c r="E842" s="22">
        <f>[1]Weather!E842</f>
        <v>68</v>
      </c>
      <c r="F842" s="5">
        <f t="shared" si="112"/>
        <v>0</v>
      </c>
      <c r="G842" s="5">
        <f t="shared" si="113"/>
        <v>3</v>
      </c>
      <c r="H842" s="5">
        <v>65</v>
      </c>
    </row>
    <row r="843" spans="1:8" ht="18.75" x14ac:dyDescent="0.3">
      <c r="A843" s="5">
        <f t="shared" si="110"/>
        <v>5</v>
      </c>
      <c r="B843" s="5">
        <f t="shared" si="109"/>
        <v>2011</v>
      </c>
      <c r="C843" s="5">
        <f t="shared" si="111"/>
        <v>4</v>
      </c>
      <c r="D843" s="96">
        <v>40654</v>
      </c>
      <c r="E843" s="22">
        <f>[1]Weather!E843</f>
        <v>86</v>
      </c>
      <c r="F843" s="5">
        <f t="shared" si="112"/>
        <v>0</v>
      </c>
      <c r="G843" s="5">
        <f t="shared" si="113"/>
        <v>21</v>
      </c>
      <c r="H843" s="5">
        <v>65</v>
      </c>
    </row>
    <row r="844" spans="1:8" ht="18.75" x14ac:dyDescent="0.3">
      <c r="A844" s="5">
        <f t="shared" si="110"/>
        <v>6</v>
      </c>
      <c r="B844" s="5">
        <f t="shared" si="109"/>
        <v>2011</v>
      </c>
      <c r="C844" s="5">
        <f t="shared" si="111"/>
        <v>4</v>
      </c>
      <c r="D844" s="96">
        <v>40655</v>
      </c>
      <c r="E844" s="22">
        <f>[1]Weather!E844</f>
        <v>65</v>
      </c>
      <c r="F844" s="5">
        <f t="shared" si="112"/>
        <v>0</v>
      </c>
      <c r="G844" s="5">
        <f t="shared" si="113"/>
        <v>0</v>
      </c>
      <c r="H844" s="5">
        <v>65</v>
      </c>
    </row>
    <row r="845" spans="1:8" ht="18.75" x14ac:dyDescent="0.3">
      <c r="A845" s="5">
        <f t="shared" si="110"/>
        <v>7</v>
      </c>
      <c r="B845" s="5">
        <f t="shared" si="109"/>
        <v>2011</v>
      </c>
      <c r="C845" s="5">
        <f t="shared" si="111"/>
        <v>4</v>
      </c>
      <c r="D845" s="96">
        <v>40656</v>
      </c>
      <c r="E845" s="22">
        <f>[1]Weather!E845</f>
        <v>50</v>
      </c>
      <c r="F845" s="5">
        <f t="shared" si="112"/>
        <v>15</v>
      </c>
      <c r="G845" s="5">
        <f t="shared" si="113"/>
        <v>0</v>
      </c>
      <c r="H845" s="5">
        <v>65</v>
      </c>
    </row>
    <row r="846" spans="1:8" ht="18.75" x14ac:dyDescent="0.3">
      <c r="A846" s="5">
        <f t="shared" si="110"/>
        <v>1</v>
      </c>
      <c r="B846" s="5">
        <f t="shared" si="109"/>
        <v>2011</v>
      </c>
      <c r="C846" s="5">
        <f t="shared" si="111"/>
        <v>4</v>
      </c>
      <c r="D846" s="96">
        <v>40657</v>
      </c>
      <c r="E846" s="22">
        <f>[1]Weather!E846</f>
        <v>70</v>
      </c>
      <c r="F846" s="5">
        <f t="shared" si="112"/>
        <v>0</v>
      </c>
      <c r="G846" s="5">
        <f t="shared" si="113"/>
        <v>5</v>
      </c>
      <c r="H846" s="5">
        <v>65</v>
      </c>
    </row>
    <row r="847" spans="1:8" ht="18.75" x14ac:dyDescent="0.3">
      <c r="A847" s="5">
        <f t="shared" si="110"/>
        <v>2</v>
      </c>
      <c r="B847" s="5">
        <f t="shared" ref="B847:B910" si="114">YEAR(D847)</f>
        <v>2011</v>
      </c>
      <c r="C847" s="5">
        <f t="shared" si="111"/>
        <v>4</v>
      </c>
      <c r="D847" s="96">
        <v>40658</v>
      </c>
      <c r="E847" s="22">
        <f>[1]Weather!E847</f>
        <v>85</v>
      </c>
      <c r="F847" s="5">
        <f t="shared" si="112"/>
        <v>0</v>
      </c>
      <c r="G847" s="5">
        <f t="shared" si="113"/>
        <v>20</v>
      </c>
      <c r="H847" s="5">
        <v>65</v>
      </c>
    </row>
    <row r="848" spans="1:8" ht="18.75" x14ac:dyDescent="0.3">
      <c r="A848" s="5">
        <f t="shared" si="110"/>
        <v>3</v>
      </c>
      <c r="B848" s="5">
        <f t="shared" si="114"/>
        <v>2011</v>
      </c>
      <c r="C848" s="5">
        <f t="shared" si="111"/>
        <v>4</v>
      </c>
      <c r="D848" s="96">
        <v>40659</v>
      </c>
      <c r="E848" s="22">
        <f>[1]Weather!E848</f>
        <v>83</v>
      </c>
      <c r="F848" s="5">
        <f t="shared" si="112"/>
        <v>0</v>
      </c>
      <c r="G848" s="5">
        <f t="shared" si="113"/>
        <v>18</v>
      </c>
      <c r="H848" s="5">
        <v>65</v>
      </c>
    </row>
    <row r="849" spans="1:8" ht="18.75" x14ac:dyDescent="0.3">
      <c r="A849" s="5">
        <f t="shared" si="110"/>
        <v>4</v>
      </c>
      <c r="B849" s="5">
        <f t="shared" si="114"/>
        <v>2011</v>
      </c>
      <c r="C849" s="5">
        <f t="shared" si="111"/>
        <v>4</v>
      </c>
      <c r="D849" s="96">
        <v>40660</v>
      </c>
      <c r="E849" s="22">
        <f>[1]Weather!E849</f>
        <v>83</v>
      </c>
      <c r="F849" s="5">
        <f t="shared" si="112"/>
        <v>0</v>
      </c>
      <c r="G849" s="5">
        <f t="shared" si="113"/>
        <v>18</v>
      </c>
      <c r="H849" s="5">
        <v>65</v>
      </c>
    </row>
    <row r="850" spans="1:8" ht="18.75" x14ac:dyDescent="0.3">
      <c r="A850" s="5">
        <f t="shared" si="110"/>
        <v>5</v>
      </c>
      <c r="B850" s="5">
        <f t="shared" si="114"/>
        <v>2011</v>
      </c>
      <c r="C850" s="5">
        <f t="shared" si="111"/>
        <v>4</v>
      </c>
      <c r="D850" s="96">
        <v>40661</v>
      </c>
      <c r="E850" s="22">
        <f>[1]Weather!E850</f>
        <v>80</v>
      </c>
      <c r="F850" s="5">
        <f t="shared" si="112"/>
        <v>0</v>
      </c>
      <c r="G850" s="5">
        <f t="shared" si="113"/>
        <v>15</v>
      </c>
      <c r="H850" s="5">
        <v>65</v>
      </c>
    </row>
    <row r="851" spans="1:8" ht="18.75" x14ac:dyDescent="0.3">
      <c r="A851" s="5">
        <f t="shared" si="110"/>
        <v>6</v>
      </c>
      <c r="B851" s="5">
        <f t="shared" si="114"/>
        <v>2011</v>
      </c>
      <c r="C851" s="5">
        <f t="shared" si="111"/>
        <v>4</v>
      </c>
      <c r="D851" s="96">
        <v>40662</v>
      </c>
      <c r="E851" s="22">
        <f>[1]Weather!E851</f>
        <v>77</v>
      </c>
      <c r="F851" s="5">
        <f t="shared" si="112"/>
        <v>0</v>
      </c>
      <c r="G851" s="5">
        <f t="shared" si="113"/>
        <v>12</v>
      </c>
      <c r="H851" s="5">
        <v>65</v>
      </c>
    </row>
    <row r="852" spans="1:8" ht="18.75" x14ac:dyDescent="0.3">
      <c r="A852" s="5">
        <f t="shared" si="110"/>
        <v>7</v>
      </c>
      <c r="B852" s="5">
        <f t="shared" si="114"/>
        <v>2011</v>
      </c>
      <c r="C852" s="5">
        <f t="shared" si="111"/>
        <v>4</v>
      </c>
      <c r="D852" s="96">
        <v>40663</v>
      </c>
      <c r="E852" s="22">
        <f>[1]Weather!E852</f>
        <v>70</v>
      </c>
      <c r="F852" s="5">
        <f t="shared" si="112"/>
        <v>0</v>
      </c>
      <c r="G852" s="5">
        <f t="shared" si="113"/>
        <v>5</v>
      </c>
      <c r="H852" s="5">
        <v>65</v>
      </c>
    </row>
    <row r="853" spans="1:8" ht="18.75" x14ac:dyDescent="0.3">
      <c r="A853" s="5">
        <f t="shared" si="110"/>
        <v>1</v>
      </c>
      <c r="B853" s="5">
        <f t="shared" si="114"/>
        <v>2011</v>
      </c>
      <c r="C853" s="5">
        <f t="shared" si="111"/>
        <v>5</v>
      </c>
      <c r="D853" s="96">
        <v>40664</v>
      </c>
      <c r="E853" s="22">
        <f>[1]Weather!E853</f>
        <v>68</v>
      </c>
      <c r="F853" s="5">
        <f t="shared" si="112"/>
        <v>0</v>
      </c>
      <c r="G853" s="5">
        <f t="shared" si="113"/>
        <v>3</v>
      </c>
      <c r="H853" s="5">
        <v>65</v>
      </c>
    </row>
    <row r="854" spans="1:8" ht="18.75" x14ac:dyDescent="0.3">
      <c r="A854" s="5">
        <f t="shared" si="110"/>
        <v>2</v>
      </c>
      <c r="B854" s="5">
        <f t="shared" si="114"/>
        <v>2011</v>
      </c>
      <c r="C854" s="5">
        <f t="shared" si="111"/>
        <v>5</v>
      </c>
      <c r="D854" s="96">
        <v>40665</v>
      </c>
      <c r="E854" s="22">
        <f>[1]Weather!E854</f>
        <v>61</v>
      </c>
      <c r="F854" s="5">
        <f t="shared" si="112"/>
        <v>4</v>
      </c>
      <c r="G854" s="5">
        <f t="shared" si="113"/>
        <v>0</v>
      </c>
      <c r="H854" s="5">
        <v>65</v>
      </c>
    </row>
    <row r="855" spans="1:8" ht="18.75" x14ac:dyDescent="0.3">
      <c r="A855" s="5">
        <f t="shared" si="110"/>
        <v>3</v>
      </c>
      <c r="B855" s="5">
        <f t="shared" si="114"/>
        <v>2011</v>
      </c>
      <c r="C855" s="5">
        <f t="shared" si="111"/>
        <v>5</v>
      </c>
      <c r="D855" s="96">
        <v>40666</v>
      </c>
      <c r="E855" s="22">
        <f>[1]Weather!E855</f>
        <v>77</v>
      </c>
      <c r="F855" s="5">
        <f t="shared" si="112"/>
        <v>0</v>
      </c>
      <c r="G855" s="5">
        <f t="shared" si="113"/>
        <v>12</v>
      </c>
      <c r="H855" s="5">
        <v>65</v>
      </c>
    </row>
    <row r="856" spans="1:8" ht="18.75" x14ac:dyDescent="0.3">
      <c r="A856" s="5">
        <f t="shared" si="110"/>
        <v>4</v>
      </c>
      <c r="B856" s="5">
        <f t="shared" si="114"/>
        <v>2011</v>
      </c>
      <c r="C856" s="5">
        <f t="shared" si="111"/>
        <v>5</v>
      </c>
      <c r="D856" s="96">
        <v>40667</v>
      </c>
      <c r="E856" s="22">
        <f>[1]Weather!E856</f>
        <v>81</v>
      </c>
      <c r="F856" s="5">
        <f t="shared" si="112"/>
        <v>0</v>
      </c>
      <c r="G856" s="5">
        <f t="shared" si="113"/>
        <v>16</v>
      </c>
      <c r="H856" s="5">
        <v>65</v>
      </c>
    </row>
    <row r="857" spans="1:8" ht="18.75" x14ac:dyDescent="0.3">
      <c r="A857" s="5">
        <f t="shared" si="110"/>
        <v>5</v>
      </c>
      <c r="B857" s="5">
        <f t="shared" si="114"/>
        <v>2011</v>
      </c>
      <c r="C857" s="5">
        <f t="shared" si="111"/>
        <v>5</v>
      </c>
      <c r="D857" s="96">
        <v>40668</v>
      </c>
      <c r="E857" s="22">
        <f>[1]Weather!E857</f>
        <v>62</v>
      </c>
      <c r="F857" s="5">
        <f t="shared" si="112"/>
        <v>3</v>
      </c>
      <c r="G857" s="5">
        <f t="shared" si="113"/>
        <v>0</v>
      </c>
      <c r="H857" s="5">
        <v>65</v>
      </c>
    </row>
    <row r="858" spans="1:8" ht="18.75" x14ac:dyDescent="0.3">
      <c r="A858" s="5">
        <f t="shared" si="110"/>
        <v>6</v>
      </c>
      <c r="B858" s="5">
        <f t="shared" si="114"/>
        <v>2011</v>
      </c>
      <c r="C858" s="5">
        <f t="shared" si="111"/>
        <v>5</v>
      </c>
      <c r="D858" s="96">
        <v>40669</v>
      </c>
      <c r="E858" s="22">
        <f>[1]Weather!E858</f>
        <v>68</v>
      </c>
      <c r="F858" s="5">
        <f t="shared" si="112"/>
        <v>0</v>
      </c>
      <c r="G858" s="5">
        <f t="shared" si="113"/>
        <v>3</v>
      </c>
      <c r="H858" s="5">
        <v>65</v>
      </c>
    </row>
    <row r="859" spans="1:8" ht="18.75" x14ac:dyDescent="0.3">
      <c r="A859" s="5">
        <f t="shared" si="110"/>
        <v>7</v>
      </c>
      <c r="B859" s="5">
        <f t="shared" si="114"/>
        <v>2011</v>
      </c>
      <c r="C859" s="5">
        <f t="shared" si="111"/>
        <v>5</v>
      </c>
      <c r="D859" s="96">
        <v>40670</v>
      </c>
      <c r="E859" s="22">
        <f>[1]Weather!E859</f>
        <v>71</v>
      </c>
      <c r="F859" s="5">
        <f t="shared" si="112"/>
        <v>0</v>
      </c>
      <c r="G859" s="5">
        <f t="shared" si="113"/>
        <v>6</v>
      </c>
      <c r="H859" s="5">
        <v>65</v>
      </c>
    </row>
    <row r="860" spans="1:8" ht="18.75" x14ac:dyDescent="0.3">
      <c r="A860" s="5">
        <f t="shared" si="110"/>
        <v>1</v>
      </c>
      <c r="B860" s="5">
        <f t="shared" si="114"/>
        <v>2011</v>
      </c>
      <c r="C860" s="5">
        <f t="shared" si="111"/>
        <v>5</v>
      </c>
      <c r="D860" s="96">
        <v>40671</v>
      </c>
      <c r="E860" s="22">
        <f>[1]Weather!E860</f>
        <v>72</v>
      </c>
      <c r="F860" s="5">
        <f t="shared" si="112"/>
        <v>0</v>
      </c>
      <c r="G860" s="5">
        <f t="shared" si="113"/>
        <v>7</v>
      </c>
      <c r="H860" s="5">
        <v>65</v>
      </c>
    </row>
    <row r="861" spans="1:8" ht="18.75" x14ac:dyDescent="0.3">
      <c r="A861" s="5">
        <f t="shared" si="110"/>
        <v>2</v>
      </c>
      <c r="B861" s="5">
        <f t="shared" si="114"/>
        <v>2011</v>
      </c>
      <c r="C861" s="5">
        <f t="shared" si="111"/>
        <v>5</v>
      </c>
      <c r="D861" s="96">
        <v>40672</v>
      </c>
      <c r="E861" s="22">
        <f>[1]Weather!E861</f>
        <v>74</v>
      </c>
      <c r="F861" s="5">
        <f t="shared" si="112"/>
        <v>0</v>
      </c>
      <c r="G861" s="5">
        <f t="shared" si="113"/>
        <v>9</v>
      </c>
      <c r="H861" s="5">
        <v>65</v>
      </c>
    </row>
    <row r="862" spans="1:8" ht="18.75" x14ac:dyDescent="0.3">
      <c r="A862" s="5">
        <f t="shared" si="110"/>
        <v>3</v>
      </c>
      <c r="B862" s="5">
        <f t="shared" si="114"/>
        <v>2011</v>
      </c>
      <c r="C862" s="5">
        <f t="shared" si="111"/>
        <v>5</v>
      </c>
      <c r="D862" s="96">
        <v>40673</v>
      </c>
      <c r="E862" s="22">
        <f>[1]Weather!E862</f>
        <v>73</v>
      </c>
      <c r="F862" s="5">
        <f t="shared" si="112"/>
        <v>0</v>
      </c>
      <c r="G862" s="5">
        <f t="shared" si="113"/>
        <v>8</v>
      </c>
      <c r="H862" s="5">
        <v>65</v>
      </c>
    </row>
    <row r="863" spans="1:8" ht="18.75" x14ac:dyDescent="0.3">
      <c r="A863" s="5">
        <f t="shared" si="110"/>
        <v>4</v>
      </c>
      <c r="B863" s="5">
        <f t="shared" si="114"/>
        <v>2011</v>
      </c>
      <c r="C863" s="5">
        <f t="shared" si="111"/>
        <v>5</v>
      </c>
      <c r="D863" s="96">
        <v>40674</v>
      </c>
      <c r="E863" s="22">
        <f>[1]Weather!E863</f>
        <v>76</v>
      </c>
      <c r="F863" s="5">
        <f t="shared" si="112"/>
        <v>0</v>
      </c>
      <c r="G863" s="5">
        <f t="shared" si="113"/>
        <v>11</v>
      </c>
      <c r="H863" s="5">
        <v>65</v>
      </c>
    </row>
    <row r="864" spans="1:8" ht="18.75" x14ac:dyDescent="0.3">
      <c r="A864" s="5">
        <f t="shared" si="110"/>
        <v>5</v>
      </c>
      <c r="B864" s="5">
        <f t="shared" si="114"/>
        <v>2011</v>
      </c>
      <c r="C864" s="5">
        <f t="shared" si="111"/>
        <v>5</v>
      </c>
      <c r="D864" s="96">
        <v>40675</v>
      </c>
      <c r="E864" s="22">
        <f>[1]Weather!E864</f>
        <v>77</v>
      </c>
      <c r="F864" s="5">
        <f t="shared" si="112"/>
        <v>0</v>
      </c>
      <c r="G864" s="5">
        <f t="shared" si="113"/>
        <v>12</v>
      </c>
      <c r="H864" s="5">
        <v>65</v>
      </c>
    </row>
    <row r="865" spans="1:8" ht="18.75" x14ac:dyDescent="0.3">
      <c r="A865" s="5">
        <f t="shared" si="110"/>
        <v>6</v>
      </c>
      <c r="B865" s="5">
        <f t="shared" si="114"/>
        <v>2011</v>
      </c>
      <c r="C865" s="5">
        <f t="shared" si="111"/>
        <v>5</v>
      </c>
      <c r="D865" s="96">
        <v>40676</v>
      </c>
      <c r="E865" s="22">
        <f>[1]Weather!E865</f>
        <v>74</v>
      </c>
      <c r="F865" s="5">
        <f t="shared" si="112"/>
        <v>0</v>
      </c>
      <c r="G865" s="5">
        <f t="shared" si="113"/>
        <v>9</v>
      </c>
      <c r="H865" s="5">
        <v>65</v>
      </c>
    </row>
    <row r="866" spans="1:8" ht="18.75" x14ac:dyDescent="0.3">
      <c r="A866" s="5">
        <f t="shared" si="110"/>
        <v>7</v>
      </c>
      <c r="B866" s="5">
        <f t="shared" si="114"/>
        <v>2011</v>
      </c>
      <c r="C866" s="5">
        <f t="shared" si="111"/>
        <v>5</v>
      </c>
      <c r="D866" s="96">
        <v>40677</v>
      </c>
      <c r="E866" s="22">
        <f>[1]Weather!E866</f>
        <v>64</v>
      </c>
      <c r="F866" s="5">
        <f t="shared" si="112"/>
        <v>1</v>
      </c>
      <c r="G866" s="5">
        <f t="shared" si="113"/>
        <v>0</v>
      </c>
      <c r="H866" s="5">
        <v>65</v>
      </c>
    </row>
    <row r="867" spans="1:8" ht="18.75" x14ac:dyDescent="0.3">
      <c r="A867" s="5">
        <f t="shared" si="110"/>
        <v>1</v>
      </c>
      <c r="B867" s="5">
        <f t="shared" si="114"/>
        <v>2011</v>
      </c>
      <c r="C867" s="5">
        <f t="shared" si="111"/>
        <v>5</v>
      </c>
      <c r="D867" s="96">
        <v>40678</v>
      </c>
      <c r="E867" s="22">
        <f>[1]Weather!E867</f>
        <v>67</v>
      </c>
      <c r="F867" s="5">
        <f t="shared" si="112"/>
        <v>0</v>
      </c>
      <c r="G867" s="5">
        <f t="shared" si="113"/>
        <v>2</v>
      </c>
      <c r="H867" s="5">
        <v>65</v>
      </c>
    </row>
    <row r="868" spans="1:8" ht="18.75" x14ac:dyDescent="0.3">
      <c r="A868" s="5">
        <f t="shared" si="110"/>
        <v>2</v>
      </c>
      <c r="B868" s="5">
        <f t="shared" si="114"/>
        <v>2011</v>
      </c>
      <c r="C868" s="5">
        <f t="shared" si="111"/>
        <v>5</v>
      </c>
      <c r="D868" s="96">
        <v>40679</v>
      </c>
      <c r="E868" s="22">
        <f>[1]Weather!E868</f>
        <v>75</v>
      </c>
      <c r="F868" s="5">
        <f t="shared" si="112"/>
        <v>0</v>
      </c>
      <c r="G868" s="5">
        <f t="shared" si="113"/>
        <v>10</v>
      </c>
      <c r="H868" s="5">
        <v>65</v>
      </c>
    </row>
    <row r="869" spans="1:8" ht="18.75" x14ac:dyDescent="0.3">
      <c r="A869" s="5">
        <f t="shared" si="110"/>
        <v>3</v>
      </c>
      <c r="B869" s="5">
        <f t="shared" si="114"/>
        <v>2011</v>
      </c>
      <c r="C869" s="5">
        <f t="shared" si="111"/>
        <v>5</v>
      </c>
      <c r="D869" s="96">
        <v>40680</v>
      </c>
      <c r="E869" s="22">
        <f>[1]Weather!E869</f>
        <v>80</v>
      </c>
      <c r="F869" s="5">
        <f t="shared" si="112"/>
        <v>0</v>
      </c>
      <c r="G869" s="5">
        <f t="shared" si="113"/>
        <v>15</v>
      </c>
      <c r="H869" s="5">
        <v>65</v>
      </c>
    </row>
    <row r="870" spans="1:8" ht="18.75" x14ac:dyDescent="0.3">
      <c r="A870" s="5">
        <f t="shared" si="110"/>
        <v>4</v>
      </c>
      <c r="B870" s="5">
        <f t="shared" si="114"/>
        <v>2011</v>
      </c>
      <c r="C870" s="5">
        <f t="shared" si="111"/>
        <v>5</v>
      </c>
      <c r="D870" s="96">
        <v>40681</v>
      </c>
      <c r="E870" s="22">
        <f>[1]Weather!E870</f>
        <v>73</v>
      </c>
      <c r="F870" s="5">
        <f t="shared" si="112"/>
        <v>0</v>
      </c>
      <c r="G870" s="5">
        <f t="shared" si="113"/>
        <v>8</v>
      </c>
      <c r="H870" s="5">
        <v>65</v>
      </c>
    </row>
    <row r="871" spans="1:8" ht="18.75" x14ac:dyDescent="0.3">
      <c r="A871" s="5">
        <f t="shared" si="110"/>
        <v>5</v>
      </c>
      <c r="B871" s="5">
        <f t="shared" si="114"/>
        <v>2011</v>
      </c>
      <c r="C871" s="5">
        <f t="shared" si="111"/>
        <v>5</v>
      </c>
      <c r="D871" s="96">
        <v>40682</v>
      </c>
      <c r="E871" s="22">
        <f>[1]Weather!E871</f>
        <v>72</v>
      </c>
      <c r="F871" s="5">
        <f t="shared" si="112"/>
        <v>0</v>
      </c>
      <c r="G871" s="5">
        <f t="shared" si="113"/>
        <v>7</v>
      </c>
      <c r="H871" s="5">
        <v>65</v>
      </c>
    </row>
    <row r="872" spans="1:8" ht="18.75" x14ac:dyDescent="0.3">
      <c r="A872" s="5">
        <f t="shared" si="110"/>
        <v>6</v>
      </c>
      <c r="B872" s="5">
        <f t="shared" si="114"/>
        <v>2011</v>
      </c>
      <c r="C872" s="5">
        <f t="shared" si="111"/>
        <v>5</v>
      </c>
      <c r="D872" s="96">
        <v>40683</v>
      </c>
      <c r="E872" s="22">
        <f>[1]Weather!E872</f>
        <v>71</v>
      </c>
      <c r="F872" s="5">
        <f t="shared" si="112"/>
        <v>0</v>
      </c>
      <c r="G872" s="5">
        <f t="shared" si="113"/>
        <v>6</v>
      </c>
      <c r="H872" s="5">
        <v>65</v>
      </c>
    </row>
    <row r="873" spans="1:8" ht="18.75" x14ac:dyDescent="0.3">
      <c r="A873" s="5">
        <f t="shared" si="110"/>
        <v>7</v>
      </c>
      <c r="B873" s="5">
        <f t="shared" si="114"/>
        <v>2011</v>
      </c>
      <c r="C873" s="5">
        <f t="shared" si="111"/>
        <v>5</v>
      </c>
      <c r="D873" s="96">
        <v>40684</v>
      </c>
      <c r="E873" s="22">
        <f>[1]Weather!E873</f>
        <v>72</v>
      </c>
      <c r="F873" s="5">
        <f t="shared" si="112"/>
        <v>0</v>
      </c>
      <c r="G873" s="5">
        <f t="shared" si="113"/>
        <v>7</v>
      </c>
      <c r="H873" s="5">
        <v>65</v>
      </c>
    </row>
    <row r="874" spans="1:8" ht="18.75" x14ac:dyDescent="0.3">
      <c r="A874" s="5">
        <f t="shared" si="110"/>
        <v>1</v>
      </c>
      <c r="B874" s="5">
        <f t="shared" si="114"/>
        <v>2011</v>
      </c>
      <c r="C874" s="5">
        <f t="shared" si="111"/>
        <v>5</v>
      </c>
      <c r="D874" s="96">
        <v>40685</v>
      </c>
      <c r="E874" s="22">
        <f>[1]Weather!E874</f>
        <v>83</v>
      </c>
      <c r="F874" s="5">
        <f t="shared" si="112"/>
        <v>0</v>
      </c>
      <c r="G874" s="5">
        <f t="shared" si="113"/>
        <v>18</v>
      </c>
      <c r="H874" s="5">
        <v>65</v>
      </c>
    </row>
    <row r="875" spans="1:8" ht="18.75" x14ac:dyDescent="0.3">
      <c r="A875" s="5">
        <f t="shared" si="110"/>
        <v>2</v>
      </c>
      <c r="B875" s="5">
        <f t="shared" si="114"/>
        <v>2011</v>
      </c>
      <c r="C875" s="5">
        <f t="shared" si="111"/>
        <v>5</v>
      </c>
      <c r="D875" s="96">
        <v>40686</v>
      </c>
      <c r="E875" s="22">
        <f>[1]Weather!E875</f>
        <v>81</v>
      </c>
      <c r="F875" s="5">
        <f t="shared" si="112"/>
        <v>0</v>
      </c>
      <c r="G875" s="5">
        <f t="shared" si="113"/>
        <v>16</v>
      </c>
      <c r="H875" s="5">
        <v>65</v>
      </c>
    </row>
    <row r="876" spans="1:8" ht="18.75" x14ac:dyDescent="0.3">
      <c r="A876" s="5">
        <f t="shared" si="110"/>
        <v>3</v>
      </c>
      <c r="B876" s="5">
        <f t="shared" si="114"/>
        <v>2011</v>
      </c>
      <c r="C876" s="5">
        <f t="shared" si="111"/>
        <v>5</v>
      </c>
      <c r="D876" s="96">
        <v>40687</v>
      </c>
      <c r="E876" s="22">
        <f>[1]Weather!E876</f>
        <v>83</v>
      </c>
      <c r="F876" s="5">
        <f t="shared" si="112"/>
        <v>0</v>
      </c>
      <c r="G876" s="5">
        <f t="shared" si="113"/>
        <v>18</v>
      </c>
      <c r="H876" s="5">
        <v>65</v>
      </c>
    </row>
    <row r="877" spans="1:8" ht="18.75" x14ac:dyDescent="0.3">
      <c r="A877" s="5">
        <f t="shared" si="110"/>
        <v>4</v>
      </c>
      <c r="B877" s="5">
        <f t="shared" si="114"/>
        <v>2011</v>
      </c>
      <c r="C877" s="5">
        <f t="shared" si="111"/>
        <v>5</v>
      </c>
      <c r="D877" s="96">
        <v>40688</v>
      </c>
      <c r="E877" s="22">
        <f>[1]Weather!E877</f>
        <v>87</v>
      </c>
      <c r="F877" s="5">
        <f t="shared" si="112"/>
        <v>0</v>
      </c>
      <c r="G877" s="5">
        <f t="shared" si="113"/>
        <v>22</v>
      </c>
      <c r="H877" s="5">
        <v>65</v>
      </c>
    </row>
    <row r="878" spans="1:8" ht="18.75" x14ac:dyDescent="0.3">
      <c r="A878" s="5">
        <f t="shared" si="110"/>
        <v>5</v>
      </c>
      <c r="B878" s="5">
        <f t="shared" si="114"/>
        <v>2011</v>
      </c>
      <c r="C878" s="5">
        <f t="shared" si="111"/>
        <v>5</v>
      </c>
      <c r="D878" s="96">
        <v>40689</v>
      </c>
      <c r="E878" s="22">
        <f>[1]Weather!E878</f>
        <v>85</v>
      </c>
      <c r="F878" s="5">
        <f t="shared" si="112"/>
        <v>0</v>
      </c>
      <c r="G878" s="5">
        <f t="shared" si="113"/>
        <v>20</v>
      </c>
      <c r="H878" s="5">
        <v>65</v>
      </c>
    </row>
    <row r="879" spans="1:8" ht="18.75" x14ac:dyDescent="0.3">
      <c r="A879" s="5">
        <f t="shared" si="110"/>
        <v>6</v>
      </c>
      <c r="B879" s="5">
        <f t="shared" si="114"/>
        <v>2011</v>
      </c>
      <c r="C879" s="5">
        <f t="shared" si="111"/>
        <v>5</v>
      </c>
      <c r="D879" s="96">
        <v>40690</v>
      </c>
      <c r="E879" s="22">
        <f>[1]Weather!E879</f>
        <v>92</v>
      </c>
      <c r="F879" s="5">
        <f t="shared" si="112"/>
        <v>0</v>
      </c>
      <c r="G879" s="5">
        <f t="shared" si="113"/>
        <v>27</v>
      </c>
      <c r="H879" s="5">
        <v>65</v>
      </c>
    </row>
    <row r="880" spans="1:8" ht="18.75" x14ac:dyDescent="0.3">
      <c r="A880" s="5">
        <f t="shared" si="110"/>
        <v>7</v>
      </c>
      <c r="B880" s="5">
        <f t="shared" si="114"/>
        <v>2011</v>
      </c>
      <c r="C880" s="5">
        <f t="shared" si="111"/>
        <v>5</v>
      </c>
      <c r="D880" s="96">
        <v>40691</v>
      </c>
      <c r="E880" s="22">
        <f>[1]Weather!E880</f>
        <v>86</v>
      </c>
      <c r="F880" s="5">
        <f t="shared" si="112"/>
        <v>0</v>
      </c>
      <c r="G880" s="5">
        <f t="shared" si="113"/>
        <v>21</v>
      </c>
      <c r="H880" s="5">
        <v>65</v>
      </c>
    </row>
    <row r="881" spans="1:8" ht="18.75" x14ac:dyDescent="0.3">
      <c r="A881" s="5">
        <f t="shared" si="110"/>
        <v>1</v>
      </c>
      <c r="B881" s="5">
        <f t="shared" si="114"/>
        <v>2011</v>
      </c>
      <c r="C881" s="5">
        <f t="shared" si="111"/>
        <v>5</v>
      </c>
      <c r="D881" s="96">
        <v>40692</v>
      </c>
      <c r="E881" s="22">
        <f>[1]Weather!E881</f>
        <v>84</v>
      </c>
      <c r="F881" s="5">
        <f t="shared" si="112"/>
        <v>0</v>
      </c>
      <c r="G881" s="5">
        <f t="shared" si="113"/>
        <v>19</v>
      </c>
      <c r="H881" s="5">
        <v>65</v>
      </c>
    </row>
    <row r="882" spans="1:8" ht="18.75" x14ac:dyDescent="0.3">
      <c r="A882" s="5">
        <f t="shared" si="110"/>
        <v>2</v>
      </c>
      <c r="B882" s="5">
        <f t="shared" si="114"/>
        <v>2011</v>
      </c>
      <c r="C882" s="5">
        <f t="shared" si="111"/>
        <v>5</v>
      </c>
      <c r="D882" s="96">
        <v>40693</v>
      </c>
      <c r="E882" s="22">
        <f>[1]Weather!E882</f>
        <v>83</v>
      </c>
      <c r="F882" s="5">
        <f t="shared" si="112"/>
        <v>0</v>
      </c>
      <c r="G882" s="5">
        <f t="shared" si="113"/>
        <v>18</v>
      </c>
      <c r="H882" s="5">
        <v>65</v>
      </c>
    </row>
    <row r="883" spans="1:8" ht="18.75" x14ac:dyDescent="0.3">
      <c r="A883" s="5">
        <f t="shared" si="110"/>
        <v>3</v>
      </c>
      <c r="B883" s="5">
        <f t="shared" si="114"/>
        <v>2011</v>
      </c>
      <c r="C883" s="5">
        <f t="shared" si="111"/>
        <v>5</v>
      </c>
      <c r="D883" s="96">
        <v>40694</v>
      </c>
      <c r="E883" s="22">
        <f>[1]Weather!E883</f>
        <v>96</v>
      </c>
      <c r="F883" s="5">
        <f t="shared" si="112"/>
        <v>0</v>
      </c>
      <c r="G883" s="5">
        <f t="shared" si="113"/>
        <v>31</v>
      </c>
      <c r="H883" s="5">
        <v>65</v>
      </c>
    </row>
    <row r="884" spans="1:8" ht="18.75" x14ac:dyDescent="0.3">
      <c r="A884" s="5">
        <f t="shared" si="110"/>
        <v>4</v>
      </c>
      <c r="B884" s="5">
        <f t="shared" si="114"/>
        <v>2011</v>
      </c>
      <c r="C884" s="5">
        <f t="shared" si="111"/>
        <v>6</v>
      </c>
      <c r="D884" s="96">
        <v>40695</v>
      </c>
      <c r="E884" s="22">
        <f>[1]Weather!E884</f>
        <v>98</v>
      </c>
      <c r="F884" s="5">
        <f t="shared" si="112"/>
        <v>0</v>
      </c>
      <c r="G884" s="5">
        <f t="shared" si="113"/>
        <v>33</v>
      </c>
      <c r="H884" s="5">
        <v>65</v>
      </c>
    </row>
    <row r="885" spans="1:8" ht="18.75" x14ac:dyDescent="0.3">
      <c r="A885" s="5">
        <f t="shared" si="110"/>
        <v>5</v>
      </c>
      <c r="B885" s="5">
        <f t="shared" si="114"/>
        <v>2011</v>
      </c>
      <c r="C885" s="5">
        <f t="shared" si="111"/>
        <v>6</v>
      </c>
      <c r="D885" s="96">
        <v>40696</v>
      </c>
      <c r="E885" s="22">
        <f>[1]Weather!E885</f>
        <v>98</v>
      </c>
      <c r="F885" s="5">
        <f t="shared" si="112"/>
        <v>0</v>
      </c>
      <c r="G885" s="5">
        <f t="shared" si="113"/>
        <v>33</v>
      </c>
      <c r="H885" s="5">
        <v>65</v>
      </c>
    </row>
    <row r="886" spans="1:8" ht="18.75" x14ac:dyDescent="0.3">
      <c r="A886" s="5">
        <f t="shared" si="110"/>
        <v>6</v>
      </c>
      <c r="B886" s="5">
        <f t="shared" si="114"/>
        <v>2011</v>
      </c>
      <c r="C886" s="5">
        <f t="shared" si="111"/>
        <v>6</v>
      </c>
      <c r="D886" s="96">
        <v>40697</v>
      </c>
      <c r="E886" s="22">
        <f>[1]Weather!E886</f>
        <v>88</v>
      </c>
      <c r="F886" s="5">
        <f t="shared" si="112"/>
        <v>0</v>
      </c>
      <c r="G886" s="5">
        <f t="shared" si="113"/>
        <v>23</v>
      </c>
      <c r="H886" s="5">
        <v>65</v>
      </c>
    </row>
    <row r="887" spans="1:8" ht="18.75" x14ac:dyDescent="0.3">
      <c r="A887" s="5">
        <f t="shared" si="110"/>
        <v>7</v>
      </c>
      <c r="B887" s="5">
        <f t="shared" si="114"/>
        <v>2011</v>
      </c>
      <c r="C887" s="5">
        <f t="shared" si="111"/>
        <v>6</v>
      </c>
      <c r="D887" s="96">
        <v>40698</v>
      </c>
      <c r="E887" s="22">
        <f>[1]Weather!E887</f>
        <v>81</v>
      </c>
      <c r="F887" s="5">
        <f t="shared" si="112"/>
        <v>0</v>
      </c>
      <c r="G887" s="5">
        <f t="shared" si="113"/>
        <v>16</v>
      </c>
      <c r="H887" s="5">
        <v>65</v>
      </c>
    </row>
    <row r="888" spans="1:8" ht="18.75" x14ac:dyDescent="0.3">
      <c r="A888" s="5">
        <f t="shared" si="110"/>
        <v>1</v>
      </c>
      <c r="B888" s="5">
        <f t="shared" si="114"/>
        <v>2011</v>
      </c>
      <c r="C888" s="5">
        <f t="shared" si="111"/>
        <v>6</v>
      </c>
      <c r="D888" s="96">
        <v>40699</v>
      </c>
      <c r="E888" s="22">
        <f>[1]Weather!E888</f>
        <v>85</v>
      </c>
      <c r="F888" s="5">
        <f t="shared" si="112"/>
        <v>0</v>
      </c>
      <c r="G888" s="5">
        <f t="shared" si="113"/>
        <v>20</v>
      </c>
      <c r="H888" s="5">
        <v>65</v>
      </c>
    </row>
    <row r="889" spans="1:8" ht="18.75" x14ac:dyDescent="0.3">
      <c r="A889" s="5">
        <f t="shared" si="110"/>
        <v>2</v>
      </c>
      <c r="B889" s="5">
        <f t="shared" si="114"/>
        <v>2011</v>
      </c>
      <c r="C889" s="5">
        <f t="shared" si="111"/>
        <v>6</v>
      </c>
      <c r="D889" s="96">
        <v>40700</v>
      </c>
      <c r="E889" s="22">
        <f>[1]Weather!E889</f>
        <v>82</v>
      </c>
      <c r="F889" s="5">
        <f t="shared" si="112"/>
        <v>0</v>
      </c>
      <c r="G889" s="5">
        <f t="shared" si="113"/>
        <v>17</v>
      </c>
      <c r="H889" s="5">
        <v>65</v>
      </c>
    </row>
    <row r="890" spans="1:8" ht="18.75" x14ac:dyDescent="0.3">
      <c r="A890" s="5">
        <f t="shared" si="110"/>
        <v>3</v>
      </c>
      <c r="B890" s="5">
        <f t="shared" si="114"/>
        <v>2011</v>
      </c>
      <c r="C890" s="5">
        <f t="shared" si="111"/>
        <v>6</v>
      </c>
      <c r="D890" s="96">
        <v>40701</v>
      </c>
      <c r="E890" s="22">
        <f>[1]Weather!E890</f>
        <v>88</v>
      </c>
      <c r="F890" s="5">
        <f t="shared" si="112"/>
        <v>0</v>
      </c>
      <c r="G890" s="5">
        <f t="shared" si="113"/>
        <v>23</v>
      </c>
      <c r="H890" s="5">
        <v>65</v>
      </c>
    </row>
    <row r="891" spans="1:8" ht="18.75" x14ac:dyDescent="0.3">
      <c r="A891" s="5">
        <f t="shared" si="110"/>
        <v>4</v>
      </c>
      <c r="B891" s="5">
        <f t="shared" si="114"/>
        <v>2011</v>
      </c>
      <c r="C891" s="5">
        <f t="shared" si="111"/>
        <v>6</v>
      </c>
      <c r="D891" s="96">
        <v>40702</v>
      </c>
      <c r="E891" s="22">
        <f>[1]Weather!E891</f>
        <v>90</v>
      </c>
      <c r="F891" s="5">
        <f t="shared" si="112"/>
        <v>0</v>
      </c>
      <c r="G891" s="5">
        <f t="shared" si="113"/>
        <v>25</v>
      </c>
      <c r="H891" s="5">
        <v>65</v>
      </c>
    </row>
    <row r="892" spans="1:8" ht="18.75" x14ac:dyDescent="0.3">
      <c r="A892" s="5">
        <f t="shared" si="110"/>
        <v>5</v>
      </c>
      <c r="B892" s="5">
        <f t="shared" si="114"/>
        <v>2011</v>
      </c>
      <c r="C892" s="5">
        <f t="shared" si="111"/>
        <v>6</v>
      </c>
      <c r="D892" s="96">
        <v>40703</v>
      </c>
      <c r="E892" s="22">
        <f>[1]Weather!E892</f>
        <v>99</v>
      </c>
      <c r="F892" s="5">
        <f t="shared" si="112"/>
        <v>0</v>
      </c>
      <c r="G892" s="5">
        <f t="shared" si="113"/>
        <v>34</v>
      </c>
      <c r="H892" s="5">
        <v>65</v>
      </c>
    </row>
    <row r="893" spans="1:8" ht="18.75" x14ac:dyDescent="0.3">
      <c r="A893" s="5">
        <f t="shared" si="110"/>
        <v>6</v>
      </c>
      <c r="B893" s="5">
        <f t="shared" si="114"/>
        <v>2011</v>
      </c>
      <c r="C893" s="5">
        <f t="shared" si="111"/>
        <v>6</v>
      </c>
      <c r="D893" s="96">
        <v>40704</v>
      </c>
      <c r="E893" s="22">
        <f>[1]Weather!E893</f>
        <v>102</v>
      </c>
      <c r="F893" s="5">
        <f t="shared" si="112"/>
        <v>0</v>
      </c>
      <c r="G893" s="5">
        <f t="shared" si="113"/>
        <v>37</v>
      </c>
      <c r="H893" s="5">
        <v>65</v>
      </c>
    </row>
    <row r="894" spans="1:8" ht="18.75" x14ac:dyDescent="0.3">
      <c r="A894" s="5">
        <f t="shared" si="110"/>
        <v>7</v>
      </c>
      <c r="B894" s="5">
        <f t="shared" si="114"/>
        <v>2011</v>
      </c>
      <c r="C894" s="5">
        <f t="shared" si="111"/>
        <v>6</v>
      </c>
      <c r="D894" s="96">
        <v>40705</v>
      </c>
      <c r="E894" s="22">
        <f>[1]Weather!E894</f>
        <v>94</v>
      </c>
      <c r="F894" s="5">
        <f t="shared" si="112"/>
        <v>0</v>
      </c>
      <c r="G894" s="5">
        <f t="shared" si="113"/>
        <v>29</v>
      </c>
      <c r="H894" s="5">
        <v>65</v>
      </c>
    </row>
    <row r="895" spans="1:8" ht="18.75" x14ac:dyDescent="0.3">
      <c r="A895" s="5">
        <f t="shared" si="110"/>
        <v>1</v>
      </c>
      <c r="B895" s="5">
        <f t="shared" si="114"/>
        <v>2011</v>
      </c>
      <c r="C895" s="5">
        <f t="shared" si="111"/>
        <v>6</v>
      </c>
      <c r="D895" s="96">
        <v>40706</v>
      </c>
      <c r="E895" s="22">
        <f>[1]Weather!E895</f>
        <v>93</v>
      </c>
      <c r="F895" s="5">
        <f t="shared" si="112"/>
        <v>0</v>
      </c>
      <c r="G895" s="5">
        <f t="shared" si="113"/>
        <v>28</v>
      </c>
      <c r="H895" s="5">
        <v>65</v>
      </c>
    </row>
    <row r="896" spans="1:8" ht="18.75" x14ac:dyDescent="0.3">
      <c r="A896" s="5">
        <f t="shared" si="110"/>
        <v>2</v>
      </c>
      <c r="B896" s="5">
        <f t="shared" si="114"/>
        <v>2011</v>
      </c>
      <c r="C896" s="5">
        <f t="shared" si="111"/>
        <v>6</v>
      </c>
      <c r="D896" s="96">
        <v>40707</v>
      </c>
      <c r="E896" s="22">
        <f>[1]Weather!E896</f>
        <v>90</v>
      </c>
      <c r="F896" s="5">
        <f t="shared" si="112"/>
        <v>0</v>
      </c>
      <c r="G896" s="5">
        <f t="shared" si="113"/>
        <v>25</v>
      </c>
      <c r="H896" s="5">
        <v>65</v>
      </c>
    </row>
    <row r="897" spans="1:8" ht="18.75" x14ac:dyDescent="0.3">
      <c r="A897" s="5">
        <f t="shared" si="110"/>
        <v>3</v>
      </c>
      <c r="B897" s="5">
        <f t="shared" si="114"/>
        <v>2011</v>
      </c>
      <c r="C897" s="5">
        <f t="shared" si="111"/>
        <v>6</v>
      </c>
      <c r="D897" s="96">
        <v>40708</v>
      </c>
      <c r="E897" s="22">
        <f>[1]Weather!E897</f>
        <v>81</v>
      </c>
      <c r="F897" s="5">
        <f t="shared" si="112"/>
        <v>0</v>
      </c>
      <c r="G897" s="5">
        <f t="shared" si="113"/>
        <v>16</v>
      </c>
      <c r="H897" s="5">
        <v>65</v>
      </c>
    </row>
    <row r="898" spans="1:8" ht="18.75" x14ac:dyDescent="0.3">
      <c r="A898" s="5">
        <f t="shared" si="110"/>
        <v>4</v>
      </c>
      <c r="B898" s="5">
        <f t="shared" si="114"/>
        <v>2011</v>
      </c>
      <c r="C898" s="5">
        <f t="shared" si="111"/>
        <v>6</v>
      </c>
      <c r="D898" s="96">
        <v>40709</v>
      </c>
      <c r="E898" s="22">
        <f>[1]Weather!E898</f>
        <v>78</v>
      </c>
      <c r="F898" s="5">
        <f t="shared" si="112"/>
        <v>0</v>
      </c>
      <c r="G898" s="5">
        <f t="shared" si="113"/>
        <v>13</v>
      </c>
      <c r="H898" s="5">
        <v>65</v>
      </c>
    </row>
    <row r="899" spans="1:8" ht="18.75" x14ac:dyDescent="0.3">
      <c r="A899" s="5">
        <f t="shared" ref="A899:A962" si="115">WEEKDAY(D899)</f>
        <v>5</v>
      </c>
      <c r="B899" s="5">
        <f t="shared" si="114"/>
        <v>2011</v>
      </c>
      <c r="C899" s="5">
        <f t="shared" ref="C899:C962" si="116">MONTH(D899)</f>
        <v>6</v>
      </c>
      <c r="D899" s="96">
        <v>40710</v>
      </c>
      <c r="E899" s="22">
        <f>[1]Weather!E899</f>
        <v>84</v>
      </c>
      <c r="F899" s="5">
        <f t="shared" ref="F899:F962" si="117">IF($E$1&gt;E899,$E$1-E899,0)</f>
        <v>0</v>
      </c>
      <c r="G899" s="5">
        <f t="shared" ref="G899:G962" si="118">IF(E899&gt;$E$1,E899-$E$1,0)</f>
        <v>19</v>
      </c>
      <c r="H899" s="5">
        <v>65</v>
      </c>
    </row>
    <row r="900" spans="1:8" ht="18.75" x14ac:dyDescent="0.3">
      <c r="A900" s="5">
        <f t="shared" si="115"/>
        <v>6</v>
      </c>
      <c r="B900" s="5">
        <f t="shared" si="114"/>
        <v>2011</v>
      </c>
      <c r="C900" s="5">
        <f t="shared" si="116"/>
        <v>6</v>
      </c>
      <c r="D900" s="96">
        <v>40711</v>
      </c>
      <c r="E900" s="22">
        <f>[1]Weather!E900</f>
        <v>83</v>
      </c>
      <c r="F900" s="5">
        <f t="shared" si="117"/>
        <v>0</v>
      </c>
      <c r="G900" s="5">
        <f t="shared" si="118"/>
        <v>18</v>
      </c>
      <c r="H900" s="5">
        <v>65</v>
      </c>
    </row>
    <row r="901" spans="1:8" ht="18.75" x14ac:dyDescent="0.3">
      <c r="A901" s="5">
        <f t="shared" si="115"/>
        <v>7</v>
      </c>
      <c r="B901" s="5">
        <f t="shared" si="114"/>
        <v>2011</v>
      </c>
      <c r="C901" s="5">
        <f t="shared" si="116"/>
        <v>6</v>
      </c>
      <c r="D901" s="96">
        <v>40712</v>
      </c>
      <c r="E901" s="22">
        <f>[1]Weather!E901</f>
        <v>88</v>
      </c>
      <c r="F901" s="5">
        <f t="shared" si="117"/>
        <v>0</v>
      </c>
      <c r="G901" s="5">
        <f t="shared" si="118"/>
        <v>23</v>
      </c>
      <c r="H901" s="5">
        <v>65</v>
      </c>
    </row>
    <row r="902" spans="1:8" ht="18.75" x14ac:dyDescent="0.3">
      <c r="A902" s="5">
        <f t="shared" si="115"/>
        <v>1</v>
      </c>
      <c r="B902" s="5">
        <f t="shared" si="114"/>
        <v>2011</v>
      </c>
      <c r="C902" s="5">
        <f t="shared" si="116"/>
        <v>6</v>
      </c>
      <c r="D902" s="96">
        <v>40713</v>
      </c>
      <c r="E902" s="22">
        <f>[1]Weather!E902</f>
        <v>89</v>
      </c>
      <c r="F902" s="5">
        <f t="shared" si="117"/>
        <v>0</v>
      </c>
      <c r="G902" s="5">
        <f t="shared" si="118"/>
        <v>24</v>
      </c>
      <c r="H902" s="5">
        <v>65</v>
      </c>
    </row>
    <row r="903" spans="1:8" ht="18.75" x14ac:dyDescent="0.3">
      <c r="A903" s="5">
        <f t="shared" si="115"/>
        <v>2</v>
      </c>
      <c r="B903" s="5">
        <f t="shared" si="114"/>
        <v>2011</v>
      </c>
      <c r="C903" s="5">
        <f t="shared" si="116"/>
        <v>6</v>
      </c>
      <c r="D903" s="96">
        <v>40714</v>
      </c>
      <c r="E903" s="22">
        <f>[1]Weather!E903</f>
        <v>84</v>
      </c>
      <c r="F903" s="5">
        <f t="shared" si="117"/>
        <v>0</v>
      </c>
      <c r="G903" s="5">
        <f t="shared" si="118"/>
        <v>19</v>
      </c>
      <c r="H903" s="5">
        <v>65</v>
      </c>
    </row>
    <row r="904" spans="1:8" ht="18.75" x14ac:dyDescent="0.3">
      <c r="A904" s="5">
        <f t="shared" si="115"/>
        <v>3</v>
      </c>
      <c r="B904" s="5">
        <f t="shared" si="114"/>
        <v>2011</v>
      </c>
      <c r="C904" s="5">
        <f t="shared" si="116"/>
        <v>6</v>
      </c>
      <c r="D904" s="96">
        <v>40715</v>
      </c>
      <c r="E904" s="22">
        <f>[1]Weather!E904</f>
        <v>80</v>
      </c>
      <c r="F904" s="5">
        <f t="shared" si="117"/>
        <v>0</v>
      </c>
      <c r="G904" s="5">
        <f t="shared" si="118"/>
        <v>15</v>
      </c>
      <c r="H904" s="5">
        <v>65</v>
      </c>
    </row>
    <row r="905" spans="1:8" ht="18.75" x14ac:dyDescent="0.3">
      <c r="A905" s="5">
        <f t="shared" si="115"/>
        <v>4</v>
      </c>
      <c r="B905" s="5">
        <f t="shared" si="114"/>
        <v>2011</v>
      </c>
      <c r="C905" s="5">
        <f t="shared" si="116"/>
        <v>6</v>
      </c>
      <c r="D905" s="96">
        <v>40716</v>
      </c>
      <c r="E905" s="22">
        <f>[1]Weather!E905</f>
        <v>87</v>
      </c>
      <c r="F905" s="5">
        <f t="shared" si="117"/>
        <v>0</v>
      </c>
      <c r="G905" s="5">
        <f t="shared" si="118"/>
        <v>22</v>
      </c>
      <c r="H905" s="5">
        <v>65</v>
      </c>
    </row>
    <row r="906" spans="1:8" ht="18.75" x14ac:dyDescent="0.3">
      <c r="A906" s="5">
        <f t="shared" si="115"/>
        <v>5</v>
      </c>
      <c r="B906" s="5">
        <f t="shared" si="114"/>
        <v>2011</v>
      </c>
      <c r="C906" s="5">
        <f t="shared" si="116"/>
        <v>6</v>
      </c>
      <c r="D906" s="96">
        <v>40717</v>
      </c>
      <c r="E906" s="22">
        <f>[1]Weather!E906</f>
        <v>90</v>
      </c>
      <c r="F906" s="5">
        <f t="shared" si="117"/>
        <v>0</v>
      </c>
      <c r="G906" s="5">
        <f t="shared" si="118"/>
        <v>25</v>
      </c>
      <c r="H906" s="5">
        <v>65</v>
      </c>
    </row>
    <row r="907" spans="1:8" ht="18.75" x14ac:dyDescent="0.3">
      <c r="A907" s="5">
        <f t="shared" si="115"/>
        <v>6</v>
      </c>
      <c r="B907" s="5">
        <f t="shared" si="114"/>
        <v>2011</v>
      </c>
      <c r="C907" s="5">
        <f t="shared" si="116"/>
        <v>6</v>
      </c>
      <c r="D907" s="96">
        <v>40718</v>
      </c>
      <c r="E907" s="22">
        <f>[1]Weather!E907</f>
        <v>86</v>
      </c>
      <c r="F907" s="5">
        <f t="shared" si="117"/>
        <v>0</v>
      </c>
      <c r="G907" s="5">
        <f t="shared" si="118"/>
        <v>21</v>
      </c>
      <c r="H907" s="5">
        <v>65</v>
      </c>
    </row>
    <row r="908" spans="1:8" ht="18.75" x14ac:dyDescent="0.3">
      <c r="A908" s="5">
        <f t="shared" si="115"/>
        <v>7</v>
      </c>
      <c r="B908" s="5">
        <f t="shared" si="114"/>
        <v>2011</v>
      </c>
      <c r="C908" s="5">
        <f t="shared" si="116"/>
        <v>6</v>
      </c>
      <c r="D908" s="96">
        <v>40719</v>
      </c>
      <c r="E908" s="22">
        <f>[1]Weather!E908</f>
        <v>90</v>
      </c>
      <c r="F908" s="5">
        <f t="shared" si="117"/>
        <v>0</v>
      </c>
      <c r="G908" s="5">
        <f t="shared" si="118"/>
        <v>25</v>
      </c>
      <c r="H908" s="5">
        <v>65</v>
      </c>
    </row>
    <row r="909" spans="1:8" ht="18.75" x14ac:dyDescent="0.3">
      <c r="A909" s="5">
        <f t="shared" si="115"/>
        <v>1</v>
      </c>
      <c r="B909" s="5">
        <f t="shared" si="114"/>
        <v>2011</v>
      </c>
      <c r="C909" s="5">
        <f t="shared" si="116"/>
        <v>6</v>
      </c>
      <c r="D909" s="96">
        <v>40720</v>
      </c>
      <c r="E909" s="22">
        <f>[1]Weather!E909</f>
        <v>85</v>
      </c>
      <c r="F909" s="5">
        <f t="shared" si="117"/>
        <v>0</v>
      </c>
      <c r="G909" s="5">
        <f t="shared" si="118"/>
        <v>20</v>
      </c>
      <c r="H909" s="5">
        <v>65</v>
      </c>
    </row>
    <row r="910" spans="1:8" ht="18.75" x14ac:dyDescent="0.3">
      <c r="A910" s="5">
        <f t="shared" si="115"/>
        <v>2</v>
      </c>
      <c r="B910" s="5">
        <f t="shared" si="114"/>
        <v>2011</v>
      </c>
      <c r="C910" s="5">
        <f t="shared" si="116"/>
        <v>6</v>
      </c>
      <c r="D910" s="96">
        <v>40721</v>
      </c>
      <c r="E910" s="22">
        <f>[1]Weather!E910</f>
        <v>86</v>
      </c>
      <c r="F910" s="5">
        <f t="shared" si="117"/>
        <v>0</v>
      </c>
      <c r="G910" s="5">
        <f t="shared" si="118"/>
        <v>21</v>
      </c>
      <c r="H910" s="5">
        <v>65</v>
      </c>
    </row>
    <row r="911" spans="1:8" ht="18.75" x14ac:dyDescent="0.3">
      <c r="A911" s="5">
        <f t="shared" si="115"/>
        <v>3</v>
      </c>
      <c r="B911" s="5">
        <f t="shared" ref="B911:B974" si="119">YEAR(D911)</f>
        <v>2011</v>
      </c>
      <c r="C911" s="5">
        <f t="shared" si="116"/>
        <v>6</v>
      </c>
      <c r="D911" s="96">
        <v>40722</v>
      </c>
      <c r="E911" s="22">
        <f>[1]Weather!E911</f>
        <v>84</v>
      </c>
      <c r="F911" s="5">
        <f t="shared" si="117"/>
        <v>0</v>
      </c>
      <c r="G911" s="5">
        <f t="shared" si="118"/>
        <v>19</v>
      </c>
      <c r="H911" s="5">
        <v>65</v>
      </c>
    </row>
    <row r="912" spans="1:8" ht="18.75" x14ac:dyDescent="0.3">
      <c r="A912" s="5">
        <f t="shared" si="115"/>
        <v>4</v>
      </c>
      <c r="B912" s="5">
        <f t="shared" si="119"/>
        <v>2011</v>
      </c>
      <c r="C912" s="5">
        <f t="shared" si="116"/>
        <v>6</v>
      </c>
      <c r="D912" s="96">
        <v>40723</v>
      </c>
      <c r="E912" s="22">
        <f>[1]Weather!E912</f>
        <v>95</v>
      </c>
      <c r="F912" s="5">
        <f t="shared" si="117"/>
        <v>0</v>
      </c>
      <c r="G912" s="5">
        <f t="shared" si="118"/>
        <v>30</v>
      </c>
      <c r="H912" s="5">
        <v>65</v>
      </c>
    </row>
    <row r="913" spans="1:8" ht="18.75" x14ac:dyDescent="0.3">
      <c r="A913" s="5">
        <f t="shared" si="115"/>
        <v>5</v>
      </c>
      <c r="B913" s="5">
        <f t="shared" si="119"/>
        <v>2011</v>
      </c>
      <c r="C913" s="5">
        <f t="shared" si="116"/>
        <v>6</v>
      </c>
      <c r="D913" s="96">
        <v>40724</v>
      </c>
      <c r="E913" s="22">
        <f>[1]Weather!E913</f>
        <v>89</v>
      </c>
      <c r="F913" s="5">
        <f t="shared" si="117"/>
        <v>0</v>
      </c>
      <c r="G913" s="5">
        <f t="shared" si="118"/>
        <v>24</v>
      </c>
      <c r="H913" s="5">
        <v>65</v>
      </c>
    </row>
    <row r="914" spans="1:8" ht="18.75" x14ac:dyDescent="0.3">
      <c r="A914" s="5">
        <f t="shared" si="115"/>
        <v>6</v>
      </c>
      <c r="B914" s="5">
        <f t="shared" si="119"/>
        <v>2011</v>
      </c>
      <c r="C914" s="5">
        <f t="shared" si="116"/>
        <v>7</v>
      </c>
      <c r="D914" s="96">
        <v>40725</v>
      </c>
      <c r="E914" s="22">
        <f>[1]Weather!E914</f>
        <v>88</v>
      </c>
      <c r="F914" s="5">
        <f t="shared" si="117"/>
        <v>0</v>
      </c>
      <c r="G914" s="5">
        <f t="shared" si="118"/>
        <v>23</v>
      </c>
      <c r="H914" s="5">
        <v>65</v>
      </c>
    </row>
    <row r="915" spans="1:8" ht="18.75" x14ac:dyDescent="0.3">
      <c r="A915" s="5">
        <f t="shared" si="115"/>
        <v>7</v>
      </c>
      <c r="B915" s="5">
        <f t="shared" si="119"/>
        <v>2011</v>
      </c>
      <c r="C915" s="5">
        <f t="shared" si="116"/>
        <v>7</v>
      </c>
      <c r="D915" s="96">
        <v>40726</v>
      </c>
      <c r="E915" s="22">
        <f>[1]Weather!E915</f>
        <v>91</v>
      </c>
      <c r="F915" s="5">
        <f t="shared" si="117"/>
        <v>0</v>
      </c>
      <c r="G915" s="5">
        <f t="shared" si="118"/>
        <v>26</v>
      </c>
      <c r="H915" s="5">
        <v>65</v>
      </c>
    </row>
    <row r="916" spans="1:8" ht="18.75" x14ac:dyDescent="0.3">
      <c r="A916" s="5">
        <f t="shared" si="115"/>
        <v>1</v>
      </c>
      <c r="B916" s="5">
        <f t="shared" si="119"/>
        <v>2011</v>
      </c>
      <c r="C916" s="5">
        <f t="shared" si="116"/>
        <v>7</v>
      </c>
      <c r="D916" s="96">
        <v>40727</v>
      </c>
      <c r="E916" s="22">
        <f>[1]Weather!E916</f>
        <v>95</v>
      </c>
      <c r="F916" s="5">
        <f t="shared" si="117"/>
        <v>0</v>
      </c>
      <c r="G916" s="5">
        <f t="shared" si="118"/>
        <v>30</v>
      </c>
      <c r="H916" s="5">
        <v>65</v>
      </c>
    </row>
    <row r="917" spans="1:8" ht="18.75" x14ac:dyDescent="0.3">
      <c r="A917" s="5">
        <f t="shared" si="115"/>
        <v>2</v>
      </c>
      <c r="B917" s="5">
        <f t="shared" si="119"/>
        <v>2011</v>
      </c>
      <c r="C917" s="5">
        <f t="shared" si="116"/>
        <v>7</v>
      </c>
      <c r="D917" s="96">
        <v>40728</v>
      </c>
      <c r="E917" s="22">
        <f>[1]Weather!E917</f>
        <v>94</v>
      </c>
      <c r="F917" s="5">
        <f t="shared" si="117"/>
        <v>0</v>
      </c>
      <c r="G917" s="5">
        <f t="shared" si="118"/>
        <v>29</v>
      </c>
      <c r="H917" s="5">
        <v>65</v>
      </c>
    </row>
    <row r="918" spans="1:8" ht="18.75" x14ac:dyDescent="0.3">
      <c r="A918" s="5">
        <f t="shared" si="115"/>
        <v>3</v>
      </c>
      <c r="B918" s="5">
        <f t="shared" si="119"/>
        <v>2011</v>
      </c>
      <c r="C918" s="5">
        <f t="shared" si="116"/>
        <v>7</v>
      </c>
      <c r="D918" s="96">
        <v>40729</v>
      </c>
      <c r="E918" s="22">
        <f>[1]Weather!E918</f>
        <v>91</v>
      </c>
      <c r="F918" s="5">
        <f t="shared" si="117"/>
        <v>0</v>
      </c>
      <c r="G918" s="5">
        <f t="shared" si="118"/>
        <v>26</v>
      </c>
      <c r="H918" s="5">
        <v>65</v>
      </c>
    </row>
    <row r="919" spans="1:8" ht="18.75" x14ac:dyDescent="0.3">
      <c r="A919" s="5">
        <f t="shared" si="115"/>
        <v>4</v>
      </c>
      <c r="B919" s="5">
        <f t="shared" si="119"/>
        <v>2011</v>
      </c>
      <c r="C919" s="5">
        <f t="shared" si="116"/>
        <v>7</v>
      </c>
      <c r="D919" s="96">
        <v>40730</v>
      </c>
      <c r="E919" s="22">
        <f>[1]Weather!E919</f>
        <v>91</v>
      </c>
      <c r="F919" s="5">
        <f t="shared" si="117"/>
        <v>0</v>
      </c>
      <c r="G919" s="5">
        <f t="shared" si="118"/>
        <v>26</v>
      </c>
      <c r="H919" s="5">
        <v>65</v>
      </c>
    </row>
    <row r="920" spans="1:8" ht="18.75" x14ac:dyDescent="0.3">
      <c r="A920" s="5">
        <f t="shared" si="115"/>
        <v>5</v>
      </c>
      <c r="B920" s="5">
        <f t="shared" si="119"/>
        <v>2011</v>
      </c>
      <c r="C920" s="5">
        <f t="shared" si="116"/>
        <v>7</v>
      </c>
      <c r="D920" s="96">
        <v>40731</v>
      </c>
      <c r="E920" s="22">
        <f>[1]Weather!E920</f>
        <v>86</v>
      </c>
      <c r="F920" s="5">
        <f t="shared" si="117"/>
        <v>0</v>
      </c>
      <c r="G920" s="5">
        <f t="shared" si="118"/>
        <v>21</v>
      </c>
      <c r="H920" s="5">
        <v>65</v>
      </c>
    </row>
    <row r="921" spans="1:8" ht="18.75" x14ac:dyDescent="0.3">
      <c r="A921" s="5">
        <f t="shared" si="115"/>
        <v>6</v>
      </c>
      <c r="B921" s="5">
        <f t="shared" si="119"/>
        <v>2011</v>
      </c>
      <c r="C921" s="5">
        <f t="shared" si="116"/>
        <v>7</v>
      </c>
      <c r="D921" s="96">
        <v>40732</v>
      </c>
      <c r="E921" s="22">
        <f>[1]Weather!E921</f>
        <v>95</v>
      </c>
      <c r="F921" s="5">
        <f t="shared" si="117"/>
        <v>0</v>
      </c>
      <c r="G921" s="5">
        <f t="shared" si="118"/>
        <v>30</v>
      </c>
      <c r="H921" s="5">
        <v>65</v>
      </c>
    </row>
    <row r="922" spans="1:8" ht="18.75" x14ac:dyDescent="0.3">
      <c r="A922" s="5">
        <f t="shared" si="115"/>
        <v>7</v>
      </c>
      <c r="B922" s="5">
        <f t="shared" si="119"/>
        <v>2011</v>
      </c>
      <c r="C922" s="5">
        <f t="shared" si="116"/>
        <v>7</v>
      </c>
      <c r="D922" s="96">
        <v>40733</v>
      </c>
      <c r="E922" s="22">
        <f>[1]Weather!E922</f>
        <v>87</v>
      </c>
      <c r="F922" s="5">
        <f t="shared" si="117"/>
        <v>0</v>
      </c>
      <c r="G922" s="5">
        <f t="shared" si="118"/>
        <v>22</v>
      </c>
      <c r="H922" s="5">
        <v>65</v>
      </c>
    </row>
    <row r="923" spans="1:8" ht="18.75" x14ac:dyDescent="0.3">
      <c r="A923" s="5">
        <f t="shared" si="115"/>
        <v>1</v>
      </c>
      <c r="B923" s="5">
        <f t="shared" si="119"/>
        <v>2011</v>
      </c>
      <c r="C923" s="5">
        <f t="shared" si="116"/>
        <v>7</v>
      </c>
      <c r="D923" s="96">
        <v>40734</v>
      </c>
      <c r="E923" s="22">
        <f>[1]Weather!E923</f>
        <v>92</v>
      </c>
      <c r="F923" s="5">
        <f t="shared" si="117"/>
        <v>0</v>
      </c>
      <c r="G923" s="5">
        <f t="shared" si="118"/>
        <v>27</v>
      </c>
      <c r="H923" s="5">
        <v>65</v>
      </c>
    </row>
    <row r="924" spans="1:8" ht="18.75" x14ac:dyDescent="0.3">
      <c r="A924" s="5">
        <f t="shared" si="115"/>
        <v>2</v>
      </c>
      <c r="B924" s="5">
        <f t="shared" si="119"/>
        <v>2011</v>
      </c>
      <c r="C924" s="5">
        <f t="shared" si="116"/>
        <v>7</v>
      </c>
      <c r="D924" s="96">
        <v>40735</v>
      </c>
      <c r="E924" s="22">
        <f>[1]Weather!E924</f>
        <v>92</v>
      </c>
      <c r="F924" s="5">
        <f t="shared" si="117"/>
        <v>0</v>
      </c>
      <c r="G924" s="5">
        <f t="shared" si="118"/>
        <v>27</v>
      </c>
      <c r="H924" s="5">
        <v>65</v>
      </c>
    </row>
    <row r="925" spans="1:8" ht="18.75" x14ac:dyDescent="0.3">
      <c r="A925" s="5">
        <f t="shared" si="115"/>
        <v>3</v>
      </c>
      <c r="B925" s="5">
        <f t="shared" si="119"/>
        <v>2011</v>
      </c>
      <c r="C925" s="5">
        <f t="shared" si="116"/>
        <v>7</v>
      </c>
      <c r="D925" s="96">
        <v>40736</v>
      </c>
      <c r="E925" s="22">
        <f>[1]Weather!E925</f>
        <v>95</v>
      </c>
      <c r="F925" s="5">
        <f t="shared" si="117"/>
        <v>0</v>
      </c>
      <c r="G925" s="5">
        <f t="shared" si="118"/>
        <v>30</v>
      </c>
      <c r="H925" s="5">
        <v>65</v>
      </c>
    </row>
    <row r="926" spans="1:8" ht="18.75" x14ac:dyDescent="0.3">
      <c r="A926" s="5">
        <f t="shared" si="115"/>
        <v>4</v>
      </c>
      <c r="B926" s="5">
        <f t="shared" si="119"/>
        <v>2011</v>
      </c>
      <c r="C926" s="5">
        <f t="shared" si="116"/>
        <v>7</v>
      </c>
      <c r="D926" s="96">
        <v>40737</v>
      </c>
      <c r="E926" s="22">
        <f>[1]Weather!E926</f>
        <v>97</v>
      </c>
      <c r="F926" s="5">
        <f t="shared" si="117"/>
        <v>0</v>
      </c>
      <c r="G926" s="5">
        <f t="shared" si="118"/>
        <v>32</v>
      </c>
      <c r="H926" s="5">
        <v>65</v>
      </c>
    </row>
    <row r="927" spans="1:8" ht="18.75" x14ac:dyDescent="0.3">
      <c r="A927" s="5">
        <f t="shared" si="115"/>
        <v>5</v>
      </c>
      <c r="B927" s="5">
        <f t="shared" si="119"/>
        <v>2011</v>
      </c>
      <c r="C927" s="5">
        <f t="shared" si="116"/>
        <v>7</v>
      </c>
      <c r="D927" s="96">
        <v>40738</v>
      </c>
      <c r="E927" s="22">
        <f>[1]Weather!E927</f>
        <v>93</v>
      </c>
      <c r="F927" s="5">
        <f t="shared" si="117"/>
        <v>0</v>
      </c>
      <c r="G927" s="5">
        <f t="shared" si="118"/>
        <v>28</v>
      </c>
      <c r="H927" s="5">
        <v>65</v>
      </c>
    </row>
    <row r="928" spans="1:8" ht="18.75" x14ac:dyDescent="0.3">
      <c r="A928" s="5">
        <f t="shared" si="115"/>
        <v>6</v>
      </c>
      <c r="B928" s="5">
        <f t="shared" si="119"/>
        <v>2011</v>
      </c>
      <c r="C928" s="5">
        <f t="shared" si="116"/>
        <v>7</v>
      </c>
      <c r="D928" s="96">
        <v>40739</v>
      </c>
      <c r="E928" s="22">
        <f>[1]Weather!E928</f>
        <v>85</v>
      </c>
      <c r="F928" s="5">
        <f t="shared" si="117"/>
        <v>0</v>
      </c>
      <c r="G928" s="5">
        <f t="shared" si="118"/>
        <v>20</v>
      </c>
      <c r="H928" s="5">
        <v>65</v>
      </c>
    </row>
    <row r="929" spans="1:8" ht="18.75" x14ac:dyDescent="0.3">
      <c r="A929" s="5">
        <f t="shared" si="115"/>
        <v>7</v>
      </c>
      <c r="B929" s="5">
        <f t="shared" si="119"/>
        <v>2011</v>
      </c>
      <c r="C929" s="5">
        <f t="shared" si="116"/>
        <v>7</v>
      </c>
      <c r="D929" s="96">
        <v>40740</v>
      </c>
      <c r="E929" s="22">
        <f>[1]Weather!E929</f>
        <v>82</v>
      </c>
      <c r="F929" s="5">
        <f t="shared" si="117"/>
        <v>0</v>
      </c>
      <c r="G929" s="5">
        <f t="shared" si="118"/>
        <v>17</v>
      </c>
      <c r="H929" s="5">
        <v>65</v>
      </c>
    </row>
    <row r="930" spans="1:8" ht="18.75" x14ac:dyDescent="0.3">
      <c r="A930" s="5">
        <f t="shared" si="115"/>
        <v>1</v>
      </c>
      <c r="B930" s="5">
        <f t="shared" si="119"/>
        <v>2011</v>
      </c>
      <c r="C930" s="5">
        <f t="shared" si="116"/>
        <v>7</v>
      </c>
      <c r="D930" s="96">
        <v>40741</v>
      </c>
      <c r="E930" s="22">
        <f>[1]Weather!E930</f>
        <v>86</v>
      </c>
      <c r="F930" s="5">
        <f t="shared" si="117"/>
        <v>0</v>
      </c>
      <c r="G930" s="5">
        <f t="shared" si="118"/>
        <v>21</v>
      </c>
      <c r="H930" s="5">
        <v>65</v>
      </c>
    </row>
    <row r="931" spans="1:8" ht="18.75" x14ac:dyDescent="0.3">
      <c r="A931" s="5">
        <f t="shared" si="115"/>
        <v>2</v>
      </c>
      <c r="B931" s="5">
        <f t="shared" si="119"/>
        <v>2011</v>
      </c>
      <c r="C931" s="5">
        <f t="shared" si="116"/>
        <v>7</v>
      </c>
      <c r="D931" s="96">
        <v>40742</v>
      </c>
      <c r="E931" s="22">
        <f>[1]Weather!E931</f>
        <v>89</v>
      </c>
      <c r="F931" s="5">
        <f t="shared" si="117"/>
        <v>0</v>
      </c>
      <c r="G931" s="5">
        <f t="shared" si="118"/>
        <v>24</v>
      </c>
      <c r="H931" s="5">
        <v>65</v>
      </c>
    </row>
    <row r="932" spans="1:8" ht="18.75" x14ac:dyDescent="0.3">
      <c r="A932" s="5">
        <f t="shared" si="115"/>
        <v>3</v>
      </c>
      <c r="B932" s="5">
        <f t="shared" si="119"/>
        <v>2011</v>
      </c>
      <c r="C932" s="5">
        <f t="shared" si="116"/>
        <v>7</v>
      </c>
      <c r="D932" s="96">
        <v>40743</v>
      </c>
      <c r="E932" s="22">
        <f>[1]Weather!E932</f>
        <v>93</v>
      </c>
      <c r="F932" s="5">
        <f t="shared" si="117"/>
        <v>0</v>
      </c>
      <c r="G932" s="5">
        <f t="shared" si="118"/>
        <v>28</v>
      </c>
      <c r="H932" s="5">
        <v>65</v>
      </c>
    </row>
    <row r="933" spans="1:8" ht="18.75" x14ac:dyDescent="0.3">
      <c r="A933" s="5">
        <f t="shared" si="115"/>
        <v>4</v>
      </c>
      <c r="B933" s="5">
        <f t="shared" si="119"/>
        <v>2011</v>
      </c>
      <c r="C933" s="5">
        <f t="shared" si="116"/>
        <v>7</v>
      </c>
      <c r="D933" s="96">
        <v>40744</v>
      </c>
      <c r="E933" s="22">
        <f>[1]Weather!E933</f>
        <v>97</v>
      </c>
      <c r="F933" s="5">
        <f t="shared" si="117"/>
        <v>0</v>
      </c>
      <c r="G933" s="5">
        <f t="shared" si="118"/>
        <v>32</v>
      </c>
      <c r="H933" s="5">
        <v>65</v>
      </c>
    </row>
    <row r="934" spans="1:8" ht="18.75" x14ac:dyDescent="0.3">
      <c r="A934" s="5">
        <f t="shared" si="115"/>
        <v>5</v>
      </c>
      <c r="B934" s="5">
        <f t="shared" si="119"/>
        <v>2011</v>
      </c>
      <c r="C934" s="5">
        <f t="shared" si="116"/>
        <v>7</v>
      </c>
      <c r="D934" s="96">
        <v>40745</v>
      </c>
      <c r="E934" s="22">
        <f>[1]Weather!E934</f>
        <v>94</v>
      </c>
      <c r="F934" s="5">
        <f t="shared" si="117"/>
        <v>0</v>
      </c>
      <c r="G934" s="5">
        <f t="shared" si="118"/>
        <v>29</v>
      </c>
      <c r="H934" s="5">
        <v>65</v>
      </c>
    </row>
    <row r="935" spans="1:8" ht="18.75" x14ac:dyDescent="0.3">
      <c r="A935" s="5">
        <f t="shared" si="115"/>
        <v>6</v>
      </c>
      <c r="B935" s="5">
        <f t="shared" si="119"/>
        <v>2011</v>
      </c>
      <c r="C935" s="5">
        <f t="shared" si="116"/>
        <v>7</v>
      </c>
      <c r="D935" s="96">
        <v>40746</v>
      </c>
      <c r="E935" s="22">
        <f>[1]Weather!E935</f>
        <v>99</v>
      </c>
      <c r="F935" s="5">
        <f t="shared" si="117"/>
        <v>0</v>
      </c>
      <c r="G935" s="5">
        <f t="shared" si="118"/>
        <v>34</v>
      </c>
      <c r="H935" s="5">
        <v>65</v>
      </c>
    </row>
    <row r="936" spans="1:8" ht="18.75" x14ac:dyDescent="0.3">
      <c r="A936" s="5">
        <f t="shared" si="115"/>
        <v>7</v>
      </c>
      <c r="B936" s="5">
        <f t="shared" si="119"/>
        <v>2011</v>
      </c>
      <c r="C936" s="5">
        <f t="shared" si="116"/>
        <v>7</v>
      </c>
      <c r="D936" s="96">
        <v>40747</v>
      </c>
      <c r="E936" s="22">
        <f>[1]Weather!E936</f>
        <v>102</v>
      </c>
      <c r="F936" s="5">
        <f t="shared" si="117"/>
        <v>0</v>
      </c>
      <c r="G936" s="5">
        <f t="shared" si="118"/>
        <v>37</v>
      </c>
      <c r="H936" s="5">
        <v>65</v>
      </c>
    </row>
    <row r="937" spans="1:8" ht="18.75" x14ac:dyDescent="0.3">
      <c r="A937" s="5">
        <f t="shared" si="115"/>
        <v>1</v>
      </c>
      <c r="B937" s="5">
        <f t="shared" si="119"/>
        <v>2011</v>
      </c>
      <c r="C937" s="5">
        <f t="shared" si="116"/>
        <v>7</v>
      </c>
      <c r="D937" s="96">
        <v>40748</v>
      </c>
      <c r="E937" s="22">
        <f>[1]Weather!E937</f>
        <v>102</v>
      </c>
      <c r="F937" s="5">
        <f t="shared" si="117"/>
        <v>0</v>
      </c>
      <c r="G937" s="5">
        <f t="shared" si="118"/>
        <v>37</v>
      </c>
      <c r="H937" s="5">
        <v>65</v>
      </c>
    </row>
    <row r="938" spans="1:8" ht="18.75" x14ac:dyDescent="0.3">
      <c r="A938" s="5">
        <f t="shared" si="115"/>
        <v>2</v>
      </c>
      <c r="B938" s="5">
        <f t="shared" si="119"/>
        <v>2011</v>
      </c>
      <c r="C938" s="5">
        <f t="shared" si="116"/>
        <v>7</v>
      </c>
      <c r="D938" s="96">
        <v>40749</v>
      </c>
      <c r="E938" s="22">
        <f>[1]Weather!E938</f>
        <v>97</v>
      </c>
      <c r="F938" s="5">
        <f t="shared" si="117"/>
        <v>0</v>
      </c>
      <c r="G938" s="5">
        <f t="shared" si="118"/>
        <v>32</v>
      </c>
      <c r="H938" s="5">
        <v>65</v>
      </c>
    </row>
    <row r="939" spans="1:8" ht="18.75" x14ac:dyDescent="0.3">
      <c r="A939" s="5">
        <f t="shared" si="115"/>
        <v>3</v>
      </c>
      <c r="B939" s="5">
        <f t="shared" si="119"/>
        <v>2011</v>
      </c>
      <c r="C939" s="5">
        <f t="shared" si="116"/>
        <v>7</v>
      </c>
      <c r="D939" s="96">
        <v>40750</v>
      </c>
      <c r="E939" s="22">
        <f>[1]Weather!E939</f>
        <v>93</v>
      </c>
      <c r="F939" s="5">
        <f t="shared" si="117"/>
        <v>0</v>
      </c>
      <c r="G939" s="5">
        <f t="shared" si="118"/>
        <v>28</v>
      </c>
      <c r="H939" s="5">
        <v>65</v>
      </c>
    </row>
    <row r="940" spans="1:8" ht="18.75" x14ac:dyDescent="0.3">
      <c r="A940" s="5">
        <f t="shared" si="115"/>
        <v>4</v>
      </c>
      <c r="B940" s="5">
        <f t="shared" si="119"/>
        <v>2011</v>
      </c>
      <c r="C940" s="5">
        <f t="shared" si="116"/>
        <v>7</v>
      </c>
      <c r="D940" s="96">
        <v>40751</v>
      </c>
      <c r="E940" s="22">
        <f>[1]Weather!E940</f>
        <v>95</v>
      </c>
      <c r="F940" s="5">
        <f t="shared" si="117"/>
        <v>0</v>
      </c>
      <c r="G940" s="5">
        <f t="shared" si="118"/>
        <v>30</v>
      </c>
      <c r="H940" s="5">
        <v>65</v>
      </c>
    </row>
    <row r="941" spans="1:8" ht="18.75" x14ac:dyDescent="0.3">
      <c r="A941" s="5">
        <f t="shared" si="115"/>
        <v>5</v>
      </c>
      <c r="B941" s="5">
        <f t="shared" si="119"/>
        <v>2011</v>
      </c>
      <c r="C941" s="5">
        <f t="shared" si="116"/>
        <v>7</v>
      </c>
      <c r="D941" s="96">
        <v>40752</v>
      </c>
      <c r="E941" s="22">
        <f>[1]Weather!E941</f>
        <v>93</v>
      </c>
      <c r="F941" s="5">
        <f t="shared" si="117"/>
        <v>0</v>
      </c>
      <c r="G941" s="5">
        <f t="shared" si="118"/>
        <v>28</v>
      </c>
      <c r="H941" s="5">
        <v>65</v>
      </c>
    </row>
    <row r="942" spans="1:8" ht="18.75" x14ac:dyDescent="0.3">
      <c r="A942" s="5">
        <f t="shared" si="115"/>
        <v>6</v>
      </c>
      <c r="B942" s="5">
        <f t="shared" si="119"/>
        <v>2011</v>
      </c>
      <c r="C942" s="5">
        <f t="shared" si="116"/>
        <v>7</v>
      </c>
      <c r="D942" s="96">
        <v>40753</v>
      </c>
      <c r="E942" s="22">
        <f>[1]Weather!E942</f>
        <v>95</v>
      </c>
      <c r="F942" s="5">
        <f t="shared" si="117"/>
        <v>0</v>
      </c>
      <c r="G942" s="5">
        <f t="shared" si="118"/>
        <v>30</v>
      </c>
      <c r="H942" s="5">
        <v>65</v>
      </c>
    </row>
    <row r="943" spans="1:8" ht="18.75" x14ac:dyDescent="0.3">
      <c r="A943" s="5">
        <f t="shared" si="115"/>
        <v>7</v>
      </c>
      <c r="B943" s="5">
        <f t="shared" si="119"/>
        <v>2011</v>
      </c>
      <c r="C943" s="5">
        <f t="shared" si="116"/>
        <v>7</v>
      </c>
      <c r="D943" s="96">
        <v>40754</v>
      </c>
      <c r="E943" s="22">
        <f>[1]Weather!E943</f>
        <v>104</v>
      </c>
      <c r="F943" s="5">
        <f t="shared" si="117"/>
        <v>0</v>
      </c>
      <c r="G943" s="5">
        <f t="shared" si="118"/>
        <v>39</v>
      </c>
      <c r="H943" s="5">
        <v>65</v>
      </c>
    </row>
    <row r="944" spans="1:8" ht="18.75" x14ac:dyDescent="0.3">
      <c r="A944" s="5">
        <f t="shared" si="115"/>
        <v>1</v>
      </c>
      <c r="B944" s="5">
        <f t="shared" si="119"/>
        <v>2011</v>
      </c>
      <c r="C944" s="5">
        <f t="shared" si="116"/>
        <v>7</v>
      </c>
      <c r="D944" s="96">
        <v>40755</v>
      </c>
      <c r="E944" s="22">
        <f>[1]Weather!E944</f>
        <v>97</v>
      </c>
      <c r="F944" s="5">
        <f t="shared" si="117"/>
        <v>0</v>
      </c>
      <c r="G944" s="5">
        <f t="shared" si="118"/>
        <v>32</v>
      </c>
      <c r="H944" s="5">
        <v>65</v>
      </c>
    </row>
    <row r="945" spans="1:8" ht="18.75" x14ac:dyDescent="0.3">
      <c r="A945" s="5">
        <f t="shared" si="115"/>
        <v>2</v>
      </c>
      <c r="B945" s="5">
        <f t="shared" si="119"/>
        <v>2011</v>
      </c>
      <c r="C945" s="5">
        <f t="shared" si="116"/>
        <v>8</v>
      </c>
      <c r="D945" s="96">
        <v>40756</v>
      </c>
      <c r="E945" s="22">
        <f>[1]Weather!E945</f>
        <v>99</v>
      </c>
      <c r="F945" s="5">
        <f t="shared" si="117"/>
        <v>0</v>
      </c>
      <c r="G945" s="5">
        <f t="shared" si="118"/>
        <v>34</v>
      </c>
      <c r="H945" s="5">
        <v>65</v>
      </c>
    </row>
    <row r="946" spans="1:8" ht="18.75" x14ac:dyDescent="0.3">
      <c r="A946" s="5">
        <f t="shared" si="115"/>
        <v>3</v>
      </c>
      <c r="B946" s="5">
        <f t="shared" si="119"/>
        <v>2011</v>
      </c>
      <c r="C946" s="5">
        <f t="shared" si="116"/>
        <v>8</v>
      </c>
      <c r="D946" s="96">
        <v>40757</v>
      </c>
      <c r="E946" s="22">
        <f>[1]Weather!E946</f>
        <v>100</v>
      </c>
      <c r="F946" s="5">
        <f t="shared" si="117"/>
        <v>0</v>
      </c>
      <c r="G946" s="5">
        <f t="shared" si="118"/>
        <v>35</v>
      </c>
      <c r="H946" s="5">
        <v>65</v>
      </c>
    </row>
    <row r="947" spans="1:8" ht="18.75" x14ac:dyDescent="0.3">
      <c r="A947" s="5">
        <f t="shared" si="115"/>
        <v>4</v>
      </c>
      <c r="B947" s="5">
        <f t="shared" si="119"/>
        <v>2011</v>
      </c>
      <c r="C947" s="5">
        <f t="shared" si="116"/>
        <v>8</v>
      </c>
      <c r="D947" s="96">
        <v>40758</v>
      </c>
      <c r="E947" s="22">
        <f>[1]Weather!E947</f>
        <v>98</v>
      </c>
      <c r="F947" s="5">
        <f t="shared" si="117"/>
        <v>0</v>
      </c>
      <c r="G947" s="5">
        <f t="shared" si="118"/>
        <v>33</v>
      </c>
      <c r="H947" s="5">
        <v>65</v>
      </c>
    </row>
    <row r="948" spans="1:8" ht="18.75" x14ac:dyDescent="0.3">
      <c r="A948" s="5">
        <f t="shared" si="115"/>
        <v>5</v>
      </c>
      <c r="B948" s="5">
        <f t="shared" si="119"/>
        <v>2011</v>
      </c>
      <c r="C948" s="5">
        <f t="shared" si="116"/>
        <v>8</v>
      </c>
      <c r="D948" s="96">
        <v>40759</v>
      </c>
      <c r="E948" s="22">
        <f>[1]Weather!E948</f>
        <v>87</v>
      </c>
      <c r="F948" s="5">
        <f t="shared" si="117"/>
        <v>0</v>
      </c>
      <c r="G948" s="5">
        <f t="shared" si="118"/>
        <v>22</v>
      </c>
      <c r="H948" s="5">
        <v>65</v>
      </c>
    </row>
    <row r="949" spans="1:8" ht="18.75" x14ac:dyDescent="0.3">
      <c r="A949" s="5">
        <f t="shared" si="115"/>
        <v>6</v>
      </c>
      <c r="B949" s="5">
        <f t="shared" si="119"/>
        <v>2011</v>
      </c>
      <c r="C949" s="5">
        <f t="shared" si="116"/>
        <v>8</v>
      </c>
      <c r="D949" s="96">
        <v>40760</v>
      </c>
      <c r="E949" s="22">
        <f>[1]Weather!E949</f>
        <v>88</v>
      </c>
      <c r="F949" s="5">
        <f t="shared" si="117"/>
        <v>0</v>
      </c>
      <c r="G949" s="5">
        <f t="shared" si="118"/>
        <v>23</v>
      </c>
      <c r="H949" s="5">
        <v>65</v>
      </c>
    </row>
    <row r="950" spans="1:8" ht="18.75" x14ac:dyDescent="0.3">
      <c r="A950" s="5">
        <f t="shared" si="115"/>
        <v>7</v>
      </c>
      <c r="B950" s="5">
        <f t="shared" si="119"/>
        <v>2011</v>
      </c>
      <c r="C950" s="5">
        <f t="shared" si="116"/>
        <v>8</v>
      </c>
      <c r="D950" s="96">
        <v>40761</v>
      </c>
      <c r="E950" s="22">
        <f>[1]Weather!E950</f>
        <v>88</v>
      </c>
      <c r="F950" s="5">
        <f t="shared" si="117"/>
        <v>0</v>
      </c>
      <c r="G950" s="5">
        <f t="shared" si="118"/>
        <v>23</v>
      </c>
      <c r="H950" s="5">
        <v>65</v>
      </c>
    </row>
    <row r="951" spans="1:8" ht="18.75" x14ac:dyDescent="0.3">
      <c r="A951" s="5">
        <f t="shared" si="115"/>
        <v>1</v>
      </c>
      <c r="B951" s="5">
        <f t="shared" si="119"/>
        <v>2011</v>
      </c>
      <c r="C951" s="5">
        <f t="shared" si="116"/>
        <v>8</v>
      </c>
      <c r="D951" s="96">
        <v>40762</v>
      </c>
      <c r="E951" s="22">
        <f>[1]Weather!E951</f>
        <v>93</v>
      </c>
      <c r="F951" s="5">
        <f t="shared" si="117"/>
        <v>0</v>
      </c>
      <c r="G951" s="5">
        <f t="shared" si="118"/>
        <v>28</v>
      </c>
      <c r="H951" s="5">
        <v>65</v>
      </c>
    </row>
    <row r="952" spans="1:8" ht="18.75" x14ac:dyDescent="0.3">
      <c r="A952" s="5">
        <f t="shared" si="115"/>
        <v>2</v>
      </c>
      <c r="B952" s="5">
        <f t="shared" si="119"/>
        <v>2011</v>
      </c>
      <c r="C952" s="5">
        <f t="shared" si="116"/>
        <v>8</v>
      </c>
      <c r="D952" s="96">
        <v>40763</v>
      </c>
      <c r="E952" s="22">
        <f>[1]Weather!E952</f>
        <v>97</v>
      </c>
      <c r="F952" s="5">
        <f t="shared" si="117"/>
        <v>0</v>
      </c>
      <c r="G952" s="5">
        <f t="shared" si="118"/>
        <v>32</v>
      </c>
      <c r="H952" s="5">
        <v>65</v>
      </c>
    </row>
    <row r="953" spans="1:8" ht="18.75" x14ac:dyDescent="0.3">
      <c r="A953" s="5">
        <f t="shared" si="115"/>
        <v>3</v>
      </c>
      <c r="B953" s="5">
        <f t="shared" si="119"/>
        <v>2011</v>
      </c>
      <c r="C953" s="5">
        <f t="shared" si="116"/>
        <v>8</v>
      </c>
      <c r="D953" s="96">
        <v>40764</v>
      </c>
      <c r="E953" s="22">
        <f>[1]Weather!E953</f>
        <v>94</v>
      </c>
      <c r="F953" s="5">
        <f t="shared" si="117"/>
        <v>0</v>
      </c>
      <c r="G953" s="5">
        <f t="shared" si="118"/>
        <v>29</v>
      </c>
      <c r="H953" s="5">
        <v>65</v>
      </c>
    </row>
    <row r="954" spans="1:8" ht="18.75" x14ac:dyDescent="0.3">
      <c r="A954" s="5">
        <f t="shared" si="115"/>
        <v>4</v>
      </c>
      <c r="B954" s="5">
        <f t="shared" si="119"/>
        <v>2011</v>
      </c>
      <c r="C954" s="5">
        <f t="shared" si="116"/>
        <v>8</v>
      </c>
      <c r="D954" s="96">
        <v>40765</v>
      </c>
      <c r="E954" s="22">
        <f>[1]Weather!E954</f>
        <v>95</v>
      </c>
      <c r="F954" s="5">
        <f t="shared" si="117"/>
        <v>0</v>
      </c>
      <c r="G954" s="5">
        <f t="shared" si="118"/>
        <v>30</v>
      </c>
      <c r="H954" s="5">
        <v>65</v>
      </c>
    </row>
    <row r="955" spans="1:8" ht="18.75" x14ac:dyDescent="0.3">
      <c r="A955" s="5">
        <f t="shared" si="115"/>
        <v>5</v>
      </c>
      <c r="B955" s="5">
        <f t="shared" si="119"/>
        <v>2011</v>
      </c>
      <c r="C955" s="5">
        <f t="shared" si="116"/>
        <v>8</v>
      </c>
      <c r="D955" s="96">
        <v>40766</v>
      </c>
      <c r="E955" s="22">
        <f>[1]Weather!E955</f>
        <v>93</v>
      </c>
      <c r="F955" s="5">
        <f t="shared" si="117"/>
        <v>0</v>
      </c>
      <c r="G955" s="5">
        <f t="shared" si="118"/>
        <v>28</v>
      </c>
      <c r="H955" s="5">
        <v>65</v>
      </c>
    </row>
    <row r="956" spans="1:8" ht="18.75" x14ac:dyDescent="0.3">
      <c r="A956" s="5">
        <f t="shared" si="115"/>
        <v>6</v>
      </c>
      <c r="B956" s="5">
        <f t="shared" si="119"/>
        <v>2011</v>
      </c>
      <c r="C956" s="5">
        <f t="shared" si="116"/>
        <v>8</v>
      </c>
      <c r="D956" s="96">
        <v>40767</v>
      </c>
      <c r="E956" s="22">
        <f>[1]Weather!E956</f>
        <v>89</v>
      </c>
      <c r="F956" s="5">
        <f t="shared" si="117"/>
        <v>0</v>
      </c>
      <c r="G956" s="5">
        <f t="shared" si="118"/>
        <v>24</v>
      </c>
      <c r="H956" s="5">
        <v>65</v>
      </c>
    </row>
    <row r="957" spans="1:8" ht="18.75" x14ac:dyDescent="0.3">
      <c r="A957" s="5">
        <f t="shared" si="115"/>
        <v>7</v>
      </c>
      <c r="B957" s="5">
        <f t="shared" si="119"/>
        <v>2011</v>
      </c>
      <c r="C957" s="5">
        <f t="shared" si="116"/>
        <v>8</v>
      </c>
      <c r="D957" s="96">
        <v>40768</v>
      </c>
      <c r="E957" s="22">
        <f>[1]Weather!E957</f>
        <v>90</v>
      </c>
      <c r="F957" s="5">
        <f t="shared" si="117"/>
        <v>0</v>
      </c>
      <c r="G957" s="5">
        <f t="shared" si="118"/>
        <v>25</v>
      </c>
      <c r="H957" s="5">
        <v>65</v>
      </c>
    </row>
    <row r="958" spans="1:8" ht="18.75" x14ac:dyDescent="0.3">
      <c r="A958" s="5">
        <f t="shared" si="115"/>
        <v>1</v>
      </c>
      <c r="B958" s="5">
        <f t="shared" si="119"/>
        <v>2011</v>
      </c>
      <c r="C958" s="5">
        <f t="shared" si="116"/>
        <v>8</v>
      </c>
      <c r="D958" s="96">
        <v>40769</v>
      </c>
      <c r="E958" s="22">
        <f>[1]Weather!E958</f>
        <v>86</v>
      </c>
      <c r="F958" s="5">
        <f t="shared" si="117"/>
        <v>0</v>
      </c>
      <c r="G958" s="5">
        <f t="shared" si="118"/>
        <v>21</v>
      </c>
      <c r="H958" s="5">
        <v>65</v>
      </c>
    </row>
    <row r="959" spans="1:8" ht="18.75" x14ac:dyDescent="0.3">
      <c r="A959" s="5">
        <f t="shared" si="115"/>
        <v>2</v>
      </c>
      <c r="B959" s="5">
        <f t="shared" si="119"/>
        <v>2011</v>
      </c>
      <c r="C959" s="5">
        <f t="shared" si="116"/>
        <v>8</v>
      </c>
      <c r="D959" s="96">
        <v>40770</v>
      </c>
      <c r="E959" s="22">
        <f>[1]Weather!E959</f>
        <v>85</v>
      </c>
      <c r="F959" s="5">
        <f t="shared" si="117"/>
        <v>0</v>
      </c>
      <c r="G959" s="5">
        <f t="shared" si="118"/>
        <v>20</v>
      </c>
      <c r="H959" s="5">
        <v>65</v>
      </c>
    </row>
    <row r="960" spans="1:8" ht="18.75" x14ac:dyDescent="0.3">
      <c r="A960" s="5">
        <f t="shared" si="115"/>
        <v>3</v>
      </c>
      <c r="B960" s="5">
        <f t="shared" si="119"/>
        <v>2011</v>
      </c>
      <c r="C960" s="5">
        <f t="shared" si="116"/>
        <v>8</v>
      </c>
      <c r="D960" s="96">
        <v>40771</v>
      </c>
      <c r="E960" s="22">
        <f>[1]Weather!E960</f>
        <v>86</v>
      </c>
      <c r="F960" s="5">
        <f t="shared" si="117"/>
        <v>0</v>
      </c>
      <c r="G960" s="5">
        <f t="shared" si="118"/>
        <v>21</v>
      </c>
      <c r="H960" s="5">
        <v>65</v>
      </c>
    </row>
    <row r="961" spans="1:8" ht="18.75" x14ac:dyDescent="0.3">
      <c r="A961" s="5">
        <f t="shared" si="115"/>
        <v>4</v>
      </c>
      <c r="B961" s="5">
        <f t="shared" si="119"/>
        <v>2011</v>
      </c>
      <c r="C961" s="5">
        <f t="shared" si="116"/>
        <v>8</v>
      </c>
      <c r="D961" s="96">
        <v>40772</v>
      </c>
      <c r="E961" s="22">
        <f>[1]Weather!E961</f>
        <v>88</v>
      </c>
      <c r="F961" s="5">
        <f t="shared" si="117"/>
        <v>0</v>
      </c>
      <c r="G961" s="5">
        <f t="shared" si="118"/>
        <v>23</v>
      </c>
      <c r="H961" s="5">
        <v>65</v>
      </c>
    </row>
    <row r="962" spans="1:8" ht="18.75" x14ac:dyDescent="0.3">
      <c r="A962" s="5">
        <f t="shared" si="115"/>
        <v>5</v>
      </c>
      <c r="B962" s="5">
        <f t="shared" si="119"/>
        <v>2011</v>
      </c>
      <c r="C962" s="5">
        <f t="shared" si="116"/>
        <v>8</v>
      </c>
      <c r="D962" s="96">
        <v>40773</v>
      </c>
      <c r="E962" s="22">
        <f>[1]Weather!E962</f>
        <v>90</v>
      </c>
      <c r="F962" s="5">
        <f t="shared" si="117"/>
        <v>0</v>
      </c>
      <c r="G962" s="5">
        <f t="shared" si="118"/>
        <v>25</v>
      </c>
      <c r="H962" s="5">
        <v>65</v>
      </c>
    </row>
    <row r="963" spans="1:8" ht="18.75" x14ac:dyDescent="0.3">
      <c r="A963" s="5">
        <f t="shared" ref="A963:A1026" si="120">WEEKDAY(D963)</f>
        <v>6</v>
      </c>
      <c r="B963" s="5">
        <f t="shared" si="119"/>
        <v>2011</v>
      </c>
      <c r="C963" s="5">
        <f t="shared" ref="C963:C1026" si="121">MONTH(D963)</f>
        <v>8</v>
      </c>
      <c r="D963" s="96">
        <v>40774</v>
      </c>
      <c r="E963" s="22">
        <f>[1]Weather!E963</f>
        <v>91</v>
      </c>
      <c r="F963" s="5">
        <f t="shared" ref="F963:F1026" si="122">IF($E$1&gt;E963,$E$1-E963,0)</f>
        <v>0</v>
      </c>
      <c r="G963" s="5">
        <f t="shared" ref="G963:G1026" si="123">IF(E963&gt;$E$1,E963-$E$1,0)</f>
        <v>26</v>
      </c>
      <c r="H963" s="5">
        <v>65</v>
      </c>
    </row>
    <row r="964" spans="1:8" ht="18.75" x14ac:dyDescent="0.3">
      <c r="A964" s="5">
        <f t="shared" si="120"/>
        <v>7</v>
      </c>
      <c r="B964" s="5">
        <f t="shared" si="119"/>
        <v>2011</v>
      </c>
      <c r="C964" s="5">
        <f t="shared" si="121"/>
        <v>8</v>
      </c>
      <c r="D964" s="96">
        <v>40775</v>
      </c>
      <c r="E964" s="22">
        <f>[1]Weather!E964</f>
        <v>89</v>
      </c>
      <c r="F964" s="5">
        <f t="shared" si="122"/>
        <v>0</v>
      </c>
      <c r="G964" s="5">
        <f t="shared" si="123"/>
        <v>24</v>
      </c>
      <c r="H964" s="5">
        <v>65</v>
      </c>
    </row>
    <row r="965" spans="1:8" ht="18.75" x14ac:dyDescent="0.3">
      <c r="A965" s="5">
        <f t="shared" si="120"/>
        <v>1</v>
      </c>
      <c r="B965" s="5">
        <f t="shared" si="119"/>
        <v>2011</v>
      </c>
      <c r="C965" s="5">
        <f t="shared" si="121"/>
        <v>8</v>
      </c>
      <c r="D965" s="96">
        <v>40776</v>
      </c>
      <c r="E965" s="22">
        <f>[1]Weather!E965</f>
        <v>88</v>
      </c>
      <c r="F965" s="5">
        <f t="shared" si="122"/>
        <v>0</v>
      </c>
      <c r="G965" s="5">
        <f t="shared" si="123"/>
        <v>23</v>
      </c>
      <c r="H965" s="5">
        <v>65</v>
      </c>
    </row>
    <row r="966" spans="1:8" ht="18.75" x14ac:dyDescent="0.3">
      <c r="A966" s="5">
        <f t="shared" si="120"/>
        <v>2</v>
      </c>
      <c r="B966" s="5">
        <f t="shared" si="119"/>
        <v>2011</v>
      </c>
      <c r="C966" s="5">
        <f t="shared" si="121"/>
        <v>8</v>
      </c>
      <c r="D966" s="96">
        <v>40777</v>
      </c>
      <c r="E966" s="22">
        <f>[1]Weather!E966</f>
        <v>90</v>
      </c>
      <c r="F966" s="5">
        <f t="shared" si="122"/>
        <v>0</v>
      </c>
      <c r="G966" s="5">
        <f t="shared" si="123"/>
        <v>25</v>
      </c>
      <c r="H966" s="5">
        <v>65</v>
      </c>
    </row>
    <row r="967" spans="1:8" ht="18.75" x14ac:dyDescent="0.3">
      <c r="A967" s="5">
        <f t="shared" si="120"/>
        <v>3</v>
      </c>
      <c r="B967" s="5">
        <f t="shared" si="119"/>
        <v>2011</v>
      </c>
      <c r="C967" s="5">
        <f t="shared" si="121"/>
        <v>8</v>
      </c>
      <c r="D967" s="96">
        <v>40778</v>
      </c>
      <c r="E967" s="22">
        <f>[1]Weather!E967</f>
        <v>84</v>
      </c>
      <c r="F967" s="5">
        <f t="shared" si="122"/>
        <v>0</v>
      </c>
      <c r="G967" s="5">
        <f t="shared" si="123"/>
        <v>19</v>
      </c>
      <c r="H967" s="5">
        <v>65</v>
      </c>
    </row>
    <row r="968" spans="1:8" ht="18.75" x14ac:dyDescent="0.3">
      <c r="A968" s="5">
        <f t="shared" si="120"/>
        <v>4</v>
      </c>
      <c r="B968" s="5">
        <f t="shared" si="119"/>
        <v>2011</v>
      </c>
      <c r="C968" s="5">
        <f t="shared" si="121"/>
        <v>8</v>
      </c>
      <c r="D968" s="96">
        <v>40779</v>
      </c>
      <c r="E968" s="22">
        <f>[1]Weather!E968</f>
        <v>81</v>
      </c>
      <c r="F968" s="5">
        <f t="shared" si="122"/>
        <v>0</v>
      </c>
      <c r="G968" s="5">
        <f t="shared" si="123"/>
        <v>16</v>
      </c>
      <c r="H968" s="5">
        <v>65</v>
      </c>
    </row>
    <row r="969" spans="1:8" ht="18.75" x14ac:dyDescent="0.3">
      <c r="A969" s="5">
        <f t="shared" si="120"/>
        <v>5</v>
      </c>
      <c r="B969" s="5">
        <f t="shared" si="119"/>
        <v>2011</v>
      </c>
      <c r="C969" s="5">
        <f t="shared" si="121"/>
        <v>8</v>
      </c>
      <c r="D969" s="96">
        <v>40780</v>
      </c>
      <c r="E969" s="22">
        <f>[1]Weather!E969</f>
        <v>87</v>
      </c>
      <c r="F969" s="5">
        <f t="shared" si="122"/>
        <v>0</v>
      </c>
      <c r="G969" s="5">
        <f t="shared" si="123"/>
        <v>22</v>
      </c>
      <c r="H969" s="5">
        <v>65</v>
      </c>
    </row>
    <row r="970" spans="1:8" ht="18.75" x14ac:dyDescent="0.3">
      <c r="A970" s="5">
        <f t="shared" si="120"/>
        <v>6</v>
      </c>
      <c r="B970" s="5">
        <f t="shared" si="119"/>
        <v>2011</v>
      </c>
      <c r="C970" s="5">
        <f t="shared" si="121"/>
        <v>8</v>
      </c>
      <c r="D970" s="96">
        <v>40781</v>
      </c>
      <c r="E970" s="22">
        <f>[1]Weather!E970</f>
        <v>85</v>
      </c>
      <c r="F970" s="5">
        <f t="shared" si="122"/>
        <v>0</v>
      </c>
      <c r="G970" s="5">
        <f t="shared" si="123"/>
        <v>20</v>
      </c>
      <c r="H970" s="5">
        <v>65</v>
      </c>
    </row>
    <row r="971" spans="1:8" ht="18.75" x14ac:dyDescent="0.3">
      <c r="A971" s="5">
        <f t="shared" si="120"/>
        <v>7</v>
      </c>
      <c r="B971" s="5">
        <f t="shared" si="119"/>
        <v>2011</v>
      </c>
      <c r="C971" s="5">
        <f t="shared" si="121"/>
        <v>8</v>
      </c>
      <c r="D971" s="96">
        <v>40782</v>
      </c>
      <c r="E971" s="22">
        <f>[1]Weather!E971</f>
        <v>90</v>
      </c>
      <c r="F971" s="5">
        <f t="shared" si="122"/>
        <v>0</v>
      </c>
      <c r="G971" s="5">
        <f t="shared" si="123"/>
        <v>25</v>
      </c>
      <c r="H971" s="5">
        <v>65</v>
      </c>
    </row>
    <row r="972" spans="1:8" ht="18.75" x14ac:dyDescent="0.3">
      <c r="A972" s="5">
        <f t="shared" si="120"/>
        <v>1</v>
      </c>
      <c r="B972" s="5">
        <f t="shared" si="119"/>
        <v>2011</v>
      </c>
      <c r="C972" s="5">
        <f t="shared" si="121"/>
        <v>8</v>
      </c>
      <c r="D972" s="96">
        <v>40783</v>
      </c>
      <c r="E972" s="22">
        <f>[1]Weather!E972</f>
        <v>79</v>
      </c>
      <c r="F972" s="5">
        <f t="shared" si="122"/>
        <v>0</v>
      </c>
      <c r="G972" s="5">
        <f t="shared" si="123"/>
        <v>14</v>
      </c>
      <c r="H972" s="5">
        <v>65</v>
      </c>
    </row>
    <row r="973" spans="1:8" ht="18.75" x14ac:dyDescent="0.3">
      <c r="A973" s="5">
        <f t="shared" si="120"/>
        <v>2</v>
      </c>
      <c r="B973" s="5">
        <f t="shared" si="119"/>
        <v>2011</v>
      </c>
      <c r="C973" s="5">
        <f t="shared" si="121"/>
        <v>8</v>
      </c>
      <c r="D973" s="96">
        <v>40784</v>
      </c>
      <c r="E973" s="22">
        <f>[1]Weather!E973</f>
        <v>87</v>
      </c>
      <c r="F973" s="5">
        <f t="shared" si="122"/>
        <v>0</v>
      </c>
      <c r="G973" s="5">
        <f t="shared" si="123"/>
        <v>22</v>
      </c>
      <c r="H973" s="5">
        <v>65</v>
      </c>
    </row>
    <row r="974" spans="1:8" ht="18.75" x14ac:dyDescent="0.3">
      <c r="A974" s="5">
        <f t="shared" si="120"/>
        <v>3</v>
      </c>
      <c r="B974" s="5">
        <f t="shared" si="119"/>
        <v>2011</v>
      </c>
      <c r="C974" s="5">
        <f t="shared" si="121"/>
        <v>8</v>
      </c>
      <c r="D974" s="96">
        <v>40785</v>
      </c>
      <c r="E974" s="22">
        <f>[1]Weather!E974</f>
        <v>81</v>
      </c>
      <c r="F974" s="5">
        <f t="shared" si="122"/>
        <v>0</v>
      </c>
      <c r="G974" s="5">
        <f t="shared" si="123"/>
        <v>16</v>
      </c>
      <c r="H974" s="5">
        <v>65</v>
      </c>
    </row>
    <row r="975" spans="1:8" ht="18.75" x14ac:dyDescent="0.3">
      <c r="A975" s="5">
        <f t="shared" si="120"/>
        <v>4</v>
      </c>
      <c r="B975" s="5">
        <f t="shared" ref="B975:B1038" si="124">YEAR(D975)</f>
        <v>2011</v>
      </c>
      <c r="C975" s="5">
        <f t="shared" si="121"/>
        <v>8</v>
      </c>
      <c r="D975" s="96">
        <v>40786</v>
      </c>
      <c r="E975" s="22">
        <f>[1]Weather!E975</f>
        <v>83</v>
      </c>
      <c r="F975" s="5">
        <f t="shared" si="122"/>
        <v>0</v>
      </c>
      <c r="G975" s="5">
        <f t="shared" si="123"/>
        <v>18</v>
      </c>
      <c r="H975" s="5">
        <v>65</v>
      </c>
    </row>
    <row r="976" spans="1:8" ht="18.75" x14ac:dyDescent="0.3">
      <c r="A976" s="5">
        <f t="shared" si="120"/>
        <v>5</v>
      </c>
      <c r="B976" s="5">
        <f t="shared" si="124"/>
        <v>2011</v>
      </c>
      <c r="C976" s="5">
        <f t="shared" si="121"/>
        <v>9</v>
      </c>
      <c r="D976" s="96">
        <v>40787</v>
      </c>
      <c r="E976" s="22">
        <f>[1]Weather!E976</f>
        <v>84</v>
      </c>
      <c r="F976" s="5">
        <f t="shared" si="122"/>
        <v>0</v>
      </c>
      <c r="G976" s="5">
        <f t="shared" si="123"/>
        <v>19</v>
      </c>
      <c r="H976" s="5">
        <v>65</v>
      </c>
    </row>
    <row r="977" spans="1:8" ht="18.75" x14ac:dyDescent="0.3">
      <c r="A977" s="5">
        <f t="shared" si="120"/>
        <v>6</v>
      </c>
      <c r="B977" s="5">
        <f t="shared" si="124"/>
        <v>2011</v>
      </c>
      <c r="C977" s="5">
        <f t="shared" si="121"/>
        <v>9</v>
      </c>
      <c r="D977" s="96">
        <v>40788</v>
      </c>
      <c r="E977" s="22">
        <f>[1]Weather!E977</f>
        <v>82</v>
      </c>
      <c r="F977" s="5">
        <f t="shared" si="122"/>
        <v>0</v>
      </c>
      <c r="G977" s="5">
        <f t="shared" si="123"/>
        <v>17</v>
      </c>
      <c r="H977" s="5">
        <v>65</v>
      </c>
    </row>
    <row r="978" spans="1:8" ht="18.75" x14ac:dyDescent="0.3">
      <c r="A978" s="5">
        <f t="shared" si="120"/>
        <v>7</v>
      </c>
      <c r="B978" s="5">
        <f t="shared" si="124"/>
        <v>2011</v>
      </c>
      <c r="C978" s="5">
        <f t="shared" si="121"/>
        <v>9</v>
      </c>
      <c r="D978" s="96">
        <v>40789</v>
      </c>
      <c r="E978" s="22">
        <f>[1]Weather!E978</f>
        <v>79</v>
      </c>
      <c r="F978" s="5">
        <f t="shared" si="122"/>
        <v>0</v>
      </c>
      <c r="G978" s="5">
        <f t="shared" si="123"/>
        <v>14</v>
      </c>
      <c r="H978" s="5">
        <v>65</v>
      </c>
    </row>
    <row r="979" spans="1:8" ht="18.75" x14ac:dyDescent="0.3">
      <c r="A979" s="5">
        <f t="shared" si="120"/>
        <v>1</v>
      </c>
      <c r="B979" s="5">
        <f t="shared" si="124"/>
        <v>2011</v>
      </c>
      <c r="C979" s="5">
        <f t="shared" si="121"/>
        <v>9</v>
      </c>
      <c r="D979" s="96">
        <v>40790</v>
      </c>
      <c r="E979" s="22">
        <f>[1]Weather!E979</f>
        <v>82</v>
      </c>
      <c r="F979" s="5">
        <f t="shared" si="122"/>
        <v>0</v>
      </c>
      <c r="G979" s="5">
        <f t="shared" si="123"/>
        <v>17</v>
      </c>
      <c r="H979" s="5">
        <v>65</v>
      </c>
    </row>
    <row r="980" spans="1:8" ht="18.75" x14ac:dyDescent="0.3">
      <c r="A980" s="5">
        <f t="shared" si="120"/>
        <v>2</v>
      </c>
      <c r="B980" s="5">
        <f t="shared" si="124"/>
        <v>2011</v>
      </c>
      <c r="C980" s="5">
        <f t="shared" si="121"/>
        <v>9</v>
      </c>
      <c r="D980" s="96">
        <v>40791</v>
      </c>
      <c r="E980" s="22">
        <f>[1]Weather!E980</f>
        <v>87</v>
      </c>
      <c r="F980" s="5">
        <f t="shared" si="122"/>
        <v>0</v>
      </c>
      <c r="G980" s="5">
        <f t="shared" si="123"/>
        <v>22</v>
      </c>
      <c r="H980" s="5">
        <v>65</v>
      </c>
    </row>
    <row r="981" spans="1:8" ht="18.75" x14ac:dyDescent="0.3">
      <c r="A981" s="5">
        <f t="shared" si="120"/>
        <v>3</v>
      </c>
      <c r="B981" s="5">
        <f t="shared" si="124"/>
        <v>2011</v>
      </c>
      <c r="C981" s="5">
        <f t="shared" si="121"/>
        <v>9</v>
      </c>
      <c r="D981" s="96">
        <v>40792</v>
      </c>
      <c r="E981" s="22">
        <f>[1]Weather!E981</f>
        <v>84</v>
      </c>
      <c r="F981" s="5">
        <f t="shared" si="122"/>
        <v>0</v>
      </c>
      <c r="G981" s="5">
        <f t="shared" si="123"/>
        <v>19</v>
      </c>
      <c r="H981" s="5">
        <v>65</v>
      </c>
    </row>
    <row r="982" spans="1:8" ht="18.75" x14ac:dyDescent="0.3">
      <c r="A982" s="5">
        <f t="shared" si="120"/>
        <v>4</v>
      </c>
      <c r="B982" s="5">
        <f t="shared" si="124"/>
        <v>2011</v>
      </c>
      <c r="C982" s="5">
        <f t="shared" si="121"/>
        <v>9</v>
      </c>
      <c r="D982" s="96">
        <v>40793</v>
      </c>
      <c r="E982" s="22">
        <f>[1]Weather!E982</f>
        <v>67</v>
      </c>
      <c r="F982" s="5">
        <f t="shared" si="122"/>
        <v>0</v>
      </c>
      <c r="G982" s="5">
        <f t="shared" si="123"/>
        <v>2</v>
      </c>
      <c r="H982" s="5">
        <v>65</v>
      </c>
    </row>
    <row r="983" spans="1:8" ht="18.75" x14ac:dyDescent="0.3">
      <c r="A983" s="5">
        <f t="shared" si="120"/>
        <v>5</v>
      </c>
      <c r="B983" s="5">
        <f t="shared" si="124"/>
        <v>2011</v>
      </c>
      <c r="C983" s="5">
        <f t="shared" si="121"/>
        <v>9</v>
      </c>
      <c r="D983" s="96">
        <v>40794</v>
      </c>
      <c r="E983" s="22">
        <f>[1]Weather!E983</f>
        <v>74</v>
      </c>
      <c r="F983" s="5">
        <f t="shared" si="122"/>
        <v>0</v>
      </c>
      <c r="G983" s="5">
        <f t="shared" si="123"/>
        <v>9</v>
      </c>
      <c r="H983" s="5">
        <v>65</v>
      </c>
    </row>
    <row r="984" spans="1:8" ht="18.75" x14ac:dyDescent="0.3">
      <c r="A984" s="5">
        <f t="shared" si="120"/>
        <v>6</v>
      </c>
      <c r="B984" s="5">
        <f t="shared" si="124"/>
        <v>2011</v>
      </c>
      <c r="C984" s="5">
        <f t="shared" si="121"/>
        <v>9</v>
      </c>
      <c r="D984" s="96">
        <v>40795</v>
      </c>
      <c r="E984" s="22">
        <f>[1]Weather!E984</f>
        <v>79</v>
      </c>
      <c r="F984" s="5">
        <f t="shared" si="122"/>
        <v>0</v>
      </c>
      <c r="G984" s="5">
        <f t="shared" si="123"/>
        <v>14</v>
      </c>
      <c r="H984" s="5">
        <v>65</v>
      </c>
    </row>
    <row r="985" spans="1:8" ht="18.75" x14ac:dyDescent="0.3">
      <c r="A985" s="5">
        <f t="shared" si="120"/>
        <v>7</v>
      </c>
      <c r="B985" s="5">
        <f t="shared" si="124"/>
        <v>2011</v>
      </c>
      <c r="C985" s="5">
        <f t="shared" si="121"/>
        <v>9</v>
      </c>
      <c r="D985" s="96">
        <v>40796</v>
      </c>
      <c r="E985" s="22">
        <f>[1]Weather!E985</f>
        <v>83</v>
      </c>
      <c r="F985" s="5">
        <f t="shared" si="122"/>
        <v>0</v>
      </c>
      <c r="G985" s="5">
        <f t="shared" si="123"/>
        <v>18</v>
      </c>
      <c r="H985" s="5">
        <v>65</v>
      </c>
    </row>
    <row r="986" spans="1:8" ht="18.75" x14ac:dyDescent="0.3">
      <c r="A986" s="5">
        <f t="shared" si="120"/>
        <v>1</v>
      </c>
      <c r="B986" s="5">
        <f t="shared" si="124"/>
        <v>2011</v>
      </c>
      <c r="C986" s="5">
        <f t="shared" si="121"/>
        <v>9</v>
      </c>
      <c r="D986" s="96">
        <v>40797</v>
      </c>
      <c r="E986" s="22">
        <f>[1]Weather!E986</f>
        <v>84</v>
      </c>
      <c r="F986" s="5">
        <f t="shared" si="122"/>
        <v>0</v>
      </c>
      <c r="G986" s="5">
        <f t="shared" si="123"/>
        <v>19</v>
      </c>
      <c r="H986" s="5">
        <v>65</v>
      </c>
    </row>
    <row r="987" spans="1:8" ht="18.75" x14ac:dyDescent="0.3">
      <c r="A987" s="5">
        <f t="shared" si="120"/>
        <v>2</v>
      </c>
      <c r="B987" s="5">
        <f t="shared" si="124"/>
        <v>2011</v>
      </c>
      <c r="C987" s="5">
        <f t="shared" si="121"/>
        <v>9</v>
      </c>
      <c r="D987" s="96">
        <v>40798</v>
      </c>
      <c r="E987" s="22">
        <f>[1]Weather!E987</f>
        <v>84</v>
      </c>
      <c r="F987" s="5">
        <f t="shared" si="122"/>
        <v>0</v>
      </c>
      <c r="G987" s="5">
        <f t="shared" si="123"/>
        <v>19</v>
      </c>
      <c r="H987" s="5">
        <v>65</v>
      </c>
    </row>
    <row r="988" spans="1:8" ht="18.75" x14ac:dyDescent="0.3">
      <c r="A988" s="5">
        <f t="shared" si="120"/>
        <v>3</v>
      </c>
      <c r="B988" s="5">
        <f t="shared" si="124"/>
        <v>2011</v>
      </c>
      <c r="C988" s="5">
        <f t="shared" si="121"/>
        <v>9</v>
      </c>
      <c r="D988" s="96">
        <v>40799</v>
      </c>
      <c r="E988" s="22">
        <f>[1]Weather!E988</f>
        <v>83</v>
      </c>
      <c r="F988" s="5">
        <f t="shared" si="122"/>
        <v>0</v>
      </c>
      <c r="G988" s="5">
        <f t="shared" si="123"/>
        <v>18</v>
      </c>
      <c r="H988" s="5">
        <v>65</v>
      </c>
    </row>
    <row r="989" spans="1:8" ht="18.75" x14ac:dyDescent="0.3">
      <c r="A989" s="5">
        <f t="shared" si="120"/>
        <v>4</v>
      </c>
      <c r="B989" s="5">
        <f t="shared" si="124"/>
        <v>2011</v>
      </c>
      <c r="C989" s="5">
        <f t="shared" si="121"/>
        <v>9</v>
      </c>
      <c r="D989" s="96">
        <v>40800</v>
      </c>
      <c r="E989" s="22">
        <f>[1]Weather!E989</f>
        <v>83</v>
      </c>
      <c r="F989" s="5">
        <f t="shared" si="122"/>
        <v>0</v>
      </c>
      <c r="G989" s="5">
        <f t="shared" si="123"/>
        <v>18</v>
      </c>
      <c r="H989" s="5">
        <v>65</v>
      </c>
    </row>
    <row r="990" spans="1:8" ht="18.75" x14ac:dyDescent="0.3">
      <c r="A990" s="5">
        <f t="shared" si="120"/>
        <v>5</v>
      </c>
      <c r="B990" s="5">
        <f t="shared" si="124"/>
        <v>2011</v>
      </c>
      <c r="C990" s="5">
        <f t="shared" si="121"/>
        <v>9</v>
      </c>
      <c r="D990" s="96">
        <v>40801</v>
      </c>
      <c r="E990" s="22">
        <f>[1]Weather!E990</f>
        <v>87</v>
      </c>
      <c r="F990" s="5">
        <f t="shared" si="122"/>
        <v>0</v>
      </c>
      <c r="G990" s="5">
        <f t="shared" si="123"/>
        <v>22</v>
      </c>
      <c r="H990" s="5">
        <v>65</v>
      </c>
    </row>
    <row r="991" spans="1:8" ht="18.75" x14ac:dyDescent="0.3">
      <c r="A991" s="5">
        <f t="shared" si="120"/>
        <v>6</v>
      </c>
      <c r="B991" s="5">
        <f t="shared" si="124"/>
        <v>2011</v>
      </c>
      <c r="C991" s="5">
        <f t="shared" si="121"/>
        <v>9</v>
      </c>
      <c r="D991" s="96">
        <v>40802</v>
      </c>
      <c r="E991" s="22">
        <f>[1]Weather!E991</f>
        <v>78</v>
      </c>
      <c r="F991" s="5">
        <f t="shared" si="122"/>
        <v>0</v>
      </c>
      <c r="G991" s="5">
        <f t="shared" si="123"/>
        <v>13</v>
      </c>
      <c r="H991" s="5">
        <v>65</v>
      </c>
    </row>
    <row r="992" spans="1:8" ht="18.75" x14ac:dyDescent="0.3">
      <c r="A992" s="5">
        <f t="shared" si="120"/>
        <v>7</v>
      </c>
      <c r="B992" s="5">
        <f t="shared" si="124"/>
        <v>2011</v>
      </c>
      <c r="C992" s="5">
        <f t="shared" si="121"/>
        <v>9</v>
      </c>
      <c r="D992" s="96">
        <v>40803</v>
      </c>
      <c r="E992" s="22">
        <f>[1]Weather!E992</f>
        <v>66</v>
      </c>
      <c r="F992" s="5">
        <f t="shared" si="122"/>
        <v>0</v>
      </c>
      <c r="G992" s="5">
        <f t="shared" si="123"/>
        <v>1</v>
      </c>
      <c r="H992" s="5">
        <v>65</v>
      </c>
    </row>
    <row r="993" spans="1:8" ht="18.75" x14ac:dyDescent="0.3">
      <c r="A993" s="5">
        <f t="shared" si="120"/>
        <v>1</v>
      </c>
      <c r="B993" s="5">
        <f t="shared" si="124"/>
        <v>2011</v>
      </c>
      <c r="C993" s="5">
        <f t="shared" si="121"/>
        <v>9</v>
      </c>
      <c r="D993" s="96">
        <v>40804</v>
      </c>
      <c r="E993" s="22">
        <f>[1]Weather!E993</f>
        <v>65</v>
      </c>
      <c r="F993" s="5">
        <f t="shared" si="122"/>
        <v>0</v>
      </c>
      <c r="G993" s="5">
        <f t="shared" si="123"/>
        <v>0</v>
      </c>
      <c r="H993" s="5">
        <v>65</v>
      </c>
    </row>
    <row r="994" spans="1:8" ht="18.75" x14ac:dyDescent="0.3">
      <c r="A994" s="5">
        <f t="shared" si="120"/>
        <v>2</v>
      </c>
      <c r="B994" s="5">
        <f t="shared" si="124"/>
        <v>2011</v>
      </c>
      <c r="C994" s="5">
        <f t="shared" si="121"/>
        <v>9</v>
      </c>
      <c r="D994" s="96">
        <v>40805</v>
      </c>
      <c r="E994" s="22">
        <f>[1]Weather!E994</f>
        <v>68</v>
      </c>
      <c r="F994" s="5">
        <f t="shared" si="122"/>
        <v>0</v>
      </c>
      <c r="G994" s="5">
        <f t="shared" si="123"/>
        <v>3</v>
      </c>
      <c r="H994" s="5">
        <v>65</v>
      </c>
    </row>
    <row r="995" spans="1:8" ht="18.75" x14ac:dyDescent="0.3">
      <c r="A995" s="5">
        <f t="shared" si="120"/>
        <v>3</v>
      </c>
      <c r="B995" s="5">
        <f t="shared" si="124"/>
        <v>2011</v>
      </c>
      <c r="C995" s="5">
        <f t="shared" si="121"/>
        <v>9</v>
      </c>
      <c r="D995" s="96">
        <v>40806</v>
      </c>
      <c r="E995" s="22">
        <f>[1]Weather!E995</f>
        <v>70</v>
      </c>
      <c r="F995" s="5">
        <f t="shared" si="122"/>
        <v>0</v>
      </c>
      <c r="G995" s="5">
        <f t="shared" si="123"/>
        <v>5</v>
      </c>
      <c r="H995" s="5">
        <v>65</v>
      </c>
    </row>
    <row r="996" spans="1:8" ht="18.75" x14ac:dyDescent="0.3">
      <c r="A996" s="5">
        <f t="shared" si="120"/>
        <v>4</v>
      </c>
      <c r="B996" s="5">
        <f t="shared" si="124"/>
        <v>2011</v>
      </c>
      <c r="C996" s="5">
        <f t="shared" si="121"/>
        <v>9</v>
      </c>
      <c r="D996" s="96">
        <v>40807</v>
      </c>
      <c r="E996" s="22">
        <f>[1]Weather!E996</f>
        <v>71</v>
      </c>
      <c r="F996" s="5">
        <f t="shared" si="122"/>
        <v>0</v>
      </c>
      <c r="G996" s="5">
        <f t="shared" si="123"/>
        <v>6</v>
      </c>
      <c r="H996" s="5">
        <v>65</v>
      </c>
    </row>
    <row r="997" spans="1:8" ht="18.75" x14ac:dyDescent="0.3">
      <c r="A997" s="5">
        <f t="shared" si="120"/>
        <v>5</v>
      </c>
      <c r="B997" s="5">
        <f t="shared" si="124"/>
        <v>2011</v>
      </c>
      <c r="C997" s="5">
        <f t="shared" si="121"/>
        <v>9</v>
      </c>
      <c r="D997" s="96">
        <v>40808</v>
      </c>
      <c r="E997" s="22">
        <f>[1]Weather!E997</f>
        <v>76</v>
      </c>
      <c r="F997" s="5">
        <f t="shared" si="122"/>
        <v>0</v>
      </c>
      <c r="G997" s="5">
        <f t="shared" si="123"/>
        <v>11</v>
      </c>
      <c r="H997" s="5">
        <v>65</v>
      </c>
    </row>
    <row r="998" spans="1:8" ht="18.75" x14ac:dyDescent="0.3">
      <c r="A998" s="5">
        <f t="shared" si="120"/>
        <v>6</v>
      </c>
      <c r="B998" s="5">
        <f t="shared" si="124"/>
        <v>2011</v>
      </c>
      <c r="C998" s="5">
        <f t="shared" si="121"/>
        <v>9</v>
      </c>
      <c r="D998" s="96">
        <v>40809</v>
      </c>
      <c r="E998" s="22">
        <f>[1]Weather!E998</f>
        <v>77</v>
      </c>
      <c r="F998" s="5">
        <f t="shared" si="122"/>
        <v>0</v>
      </c>
      <c r="G998" s="5">
        <f t="shared" si="123"/>
        <v>12</v>
      </c>
      <c r="H998" s="5">
        <v>65</v>
      </c>
    </row>
    <row r="999" spans="1:8" ht="18.75" x14ac:dyDescent="0.3">
      <c r="A999" s="5">
        <f t="shared" si="120"/>
        <v>7</v>
      </c>
      <c r="B999" s="5">
        <f t="shared" si="124"/>
        <v>2011</v>
      </c>
      <c r="C999" s="5">
        <f t="shared" si="121"/>
        <v>9</v>
      </c>
      <c r="D999" s="96">
        <v>40810</v>
      </c>
      <c r="E999" s="22">
        <f>[1]Weather!E999</f>
        <v>72</v>
      </c>
      <c r="F999" s="5">
        <f t="shared" si="122"/>
        <v>0</v>
      </c>
      <c r="G999" s="5">
        <f t="shared" si="123"/>
        <v>7</v>
      </c>
      <c r="H999" s="5">
        <v>65</v>
      </c>
    </row>
    <row r="1000" spans="1:8" ht="18.75" x14ac:dyDescent="0.3">
      <c r="A1000" s="5">
        <f t="shared" si="120"/>
        <v>1</v>
      </c>
      <c r="B1000" s="5">
        <f t="shared" si="124"/>
        <v>2011</v>
      </c>
      <c r="C1000" s="5">
        <f t="shared" si="121"/>
        <v>9</v>
      </c>
      <c r="D1000" s="96">
        <v>40811</v>
      </c>
      <c r="E1000" s="22">
        <f>[1]Weather!E1000</f>
        <v>76</v>
      </c>
      <c r="F1000" s="5">
        <f t="shared" si="122"/>
        <v>0</v>
      </c>
      <c r="G1000" s="5">
        <f t="shared" si="123"/>
        <v>11</v>
      </c>
      <c r="H1000" s="5">
        <v>65</v>
      </c>
    </row>
    <row r="1001" spans="1:8" ht="18.75" x14ac:dyDescent="0.3">
      <c r="A1001" s="5">
        <f t="shared" si="120"/>
        <v>2</v>
      </c>
      <c r="B1001" s="5">
        <f t="shared" si="124"/>
        <v>2011</v>
      </c>
      <c r="C1001" s="5">
        <f t="shared" si="121"/>
        <v>9</v>
      </c>
      <c r="D1001" s="96">
        <v>40812</v>
      </c>
      <c r="E1001" s="22">
        <f>[1]Weather!E1001</f>
        <v>79</v>
      </c>
      <c r="F1001" s="5">
        <f t="shared" si="122"/>
        <v>0</v>
      </c>
      <c r="G1001" s="5">
        <f t="shared" si="123"/>
        <v>14</v>
      </c>
      <c r="H1001" s="5">
        <v>65</v>
      </c>
    </row>
    <row r="1002" spans="1:8" ht="18.75" x14ac:dyDescent="0.3">
      <c r="A1002" s="5">
        <f t="shared" si="120"/>
        <v>3</v>
      </c>
      <c r="B1002" s="5">
        <f t="shared" si="124"/>
        <v>2011</v>
      </c>
      <c r="C1002" s="5">
        <f t="shared" si="121"/>
        <v>9</v>
      </c>
      <c r="D1002" s="96">
        <v>40813</v>
      </c>
      <c r="E1002" s="22">
        <f>[1]Weather!E1002</f>
        <v>80</v>
      </c>
      <c r="F1002" s="5">
        <f t="shared" si="122"/>
        <v>0</v>
      </c>
      <c r="G1002" s="5">
        <f t="shared" si="123"/>
        <v>15</v>
      </c>
      <c r="H1002" s="5">
        <v>65</v>
      </c>
    </row>
    <row r="1003" spans="1:8" ht="18.75" x14ac:dyDescent="0.3">
      <c r="A1003" s="5">
        <f t="shared" si="120"/>
        <v>4</v>
      </c>
      <c r="B1003" s="5">
        <f t="shared" si="124"/>
        <v>2011</v>
      </c>
      <c r="C1003" s="5">
        <f t="shared" si="121"/>
        <v>9</v>
      </c>
      <c r="D1003" s="96">
        <v>40814</v>
      </c>
      <c r="E1003" s="22">
        <f>[1]Weather!E1003</f>
        <v>78</v>
      </c>
      <c r="F1003" s="5">
        <f t="shared" si="122"/>
        <v>0</v>
      </c>
      <c r="G1003" s="5">
        <f t="shared" si="123"/>
        <v>13</v>
      </c>
      <c r="H1003" s="5">
        <v>65</v>
      </c>
    </row>
    <row r="1004" spans="1:8" ht="18.75" x14ac:dyDescent="0.3">
      <c r="A1004" s="5">
        <f t="shared" si="120"/>
        <v>5</v>
      </c>
      <c r="B1004" s="5">
        <f t="shared" si="124"/>
        <v>2011</v>
      </c>
      <c r="C1004" s="5">
        <f t="shared" si="121"/>
        <v>9</v>
      </c>
      <c r="D1004" s="96">
        <v>40815</v>
      </c>
      <c r="E1004" s="22">
        <f>[1]Weather!E1004</f>
        <v>80</v>
      </c>
      <c r="F1004" s="5">
        <f t="shared" si="122"/>
        <v>0</v>
      </c>
      <c r="G1004" s="5">
        <f t="shared" si="123"/>
        <v>15</v>
      </c>
      <c r="H1004" s="5">
        <v>65</v>
      </c>
    </row>
    <row r="1005" spans="1:8" ht="18.75" x14ac:dyDescent="0.3">
      <c r="A1005" s="5">
        <f t="shared" si="120"/>
        <v>6</v>
      </c>
      <c r="B1005" s="5">
        <f t="shared" si="124"/>
        <v>2011</v>
      </c>
      <c r="C1005" s="5">
        <f t="shared" si="121"/>
        <v>9</v>
      </c>
      <c r="D1005" s="96">
        <v>40816</v>
      </c>
      <c r="E1005" s="22">
        <f>[1]Weather!E1005</f>
        <v>78</v>
      </c>
      <c r="F1005" s="5">
        <f t="shared" si="122"/>
        <v>0</v>
      </c>
      <c r="G1005" s="5">
        <f t="shared" si="123"/>
        <v>13</v>
      </c>
      <c r="H1005" s="5">
        <v>65</v>
      </c>
    </row>
    <row r="1006" spans="1:8" ht="18.75" x14ac:dyDescent="0.3">
      <c r="A1006" s="5">
        <f t="shared" si="120"/>
        <v>7</v>
      </c>
      <c r="B1006" s="5">
        <f t="shared" si="124"/>
        <v>2011</v>
      </c>
      <c r="C1006" s="5">
        <f t="shared" si="121"/>
        <v>10</v>
      </c>
      <c r="D1006" s="96">
        <v>40817</v>
      </c>
      <c r="E1006" s="22">
        <f>[1]Weather!E1006</f>
        <v>76</v>
      </c>
      <c r="F1006" s="5">
        <f t="shared" si="122"/>
        <v>0</v>
      </c>
      <c r="G1006" s="5">
        <f t="shared" si="123"/>
        <v>11</v>
      </c>
      <c r="H1006" s="5">
        <v>65</v>
      </c>
    </row>
    <row r="1007" spans="1:8" ht="18.75" x14ac:dyDescent="0.3">
      <c r="A1007" s="5">
        <f t="shared" si="120"/>
        <v>1</v>
      </c>
      <c r="B1007" s="5">
        <f t="shared" si="124"/>
        <v>2011</v>
      </c>
      <c r="C1007" s="5">
        <f t="shared" si="121"/>
        <v>10</v>
      </c>
      <c r="D1007" s="96">
        <v>40818</v>
      </c>
      <c r="E1007" s="22">
        <f>[1]Weather!E1007</f>
        <v>61</v>
      </c>
      <c r="F1007" s="5">
        <f t="shared" si="122"/>
        <v>4</v>
      </c>
      <c r="G1007" s="5">
        <f t="shared" si="123"/>
        <v>0</v>
      </c>
      <c r="H1007" s="5">
        <v>65</v>
      </c>
    </row>
    <row r="1008" spans="1:8" ht="18.75" x14ac:dyDescent="0.3">
      <c r="A1008" s="5">
        <f t="shared" si="120"/>
        <v>2</v>
      </c>
      <c r="B1008" s="5">
        <f t="shared" si="124"/>
        <v>2011</v>
      </c>
      <c r="C1008" s="5">
        <f t="shared" si="121"/>
        <v>10</v>
      </c>
      <c r="D1008" s="96">
        <v>40819</v>
      </c>
      <c r="E1008" s="22">
        <f>[1]Weather!E1008</f>
        <v>52</v>
      </c>
      <c r="F1008" s="5">
        <f t="shared" si="122"/>
        <v>13</v>
      </c>
      <c r="G1008" s="5">
        <f t="shared" si="123"/>
        <v>0</v>
      </c>
      <c r="H1008" s="5">
        <v>65</v>
      </c>
    </row>
    <row r="1009" spans="1:8" ht="18.75" x14ac:dyDescent="0.3">
      <c r="A1009" s="5">
        <f t="shared" si="120"/>
        <v>3</v>
      </c>
      <c r="B1009" s="5">
        <f t="shared" si="124"/>
        <v>2011</v>
      </c>
      <c r="C1009" s="5">
        <f t="shared" si="121"/>
        <v>10</v>
      </c>
      <c r="D1009" s="96">
        <v>40820</v>
      </c>
      <c r="E1009" s="22">
        <f>[1]Weather!E1009</f>
        <v>53</v>
      </c>
      <c r="F1009" s="5">
        <f t="shared" si="122"/>
        <v>12</v>
      </c>
      <c r="G1009" s="5">
        <f t="shared" si="123"/>
        <v>0</v>
      </c>
      <c r="H1009" s="5">
        <v>65</v>
      </c>
    </row>
    <row r="1010" spans="1:8" ht="18.75" x14ac:dyDescent="0.3">
      <c r="A1010" s="5">
        <f t="shared" si="120"/>
        <v>4</v>
      </c>
      <c r="B1010" s="5">
        <f t="shared" si="124"/>
        <v>2011</v>
      </c>
      <c r="C1010" s="5">
        <f t="shared" si="121"/>
        <v>10</v>
      </c>
      <c r="D1010" s="96">
        <v>40821</v>
      </c>
      <c r="E1010" s="22">
        <f>[1]Weather!E1010</f>
        <v>70</v>
      </c>
      <c r="F1010" s="5">
        <f t="shared" si="122"/>
        <v>0</v>
      </c>
      <c r="G1010" s="5">
        <f t="shared" si="123"/>
        <v>5</v>
      </c>
      <c r="H1010" s="5">
        <v>65</v>
      </c>
    </row>
    <row r="1011" spans="1:8" ht="18.75" x14ac:dyDescent="0.3">
      <c r="A1011" s="5">
        <f t="shared" si="120"/>
        <v>5</v>
      </c>
      <c r="B1011" s="5">
        <f t="shared" si="124"/>
        <v>2011</v>
      </c>
      <c r="C1011" s="5">
        <f t="shared" si="121"/>
        <v>10</v>
      </c>
      <c r="D1011" s="96">
        <v>40822</v>
      </c>
      <c r="E1011" s="22">
        <f>[1]Weather!E1011</f>
        <v>74</v>
      </c>
      <c r="F1011" s="5">
        <f t="shared" si="122"/>
        <v>0</v>
      </c>
      <c r="G1011" s="5">
        <f t="shared" si="123"/>
        <v>9</v>
      </c>
      <c r="H1011" s="5">
        <v>65</v>
      </c>
    </row>
    <row r="1012" spans="1:8" ht="18.75" x14ac:dyDescent="0.3">
      <c r="A1012" s="5">
        <f t="shared" si="120"/>
        <v>6</v>
      </c>
      <c r="B1012" s="5">
        <f t="shared" si="124"/>
        <v>2011</v>
      </c>
      <c r="C1012" s="5">
        <f t="shared" si="121"/>
        <v>10</v>
      </c>
      <c r="D1012" s="96">
        <v>40823</v>
      </c>
      <c r="E1012" s="22">
        <f>[1]Weather!E1012</f>
        <v>69</v>
      </c>
      <c r="F1012" s="5">
        <f t="shared" si="122"/>
        <v>0</v>
      </c>
      <c r="G1012" s="5">
        <f t="shared" si="123"/>
        <v>4</v>
      </c>
      <c r="H1012" s="5">
        <v>65</v>
      </c>
    </row>
    <row r="1013" spans="1:8" ht="18.75" x14ac:dyDescent="0.3">
      <c r="A1013" s="5">
        <f t="shared" si="120"/>
        <v>7</v>
      </c>
      <c r="B1013" s="5">
        <f t="shared" si="124"/>
        <v>2011</v>
      </c>
      <c r="C1013" s="5">
        <f t="shared" si="121"/>
        <v>10</v>
      </c>
      <c r="D1013" s="96">
        <v>40824</v>
      </c>
      <c r="E1013" s="22">
        <f>[1]Weather!E1013</f>
        <v>75</v>
      </c>
      <c r="F1013" s="5">
        <f t="shared" si="122"/>
        <v>0</v>
      </c>
      <c r="G1013" s="5">
        <f t="shared" si="123"/>
        <v>10</v>
      </c>
      <c r="H1013" s="5">
        <v>65</v>
      </c>
    </row>
    <row r="1014" spans="1:8" ht="18.75" x14ac:dyDescent="0.3">
      <c r="A1014" s="5">
        <f t="shared" si="120"/>
        <v>1</v>
      </c>
      <c r="B1014" s="5">
        <f t="shared" si="124"/>
        <v>2011</v>
      </c>
      <c r="C1014" s="5">
        <f t="shared" si="121"/>
        <v>10</v>
      </c>
      <c r="D1014" s="96">
        <v>40825</v>
      </c>
      <c r="E1014" s="22">
        <f>[1]Weather!E1014</f>
        <v>75</v>
      </c>
      <c r="F1014" s="5">
        <f t="shared" si="122"/>
        <v>0</v>
      </c>
      <c r="G1014" s="5">
        <f t="shared" si="123"/>
        <v>10</v>
      </c>
      <c r="H1014" s="5">
        <v>65</v>
      </c>
    </row>
    <row r="1015" spans="1:8" ht="18.75" x14ac:dyDescent="0.3">
      <c r="A1015" s="5">
        <f t="shared" si="120"/>
        <v>2</v>
      </c>
      <c r="B1015" s="5">
        <f t="shared" si="124"/>
        <v>2011</v>
      </c>
      <c r="C1015" s="5">
        <f t="shared" si="121"/>
        <v>10</v>
      </c>
      <c r="D1015" s="96">
        <v>40826</v>
      </c>
      <c r="E1015" s="22">
        <f>[1]Weather!E1015</f>
        <v>78</v>
      </c>
      <c r="F1015" s="5">
        <f t="shared" si="122"/>
        <v>0</v>
      </c>
      <c r="G1015" s="5">
        <f t="shared" si="123"/>
        <v>13</v>
      </c>
      <c r="H1015" s="5">
        <v>65</v>
      </c>
    </row>
    <row r="1016" spans="1:8" ht="18.75" x14ac:dyDescent="0.3">
      <c r="A1016" s="5">
        <f t="shared" si="120"/>
        <v>3</v>
      </c>
      <c r="B1016" s="5">
        <f t="shared" si="124"/>
        <v>2011</v>
      </c>
      <c r="C1016" s="5">
        <f t="shared" si="121"/>
        <v>10</v>
      </c>
      <c r="D1016" s="96">
        <v>40827</v>
      </c>
      <c r="E1016" s="22">
        <f>[1]Weather!E1016</f>
        <v>83</v>
      </c>
      <c r="F1016" s="5">
        <f t="shared" si="122"/>
        <v>0</v>
      </c>
      <c r="G1016" s="5">
        <f t="shared" si="123"/>
        <v>18</v>
      </c>
      <c r="H1016" s="5">
        <v>65</v>
      </c>
    </row>
    <row r="1017" spans="1:8" ht="18.75" x14ac:dyDescent="0.3">
      <c r="A1017" s="5">
        <f t="shared" si="120"/>
        <v>4</v>
      </c>
      <c r="B1017" s="5">
        <f t="shared" si="124"/>
        <v>2011</v>
      </c>
      <c r="C1017" s="5">
        <f t="shared" si="121"/>
        <v>10</v>
      </c>
      <c r="D1017" s="96">
        <v>40828</v>
      </c>
      <c r="E1017" s="22">
        <f>[1]Weather!E1017</f>
        <v>71</v>
      </c>
      <c r="F1017" s="5">
        <f t="shared" si="122"/>
        <v>0</v>
      </c>
      <c r="G1017" s="5">
        <f t="shared" si="123"/>
        <v>6</v>
      </c>
      <c r="H1017" s="5">
        <v>65</v>
      </c>
    </row>
    <row r="1018" spans="1:8" ht="18.75" x14ac:dyDescent="0.3">
      <c r="A1018" s="5">
        <f t="shared" si="120"/>
        <v>5</v>
      </c>
      <c r="B1018" s="5">
        <f t="shared" si="124"/>
        <v>2011</v>
      </c>
      <c r="C1018" s="5">
        <f t="shared" si="121"/>
        <v>10</v>
      </c>
      <c r="D1018" s="96">
        <v>40829</v>
      </c>
      <c r="E1018" s="22">
        <f>[1]Weather!E1018</f>
        <v>66</v>
      </c>
      <c r="F1018" s="5">
        <f t="shared" si="122"/>
        <v>0</v>
      </c>
      <c r="G1018" s="5">
        <f t="shared" si="123"/>
        <v>1</v>
      </c>
      <c r="H1018" s="5">
        <v>65</v>
      </c>
    </row>
    <row r="1019" spans="1:8" ht="18.75" x14ac:dyDescent="0.3">
      <c r="A1019" s="5">
        <f t="shared" si="120"/>
        <v>6</v>
      </c>
      <c r="B1019" s="5">
        <f t="shared" si="124"/>
        <v>2011</v>
      </c>
      <c r="C1019" s="5">
        <f t="shared" si="121"/>
        <v>10</v>
      </c>
      <c r="D1019" s="96">
        <v>40830</v>
      </c>
      <c r="E1019" s="22">
        <f>[1]Weather!E1019</f>
        <v>77</v>
      </c>
      <c r="F1019" s="5">
        <f t="shared" si="122"/>
        <v>0</v>
      </c>
      <c r="G1019" s="5">
        <f t="shared" si="123"/>
        <v>12</v>
      </c>
      <c r="H1019" s="5">
        <v>65</v>
      </c>
    </row>
    <row r="1020" spans="1:8" ht="18.75" x14ac:dyDescent="0.3">
      <c r="A1020" s="5">
        <f t="shared" si="120"/>
        <v>7</v>
      </c>
      <c r="B1020" s="5">
        <f t="shared" si="124"/>
        <v>2011</v>
      </c>
      <c r="C1020" s="5">
        <f t="shared" si="121"/>
        <v>10</v>
      </c>
      <c r="D1020" s="96">
        <v>40831</v>
      </c>
      <c r="E1020" s="22">
        <f>[1]Weather!E1020</f>
        <v>73</v>
      </c>
      <c r="F1020" s="5">
        <f t="shared" si="122"/>
        <v>0</v>
      </c>
      <c r="G1020" s="5">
        <f t="shared" si="123"/>
        <v>8</v>
      </c>
      <c r="H1020" s="5">
        <v>65</v>
      </c>
    </row>
    <row r="1021" spans="1:8" ht="18.75" x14ac:dyDescent="0.3">
      <c r="A1021" s="5">
        <f t="shared" si="120"/>
        <v>1</v>
      </c>
      <c r="B1021" s="5">
        <f t="shared" si="124"/>
        <v>2011</v>
      </c>
      <c r="C1021" s="5">
        <f t="shared" si="121"/>
        <v>10</v>
      </c>
      <c r="D1021" s="96">
        <v>40832</v>
      </c>
      <c r="E1021" s="22">
        <f>[1]Weather!E1021</f>
        <v>71</v>
      </c>
      <c r="F1021" s="5">
        <f t="shared" si="122"/>
        <v>0</v>
      </c>
      <c r="G1021" s="5">
        <f t="shared" si="123"/>
        <v>6</v>
      </c>
      <c r="H1021" s="5">
        <v>65</v>
      </c>
    </row>
    <row r="1022" spans="1:8" ht="18.75" x14ac:dyDescent="0.3">
      <c r="A1022" s="5">
        <f t="shared" si="120"/>
        <v>2</v>
      </c>
      <c r="B1022" s="5">
        <f t="shared" si="124"/>
        <v>2011</v>
      </c>
      <c r="C1022" s="5">
        <f t="shared" si="121"/>
        <v>10</v>
      </c>
      <c r="D1022" s="96">
        <v>40833</v>
      </c>
      <c r="E1022" s="22">
        <f>[1]Weather!E1022</f>
        <v>71</v>
      </c>
      <c r="F1022" s="5">
        <f t="shared" si="122"/>
        <v>0</v>
      </c>
      <c r="G1022" s="5">
        <f t="shared" si="123"/>
        <v>6</v>
      </c>
      <c r="H1022" s="5">
        <v>65</v>
      </c>
    </row>
    <row r="1023" spans="1:8" ht="18.75" x14ac:dyDescent="0.3">
      <c r="A1023" s="5">
        <f t="shared" si="120"/>
        <v>3</v>
      </c>
      <c r="B1023" s="5">
        <f t="shared" si="124"/>
        <v>2011</v>
      </c>
      <c r="C1023" s="5">
        <f t="shared" si="121"/>
        <v>10</v>
      </c>
      <c r="D1023" s="96">
        <v>40834</v>
      </c>
      <c r="E1023" s="22">
        <f>[1]Weather!E1023</f>
        <v>69</v>
      </c>
      <c r="F1023" s="5">
        <f t="shared" si="122"/>
        <v>0</v>
      </c>
      <c r="G1023" s="5">
        <f t="shared" si="123"/>
        <v>4</v>
      </c>
      <c r="H1023" s="5">
        <v>65</v>
      </c>
    </row>
    <row r="1024" spans="1:8" ht="18.75" x14ac:dyDescent="0.3">
      <c r="A1024" s="5">
        <f t="shared" si="120"/>
        <v>4</v>
      </c>
      <c r="B1024" s="5">
        <f t="shared" si="124"/>
        <v>2011</v>
      </c>
      <c r="C1024" s="5">
        <f t="shared" si="121"/>
        <v>10</v>
      </c>
      <c r="D1024" s="96">
        <v>40835</v>
      </c>
      <c r="E1024" s="22">
        <f>[1]Weather!E1024</f>
        <v>74</v>
      </c>
      <c r="F1024" s="5">
        <f t="shared" si="122"/>
        <v>0</v>
      </c>
      <c r="G1024" s="5">
        <f t="shared" si="123"/>
        <v>9</v>
      </c>
      <c r="H1024" s="5">
        <v>65</v>
      </c>
    </row>
    <row r="1025" spans="1:8" ht="18.75" x14ac:dyDescent="0.3">
      <c r="A1025" s="5">
        <f t="shared" si="120"/>
        <v>5</v>
      </c>
      <c r="B1025" s="5">
        <f t="shared" si="124"/>
        <v>2011</v>
      </c>
      <c r="C1025" s="5">
        <f t="shared" si="121"/>
        <v>10</v>
      </c>
      <c r="D1025" s="96">
        <v>40836</v>
      </c>
      <c r="E1025" s="22">
        <f>[1]Weather!E1025</f>
        <v>70</v>
      </c>
      <c r="F1025" s="5">
        <f t="shared" si="122"/>
        <v>0</v>
      </c>
      <c r="G1025" s="5">
        <f t="shared" si="123"/>
        <v>5</v>
      </c>
      <c r="H1025" s="5">
        <v>65</v>
      </c>
    </row>
    <row r="1026" spans="1:8" ht="18.75" x14ac:dyDescent="0.3">
      <c r="A1026" s="5">
        <f t="shared" si="120"/>
        <v>6</v>
      </c>
      <c r="B1026" s="5">
        <f t="shared" si="124"/>
        <v>2011</v>
      </c>
      <c r="C1026" s="5">
        <f t="shared" si="121"/>
        <v>10</v>
      </c>
      <c r="D1026" s="96">
        <v>40837</v>
      </c>
      <c r="E1026" s="22">
        <f>[1]Weather!E1026</f>
        <v>68</v>
      </c>
      <c r="F1026" s="5">
        <f t="shared" si="122"/>
        <v>0</v>
      </c>
      <c r="G1026" s="5">
        <f t="shared" si="123"/>
        <v>3</v>
      </c>
      <c r="H1026" s="5">
        <v>65</v>
      </c>
    </row>
    <row r="1027" spans="1:8" ht="18.75" x14ac:dyDescent="0.3">
      <c r="A1027" s="5">
        <f t="shared" ref="A1027:A1090" si="125">WEEKDAY(D1027)</f>
        <v>7</v>
      </c>
      <c r="B1027" s="5">
        <f t="shared" si="124"/>
        <v>2011</v>
      </c>
      <c r="C1027" s="5">
        <f t="shared" ref="C1027:C1090" si="126">MONTH(D1027)</f>
        <v>10</v>
      </c>
      <c r="D1027" s="96">
        <v>40838</v>
      </c>
      <c r="E1027" s="22">
        <f>[1]Weather!E1027</f>
        <v>62</v>
      </c>
      <c r="F1027" s="5">
        <f t="shared" ref="F1027:F1090" si="127">IF($E$1&gt;E1027,$E$1-E1027,0)</f>
        <v>3</v>
      </c>
      <c r="G1027" s="5">
        <f t="shared" ref="G1027:G1090" si="128">IF(E1027&gt;$E$1,E1027-$E$1,0)</f>
        <v>0</v>
      </c>
      <c r="H1027" s="5">
        <v>65</v>
      </c>
    </row>
    <row r="1028" spans="1:8" ht="18.75" x14ac:dyDescent="0.3">
      <c r="A1028" s="5">
        <f t="shared" si="125"/>
        <v>1</v>
      </c>
      <c r="B1028" s="5">
        <f t="shared" si="124"/>
        <v>2011</v>
      </c>
      <c r="C1028" s="5">
        <f t="shared" si="126"/>
        <v>10</v>
      </c>
      <c r="D1028" s="96">
        <v>40839</v>
      </c>
      <c r="E1028" s="22">
        <f>[1]Weather!E1028</f>
        <v>62</v>
      </c>
      <c r="F1028" s="5">
        <f t="shared" si="127"/>
        <v>3</v>
      </c>
      <c r="G1028" s="5">
        <f t="shared" si="128"/>
        <v>0</v>
      </c>
      <c r="H1028" s="5">
        <v>65</v>
      </c>
    </row>
    <row r="1029" spans="1:8" ht="18.75" x14ac:dyDescent="0.3">
      <c r="A1029" s="5">
        <f t="shared" si="125"/>
        <v>2</v>
      </c>
      <c r="B1029" s="5">
        <f t="shared" si="124"/>
        <v>2011</v>
      </c>
      <c r="C1029" s="5">
        <f t="shared" si="126"/>
        <v>10</v>
      </c>
      <c r="D1029" s="96">
        <v>40840</v>
      </c>
      <c r="E1029" s="22">
        <f>[1]Weather!E1029</f>
        <v>64</v>
      </c>
      <c r="F1029" s="5">
        <f t="shared" si="127"/>
        <v>1</v>
      </c>
      <c r="G1029" s="5">
        <f t="shared" si="128"/>
        <v>0</v>
      </c>
      <c r="H1029" s="5">
        <v>65</v>
      </c>
    </row>
    <row r="1030" spans="1:8" ht="18.75" x14ac:dyDescent="0.3">
      <c r="A1030" s="5">
        <f t="shared" si="125"/>
        <v>3</v>
      </c>
      <c r="B1030" s="5">
        <f t="shared" si="124"/>
        <v>2011</v>
      </c>
      <c r="C1030" s="5">
        <f t="shared" si="126"/>
        <v>10</v>
      </c>
      <c r="D1030" s="96">
        <v>40841</v>
      </c>
      <c r="E1030" s="22">
        <f>[1]Weather!E1030</f>
        <v>67</v>
      </c>
      <c r="F1030" s="5">
        <f t="shared" si="127"/>
        <v>0</v>
      </c>
      <c r="G1030" s="5">
        <f t="shared" si="128"/>
        <v>2</v>
      </c>
      <c r="H1030" s="5">
        <v>65</v>
      </c>
    </row>
    <row r="1031" spans="1:8" ht="18.75" x14ac:dyDescent="0.3">
      <c r="A1031" s="5">
        <f t="shared" si="125"/>
        <v>4</v>
      </c>
      <c r="B1031" s="5">
        <f t="shared" si="124"/>
        <v>2011</v>
      </c>
      <c r="C1031" s="5">
        <f t="shared" si="126"/>
        <v>10</v>
      </c>
      <c r="D1031" s="96">
        <v>40842</v>
      </c>
      <c r="E1031" s="22">
        <f>[1]Weather!E1031</f>
        <v>68</v>
      </c>
      <c r="F1031" s="5">
        <f t="shared" si="127"/>
        <v>0</v>
      </c>
      <c r="G1031" s="5">
        <f t="shared" si="128"/>
        <v>3</v>
      </c>
      <c r="H1031" s="5">
        <v>65</v>
      </c>
    </row>
    <row r="1032" spans="1:8" ht="18.75" x14ac:dyDescent="0.3">
      <c r="A1032" s="5">
        <f t="shared" si="125"/>
        <v>5</v>
      </c>
      <c r="B1032" s="5">
        <f t="shared" si="124"/>
        <v>2011</v>
      </c>
      <c r="C1032" s="5">
        <f t="shared" si="126"/>
        <v>10</v>
      </c>
      <c r="D1032" s="96">
        <v>40843</v>
      </c>
      <c r="E1032" s="22">
        <f>[1]Weather!E1032</f>
        <v>68</v>
      </c>
      <c r="F1032" s="5">
        <f t="shared" si="127"/>
        <v>0</v>
      </c>
      <c r="G1032" s="5">
        <f t="shared" si="128"/>
        <v>3</v>
      </c>
      <c r="H1032" s="5">
        <v>65</v>
      </c>
    </row>
    <row r="1033" spans="1:8" ht="18.75" x14ac:dyDescent="0.3">
      <c r="A1033" s="5">
        <f t="shared" si="125"/>
        <v>6</v>
      </c>
      <c r="B1033" s="5">
        <f t="shared" si="124"/>
        <v>2011</v>
      </c>
      <c r="C1033" s="5">
        <f t="shared" si="126"/>
        <v>10</v>
      </c>
      <c r="D1033" s="96">
        <v>40844</v>
      </c>
      <c r="E1033" s="22">
        <f>[1]Weather!E1033</f>
        <v>66</v>
      </c>
      <c r="F1033" s="5">
        <f t="shared" si="127"/>
        <v>0</v>
      </c>
      <c r="G1033" s="5">
        <f t="shared" si="128"/>
        <v>1</v>
      </c>
      <c r="H1033" s="5">
        <v>65</v>
      </c>
    </row>
    <row r="1034" spans="1:8" ht="18.75" x14ac:dyDescent="0.3">
      <c r="A1034" s="5">
        <f t="shared" si="125"/>
        <v>7</v>
      </c>
      <c r="B1034" s="5">
        <f t="shared" si="124"/>
        <v>2011</v>
      </c>
      <c r="C1034" s="5">
        <f t="shared" si="126"/>
        <v>10</v>
      </c>
      <c r="D1034" s="96">
        <v>40845</v>
      </c>
      <c r="E1034" s="22">
        <f>[1]Weather!E1034</f>
        <v>52</v>
      </c>
      <c r="F1034" s="5">
        <f t="shared" si="127"/>
        <v>13</v>
      </c>
      <c r="G1034" s="5">
        <f t="shared" si="128"/>
        <v>0</v>
      </c>
      <c r="H1034" s="5">
        <v>65</v>
      </c>
    </row>
    <row r="1035" spans="1:8" ht="18.75" x14ac:dyDescent="0.3">
      <c r="A1035" s="5">
        <f t="shared" si="125"/>
        <v>1</v>
      </c>
      <c r="B1035" s="5">
        <f t="shared" si="124"/>
        <v>2011</v>
      </c>
      <c r="C1035" s="5">
        <f t="shared" si="126"/>
        <v>10</v>
      </c>
      <c r="D1035" s="96">
        <v>40846</v>
      </c>
      <c r="E1035" s="22">
        <f>[1]Weather!E1035</f>
        <v>42</v>
      </c>
      <c r="F1035" s="5">
        <f t="shared" si="127"/>
        <v>23</v>
      </c>
      <c r="G1035" s="5">
        <f t="shared" si="128"/>
        <v>0</v>
      </c>
      <c r="H1035" s="5">
        <v>65</v>
      </c>
    </row>
    <row r="1036" spans="1:8" ht="18.75" x14ac:dyDescent="0.3">
      <c r="A1036" s="5">
        <f t="shared" si="125"/>
        <v>2</v>
      </c>
      <c r="B1036" s="5">
        <f t="shared" si="124"/>
        <v>2011</v>
      </c>
      <c r="C1036" s="5">
        <f t="shared" si="126"/>
        <v>10</v>
      </c>
      <c r="D1036" s="96">
        <v>40847</v>
      </c>
      <c r="E1036" s="22">
        <f>[1]Weather!E1036</f>
        <v>55</v>
      </c>
      <c r="F1036" s="5">
        <f t="shared" si="127"/>
        <v>10</v>
      </c>
      <c r="G1036" s="5">
        <f t="shared" si="128"/>
        <v>0</v>
      </c>
      <c r="H1036" s="5">
        <v>65</v>
      </c>
    </row>
    <row r="1037" spans="1:8" ht="18.75" x14ac:dyDescent="0.3">
      <c r="A1037" s="5">
        <f t="shared" si="125"/>
        <v>3</v>
      </c>
      <c r="B1037" s="5">
        <f t="shared" si="124"/>
        <v>2011</v>
      </c>
      <c r="C1037" s="5">
        <f t="shared" si="126"/>
        <v>11</v>
      </c>
      <c r="D1037" s="96">
        <v>40848</v>
      </c>
      <c r="E1037" s="22">
        <f>[1]Weather!E1037</f>
        <v>56</v>
      </c>
      <c r="F1037" s="5">
        <f t="shared" si="127"/>
        <v>9</v>
      </c>
      <c r="G1037" s="5">
        <f t="shared" si="128"/>
        <v>0</v>
      </c>
      <c r="H1037" s="5">
        <v>65</v>
      </c>
    </row>
    <row r="1038" spans="1:8" ht="18.75" x14ac:dyDescent="0.3">
      <c r="A1038" s="5">
        <f t="shared" si="125"/>
        <v>4</v>
      </c>
      <c r="B1038" s="5">
        <f t="shared" si="124"/>
        <v>2011</v>
      </c>
      <c r="C1038" s="5">
        <f t="shared" si="126"/>
        <v>11</v>
      </c>
      <c r="D1038" s="96">
        <v>40849</v>
      </c>
      <c r="E1038" s="22">
        <f>[1]Weather!E1038</f>
        <v>61</v>
      </c>
      <c r="F1038" s="5">
        <f t="shared" si="127"/>
        <v>4</v>
      </c>
      <c r="G1038" s="5">
        <f t="shared" si="128"/>
        <v>0</v>
      </c>
      <c r="H1038" s="5">
        <v>65</v>
      </c>
    </row>
    <row r="1039" spans="1:8" ht="18.75" x14ac:dyDescent="0.3">
      <c r="A1039" s="5">
        <f t="shared" si="125"/>
        <v>5</v>
      </c>
      <c r="B1039" s="5">
        <f t="shared" ref="B1039:B1102" si="129">YEAR(D1039)</f>
        <v>2011</v>
      </c>
      <c r="C1039" s="5">
        <f t="shared" si="126"/>
        <v>11</v>
      </c>
      <c r="D1039" s="96">
        <v>40850</v>
      </c>
      <c r="E1039" s="22">
        <f>[1]Weather!E1039</f>
        <v>60</v>
      </c>
      <c r="F1039" s="5">
        <f t="shared" si="127"/>
        <v>5</v>
      </c>
      <c r="G1039" s="5">
        <f t="shared" si="128"/>
        <v>0</v>
      </c>
      <c r="H1039" s="5">
        <v>65</v>
      </c>
    </row>
    <row r="1040" spans="1:8" ht="18.75" x14ac:dyDescent="0.3">
      <c r="A1040" s="5">
        <f t="shared" si="125"/>
        <v>6</v>
      </c>
      <c r="B1040" s="5">
        <f t="shared" si="129"/>
        <v>2011</v>
      </c>
      <c r="C1040" s="5">
        <f t="shared" si="126"/>
        <v>11</v>
      </c>
      <c r="D1040" s="96">
        <v>40851</v>
      </c>
      <c r="E1040" s="22">
        <f>[1]Weather!E1040</f>
        <v>64</v>
      </c>
      <c r="F1040" s="5">
        <f t="shared" si="127"/>
        <v>1</v>
      </c>
      <c r="G1040" s="5">
        <f t="shared" si="128"/>
        <v>0</v>
      </c>
      <c r="H1040" s="5">
        <v>65</v>
      </c>
    </row>
    <row r="1041" spans="1:8" ht="18.75" x14ac:dyDescent="0.3">
      <c r="A1041" s="5">
        <f t="shared" si="125"/>
        <v>7</v>
      </c>
      <c r="B1041" s="5">
        <f t="shared" si="129"/>
        <v>2011</v>
      </c>
      <c r="C1041" s="5">
        <f t="shared" si="126"/>
        <v>11</v>
      </c>
      <c r="D1041" s="96">
        <v>40852</v>
      </c>
      <c r="E1041" s="22">
        <f>[1]Weather!E1041</f>
        <v>59</v>
      </c>
      <c r="F1041" s="5">
        <f t="shared" si="127"/>
        <v>6</v>
      </c>
      <c r="G1041" s="5">
        <f t="shared" si="128"/>
        <v>0</v>
      </c>
      <c r="H1041" s="5">
        <v>65</v>
      </c>
    </row>
    <row r="1042" spans="1:8" ht="18.75" x14ac:dyDescent="0.3">
      <c r="A1042" s="5">
        <f t="shared" si="125"/>
        <v>1</v>
      </c>
      <c r="B1042" s="5">
        <f t="shared" si="129"/>
        <v>2011</v>
      </c>
      <c r="C1042" s="5">
        <f t="shared" si="126"/>
        <v>11</v>
      </c>
      <c r="D1042" s="96">
        <v>40853</v>
      </c>
      <c r="E1042" s="22">
        <f>[1]Weather!E1042</f>
        <v>53</v>
      </c>
      <c r="F1042" s="5">
        <f t="shared" si="127"/>
        <v>12</v>
      </c>
      <c r="G1042" s="5">
        <f t="shared" si="128"/>
        <v>0</v>
      </c>
      <c r="H1042" s="5">
        <v>65</v>
      </c>
    </row>
    <row r="1043" spans="1:8" ht="18.75" x14ac:dyDescent="0.3">
      <c r="A1043" s="5">
        <f t="shared" si="125"/>
        <v>2</v>
      </c>
      <c r="B1043" s="5">
        <f t="shared" si="129"/>
        <v>2011</v>
      </c>
      <c r="C1043" s="5">
        <f t="shared" si="126"/>
        <v>11</v>
      </c>
      <c r="D1043" s="96">
        <v>40854</v>
      </c>
      <c r="E1043" s="22">
        <f>[1]Weather!E1043</f>
        <v>59</v>
      </c>
      <c r="F1043" s="5">
        <f t="shared" si="127"/>
        <v>6</v>
      </c>
      <c r="G1043" s="5">
        <f t="shared" si="128"/>
        <v>0</v>
      </c>
      <c r="H1043" s="5">
        <v>65</v>
      </c>
    </row>
    <row r="1044" spans="1:8" ht="18.75" x14ac:dyDescent="0.3">
      <c r="A1044" s="5">
        <f t="shared" si="125"/>
        <v>3</v>
      </c>
      <c r="B1044" s="5">
        <f t="shared" si="129"/>
        <v>2011</v>
      </c>
      <c r="C1044" s="5">
        <f t="shared" si="126"/>
        <v>11</v>
      </c>
      <c r="D1044" s="96">
        <v>40855</v>
      </c>
      <c r="E1044" s="22">
        <f>[1]Weather!E1044</f>
        <v>67</v>
      </c>
      <c r="F1044" s="5">
        <f t="shared" si="127"/>
        <v>0</v>
      </c>
      <c r="G1044" s="5">
        <f t="shared" si="128"/>
        <v>2</v>
      </c>
      <c r="H1044" s="5">
        <v>65</v>
      </c>
    </row>
    <row r="1045" spans="1:8" ht="18.75" x14ac:dyDescent="0.3">
      <c r="A1045" s="5">
        <f t="shared" si="125"/>
        <v>4</v>
      </c>
      <c r="B1045" s="5">
        <f t="shared" si="129"/>
        <v>2011</v>
      </c>
      <c r="C1045" s="5">
        <f t="shared" si="126"/>
        <v>11</v>
      </c>
      <c r="D1045" s="96">
        <v>40856</v>
      </c>
      <c r="E1045" s="22">
        <f>[1]Weather!E1045</f>
        <v>68</v>
      </c>
      <c r="F1045" s="5">
        <f t="shared" si="127"/>
        <v>0</v>
      </c>
      <c r="G1045" s="5">
        <f t="shared" si="128"/>
        <v>3</v>
      </c>
      <c r="H1045" s="5">
        <v>65</v>
      </c>
    </row>
    <row r="1046" spans="1:8" ht="18.75" x14ac:dyDescent="0.3">
      <c r="A1046" s="5">
        <f t="shared" si="125"/>
        <v>5</v>
      </c>
      <c r="B1046" s="5">
        <f t="shared" si="129"/>
        <v>2011</v>
      </c>
      <c r="C1046" s="5">
        <f t="shared" si="126"/>
        <v>11</v>
      </c>
      <c r="D1046" s="96">
        <v>40857</v>
      </c>
      <c r="E1046" s="22">
        <f>[1]Weather!E1046</f>
        <v>64</v>
      </c>
      <c r="F1046" s="5">
        <f t="shared" si="127"/>
        <v>1</v>
      </c>
      <c r="G1046" s="5">
        <f t="shared" si="128"/>
        <v>0</v>
      </c>
      <c r="H1046" s="5">
        <v>65</v>
      </c>
    </row>
    <row r="1047" spans="1:8" ht="18.75" x14ac:dyDescent="0.3">
      <c r="A1047" s="5">
        <f t="shared" si="125"/>
        <v>6</v>
      </c>
      <c r="B1047" s="5">
        <f t="shared" si="129"/>
        <v>2011</v>
      </c>
      <c r="C1047" s="5">
        <f t="shared" si="126"/>
        <v>11</v>
      </c>
      <c r="D1047" s="96">
        <v>40858</v>
      </c>
      <c r="E1047" s="22">
        <f>[1]Weather!E1047</f>
        <v>59</v>
      </c>
      <c r="F1047" s="5">
        <f t="shared" si="127"/>
        <v>6</v>
      </c>
      <c r="G1047" s="5">
        <f t="shared" si="128"/>
        <v>0</v>
      </c>
      <c r="H1047" s="5">
        <v>65</v>
      </c>
    </row>
    <row r="1048" spans="1:8" ht="18.75" x14ac:dyDescent="0.3">
      <c r="A1048" s="5">
        <f t="shared" si="125"/>
        <v>7</v>
      </c>
      <c r="B1048" s="5">
        <f t="shared" si="129"/>
        <v>2011</v>
      </c>
      <c r="C1048" s="5">
        <f t="shared" si="126"/>
        <v>11</v>
      </c>
      <c r="D1048" s="96">
        <v>40859</v>
      </c>
      <c r="E1048" s="22">
        <f>[1]Weather!E1048</f>
        <v>50</v>
      </c>
      <c r="F1048" s="5">
        <f t="shared" si="127"/>
        <v>15</v>
      </c>
      <c r="G1048" s="5">
        <f t="shared" si="128"/>
        <v>0</v>
      </c>
      <c r="H1048" s="5">
        <v>65</v>
      </c>
    </row>
    <row r="1049" spans="1:8" ht="18.75" x14ac:dyDescent="0.3">
      <c r="A1049" s="5">
        <f t="shared" si="125"/>
        <v>1</v>
      </c>
      <c r="B1049" s="5">
        <f t="shared" si="129"/>
        <v>2011</v>
      </c>
      <c r="C1049" s="5">
        <f t="shared" si="126"/>
        <v>11</v>
      </c>
      <c r="D1049" s="96">
        <v>40860</v>
      </c>
      <c r="E1049" s="22">
        <f>[1]Weather!E1049</f>
        <v>63</v>
      </c>
      <c r="F1049" s="5">
        <f t="shared" si="127"/>
        <v>2</v>
      </c>
      <c r="G1049" s="5">
        <f t="shared" si="128"/>
        <v>0</v>
      </c>
      <c r="H1049" s="5">
        <v>65</v>
      </c>
    </row>
    <row r="1050" spans="1:8" ht="18.75" x14ac:dyDescent="0.3">
      <c r="A1050" s="5">
        <f t="shared" si="125"/>
        <v>2</v>
      </c>
      <c r="B1050" s="5">
        <f t="shared" si="129"/>
        <v>2011</v>
      </c>
      <c r="C1050" s="5">
        <f t="shared" si="126"/>
        <v>11</v>
      </c>
      <c r="D1050" s="96">
        <v>40861</v>
      </c>
      <c r="E1050" s="22">
        <f>[1]Weather!E1050</f>
        <v>64</v>
      </c>
      <c r="F1050" s="5">
        <f t="shared" si="127"/>
        <v>1</v>
      </c>
      <c r="G1050" s="5">
        <f t="shared" si="128"/>
        <v>0</v>
      </c>
      <c r="H1050" s="5">
        <v>65</v>
      </c>
    </row>
    <row r="1051" spans="1:8" ht="18.75" x14ac:dyDescent="0.3">
      <c r="A1051" s="5">
        <f t="shared" si="125"/>
        <v>3</v>
      </c>
      <c r="B1051" s="5">
        <f t="shared" si="129"/>
        <v>2011</v>
      </c>
      <c r="C1051" s="5">
        <f t="shared" si="126"/>
        <v>11</v>
      </c>
      <c r="D1051" s="96">
        <v>40862</v>
      </c>
      <c r="E1051" s="22">
        <f>[1]Weather!E1051</f>
        <v>73</v>
      </c>
      <c r="F1051" s="5">
        <f t="shared" si="127"/>
        <v>0</v>
      </c>
      <c r="G1051" s="5">
        <f t="shared" si="128"/>
        <v>8</v>
      </c>
      <c r="H1051" s="5">
        <v>65</v>
      </c>
    </row>
    <row r="1052" spans="1:8" ht="18.75" x14ac:dyDescent="0.3">
      <c r="A1052" s="5">
        <f t="shared" si="125"/>
        <v>4</v>
      </c>
      <c r="B1052" s="5">
        <f t="shared" si="129"/>
        <v>2011</v>
      </c>
      <c r="C1052" s="5">
        <f t="shared" si="126"/>
        <v>11</v>
      </c>
      <c r="D1052" s="96">
        <v>40863</v>
      </c>
      <c r="E1052" s="22">
        <f>[1]Weather!E1052</f>
        <v>68</v>
      </c>
      <c r="F1052" s="5">
        <f t="shared" si="127"/>
        <v>0</v>
      </c>
      <c r="G1052" s="5">
        <f t="shared" si="128"/>
        <v>3</v>
      </c>
      <c r="H1052" s="5">
        <v>65</v>
      </c>
    </row>
    <row r="1053" spans="1:8" ht="18.75" x14ac:dyDescent="0.3">
      <c r="A1053" s="5">
        <f t="shared" si="125"/>
        <v>5</v>
      </c>
      <c r="B1053" s="5">
        <f t="shared" si="129"/>
        <v>2011</v>
      </c>
      <c r="C1053" s="5">
        <f t="shared" si="126"/>
        <v>11</v>
      </c>
      <c r="D1053" s="96">
        <v>40864</v>
      </c>
      <c r="E1053" s="22">
        <f>[1]Weather!E1053</f>
        <v>59</v>
      </c>
      <c r="F1053" s="5">
        <f t="shared" si="127"/>
        <v>6</v>
      </c>
      <c r="G1053" s="5">
        <f t="shared" si="128"/>
        <v>0</v>
      </c>
      <c r="H1053" s="5">
        <v>65</v>
      </c>
    </row>
    <row r="1054" spans="1:8" ht="18.75" x14ac:dyDescent="0.3">
      <c r="A1054" s="5">
        <f t="shared" si="125"/>
        <v>6</v>
      </c>
      <c r="B1054" s="5">
        <f t="shared" si="129"/>
        <v>2011</v>
      </c>
      <c r="C1054" s="5">
        <f t="shared" si="126"/>
        <v>11</v>
      </c>
      <c r="D1054" s="96">
        <v>40865</v>
      </c>
      <c r="E1054" s="22">
        <f>[1]Weather!E1054</f>
        <v>53</v>
      </c>
      <c r="F1054" s="5">
        <f t="shared" si="127"/>
        <v>12</v>
      </c>
      <c r="G1054" s="5">
        <f t="shared" si="128"/>
        <v>0</v>
      </c>
      <c r="H1054" s="5">
        <v>65</v>
      </c>
    </row>
    <row r="1055" spans="1:8" ht="18.75" x14ac:dyDescent="0.3">
      <c r="A1055" s="5">
        <f t="shared" si="125"/>
        <v>7</v>
      </c>
      <c r="B1055" s="5">
        <f t="shared" si="129"/>
        <v>2011</v>
      </c>
      <c r="C1055" s="5">
        <f t="shared" si="126"/>
        <v>11</v>
      </c>
      <c r="D1055" s="96">
        <v>40866</v>
      </c>
      <c r="E1055" s="22">
        <f>[1]Weather!E1055</f>
        <v>48</v>
      </c>
      <c r="F1055" s="5">
        <f t="shared" si="127"/>
        <v>17</v>
      </c>
      <c r="G1055" s="5">
        <f t="shared" si="128"/>
        <v>0</v>
      </c>
      <c r="H1055" s="5">
        <v>65</v>
      </c>
    </row>
    <row r="1056" spans="1:8" ht="18.75" x14ac:dyDescent="0.3">
      <c r="A1056" s="5">
        <f t="shared" si="125"/>
        <v>1</v>
      </c>
      <c r="B1056" s="5">
        <f t="shared" si="129"/>
        <v>2011</v>
      </c>
      <c r="C1056" s="5">
        <f t="shared" si="126"/>
        <v>11</v>
      </c>
      <c r="D1056" s="96">
        <v>40867</v>
      </c>
      <c r="E1056" s="22">
        <f>[1]Weather!E1056</f>
        <v>55</v>
      </c>
      <c r="F1056" s="5">
        <f t="shared" si="127"/>
        <v>10</v>
      </c>
      <c r="G1056" s="5">
        <f t="shared" si="128"/>
        <v>0</v>
      </c>
      <c r="H1056" s="5">
        <v>65</v>
      </c>
    </row>
    <row r="1057" spans="1:8" ht="18.75" x14ac:dyDescent="0.3">
      <c r="A1057" s="5">
        <f t="shared" si="125"/>
        <v>2</v>
      </c>
      <c r="B1057" s="5">
        <f t="shared" si="129"/>
        <v>2011</v>
      </c>
      <c r="C1057" s="5">
        <f t="shared" si="126"/>
        <v>11</v>
      </c>
      <c r="D1057" s="96">
        <v>40868</v>
      </c>
      <c r="E1057" s="22">
        <f>[1]Weather!E1057</f>
        <v>65</v>
      </c>
      <c r="F1057" s="5">
        <f t="shared" si="127"/>
        <v>0</v>
      </c>
      <c r="G1057" s="5">
        <f t="shared" si="128"/>
        <v>0</v>
      </c>
      <c r="H1057" s="5">
        <v>65</v>
      </c>
    </row>
    <row r="1058" spans="1:8" ht="18.75" x14ac:dyDescent="0.3">
      <c r="A1058" s="5">
        <f t="shared" si="125"/>
        <v>3</v>
      </c>
      <c r="B1058" s="5">
        <f t="shared" si="129"/>
        <v>2011</v>
      </c>
      <c r="C1058" s="5">
        <f t="shared" si="126"/>
        <v>11</v>
      </c>
      <c r="D1058" s="96">
        <v>40869</v>
      </c>
      <c r="E1058" s="22">
        <f>[1]Weather!E1058</f>
        <v>64</v>
      </c>
      <c r="F1058" s="5">
        <f t="shared" si="127"/>
        <v>1</v>
      </c>
      <c r="G1058" s="5">
        <f t="shared" si="128"/>
        <v>0</v>
      </c>
      <c r="H1058" s="5">
        <v>65</v>
      </c>
    </row>
    <row r="1059" spans="1:8" ht="18.75" x14ac:dyDescent="0.3">
      <c r="A1059" s="5">
        <f t="shared" si="125"/>
        <v>4</v>
      </c>
      <c r="B1059" s="5">
        <f t="shared" si="129"/>
        <v>2011</v>
      </c>
      <c r="C1059" s="5">
        <f t="shared" si="126"/>
        <v>11</v>
      </c>
      <c r="D1059" s="96">
        <v>40870</v>
      </c>
      <c r="E1059" s="22">
        <f>[1]Weather!E1059</f>
        <v>61</v>
      </c>
      <c r="F1059" s="5">
        <f t="shared" si="127"/>
        <v>4</v>
      </c>
      <c r="G1059" s="5">
        <f t="shared" si="128"/>
        <v>0</v>
      </c>
      <c r="H1059" s="5">
        <v>65</v>
      </c>
    </row>
    <row r="1060" spans="1:8" ht="18.75" x14ac:dyDescent="0.3">
      <c r="A1060" s="5">
        <f t="shared" si="125"/>
        <v>5</v>
      </c>
      <c r="B1060" s="5">
        <f t="shared" si="129"/>
        <v>2011</v>
      </c>
      <c r="C1060" s="5">
        <f t="shared" si="126"/>
        <v>11</v>
      </c>
      <c r="D1060" s="96">
        <v>40871</v>
      </c>
      <c r="E1060" s="22">
        <f>[1]Weather!E1060</f>
        <v>64</v>
      </c>
      <c r="F1060" s="5">
        <f t="shared" si="127"/>
        <v>1</v>
      </c>
      <c r="G1060" s="5">
        <f t="shared" si="128"/>
        <v>0</v>
      </c>
      <c r="H1060" s="5">
        <v>65</v>
      </c>
    </row>
    <row r="1061" spans="1:8" ht="18.75" x14ac:dyDescent="0.3">
      <c r="A1061" s="5">
        <f t="shared" si="125"/>
        <v>6</v>
      </c>
      <c r="B1061" s="5">
        <f t="shared" si="129"/>
        <v>2011</v>
      </c>
      <c r="C1061" s="5">
        <f t="shared" si="126"/>
        <v>11</v>
      </c>
      <c r="D1061" s="96">
        <v>40872</v>
      </c>
      <c r="E1061" s="22">
        <f>[1]Weather!E1061</f>
        <v>61</v>
      </c>
      <c r="F1061" s="5">
        <f t="shared" si="127"/>
        <v>4</v>
      </c>
      <c r="G1061" s="5">
        <f t="shared" si="128"/>
        <v>0</v>
      </c>
      <c r="H1061" s="5">
        <v>65</v>
      </c>
    </row>
    <row r="1062" spans="1:8" ht="18.75" x14ac:dyDescent="0.3">
      <c r="A1062" s="5">
        <f t="shared" si="125"/>
        <v>7</v>
      </c>
      <c r="B1062" s="5">
        <f t="shared" si="129"/>
        <v>2011</v>
      </c>
      <c r="C1062" s="5">
        <f t="shared" si="126"/>
        <v>11</v>
      </c>
      <c r="D1062" s="96">
        <v>40873</v>
      </c>
      <c r="E1062" s="22">
        <f>[1]Weather!E1062</f>
        <v>63</v>
      </c>
      <c r="F1062" s="5">
        <f t="shared" si="127"/>
        <v>2</v>
      </c>
      <c r="G1062" s="5">
        <f t="shared" si="128"/>
        <v>0</v>
      </c>
      <c r="H1062" s="5">
        <v>65</v>
      </c>
    </row>
    <row r="1063" spans="1:8" ht="18.75" x14ac:dyDescent="0.3">
      <c r="A1063" s="5">
        <f t="shared" si="125"/>
        <v>1</v>
      </c>
      <c r="B1063" s="5">
        <f t="shared" si="129"/>
        <v>2011</v>
      </c>
      <c r="C1063" s="5">
        <f t="shared" si="126"/>
        <v>11</v>
      </c>
      <c r="D1063" s="96">
        <v>40874</v>
      </c>
      <c r="E1063" s="22">
        <f>[1]Weather!E1063</f>
        <v>61</v>
      </c>
      <c r="F1063" s="5">
        <f t="shared" si="127"/>
        <v>4</v>
      </c>
      <c r="G1063" s="5">
        <f t="shared" si="128"/>
        <v>0</v>
      </c>
      <c r="H1063" s="5">
        <v>65</v>
      </c>
    </row>
    <row r="1064" spans="1:8" ht="18.75" x14ac:dyDescent="0.3">
      <c r="A1064" s="5">
        <f t="shared" si="125"/>
        <v>2</v>
      </c>
      <c r="B1064" s="5">
        <f t="shared" si="129"/>
        <v>2011</v>
      </c>
      <c r="C1064" s="5">
        <f t="shared" si="126"/>
        <v>11</v>
      </c>
      <c r="D1064" s="96">
        <v>40875</v>
      </c>
      <c r="E1064" s="22">
        <f>[1]Weather!E1064</f>
        <v>72</v>
      </c>
      <c r="F1064" s="5">
        <f t="shared" si="127"/>
        <v>0</v>
      </c>
      <c r="G1064" s="5">
        <f t="shared" si="128"/>
        <v>7</v>
      </c>
      <c r="H1064" s="5">
        <v>65</v>
      </c>
    </row>
    <row r="1065" spans="1:8" ht="18.75" x14ac:dyDescent="0.3">
      <c r="A1065" s="5">
        <f t="shared" si="125"/>
        <v>3</v>
      </c>
      <c r="B1065" s="5">
        <f t="shared" si="129"/>
        <v>2011</v>
      </c>
      <c r="C1065" s="5">
        <f t="shared" si="126"/>
        <v>11</v>
      </c>
      <c r="D1065" s="96">
        <v>40876</v>
      </c>
      <c r="E1065" s="22">
        <f>[1]Weather!E1065</f>
        <v>71</v>
      </c>
      <c r="F1065" s="5">
        <f t="shared" si="127"/>
        <v>0</v>
      </c>
      <c r="G1065" s="5">
        <f t="shared" si="128"/>
        <v>6</v>
      </c>
      <c r="H1065" s="5">
        <v>65</v>
      </c>
    </row>
    <row r="1066" spans="1:8" ht="18.75" x14ac:dyDescent="0.3">
      <c r="A1066" s="5">
        <f t="shared" si="125"/>
        <v>4</v>
      </c>
      <c r="B1066" s="5">
        <f t="shared" si="129"/>
        <v>2011</v>
      </c>
      <c r="C1066" s="5">
        <f t="shared" si="126"/>
        <v>11</v>
      </c>
      <c r="D1066" s="96">
        <v>40877</v>
      </c>
      <c r="E1066" s="22">
        <f>[1]Weather!E1066</f>
        <v>66</v>
      </c>
      <c r="F1066" s="5">
        <f t="shared" si="127"/>
        <v>0</v>
      </c>
      <c r="G1066" s="5">
        <f t="shared" si="128"/>
        <v>1</v>
      </c>
      <c r="H1066" s="5">
        <v>65</v>
      </c>
    </row>
    <row r="1067" spans="1:8" ht="18.75" x14ac:dyDescent="0.3">
      <c r="A1067" s="5">
        <f t="shared" si="125"/>
        <v>5</v>
      </c>
      <c r="B1067" s="5">
        <f t="shared" si="129"/>
        <v>2011</v>
      </c>
      <c r="C1067" s="5">
        <f t="shared" si="126"/>
        <v>12</v>
      </c>
      <c r="D1067" s="96">
        <v>40878</v>
      </c>
      <c r="E1067" s="22">
        <f>[1]Weather!E1067</f>
        <v>51</v>
      </c>
      <c r="F1067" s="5">
        <f t="shared" si="127"/>
        <v>14</v>
      </c>
      <c r="G1067" s="5">
        <f t="shared" si="128"/>
        <v>0</v>
      </c>
      <c r="H1067" s="5">
        <v>65</v>
      </c>
    </row>
    <row r="1068" spans="1:8" ht="18.75" x14ac:dyDescent="0.3">
      <c r="A1068" s="5">
        <f t="shared" si="125"/>
        <v>6</v>
      </c>
      <c r="B1068" s="5">
        <f t="shared" si="129"/>
        <v>2011</v>
      </c>
      <c r="C1068" s="5">
        <f t="shared" si="126"/>
        <v>12</v>
      </c>
      <c r="D1068" s="96">
        <v>40879</v>
      </c>
      <c r="E1068" s="22">
        <f>[1]Weather!E1068</f>
        <v>52</v>
      </c>
      <c r="F1068" s="5">
        <f t="shared" si="127"/>
        <v>13</v>
      </c>
      <c r="G1068" s="5">
        <f t="shared" si="128"/>
        <v>0</v>
      </c>
      <c r="H1068" s="5">
        <v>65</v>
      </c>
    </row>
    <row r="1069" spans="1:8" ht="18.75" x14ac:dyDescent="0.3">
      <c r="A1069" s="5">
        <f t="shared" si="125"/>
        <v>7</v>
      </c>
      <c r="B1069" s="5">
        <f t="shared" si="129"/>
        <v>2011</v>
      </c>
      <c r="C1069" s="5">
        <f t="shared" si="126"/>
        <v>12</v>
      </c>
      <c r="D1069" s="96">
        <v>40880</v>
      </c>
      <c r="E1069" s="22">
        <f>[1]Weather!E1069</f>
        <v>55</v>
      </c>
      <c r="F1069" s="5">
        <f t="shared" si="127"/>
        <v>10</v>
      </c>
      <c r="G1069" s="5">
        <f t="shared" si="128"/>
        <v>0</v>
      </c>
      <c r="H1069" s="5">
        <v>65</v>
      </c>
    </row>
    <row r="1070" spans="1:8" ht="18.75" x14ac:dyDescent="0.3">
      <c r="A1070" s="5">
        <f t="shared" si="125"/>
        <v>1</v>
      </c>
      <c r="B1070" s="5">
        <f t="shared" si="129"/>
        <v>2011</v>
      </c>
      <c r="C1070" s="5">
        <f t="shared" si="126"/>
        <v>12</v>
      </c>
      <c r="D1070" s="96">
        <v>40881</v>
      </c>
      <c r="E1070" s="22">
        <f>[1]Weather!E1070</f>
        <v>51</v>
      </c>
      <c r="F1070" s="5">
        <f t="shared" si="127"/>
        <v>14</v>
      </c>
      <c r="G1070" s="5">
        <f t="shared" si="128"/>
        <v>0</v>
      </c>
      <c r="H1070" s="5">
        <v>65</v>
      </c>
    </row>
    <row r="1071" spans="1:8" ht="18.75" x14ac:dyDescent="0.3">
      <c r="A1071" s="5">
        <f t="shared" si="125"/>
        <v>2</v>
      </c>
      <c r="B1071" s="5">
        <f t="shared" si="129"/>
        <v>2011</v>
      </c>
      <c r="C1071" s="5">
        <f t="shared" si="126"/>
        <v>12</v>
      </c>
      <c r="D1071" s="96">
        <v>40882</v>
      </c>
      <c r="E1071" s="22">
        <f>[1]Weather!E1071</f>
        <v>55</v>
      </c>
      <c r="F1071" s="5">
        <f t="shared" si="127"/>
        <v>10</v>
      </c>
      <c r="G1071" s="5">
        <f t="shared" si="128"/>
        <v>0</v>
      </c>
      <c r="H1071" s="5">
        <v>65</v>
      </c>
    </row>
    <row r="1072" spans="1:8" ht="18.75" x14ac:dyDescent="0.3">
      <c r="A1072" s="5">
        <f t="shared" si="125"/>
        <v>3</v>
      </c>
      <c r="B1072" s="5">
        <f t="shared" si="129"/>
        <v>2011</v>
      </c>
      <c r="C1072" s="5">
        <f t="shared" si="126"/>
        <v>12</v>
      </c>
      <c r="D1072" s="96">
        <v>40883</v>
      </c>
      <c r="E1072" s="22">
        <f>[1]Weather!E1072</f>
        <v>60</v>
      </c>
      <c r="F1072" s="5">
        <f t="shared" si="127"/>
        <v>5</v>
      </c>
      <c r="G1072" s="5">
        <f t="shared" si="128"/>
        <v>0</v>
      </c>
      <c r="H1072" s="5">
        <v>65</v>
      </c>
    </row>
    <row r="1073" spans="1:8" ht="18.75" x14ac:dyDescent="0.3">
      <c r="A1073" s="5">
        <f t="shared" si="125"/>
        <v>4</v>
      </c>
      <c r="B1073" s="5">
        <f t="shared" si="129"/>
        <v>2011</v>
      </c>
      <c r="C1073" s="5">
        <f t="shared" si="126"/>
        <v>12</v>
      </c>
      <c r="D1073" s="96">
        <v>40884</v>
      </c>
      <c r="E1073" s="22">
        <f>[1]Weather!E1073</f>
        <v>60</v>
      </c>
      <c r="F1073" s="5">
        <f t="shared" si="127"/>
        <v>5</v>
      </c>
      <c r="G1073" s="5">
        <f t="shared" si="128"/>
        <v>0</v>
      </c>
      <c r="H1073" s="5">
        <v>65</v>
      </c>
    </row>
    <row r="1074" spans="1:8" ht="18.75" x14ac:dyDescent="0.3">
      <c r="A1074" s="5">
        <f t="shared" si="125"/>
        <v>5</v>
      </c>
      <c r="B1074" s="5">
        <f t="shared" si="129"/>
        <v>2011</v>
      </c>
      <c r="C1074" s="5">
        <f t="shared" si="126"/>
        <v>12</v>
      </c>
      <c r="D1074" s="96">
        <v>40885</v>
      </c>
      <c r="E1074" s="22">
        <f>[1]Weather!E1074</f>
        <v>60</v>
      </c>
      <c r="F1074" s="5">
        <f t="shared" si="127"/>
        <v>5</v>
      </c>
      <c r="G1074" s="5">
        <f t="shared" si="128"/>
        <v>0</v>
      </c>
      <c r="H1074" s="5">
        <v>65</v>
      </c>
    </row>
    <row r="1075" spans="1:8" ht="18.75" x14ac:dyDescent="0.3">
      <c r="A1075" s="5">
        <f t="shared" si="125"/>
        <v>6</v>
      </c>
      <c r="B1075" s="5">
        <f t="shared" si="129"/>
        <v>2011</v>
      </c>
      <c r="C1075" s="5">
        <f t="shared" si="126"/>
        <v>12</v>
      </c>
      <c r="D1075" s="96">
        <v>40886</v>
      </c>
      <c r="E1075" s="22">
        <f>[1]Weather!E1075</f>
        <v>45</v>
      </c>
      <c r="F1075" s="5">
        <f t="shared" si="127"/>
        <v>20</v>
      </c>
      <c r="G1075" s="5">
        <f t="shared" si="128"/>
        <v>0</v>
      </c>
      <c r="H1075" s="5">
        <v>65</v>
      </c>
    </row>
    <row r="1076" spans="1:8" ht="18.75" x14ac:dyDescent="0.3">
      <c r="A1076" s="5">
        <f t="shared" si="125"/>
        <v>7</v>
      </c>
      <c r="B1076" s="5">
        <f t="shared" si="129"/>
        <v>2011</v>
      </c>
      <c r="C1076" s="5">
        <f t="shared" si="126"/>
        <v>12</v>
      </c>
      <c r="D1076" s="96">
        <v>40887</v>
      </c>
      <c r="E1076" s="22">
        <f>[1]Weather!E1076</f>
        <v>51</v>
      </c>
      <c r="F1076" s="5">
        <f t="shared" si="127"/>
        <v>14</v>
      </c>
      <c r="G1076" s="5">
        <f t="shared" si="128"/>
        <v>0</v>
      </c>
      <c r="H1076" s="5">
        <v>65</v>
      </c>
    </row>
    <row r="1077" spans="1:8" ht="18.75" x14ac:dyDescent="0.3">
      <c r="A1077" s="5">
        <f t="shared" si="125"/>
        <v>1</v>
      </c>
      <c r="B1077" s="5">
        <f t="shared" si="129"/>
        <v>2011</v>
      </c>
      <c r="C1077" s="5">
        <f t="shared" si="126"/>
        <v>12</v>
      </c>
      <c r="D1077" s="96">
        <v>40888</v>
      </c>
      <c r="E1077" s="22">
        <f>[1]Weather!E1077</f>
        <v>47</v>
      </c>
      <c r="F1077" s="5">
        <f t="shared" si="127"/>
        <v>18</v>
      </c>
      <c r="G1077" s="5">
        <f t="shared" si="128"/>
        <v>0</v>
      </c>
      <c r="H1077" s="5">
        <v>65</v>
      </c>
    </row>
    <row r="1078" spans="1:8" ht="18.75" x14ac:dyDescent="0.3">
      <c r="A1078" s="5">
        <f t="shared" si="125"/>
        <v>2</v>
      </c>
      <c r="B1078" s="5">
        <f t="shared" si="129"/>
        <v>2011</v>
      </c>
      <c r="C1078" s="5">
        <f t="shared" si="126"/>
        <v>12</v>
      </c>
      <c r="D1078" s="96">
        <v>40889</v>
      </c>
      <c r="E1078" s="22">
        <f>[1]Weather!E1078</f>
        <v>43</v>
      </c>
      <c r="F1078" s="5">
        <f t="shared" si="127"/>
        <v>22</v>
      </c>
      <c r="G1078" s="5">
        <f t="shared" si="128"/>
        <v>0</v>
      </c>
      <c r="H1078" s="5">
        <v>65</v>
      </c>
    </row>
    <row r="1079" spans="1:8" ht="18.75" x14ac:dyDescent="0.3">
      <c r="A1079" s="5">
        <f t="shared" si="125"/>
        <v>3</v>
      </c>
      <c r="B1079" s="5">
        <f t="shared" si="129"/>
        <v>2011</v>
      </c>
      <c r="C1079" s="5">
        <f t="shared" si="126"/>
        <v>12</v>
      </c>
      <c r="D1079" s="96">
        <v>40890</v>
      </c>
      <c r="E1079" s="22">
        <f>[1]Weather!E1079</f>
        <v>46</v>
      </c>
      <c r="F1079" s="5">
        <f t="shared" si="127"/>
        <v>19</v>
      </c>
      <c r="G1079" s="5">
        <f t="shared" si="128"/>
        <v>0</v>
      </c>
      <c r="H1079" s="5">
        <v>65</v>
      </c>
    </row>
    <row r="1080" spans="1:8" ht="18.75" x14ac:dyDescent="0.3">
      <c r="A1080" s="5">
        <f t="shared" si="125"/>
        <v>4</v>
      </c>
      <c r="B1080" s="5">
        <f t="shared" si="129"/>
        <v>2011</v>
      </c>
      <c r="C1080" s="5">
        <f t="shared" si="126"/>
        <v>12</v>
      </c>
      <c r="D1080" s="96">
        <v>40891</v>
      </c>
      <c r="E1080" s="22">
        <f>[1]Weather!E1080</f>
        <v>52</v>
      </c>
      <c r="F1080" s="5">
        <f t="shared" si="127"/>
        <v>13</v>
      </c>
      <c r="G1080" s="5">
        <f t="shared" si="128"/>
        <v>0</v>
      </c>
      <c r="H1080" s="5">
        <v>65</v>
      </c>
    </row>
    <row r="1081" spans="1:8" ht="18.75" x14ac:dyDescent="0.3">
      <c r="A1081" s="5">
        <f t="shared" si="125"/>
        <v>5</v>
      </c>
      <c r="B1081" s="5">
        <f t="shared" si="129"/>
        <v>2011</v>
      </c>
      <c r="C1081" s="5">
        <f t="shared" si="126"/>
        <v>12</v>
      </c>
      <c r="D1081" s="96">
        <v>40892</v>
      </c>
      <c r="E1081" s="22">
        <f>[1]Weather!E1081</f>
        <v>50</v>
      </c>
      <c r="F1081" s="5">
        <f t="shared" si="127"/>
        <v>15</v>
      </c>
      <c r="G1081" s="5">
        <f t="shared" si="128"/>
        <v>0</v>
      </c>
      <c r="H1081" s="5">
        <v>65</v>
      </c>
    </row>
    <row r="1082" spans="1:8" ht="18.75" x14ac:dyDescent="0.3">
      <c r="A1082" s="5">
        <f t="shared" si="125"/>
        <v>6</v>
      </c>
      <c r="B1082" s="5">
        <f t="shared" si="129"/>
        <v>2011</v>
      </c>
      <c r="C1082" s="5">
        <f t="shared" si="126"/>
        <v>12</v>
      </c>
      <c r="D1082" s="96">
        <v>40893</v>
      </c>
      <c r="E1082" s="22">
        <f>[1]Weather!E1082</f>
        <v>63</v>
      </c>
      <c r="F1082" s="5">
        <f t="shared" si="127"/>
        <v>2</v>
      </c>
      <c r="G1082" s="5">
        <f t="shared" si="128"/>
        <v>0</v>
      </c>
      <c r="H1082" s="5">
        <v>65</v>
      </c>
    </row>
    <row r="1083" spans="1:8" ht="18.75" x14ac:dyDescent="0.3">
      <c r="A1083" s="5">
        <f t="shared" si="125"/>
        <v>7</v>
      </c>
      <c r="B1083" s="5">
        <f t="shared" si="129"/>
        <v>2011</v>
      </c>
      <c r="C1083" s="5">
        <f t="shared" si="126"/>
        <v>12</v>
      </c>
      <c r="D1083" s="96">
        <v>40894</v>
      </c>
      <c r="E1083" s="22">
        <f>[1]Weather!E1083</f>
        <v>62</v>
      </c>
      <c r="F1083" s="5">
        <f t="shared" si="127"/>
        <v>3</v>
      </c>
      <c r="G1083" s="5">
        <f t="shared" si="128"/>
        <v>0</v>
      </c>
      <c r="H1083" s="5">
        <v>65</v>
      </c>
    </row>
    <row r="1084" spans="1:8" ht="18.75" x14ac:dyDescent="0.3">
      <c r="A1084" s="5">
        <f t="shared" si="125"/>
        <v>1</v>
      </c>
      <c r="B1084" s="5">
        <f t="shared" si="129"/>
        <v>2011</v>
      </c>
      <c r="C1084" s="5">
        <f t="shared" si="126"/>
        <v>12</v>
      </c>
      <c r="D1084" s="96">
        <v>40895</v>
      </c>
      <c r="E1084" s="22">
        <f>[1]Weather!E1084</f>
        <v>43</v>
      </c>
      <c r="F1084" s="5">
        <f t="shared" si="127"/>
        <v>22</v>
      </c>
      <c r="G1084" s="5">
        <f t="shared" si="128"/>
        <v>0</v>
      </c>
      <c r="H1084" s="5">
        <v>65</v>
      </c>
    </row>
    <row r="1085" spans="1:8" ht="18.75" x14ac:dyDescent="0.3">
      <c r="A1085" s="5">
        <f t="shared" si="125"/>
        <v>2</v>
      </c>
      <c r="B1085" s="5">
        <f t="shared" si="129"/>
        <v>2011</v>
      </c>
      <c r="C1085" s="5">
        <f t="shared" si="126"/>
        <v>12</v>
      </c>
      <c r="D1085" s="96">
        <v>40896</v>
      </c>
      <c r="E1085" s="22">
        <f>[1]Weather!E1085</f>
        <v>44</v>
      </c>
      <c r="F1085" s="5">
        <f t="shared" si="127"/>
        <v>21</v>
      </c>
      <c r="G1085" s="5">
        <f t="shared" si="128"/>
        <v>0</v>
      </c>
      <c r="H1085" s="5">
        <v>65</v>
      </c>
    </row>
    <row r="1086" spans="1:8" ht="18.75" x14ac:dyDescent="0.3">
      <c r="A1086" s="5">
        <f t="shared" si="125"/>
        <v>3</v>
      </c>
      <c r="B1086" s="5">
        <f t="shared" si="129"/>
        <v>2011</v>
      </c>
      <c r="C1086" s="5">
        <f t="shared" si="126"/>
        <v>12</v>
      </c>
      <c r="D1086" s="96">
        <v>40897</v>
      </c>
      <c r="E1086" s="22">
        <f>[1]Weather!E1086</f>
        <v>52</v>
      </c>
      <c r="F1086" s="5">
        <f t="shared" si="127"/>
        <v>13</v>
      </c>
      <c r="G1086" s="5">
        <f t="shared" si="128"/>
        <v>0</v>
      </c>
      <c r="H1086" s="5">
        <v>65</v>
      </c>
    </row>
    <row r="1087" spans="1:8" ht="18.75" x14ac:dyDescent="0.3">
      <c r="A1087" s="5">
        <f t="shared" si="125"/>
        <v>4</v>
      </c>
      <c r="B1087" s="5">
        <f t="shared" si="129"/>
        <v>2011</v>
      </c>
      <c r="C1087" s="5">
        <f t="shared" si="126"/>
        <v>12</v>
      </c>
      <c r="D1087" s="96">
        <v>40898</v>
      </c>
      <c r="E1087" s="22">
        <f>[1]Weather!E1087</f>
        <v>57</v>
      </c>
      <c r="F1087" s="5">
        <f t="shared" si="127"/>
        <v>8</v>
      </c>
      <c r="G1087" s="5">
        <f t="shared" si="128"/>
        <v>0</v>
      </c>
      <c r="H1087" s="5">
        <v>65</v>
      </c>
    </row>
    <row r="1088" spans="1:8" ht="18.75" x14ac:dyDescent="0.3">
      <c r="A1088" s="5">
        <f t="shared" si="125"/>
        <v>5</v>
      </c>
      <c r="B1088" s="5">
        <f t="shared" si="129"/>
        <v>2011</v>
      </c>
      <c r="C1088" s="5">
        <f t="shared" si="126"/>
        <v>12</v>
      </c>
      <c r="D1088" s="96">
        <v>40899</v>
      </c>
      <c r="E1088" s="22">
        <f>[1]Weather!E1088</f>
        <v>61</v>
      </c>
      <c r="F1088" s="5">
        <f t="shared" si="127"/>
        <v>4</v>
      </c>
      <c r="G1088" s="5">
        <f t="shared" si="128"/>
        <v>0</v>
      </c>
      <c r="H1088" s="5">
        <v>65</v>
      </c>
    </row>
    <row r="1089" spans="1:8" ht="18.75" x14ac:dyDescent="0.3">
      <c r="A1089" s="5">
        <f t="shared" si="125"/>
        <v>6</v>
      </c>
      <c r="B1089" s="5">
        <f t="shared" si="129"/>
        <v>2011</v>
      </c>
      <c r="C1089" s="5">
        <f t="shared" si="126"/>
        <v>12</v>
      </c>
      <c r="D1089" s="96">
        <v>40900</v>
      </c>
      <c r="E1089" s="22">
        <f>[1]Weather!E1089</f>
        <v>62</v>
      </c>
      <c r="F1089" s="5">
        <f t="shared" si="127"/>
        <v>3</v>
      </c>
      <c r="G1089" s="5">
        <f t="shared" si="128"/>
        <v>0</v>
      </c>
      <c r="H1089" s="5">
        <v>65</v>
      </c>
    </row>
    <row r="1090" spans="1:8" ht="18.75" x14ac:dyDescent="0.3">
      <c r="A1090" s="5">
        <f t="shared" si="125"/>
        <v>7</v>
      </c>
      <c r="B1090" s="5">
        <f t="shared" si="129"/>
        <v>2011</v>
      </c>
      <c r="C1090" s="5">
        <f t="shared" si="126"/>
        <v>12</v>
      </c>
      <c r="D1090" s="96">
        <v>40901</v>
      </c>
      <c r="E1090" s="22">
        <f>[1]Weather!E1090</f>
        <v>53</v>
      </c>
      <c r="F1090" s="5">
        <f t="shared" si="127"/>
        <v>12</v>
      </c>
      <c r="G1090" s="5">
        <f t="shared" si="128"/>
        <v>0</v>
      </c>
      <c r="H1090" s="5">
        <v>65</v>
      </c>
    </row>
    <row r="1091" spans="1:8" ht="18.75" x14ac:dyDescent="0.3">
      <c r="A1091" s="5">
        <f t="shared" ref="A1091:A1154" si="130">WEEKDAY(D1091)</f>
        <v>1</v>
      </c>
      <c r="B1091" s="5">
        <f t="shared" si="129"/>
        <v>2011</v>
      </c>
      <c r="C1091" s="5">
        <f t="shared" ref="C1091:C1154" si="131">MONTH(D1091)</f>
        <v>12</v>
      </c>
      <c r="D1091" s="96">
        <v>40902</v>
      </c>
      <c r="E1091" s="22">
        <f>[1]Weather!E1091</f>
        <v>46</v>
      </c>
      <c r="F1091" s="5">
        <f t="shared" ref="F1091:F1154" si="132">IF($E$1&gt;E1091,$E$1-E1091,0)</f>
        <v>19</v>
      </c>
      <c r="G1091" s="5">
        <f t="shared" ref="G1091:G1154" si="133">IF(E1091&gt;$E$1,E1091-$E$1,0)</f>
        <v>0</v>
      </c>
      <c r="H1091" s="5">
        <v>65</v>
      </c>
    </row>
    <row r="1092" spans="1:8" ht="18.75" x14ac:dyDescent="0.3">
      <c r="A1092" s="5">
        <f t="shared" si="130"/>
        <v>2</v>
      </c>
      <c r="B1092" s="5">
        <f t="shared" si="129"/>
        <v>2011</v>
      </c>
      <c r="C1092" s="5">
        <f t="shared" si="131"/>
        <v>12</v>
      </c>
      <c r="D1092" s="96">
        <v>40903</v>
      </c>
      <c r="E1092" s="22">
        <f>[1]Weather!E1092</f>
        <v>48</v>
      </c>
      <c r="F1092" s="5">
        <f t="shared" si="132"/>
        <v>17</v>
      </c>
      <c r="G1092" s="5">
        <f t="shared" si="133"/>
        <v>0</v>
      </c>
      <c r="H1092" s="5">
        <v>65</v>
      </c>
    </row>
    <row r="1093" spans="1:8" ht="18.75" x14ac:dyDescent="0.3">
      <c r="A1093" s="5">
        <f t="shared" si="130"/>
        <v>3</v>
      </c>
      <c r="B1093" s="5">
        <f t="shared" si="129"/>
        <v>2011</v>
      </c>
      <c r="C1093" s="5">
        <f t="shared" si="131"/>
        <v>12</v>
      </c>
      <c r="D1093" s="96">
        <v>40904</v>
      </c>
      <c r="E1093" s="22">
        <f>[1]Weather!E1093</f>
        <v>50</v>
      </c>
      <c r="F1093" s="5">
        <f t="shared" si="132"/>
        <v>15</v>
      </c>
      <c r="G1093" s="5">
        <f t="shared" si="133"/>
        <v>0</v>
      </c>
      <c r="H1093" s="5">
        <v>65</v>
      </c>
    </row>
    <row r="1094" spans="1:8" ht="18.75" x14ac:dyDescent="0.3">
      <c r="A1094" s="5">
        <f t="shared" si="130"/>
        <v>4</v>
      </c>
      <c r="B1094" s="5">
        <f t="shared" si="129"/>
        <v>2011</v>
      </c>
      <c r="C1094" s="5">
        <f t="shared" si="131"/>
        <v>12</v>
      </c>
      <c r="D1094" s="96">
        <v>40905</v>
      </c>
      <c r="E1094" s="22">
        <f>[1]Weather!E1094</f>
        <v>55</v>
      </c>
      <c r="F1094" s="5">
        <f t="shared" si="132"/>
        <v>10</v>
      </c>
      <c r="G1094" s="5">
        <f t="shared" si="133"/>
        <v>0</v>
      </c>
      <c r="H1094" s="5">
        <v>65</v>
      </c>
    </row>
    <row r="1095" spans="1:8" ht="18.75" x14ac:dyDescent="0.3">
      <c r="A1095" s="5">
        <f t="shared" si="130"/>
        <v>5</v>
      </c>
      <c r="B1095" s="5">
        <f t="shared" si="129"/>
        <v>2011</v>
      </c>
      <c r="C1095" s="5">
        <f t="shared" si="131"/>
        <v>12</v>
      </c>
      <c r="D1095" s="96">
        <v>40906</v>
      </c>
      <c r="E1095" s="22">
        <f>[1]Weather!E1095</f>
        <v>49</v>
      </c>
      <c r="F1095" s="5">
        <f t="shared" si="132"/>
        <v>16</v>
      </c>
      <c r="G1095" s="5">
        <f t="shared" si="133"/>
        <v>0</v>
      </c>
      <c r="H1095" s="5">
        <v>65</v>
      </c>
    </row>
    <row r="1096" spans="1:8" ht="18.75" x14ac:dyDescent="0.3">
      <c r="A1096" s="5">
        <f t="shared" si="130"/>
        <v>6</v>
      </c>
      <c r="B1096" s="5">
        <f t="shared" si="129"/>
        <v>2011</v>
      </c>
      <c r="C1096" s="5">
        <f t="shared" si="131"/>
        <v>12</v>
      </c>
      <c r="D1096" s="96">
        <v>40907</v>
      </c>
      <c r="E1096" s="22">
        <f>[1]Weather!E1096</f>
        <v>44</v>
      </c>
      <c r="F1096" s="5">
        <f t="shared" si="132"/>
        <v>21</v>
      </c>
      <c r="G1096" s="5">
        <f t="shared" si="133"/>
        <v>0</v>
      </c>
      <c r="H1096" s="5">
        <v>65</v>
      </c>
    </row>
    <row r="1097" spans="1:8" ht="18.75" x14ac:dyDescent="0.3">
      <c r="A1097" s="5">
        <f t="shared" si="130"/>
        <v>7</v>
      </c>
      <c r="B1097" s="5">
        <f t="shared" si="129"/>
        <v>2011</v>
      </c>
      <c r="C1097" s="5">
        <f t="shared" si="131"/>
        <v>12</v>
      </c>
      <c r="D1097" s="96">
        <v>40908</v>
      </c>
      <c r="E1097" s="22">
        <f>[1]Weather!E1097</f>
        <v>54</v>
      </c>
      <c r="F1097" s="5">
        <f t="shared" si="132"/>
        <v>11</v>
      </c>
      <c r="G1097" s="5">
        <f t="shared" si="133"/>
        <v>0</v>
      </c>
      <c r="H1097" s="5">
        <v>65</v>
      </c>
    </row>
    <row r="1098" spans="1:8" ht="18.75" x14ac:dyDescent="0.3">
      <c r="A1098" s="5">
        <f t="shared" si="130"/>
        <v>1</v>
      </c>
      <c r="B1098" s="5">
        <f t="shared" si="129"/>
        <v>2012</v>
      </c>
      <c r="C1098" s="5">
        <f t="shared" si="131"/>
        <v>1</v>
      </c>
      <c r="D1098" s="96">
        <v>40909</v>
      </c>
      <c r="E1098" s="22">
        <f>[1]Weather!E1098</f>
        <v>62</v>
      </c>
      <c r="F1098" s="5">
        <f t="shared" si="132"/>
        <v>3</v>
      </c>
      <c r="G1098" s="5">
        <f t="shared" si="133"/>
        <v>0</v>
      </c>
      <c r="H1098" s="5">
        <v>65</v>
      </c>
    </row>
    <row r="1099" spans="1:8" ht="18.75" x14ac:dyDescent="0.3">
      <c r="A1099" s="5">
        <f t="shared" si="130"/>
        <v>2</v>
      </c>
      <c r="B1099" s="5">
        <f t="shared" si="129"/>
        <v>2012</v>
      </c>
      <c r="C1099" s="5">
        <f t="shared" si="131"/>
        <v>1</v>
      </c>
      <c r="D1099" s="96">
        <v>40910</v>
      </c>
      <c r="E1099" s="22">
        <f>[1]Weather!E1099</f>
        <v>60</v>
      </c>
      <c r="F1099" s="5">
        <f t="shared" si="132"/>
        <v>5</v>
      </c>
      <c r="G1099" s="5">
        <f t="shared" si="133"/>
        <v>0</v>
      </c>
      <c r="H1099" s="5">
        <v>65</v>
      </c>
    </row>
    <row r="1100" spans="1:8" ht="18.75" x14ac:dyDescent="0.3">
      <c r="A1100" s="5">
        <f t="shared" si="130"/>
        <v>3</v>
      </c>
      <c r="B1100" s="5">
        <f t="shared" si="129"/>
        <v>2012</v>
      </c>
      <c r="C1100" s="5">
        <f t="shared" si="131"/>
        <v>1</v>
      </c>
      <c r="D1100" s="96">
        <v>40911</v>
      </c>
      <c r="E1100" s="22">
        <f>[1]Weather!E1100</f>
        <v>49</v>
      </c>
      <c r="F1100" s="5">
        <f t="shared" si="132"/>
        <v>16</v>
      </c>
      <c r="G1100" s="5">
        <f t="shared" si="133"/>
        <v>0</v>
      </c>
      <c r="H1100" s="5">
        <v>65</v>
      </c>
    </row>
    <row r="1101" spans="1:8" ht="18.75" x14ac:dyDescent="0.3">
      <c r="A1101" s="5">
        <f t="shared" si="130"/>
        <v>4</v>
      </c>
      <c r="B1101" s="5">
        <f t="shared" si="129"/>
        <v>2012</v>
      </c>
      <c r="C1101" s="5">
        <f t="shared" si="131"/>
        <v>1</v>
      </c>
      <c r="D1101" s="96">
        <v>40912</v>
      </c>
      <c r="E1101" s="22">
        <f>[1]Weather!E1101</f>
        <v>34</v>
      </c>
      <c r="F1101" s="5">
        <f t="shared" si="132"/>
        <v>31</v>
      </c>
      <c r="G1101" s="5">
        <f t="shared" si="133"/>
        <v>0</v>
      </c>
      <c r="H1101" s="5">
        <v>65</v>
      </c>
    </row>
    <row r="1102" spans="1:8" ht="18.75" x14ac:dyDescent="0.3">
      <c r="A1102" s="5">
        <f t="shared" si="130"/>
        <v>5</v>
      </c>
      <c r="B1102" s="5">
        <f t="shared" si="129"/>
        <v>2012</v>
      </c>
      <c r="C1102" s="5">
        <f t="shared" si="131"/>
        <v>1</v>
      </c>
      <c r="D1102" s="96">
        <v>40913</v>
      </c>
      <c r="E1102" s="22">
        <f>[1]Weather!E1102</f>
        <v>35</v>
      </c>
      <c r="F1102" s="5">
        <f t="shared" si="132"/>
        <v>30</v>
      </c>
      <c r="G1102" s="5">
        <f t="shared" si="133"/>
        <v>0</v>
      </c>
      <c r="H1102" s="5">
        <v>65</v>
      </c>
    </row>
    <row r="1103" spans="1:8" ht="18.75" x14ac:dyDescent="0.3">
      <c r="A1103" s="5">
        <f t="shared" si="130"/>
        <v>6</v>
      </c>
      <c r="B1103" s="5">
        <f t="shared" ref="B1103:B1166" si="134">YEAR(D1103)</f>
        <v>2012</v>
      </c>
      <c r="C1103" s="5">
        <f t="shared" si="131"/>
        <v>1</v>
      </c>
      <c r="D1103" s="96">
        <v>40914</v>
      </c>
      <c r="E1103" s="22">
        <f>[1]Weather!E1103</f>
        <v>50</v>
      </c>
      <c r="F1103" s="5">
        <f t="shared" si="132"/>
        <v>15</v>
      </c>
      <c r="G1103" s="5">
        <f t="shared" si="133"/>
        <v>0</v>
      </c>
      <c r="H1103" s="5">
        <v>65</v>
      </c>
    </row>
    <row r="1104" spans="1:8" ht="18.75" x14ac:dyDescent="0.3">
      <c r="A1104" s="5">
        <f t="shared" si="130"/>
        <v>7</v>
      </c>
      <c r="B1104" s="5">
        <f t="shared" si="134"/>
        <v>2012</v>
      </c>
      <c r="C1104" s="5">
        <f t="shared" si="131"/>
        <v>1</v>
      </c>
      <c r="D1104" s="96">
        <v>40915</v>
      </c>
      <c r="E1104" s="22">
        <f>[1]Weather!E1104</f>
        <v>63</v>
      </c>
      <c r="F1104" s="5">
        <f t="shared" si="132"/>
        <v>2</v>
      </c>
      <c r="G1104" s="5">
        <f t="shared" si="133"/>
        <v>0</v>
      </c>
      <c r="H1104" s="5">
        <v>65</v>
      </c>
    </row>
    <row r="1105" spans="1:8" ht="18.75" x14ac:dyDescent="0.3">
      <c r="A1105" s="5">
        <f t="shared" si="130"/>
        <v>1</v>
      </c>
      <c r="B1105" s="5">
        <f t="shared" si="134"/>
        <v>2012</v>
      </c>
      <c r="C1105" s="5">
        <f t="shared" si="131"/>
        <v>1</v>
      </c>
      <c r="D1105" s="96">
        <v>40916</v>
      </c>
      <c r="E1105" s="22">
        <f>[1]Weather!E1105</f>
        <v>68</v>
      </c>
      <c r="F1105" s="5">
        <f t="shared" si="132"/>
        <v>0</v>
      </c>
      <c r="G1105" s="5">
        <f t="shared" si="133"/>
        <v>3</v>
      </c>
      <c r="H1105" s="5">
        <v>65</v>
      </c>
    </row>
    <row r="1106" spans="1:8" ht="18.75" x14ac:dyDescent="0.3">
      <c r="A1106" s="5">
        <f t="shared" si="130"/>
        <v>2</v>
      </c>
      <c r="B1106" s="5">
        <f t="shared" si="134"/>
        <v>2012</v>
      </c>
      <c r="C1106" s="5">
        <f t="shared" si="131"/>
        <v>1</v>
      </c>
      <c r="D1106" s="96">
        <v>40917</v>
      </c>
      <c r="E1106" s="22">
        <f>[1]Weather!E1106</f>
        <v>52</v>
      </c>
      <c r="F1106" s="5">
        <f t="shared" si="132"/>
        <v>13</v>
      </c>
      <c r="G1106" s="5">
        <f t="shared" si="133"/>
        <v>0</v>
      </c>
      <c r="H1106" s="5">
        <v>65</v>
      </c>
    </row>
    <row r="1107" spans="1:8" ht="18.75" x14ac:dyDescent="0.3">
      <c r="A1107" s="5">
        <f t="shared" si="130"/>
        <v>3</v>
      </c>
      <c r="B1107" s="5">
        <f t="shared" si="134"/>
        <v>2012</v>
      </c>
      <c r="C1107" s="5">
        <f t="shared" si="131"/>
        <v>1</v>
      </c>
      <c r="D1107" s="96">
        <v>40918</v>
      </c>
      <c r="E1107" s="22">
        <f>[1]Weather!E1107</f>
        <v>40</v>
      </c>
      <c r="F1107" s="5">
        <f t="shared" si="132"/>
        <v>25</v>
      </c>
      <c r="G1107" s="5">
        <f t="shared" si="133"/>
        <v>0</v>
      </c>
      <c r="H1107" s="5">
        <v>65</v>
      </c>
    </row>
    <row r="1108" spans="1:8" ht="18.75" x14ac:dyDescent="0.3">
      <c r="A1108" s="5">
        <f t="shared" si="130"/>
        <v>4</v>
      </c>
      <c r="B1108" s="5">
        <f t="shared" si="134"/>
        <v>2012</v>
      </c>
      <c r="C1108" s="5">
        <f t="shared" si="131"/>
        <v>1</v>
      </c>
      <c r="D1108" s="96">
        <v>40919</v>
      </c>
      <c r="E1108" s="22">
        <f>[1]Weather!E1108</f>
        <v>54</v>
      </c>
      <c r="F1108" s="5">
        <f t="shared" si="132"/>
        <v>11</v>
      </c>
      <c r="G1108" s="5">
        <f t="shared" si="133"/>
        <v>0</v>
      </c>
      <c r="H1108" s="5">
        <v>65</v>
      </c>
    </row>
    <row r="1109" spans="1:8" ht="18.75" x14ac:dyDescent="0.3">
      <c r="A1109" s="5">
        <f t="shared" si="130"/>
        <v>5</v>
      </c>
      <c r="B1109" s="5">
        <f t="shared" si="134"/>
        <v>2012</v>
      </c>
      <c r="C1109" s="5">
        <f t="shared" si="131"/>
        <v>1</v>
      </c>
      <c r="D1109" s="96">
        <v>40920</v>
      </c>
      <c r="E1109" s="22">
        <f>[1]Weather!E1109</f>
        <v>49</v>
      </c>
      <c r="F1109" s="5">
        <f t="shared" si="132"/>
        <v>16</v>
      </c>
      <c r="G1109" s="5">
        <f t="shared" si="133"/>
        <v>0</v>
      </c>
      <c r="H1109" s="5">
        <v>65</v>
      </c>
    </row>
    <row r="1110" spans="1:8" ht="18.75" x14ac:dyDescent="0.3">
      <c r="A1110" s="5">
        <f t="shared" si="130"/>
        <v>6</v>
      </c>
      <c r="B1110" s="5">
        <f t="shared" si="134"/>
        <v>2012</v>
      </c>
      <c r="C1110" s="5">
        <f t="shared" si="131"/>
        <v>1</v>
      </c>
      <c r="D1110" s="96">
        <v>40921</v>
      </c>
      <c r="E1110" s="22">
        <f>[1]Weather!E1110</f>
        <v>57</v>
      </c>
      <c r="F1110" s="5">
        <f t="shared" si="132"/>
        <v>8</v>
      </c>
      <c r="G1110" s="5">
        <f t="shared" si="133"/>
        <v>0</v>
      </c>
      <c r="H1110" s="5">
        <v>65</v>
      </c>
    </row>
    <row r="1111" spans="1:8" ht="18.75" x14ac:dyDescent="0.3">
      <c r="A1111" s="5">
        <f t="shared" si="130"/>
        <v>7</v>
      </c>
      <c r="B1111" s="5">
        <f t="shared" si="134"/>
        <v>2012</v>
      </c>
      <c r="C1111" s="5">
        <f t="shared" si="131"/>
        <v>1</v>
      </c>
      <c r="D1111" s="96">
        <v>40922</v>
      </c>
      <c r="E1111" s="22">
        <f>[1]Weather!E1111</f>
        <v>51</v>
      </c>
      <c r="F1111" s="5">
        <f t="shared" si="132"/>
        <v>14</v>
      </c>
      <c r="G1111" s="5">
        <f t="shared" si="133"/>
        <v>0</v>
      </c>
      <c r="H1111" s="5">
        <v>65</v>
      </c>
    </row>
    <row r="1112" spans="1:8" ht="18.75" x14ac:dyDescent="0.3">
      <c r="A1112" s="5">
        <f t="shared" si="130"/>
        <v>1</v>
      </c>
      <c r="B1112" s="5">
        <f t="shared" si="134"/>
        <v>2012</v>
      </c>
      <c r="C1112" s="5">
        <f t="shared" si="131"/>
        <v>1</v>
      </c>
      <c r="D1112" s="96">
        <v>40923</v>
      </c>
      <c r="E1112" s="22">
        <f>[1]Weather!E1112</f>
        <v>39</v>
      </c>
      <c r="F1112" s="5">
        <f t="shared" si="132"/>
        <v>26</v>
      </c>
      <c r="G1112" s="5">
        <f t="shared" si="133"/>
        <v>0</v>
      </c>
      <c r="H1112" s="5">
        <v>65</v>
      </c>
    </row>
    <row r="1113" spans="1:8" ht="18.75" x14ac:dyDescent="0.3">
      <c r="A1113" s="5">
        <f t="shared" si="130"/>
        <v>2</v>
      </c>
      <c r="B1113" s="5">
        <f t="shared" si="134"/>
        <v>2012</v>
      </c>
      <c r="C1113" s="5">
        <f t="shared" si="131"/>
        <v>1</v>
      </c>
      <c r="D1113" s="96">
        <v>40924</v>
      </c>
      <c r="E1113" s="22">
        <f>[1]Weather!E1113</f>
        <v>36</v>
      </c>
      <c r="F1113" s="5">
        <f t="shared" si="132"/>
        <v>29</v>
      </c>
      <c r="G1113" s="5">
        <f t="shared" si="133"/>
        <v>0</v>
      </c>
      <c r="H1113" s="5">
        <v>65</v>
      </c>
    </row>
    <row r="1114" spans="1:8" ht="18.75" x14ac:dyDescent="0.3">
      <c r="A1114" s="5">
        <f t="shared" si="130"/>
        <v>3</v>
      </c>
      <c r="B1114" s="5">
        <f t="shared" si="134"/>
        <v>2012</v>
      </c>
      <c r="C1114" s="5">
        <f t="shared" si="131"/>
        <v>1</v>
      </c>
      <c r="D1114" s="96">
        <v>40925</v>
      </c>
      <c r="E1114" s="22">
        <f>[1]Weather!E1114</f>
        <v>42</v>
      </c>
      <c r="F1114" s="5">
        <f t="shared" si="132"/>
        <v>23</v>
      </c>
      <c r="G1114" s="5">
        <f t="shared" si="133"/>
        <v>0</v>
      </c>
      <c r="H1114" s="5">
        <v>65</v>
      </c>
    </row>
    <row r="1115" spans="1:8" ht="18.75" x14ac:dyDescent="0.3">
      <c r="A1115" s="5">
        <f t="shared" si="130"/>
        <v>4</v>
      </c>
      <c r="B1115" s="5">
        <f t="shared" si="134"/>
        <v>2012</v>
      </c>
      <c r="C1115" s="5">
        <f t="shared" si="131"/>
        <v>1</v>
      </c>
      <c r="D1115" s="96">
        <v>40926</v>
      </c>
      <c r="E1115" s="22">
        <f>[1]Weather!E1115</f>
        <v>60</v>
      </c>
      <c r="F1115" s="5">
        <f t="shared" si="132"/>
        <v>5</v>
      </c>
      <c r="G1115" s="5">
        <f t="shared" si="133"/>
        <v>0</v>
      </c>
      <c r="H1115" s="5">
        <v>65</v>
      </c>
    </row>
    <row r="1116" spans="1:8" ht="18.75" x14ac:dyDescent="0.3">
      <c r="A1116" s="5">
        <f t="shared" si="130"/>
        <v>5</v>
      </c>
      <c r="B1116" s="5">
        <f t="shared" si="134"/>
        <v>2012</v>
      </c>
      <c r="C1116" s="5">
        <f t="shared" si="131"/>
        <v>1</v>
      </c>
      <c r="D1116" s="96">
        <v>40927</v>
      </c>
      <c r="E1116" s="22">
        <f>[1]Weather!E1116</f>
        <v>58</v>
      </c>
      <c r="F1116" s="5">
        <f t="shared" si="132"/>
        <v>7</v>
      </c>
      <c r="G1116" s="5">
        <f t="shared" si="133"/>
        <v>0</v>
      </c>
      <c r="H1116" s="5">
        <v>65</v>
      </c>
    </row>
    <row r="1117" spans="1:8" ht="18.75" x14ac:dyDescent="0.3">
      <c r="A1117" s="5">
        <f t="shared" si="130"/>
        <v>6</v>
      </c>
      <c r="B1117" s="5">
        <f t="shared" si="134"/>
        <v>2012</v>
      </c>
      <c r="C1117" s="5">
        <f t="shared" si="131"/>
        <v>1</v>
      </c>
      <c r="D1117" s="96">
        <v>40928</v>
      </c>
      <c r="E1117" s="22">
        <f>[1]Weather!E1117</f>
        <v>41</v>
      </c>
      <c r="F1117" s="5">
        <f t="shared" si="132"/>
        <v>24</v>
      </c>
      <c r="G1117" s="5">
        <f t="shared" si="133"/>
        <v>0</v>
      </c>
      <c r="H1117" s="5">
        <v>65</v>
      </c>
    </row>
    <row r="1118" spans="1:8" ht="18.75" x14ac:dyDescent="0.3">
      <c r="A1118" s="5">
        <f t="shared" si="130"/>
        <v>7</v>
      </c>
      <c r="B1118" s="5">
        <f t="shared" si="134"/>
        <v>2012</v>
      </c>
      <c r="C1118" s="5">
        <f t="shared" si="131"/>
        <v>1</v>
      </c>
      <c r="D1118" s="96">
        <v>40929</v>
      </c>
      <c r="E1118" s="22">
        <f>[1]Weather!E1118</f>
        <v>40</v>
      </c>
      <c r="F1118" s="5">
        <f t="shared" si="132"/>
        <v>25</v>
      </c>
      <c r="G1118" s="5">
        <f t="shared" si="133"/>
        <v>0</v>
      </c>
      <c r="H1118" s="5">
        <v>65</v>
      </c>
    </row>
    <row r="1119" spans="1:8" ht="18.75" x14ac:dyDescent="0.3">
      <c r="A1119" s="5">
        <f t="shared" si="130"/>
        <v>1</v>
      </c>
      <c r="B1119" s="5">
        <f t="shared" si="134"/>
        <v>2012</v>
      </c>
      <c r="C1119" s="5">
        <f t="shared" si="131"/>
        <v>1</v>
      </c>
      <c r="D1119" s="96">
        <v>40930</v>
      </c>
      <c r="E1119" s="22">
        <f>[1]Weather!E1119</f>
        <v>34</v>
      </c>
      <c r="F1119" s="5">
        <f t="shared" si="132"/>
        <v>31</v>
      </c>
      <c r="G1119" s="5">
        <f t="shared" si="133"/>
        <v>0</v>
      </c>
      <c r="H1119" s="5">
        <v>65</v>
      </c>
    </row>
    <row r="1120" spans="1:8" ht="18.75" x14ac:dyDescent="0.3">
      <c r="A1120" s="5">
        <f t="shared" si="130"/>
        <v>2</v>
      </c>
      <c r="B1120" s="5">
        <f t="shared" si="134"/>
        <v>2012</v>
      </c>
      <c r="C1120" s="5">
        <f t="shared" si="131"/>
        <v>1</v>
      </c>
      <c r="D1120" s="96">
        <v>40931</v>
      </c>
      <c r="E1120" s="22">
        <f>[1]Weather!E1120</f>
        <v>32</v>
      </c>
      <c r="F1120" s="5">
        <f t="shared" si="132"/>
        <v>33</v>
      </c>
      <c r="G1120" s="5">
        <f t="shared" si="133"/>
        <v>0</v>
      </c>
      <c r="H1120" s="5">
        <v>65</v>
      </c>
    </row>
    <row r="1121" spans="1:8" ht="18.75" x14ac:dyDescent="0.3">
      <c r="A1121" s="5">
        <f t="shared" si="130"/>
        <v>3</v>
      </c>
      <c r="B1121" s="5">
        <f t="shared" si="134"/>
        <v>2012</v>
      </c>
      <c r="C1121" s="5">
        <f t="shared" si="131"/>
        <v>1</v>
      </c>
      <c r="D1121" s="96">
        <v>40932</v>
      </c>
      <c r="E1121" s="22">
        <f>[1]Weather!E1121</f>
        <v>44</v>
      </c>
      <c r="F1121" s="5">
        <f t="shared" si="132"/>
        <v>21</v>
      </c>
      <c r="G1121" s="5">
        <f t="shared" si="133"/>
        <v>0</v>
      </c>
      <c r="H1121" s="5">
        <v>65</v>
      </c>
    </row>
    <row r="1122" spans="1:8" ht="18.75" x14ac:dyDescent="0.3">
      <c r="A1122" s="5">
        <f t="shared" si="130"/>
        <v>4</v>
      </c>
      <c r="B1122" s="5">
        <f t="shared" si="134"/>
        <v>2012</v>
      </c>
      <c r="C1122" s="5">
        <f t="shared" si="131"/>
        <v>1</v>
      </c>
      <c r="D1122" s="96">
        <v>40933</v>
      </c>
      <c r="E1122" s="22">
        <f>[1]Weather!E1122</f>
        <v>56</v>
      </c>
      <c r="F1122" s="5">
        <f t="shared" si="132"/>
        <v>9</v>
      </c>
      <c r="G1122" s="5">
        <f t="shared" si="133"/>
        <v>0</v>
      </c>
      <c r="H1122" s="5">
        <v>65</v>
      </c>
    </row>
    <row r="1123" spans="1:8" ht="18.75" x14ac:dyDescent="0.3">
      <c r="A1123" s="5">
        <f t="shared" si="130"/>
        <v>5</v>
      </c>
      <c r="B1123" s="5">
        <f t="shared" si="134"/>
        <v>2012</v>
      </c>
      <c r="C1123" s="5">
        <f t="shared" si="131"/>
        <v>1</v>
      </c>
      <c r="D1123" s="96">
        <v>40934</v>
      </c>
      <c r="E1123" s="22">
        <f>[1]Weather!E1123</f>
        <v>49</v>
      </c>
      <c r="F1123" s="5">
        <f t="shared" si="132"/>
        <v>16</v>
      </c>
      <c r="G1123" s="5">
        <f t="shared" si="133"/>
        <v>0</v>
      </c>
      <c r="H1123" s="5">
        <v>65</v>
      </c>
    </row>
    <row r="1124" spans="1:8" ht="18.75" x14ac:dyDescent="0.3">
      <c r="A1124" s="5">
        <f t="shared" si="130"/>
        <v>6</v>
      </c>
      <c r="B1124" s="5">
        <f t="shared" si="134"/>
        <v>2012</v>
      </c>
      <c r="C1124" s="5">
        <f t="shared" si="131"/>
        <v>1</v>
      </c>
      <c r="D1124" s="96">
        <v>40935</v>
      </c>
      <c r="E1124" s="22">
        <f>[1]Weather!E1124</f>
        <v>55</v>
      </c>
      <c r="F1124" s="5">
        <f t="shared" si="132"/>
        <v>10</v>
      </c>
      <c r="G1124" s="5">
        <f t="shared" si="133"/>
        <v>0</v>
      </c>
      <c r="H1124" s="5">
        <v>65</v>
      </c>
    </row>
    <row r="1125" spans="1:8" ht="18.75" x14ac:dyDescent="0.3">
      <c r="A1125" s="5">
        <f t="shared" si="130"/>
        <v>7</v>
      </c>
      <c r="B1125" s="5">
        <f t="shared" si="134"/>
        <v>2012</v>
      </c>
      <c r="C1125" s="5">
        <f t="shared" si="131"/>
        <v>1</v>
      </c>
      <c r="D1125" s="96">
        <v>40936</v>
      </c>
      <c r="E1125" s="22">
        <f>[1]Weather!E1125</f>
        <v>62</v>
      </c>
      <c r="F1125" s="5">
        <f t="shared" si="132"/>
        <v>3</v>
      </c>
      <c r="G1125" s="5">
        <f t="shared" si="133"/>
        <v>0</v>
      </c>
      <c r="H1125" s="5">
        <v>65</v>
      </c>
    </row>
    <row r="1126" spans="1:8" ht="18.75" x14ac:dyDescent="0.3">
      <c r="A1126" s="5">
        <f t="shared" si="130"/>
        <v>1</v>
      </c>
      <c r="B1126" s="5">
        <f t="shared" si="134"/>
        <v>2012</v>
      </c>
      <c r="C1126" s="5">
        <f t="shared" si="131"/>
        <v>1</v>
      </c>
      <c r="D1126" s="96">
        <v>40937</v>
      </c>
      <c r="E1126" s="22">
        <f>[1]Weather!E1126</f>
        <v>55</v>
      </c>
      <c r="F1126" s="5">
        <f t="shared" si="132"/>
        <v>10</v>
      </c>
      <c r="G1126" s="5">
        <f t="shared" si="133"/>
        <v>0</v>
      </c>
      <c r="H1126" s="5">
        <v>65</v>
      </c>
    </row>
    <row r="1127" spans="1:8" ht="18.75" x14ac:dyDescent="0.3">
      <c r="A1127" s="5">
        <f t="shared" si="130"/>
        <v>2</v>
      </c>
      <c r="B1127" s="5">
        <f t="shared" si="134"/>
        <v>2012</v>
      </c>
      <c r="C1127" s="5">
        <f t="shared" si="131"/>
        <v>1</v>
      </c>
      <c r="D1127" s="96">
        <v>40938</v>
      </c>
      <c r="E1127" s="22">
        <f>[1]Weather!E1127</f>
        <v>49</v>
      </c>
      <c r="F1127" s="5">
        <f t="shared" si="132"/>
        <v>16</v>
      </c>
      <c r="G1127" s="5">
        <f t="shared" si="133"/>
        <v>0</v>
      </c>
      <c r="H1127" s="5">
        <v>65</v>
      </c>
    </row>
    <row r="1128" spans="1:8" ht="18.75" x14ac:dyDescent="0.3">
      <c r="A1128" s="5">
        <f t="shared" si="130"/>
        <v>3</v>
      </c>
      <c r="B1128" s="5">
        <f t="shared" si="134"/>
        <v>2012</v>
      </c>
      <c r="C1128" s="5">
        <f t="shared" si="131"/>
        <v>1</v>
      </c>
      <c r="D1128" s="96">
        <v>40939</v>
      </c>
      <c r="E1128" s="22">
        <f>[1]Weather!E1128</f>
        <v>48</v>
      </c>
      <c r="F1128" s="5">
        <f t="shared" si="132"/>
        <v>17</v>
      </c>
      <c r="G1128" s="5">
        <f t="shared" si="133"/>
        <v>0</v>
      </c>
      <c r="H1128" s="5">
        <v>65</v>
      </c>
    </row>
    <row r="1129" spans="1:8" ht="18.75" x14ac:dyDescent="0.3">
      <c r="A1129" s="5">
        <f t="shared" si="130"/>
        <v>4</v>
      </c>
      <c r="B1129" s="5">
        <f t="shared" si="134"/>
        <v>2012</v>
      </c>
      <c r="C1129" s="5">
        <f t="shared" si="131"/>
        <v>2</v>
      </c>
      <c r="D1129" s="96">
        <v>40940</v>
      </c>
      <c r="E1129" s="22">
        <f>[1]Weather!E1129</f>
        <v>66</v>
      </c>
      <c r="F1129" s="5">
        <f t="shared" si="132"/>
        <v>0</v>
      </c>
      <c r="G1129" s="5">
        <f t="shared" si="133"/>
        <v>1</v>
      </c>
      <c r="H1129" s="5">
        <v>65</v>
      </c>
    </row>
    <row r="1130" spans="1:8" ht="18.75" x14ac:dyDescent="0.3">
      <c r="A1130" s="5">
        <f t="shared" si="130"/>
        <v>5</v>
      </c>
      <c r="B1130" s="5">
        <f t="shared" si="134"/>
        <v>2012</v>
      </c>
      <c r="C1130" s="5">
        <f t="shared" si="131"/>
        <v>2</v>
      </c>
      <c r="D1130" s="96">
        <v>40941</v>
      </c>
      <c r="E1130" s="22">
        <f>[1]Weather!E1130</f>
        <v>72</v>
      </c>
      <c r="F1130" s="5">
        <f t="shared" si="132"/>
        <v>0</v>
      </c>
      <c r="G1130" s="5">
        <f t="shared" si="133"/>
        <v>7</v>
      </c>
      <c r="H1130" s="5">
        <v>65</v>
      </c>
    </row>
    <row r="1131" spans="1:8" ht="18.75" x14ac:dyDescent="0.3">
      <c r="A1131" s="5">
        <f t="shared" si="130"/>
        <v>6</v>
      </c>
      <c r="B1131" s="5">
        <f t="shared" si="134"/>
        <v>2012</v>
      </c>
      <c r="C1131" s="5">
        <f t="shared" si="131"/>
        <v>2</v>
      </c>
      <c r="D1131" s="96">
        <v>40942</v>
      </c>
      <c r="E1131" s="22">
        <f>[1]Weather!E1131</f>
        <v>58</v>
      </c>
      <c r="F1131" s="5">
        <f t="shared" si="132"/>
        <v>7</v>
      </c>
      <c r="G1131" s="5">
        <f t="shared" si="133"/>
        <v>0</v>
      </c>
      <c r="H1131" s="5">
        <v>65</v>
      </c>
    </row>
    <row r="1132" spans="1:8" ht="18.75" x14ac:dyDescent="0.3">
      <c r="A1132" s="5">
        <f t="shared" si="130"/>
        <v>7</v>
      </c>
      <c r="B1132" s="5">
        <f t="shared" si="134"/>
        <v>2012</v>
      </c>
      <c r="C1132" s="5">
        <f t="shared" si="131"/>
        <v>2</v>
      </c>
      <c r="D1132" s="96">
        <v>40943</v>
      </c>
      <c r="E1132" s="22">
        <f>[1]Weather!E1132</f>
        <v>52</v>
      </c>
      <c r="F1132" s="5">
        <f t="shared" si="132"/>
        <v>13</v>
      </c>
      <c r="G1132" s="5">
        <f t="shared" si="133"/>
        <v>0</v>
      </c>
      <c r="H1132" s="5">
        <v>65</v>
      </c>
    </row>
    <row r="1133" spans="1:8" ht="18.75" x14ac:dyDescent="0.3">
      <c r="A1133" s="5">
        <f t="shared" si="130"/>
        <v>1</v>
      </c>
      <c r="B1133" s="5">
        <f t="shared" si="134"/>
        <v>2012</v>
      </c>
      <c r="C1133" s="5">
        <f t="shared" si="131"/>
        <v>2</v>
      </c>
      <c r="D1133" s="96">
        <v>40944</v>
      </c>
      <c r="E1133" s="22">
        <f>[1]Weather!E1133</f>
        <v>46</v>
      </c>
      <c r="F1133" s="5">
        <f t="shared" si="132"/>
        <v>19</v>
      </c>
      <c r="G1133" s="5">
        <f t="shared" si="133"/>
        <v>0</v>
      </c>
      <c r="H1133" s="5">
        <v>65</v>
      </c>
    </row>
    <row r="1134" spans="1:8" ht="18.75" x14ac:dyDescent="0.3">
      <c r="A1134" s="5">
        <f t="shared" si="130"/>
        <v>2</v>
      </c>
      <c r="B1134" s="5">
        <f t="shared" si="134"/>
        <v>2012</v>
      </c>
      <c r="C1134" s="5">
        <f t="shared" si="131"/>
        <v>2</v>
      </c>
      <c r="D1134" s="96">
        <v>40945</v>
      </c>
      <c r="E1134" s="22">
        <f>[1]Weather!E1134</f>
        <v>45</v>
      </c>
      <c r="F1134" s="5">
        <f t="shared" si="132"/>
        <v>20</v>
      </c>
      <c r="G1134" s="5">
        <f t="shared" si="133"/>
        <v>0</v>
      </c>
      <c r="H1134" s="5">
        <v>65</v>
      </c>
    </row>
    <row r="1135" spans="1:8" ht="18.75" x14ac:dyDescent="0.3">
      <c r="A1135" s="5">
        <f t="shared" si="130"/>
        <v>3</v>
      </c>
      <c r="B1135" s="5">
        <f t="shared" si="134"/>
        <v>2012</v>
      </c>
      <c r="C1135" s="5">
        <f t="shared" si="131"/>
        <v>2</v>
      </c>
      <c r="D1135" s="96">
        <v>40946</v>
      </c>
      <c r="E1135" s="22">
        <f>[1]Weather!E1135</f>
        <v>52</v>
      </c>
      <c r="F1135" s="5">
        <f t="shared" si="132"/>
        <v>13</v>
      </c>
      <c r="G1135" s="5">
        <f t="shared" si="133"/>
        <v>0</v>
      </c>
      <c r="H1135" s="5">
        <v>65</v>
      </c>
    </row>
    <row r="1136" spans="1:8" ht="18.75" x14ac:dyDescent="0.3">
      <c r="A1136" s="5">
        <f t="shared" si="130"/>
        <v>4</v>
      </c>
      <c r="B1136" s="5">
        <f t="shared" si="134"/>
        <v>2012</v>
      </c>
      <c r="C1136" s="5">
        <f t="shared" si="131"/>
        <v>2</v>
      </c>
      <c r="D1136" s="96">
        <v>40947</v>
      </c>
      <c r="E1136" s="22">
        <f>[1]Weather!E1136</f>
        <v>56</v>
      </c>
      <c r="F1136" s="5">
        <f t="shared" si="132"/>
        <v>9</v>
      </c>
      <c r="G1136" s="5">
        <f t="shared" si="133"/>
        <v>0</v>
      </c>
      <c r="H1136" s="5">
        <v>65</v>
      </c>
    </row>
    <row r="1137" spans="1:8" ht="18.75" x14ac:dyDescent="0.3">
      <c r="A1137" s="5">
        <f t="shared" si="130"/>
        <v>5</v>
      </c>
      <c r="B1137" s="5">
        <f t="shared" si="134"/>
        <v>2012</v>
      </c>
      <c r="C1137" s="5">
        <f t="shared" si="131"/>
        <v>2</v>
      </c>
      <c r="D1137" s="96">
        <v>40948</v>
      </c>
      <c r="E1137" s="22">
        <f>[1]Weather!E1137</f>
        <v>43</v>
      </c>
      <c r="F1137" s="5">
        <f t="shared" si="132"/>
        <v>22</v>
      </c>
      <c r="G1137" s="5">
        <f t="shared" si="133"/>
        <v>0</v>
      </c>
      <c r="H1137" s="5">
        <v>65</v>
      </c>
    </row>
    <row r="1138" spans="1:8" ht="18.75" x14ac:dyDescent="0.3">
      <c r="A1138" s="5">
        <f t="shared" si="130"/>
        <v>6</v>
      </c>
      <c r="B1138" s="5">
        <f t="shared" si="134"/>
        <v>2012</v>
      </c>
      <c r="C1138" s="5">
        <f t="shared" si="131"/>
        <v>2</v>
      </c>
      <c r="D1138" s="96">
        <v>40949</v>
      </c>
      <c r="E1138" s="22">
        <f>[1]Weather!E1138</f>
        <v>47</v>
      </c>
      <c r="F1138" s="5">
        <f t="shared" si="132"/>
        <v>18</v>
      </c>
      <c r="G1138" s="5">
        <f t="shared" si="133"/>
        <v>0</v>
      </c>
      <c r="H1138" s="5">
        <v>65</v>
      </c>
    </row>
    <row r="1139" spans="1:8" ht="18.75" x14ac:dyDescent="0.3">
      <c r="A1139" s="5">
        <f t="shared" si="130"/>
        <v>7</v>
      </c>
      <c r="B1139" s="5">
        <f t="shared" si="134"/>
        <v>2012</v>
      </c>
      <c r="C1139" s="5">
        <f t="shared" si="131"/>
        <v>2</v>
      </c>
      <c r="D1139" s="96">
        <v>40950</v>
      </c>
      <c r="E1139" s="22">
        <f>[1]Weather!E1139</f>
        <v>47</v>
      </c>
      <c r="F1139" s="5">
        <f t="shared" si="132"/>
        <v>18</v>
      </c>
      <c r="G1139" s="5">
        <f t="shared" si="133"/>
        <v>0</v>
      </c>
      <c r="H1139" s="5">
        <v>65</v>
      </c>
    </row>
    <row r="1140" spans="1:8" ht="18.75" x14ac:dyDescent="0.3">
      <c r="A1140" s="5">
        <f t="shared" si="130"/>
        <v>1</v>
      </c>
      <c r="B1140" s="5">
        <f t="shared" si="134"/>
        <v>2012</v>
      </c>
      <c r="C1140" s="5">
        <f t="shared" si="131"/>
        <v>2</v>
      </c>
      <c r="D1140" s="96">
        <v>40951</v>
      </c>
      <c r="E1140" s="22">
        <f>[1]Weather!E1140</f>
        <v>43</v>
      </c>
      <c r="F1140" s="5">
        <f t="shared" si="132"/>
        <v>22</v>
      </c>
      <c r="G1140" s="5">
        <f t="shared" si="133"/>
        <v>0</v>
      </c>
      <c r="H1140" s="5">
        <v>65</v>
      </c>
    </row>
    <row r="1141" spans="1:8" ht="18.75" x14ac:dyDescent="0.3">
      <c r="A1141" s="5">
        <f t="shared" si="130"/>
        <v>2</v>
      </c>
      <c r="B1141" s="5">
        <f t="shared" si="134"/>
        <v>2012</v>
      </c>
      <c r="C1141" s="5">
        <f t="shared" si="131"/>
        <v>2</v>
      </c>
      <c r="D1141" s="96">
        <v>40952</v>
      </c>
      <c r="E1141" s="22">
        <f>[1]Weather!E1141</f>
        <v>33</v>
      </c>
      <c r="F1141" s="5">
        <f t="shared" si="132"/>
        <v>32</v>
      </c>
      <c r="G1141" s="5">
        <f t="shared" si="133"/>
        <v>0</v>
      </c>
      <c r="H1141" s="5">
        <v>65</v>
      </c>
    </row>
    <row r="1142" spans="1:8" ht="18.75" x14ac:dyDescent="0.3">
      <c r="A1142" s="5">
        <f t="shared" si="130"/>
        <v>3</v>
      </c>
      <c r="B1142" s="5">
        <f t="shared" si="134"/>
        <v>2012</v>
      </c>
      <c r="C1142" s="5">
        <f t="shared" si="131"/>
        <v>2</v>
      </c>
      <c r="D1142" s="96">
        <v>40953</v>
      </c>
      <c r="E1142" s="22">
        <f>[1]Weather!E1142</f>
        <v>50</v>
      </c>
      <c r="F1142" s="5">
        <f t="shared" si="132"/>
        <v>15</v>
      </c>
      <c r="G1142" s="5">
        <f t="shared" si="133"/>
        <v>0</v>
      </c>
      <c r="H1142" s="5">
        <v>65</v>
      </c>
    </row>
    <row r="1143" spans="1:8" ht="18.75" x14ac:dyDescent="0.3">
      <c r="A1143" s="5">
        <f t="shared" si="130"/>
        <v>4</v>
      </c>
      <c r="B1143" s="5">
        <f t="shared" si="134"/>
        <v>2012</v>
      </c>
      <c r="C1143" s="5">
        <f t="shared" si="131"/>
        <v>2</v>
      </c>
      <c r="D1143" s="96">
        <v>40954</v>
      </c>
      <c r="E1143" s="22">
        <f>[1]Weather!E1143</f>
        <v>56</v>
      </c>
      <c r="F1143" s="5">
        <f t="shared" si="132"/>
        <v>9</v>
      </c>
      <c r="G1143" s="5">
        <f t="shared" si="133"/>
        <v>0</v>
      </c>
      <c r="H1143" s="5">
        <v>65</v>
      </c>
    </row>
    <row r="1144" spans="1:8" ht="18.75" x14ac:dyDescent="0.3">
      <c r="A1144" s="5">
        <f t="shared" si="130"/>
        <v>5</v>
      </c>
      <c r="B1144" s="5">
        <f t="shared" si="134"/>
        <v>2012</v>
      </c>
      <c r="C1144" s="5">
        <f t="shared" si="131"/>
        <v>2</v>
      </c>
      <c r="D1144" s="96">
        <v>40955</v>
      </c>
      <c r="E1144" s="22">
        <f>[1]Weather!E1144</f>
        <v>55</v>
      </c>
      <c r="F1144" s="5">
        <f t="shared" si="132"/>
        <v>10</v>
      </c>
      <c r="G1144" s="5">
        <f t="shared" si="133"/>
        <v>0</v>
      </c>
      <c r="H1144" s="5">
        <v>65</v>
      </c>
    </row>
    <row r="1145" spans="1:8" ht="18.75" x14ac:dyDescent="0.3">
      <c r="A1145" s="5">
        <f t="shared" si="130"/>
        <v>6</v>
      </c>
      <c r="B1145" s="5">
        <f t="shared" si="134"/>
        <v>2012</v>
      </c>
      <c r="C1145" s="5">
        <f t="shared" si="131"/>
        <v>2</v>
      </c>
      <c r="D1145" s="96">
        <v>40956</v>
      </c>
      <c r="E1145" s="22">
        <f>[1]Weather!E1145</f>
        <v>47</v>
      </c>
      <c r="F1145" s="5">
        <f t="shared" si="132"/>
        <v>18</v>
      </c>
      <c r="G1145" s="5">
        <f t="shared" si="133"/>
        <v>0</v>
      </c>
      <c r="H1145" s="5">
        <v>65</v>
      </c>
    </row>
    <row r="1146" spans="1:8" ht="18.75" x14ac:dyDescent="0.3">
      <c r="A1146" s="5">
        <f t="shared" si="130"/>
        <v>7</v>
      </c>
      <c r="B1146" s="5">
        <f t="shared" si="134"/>
        <v>2012</v>
      </c>
      <c r="C1146" s="5">
        <f t="shared" si="131"/>
        <v>2</v>
      </c>
      <c r="D1146" s="96">
        <v>40957</v>
      </c>
      <c r="E1146" s="22">
        <f>[1]Weather!E1146</f>
        <v>54</v>
      </c>
      <c r="F1146" s="5">
        <f t="shared" si="132"/>
        <v>11</v>
      </c>
      <c r="G1146" s="5">
        <f t="shared" si="133"/>
        <v>0</v>
      </c>
      <c r="H1146" s="5">
        <v>65</v>
      </c>
    </row>
    <row r="1147" spans="1:8" ht="18.75" x14ac:dyDescent="0.3">
      <c r="A1147" s="5">
        <f t="shared" si="130"/>
        <v>1</v>
      </c>
      <c r="B1147" s="5">
        <f t="shared" si="134"/>
        <v>2012</v>
      </c>
      <c r="C1147" s="5">
        <f t="shared" si="131"/>
        <v>2</v>
      </c>
      <c r="D1147" s="96">
        <v>40958</v>
      </c>
      <c r="E1147" s="22">
        <f>[1]Weather!E1147</f>
        <v>59</v>
      </c>
      <c r="F1147" s="5">
        <f t="shared" si="132"/>
        <v>6</v>
      </c>
      <c r="G1147" s="5">
        <f t="shared" si="133"/>
        <v>0</v>
      </c>
      <c r="H1147" s="5">
        <v>65</v>
      </c>
    </row>
    <row r="1148" spans="1:8" ht="18.75" x14ac:dyDescent="0.3">
      <c r="A1148" s="5">
        <f t="shared" si="130"/>
        <v>2</v>
      </c>
      <c r="B1148" s="5">
        <f t="shared" si="134"/>
        <v>2012</v>
      </c>
      <c r="C1148" s="5">
        <f t="shared" si="131"/>
        <v>2</v>
      </c>
      <c r="D1148" s="96">
        <v>40959</v>
      </c>
      <c r="E1148" s="22">
        <f>[1]Weather!E1148</f>
        <v>45</v>
      </c>
      <c r="F1148" s="5">
        <f t="shared" si="132"/>
        <v>20</v>
      </c>
      <c r="G1148" s="5">
        <f t="shared" si="133"/>
        <v>0</v>
      </c>
      <c r="H1148" s="5">
        <v>65</v>
      </c>
    </row>
    <row r="1149" spans="1:8" ht="18.75" x14ac:dyDescent="0.3">
      <c r="A1149" s="5">
        <f t="shared" si="130"/>
        <v>3</v>
      </c>
      <c r="B1149" s="5">
        <f t="shared" si="134"/>
        <v>2012</v>
      </c>
      <c r="C1149" s="5">
        <f t="shared" si="131"/>
        <v>2</v>
      </c>
      <c r="D1149" s="96">
        <v>40960</v>
      </c>
      <c r="E1149" s="22">
        <f>[1]Weather!E1149</f>
        <v>50</v>
      </c>
      <c r="F1149" s="5">
        <f t="shared" si="132"/>
        <v>15</v>
      </c>
      <c r="G1149" s="5">
        <f t="shared" si="133"/>
        <v>0</v>
      </c>
      <c r="H1149" s="5">
        <v>65</v>
      </c>
    </row>
    <row r="1150" spans="1:8" ht="18.75" x14ac:dyDescent="0.3">
      <c r="A1150" s="5">
        <f t="shared" si="130"/>
        <v>4</v>
      </c>
      <c r="B1150" s="5">
        <f t="shared" si="134"/>
        <v>2012</v>
      </c>
      <c r="C1150" s="5">
        <f t="shared" si="131"/>
        <v>2</v>
      </c>
      <c r="D1150" s="96">
        <v>40961</v>
      </c>
      <c r="E1150" s="22">
        <f>[1]Weather!E1150</f>
        <v>50</v>
      </c>
      <c r="F1150" s="5">
        <f t="shared" si="132"/>
        <v>15</v>
      </c>
      <c r="G1150" s="5">
        <f t="shared" si="133"/>
        <v>0</v>
      </c>
      <c r="H1150" s="5">
        <v>65</v>
      </c>
    </row>
    <row r="1151" spans="1:8" ht="18.75" x14ac:dyDescent="0.3">
      <c r="A1151" s="5">
        <f t="shared" si="130"/>
        <v>5</v>
      </c>
      <c r="B1151" s="5">
        <f t="shared" si="134"/>
        <v>2012</v>
      </c>
      <c r="C1151" s="5">
        <f t="shared" si="131"/>
        <v>2</v>
      </c>
      <c r="D1151" s="96">
        <v>40962</v>
      </c>
      <c r="E1151" s="22">
        <f>[1]Weather!E1151</f>
        <v>63</v>
      </c>
      <c r="F1151" s="5">
        <f t="shared" si="132"/>
        <v>2</v>
      </c>
      <c r="G1151" s="5">
        <f t="shared" si="133"/>
        <v>0</v>
      </c>
      <c r="H1151" s="5">
        <v>65</v>
      </c>
    </row>
    <row r="1152" spans="1:8" ht="18.75" x14ac:dyDescent="0.3">
      <c r="A1152" s="5">
        <f t="shared" si="130"/>
        <v>6</v>
      </c>
      <c r="B1152" s="5">
        <f t="shared" si="134"/>
        <v>2012</v>
      </c>
      <c r="C1152" s="5">
        <f t="shared" si="131"/>
        <v>2</v>
      </c>
      <c r="D1152" s="96">
        <v>40963</v>
      </c>
      <c r="E1152" s="22">
        <f>[1]Weather!E1152</f>
        <v>67</v>
      </c>
      <c r="F1152" s="5">
        <f t="shared" si="132"/>
        <v>0</v>
      </c>
      <c r="G1152" s="5">
        <f t="shared" si="133"/>
        <v>2</v>
      </c>
      <c r="H1152" s="5">
        <v>65</v>
      </c>
    </row>
    <row r="1153" spans="1:8" ht="18.75" x14ac:dyDescent="0.3">
      <c r="A1153" s="5">
        <f t="shared" si="130"/>
        <v>7</v>
      </c>
      <c r="B1153" s="5">
        <f t="shared" si="134"/>
        <v>2012</v>
      </c>
      <c r="C1153" s="5">
        <f t="shared" si="131"/>
        <v>2</v>
      </c>
      <c r="D1153" s="96">
        <v>40964</v>
      </c>
      <c r="E1153" s="22">
        <f>[1]Weather!E1153</f>
        <v>57</v>
      </c>
      <c r="F1153" s="5">
        <f t="shared" si="132"/>
        <v>8</v>
      </c>
      <c r="G1153" s="5">
        <f t="shared" si="133"/>
        <v>0</v>
      </c>
      <c r="H1153" s="5">
        <v>65</v>
      </c>
    </row>
    <row r="1154" spans="1:8" ht="18.75" x14ac:dyDescent="0.3">
      <c r="A1154" s="5">
        <f t="shared" si="130"/>
        <v>1</v>
      </c>
      <c r="B1154" s="5">
        <f t="shared" si="134"/>
        <v>2012</v>
      </c>
      <c r="C1154" s="5">
        <f t="shared" si="131"/>
        <v>2</v>
      </c>
      <c r="D1154" s="96">
        <v>40965</v>
      </c>
      <c r="E1154" s="22">
        <f>[1]Weather!E1154</f>
        <v>47</v>
      </c>
      <c r="F1154" s="5">
        <f t="shared" si="132"/>
        <v>18</v>
      </c>
      <c r="G1154" s="5">
        <f t="shared" si="133"/>
        <v>0</v>
      </c>
      <c r="H1154" s="5">
        <v>65</v>
      </c>
    </row>
    <row r="1155" spans="1:8" ht="18.75" x14ac:dyDescent="0.3">
      <c r="A1155" s="5">
        <f t="shared" ref="A1155:A1218" si="135">WEEKDAY(D1155)</f>
        <v>2</v>
      </c>
      <c r="B1155" s="5">
        <f t="shared" si="134"/>
        <v>2012</v>
      </c>
      <c r="C1155" s="5">
        <f t="shared" ref="C1155:C1218" si="136">MONTH(D1155)</f>
        <v>2</v>
      </c>
      <c r="D1155" s="96">
        <v>40966</v>
      </c>
      <c r="E1155" s="22">
        <f>[1]Weather!E1155</f>
        <v>49</v>
      </c>
      <c r="F1155" s="5">
        <f t="shared" ref="F1155:F1218" si="137">IF($E$1&gt;E1155,$E$1-E1155,0)</f>
        <v>16</v>
      </c>
      <c r="G1155" s="5">
        <f t="shared" ref="G1155:G1218" si="138">IF(E1155&gt;$E$1,E1155-$E$1,0)</f>
        <v>0</v>
      </c>
      <c r="H1155" s="5">
        <v>65</v>
      </c>
    </row>
    <row r="1156" spans="1:8" ht="18.75" x14ac:dyDescent="0.3">
      <c r="A1156" s="5">
        <f t="shared" si="135"/>
        <v>3</v>
      </c>
      <c r="B1156" s="5">
        <f t="shared" si="134"/>
        <v>2012</v>
      </c>
      <c r="C1156" s="5">
        <f t="shared" si="136"/>
        <v>2</v>
      </c>
      <c r="D1156" s="96">
        <v>40967</v>
      </c>
      <c r="E1156" s="22">
        <f>[1]Weather!E1156</f>
        <v>64</v>
      </c>
      <c r="F1156" s="5">
        <f t="shared" si="137"/>
        <v>1</v>
      </c>
      <c r="G1156" s="5">
        <f t="shared" si="138"/>
        <v>0</v>
      </c>
      <c r="H1156" s="5">
        <v>65</v>
      </c>
    </row>
    <row r="1157" spans="1:8" ht="18.75" x14ac:dyDescent="0.3">
      <c r="A1157" s="5">
        <f t="shared" si="135"/>
        <v>4</v>
      </c>
      <c r="B1157" s="5">
        <f t="shared" si="134"/>
        <v>2012</v>
      </c>
      <c r="C1157" s="5">
        <f t="shared" si="136"/>
        <v>2</v>
      </c>
      <c r="D1157" s="96">
        <v>40968</v>
      </c>
      <c r="E1157" s="22">
        <f>[1]Weather!E1157</f>
        <v>56</v>
      </c>
      <c r="F1157" s="5">
        <f t="shared" si="137"/>
        <v>9</v>
      </c>
      <c r="G1157" s="5">
        <f t="shared" si="138"/>
        <v>0</v>
      </c>
      <c r="H1157" s="5">
        <v>65</v>
      </c>
    </row>
    <row r="1158" spans="1:8" ht="18.75" x14ac:dyDescent="0.3">
      <c r="A1158" s="5">
        <f t="shared" si="135"/>
        <v>5</v>
      </c>
      <c r="B1158" s="5">
        <f t="shared" si="134"/>
        <v>2012</v>
      </c>
      <c r="C1158" s="5">
        <f t="shared" si="136"/>
        <v>3</v>
      </c>
      <c r="D1158" s="96">
        <v>40969</v>
      </c>
      <c r="E1158" s="22">
        <f>[1]Weather!E1158</f>
        <v>56</v>
      </c>
      <c r="F1158" s="5">
        <f t="shared" si="137"/>
        <v>9</v>
      </c>
      <c r="G1158" s="5">
        <f t="shared" si="138"/>
        <v>0</v>
      </c>
      <c r="H1158" s="5">
        <v>65</v>
      </c>
    </row>
    <row r="1159" spans="1:8" ht="18.75" x14ac:dyDescent="0.3">
      <c r="A1159" s="5">
        <f t="shared" si="135"/>
        <v>6</v>
      </c>
      <c r="B1159" s="5">
        <f t="shared" si="134"/>
        <v>2012</v>
      </c>
      <c r="C1159" s="5">
        <f t="shared" si="136"/>
        <v>3</v>
      </c>
      <c r="D1159" s="96">
        <v>40970</v>
      </c>
      <c r="E1159" s="22">
        <f>[1]Weather!E1159</f>
        <v>70</v>
      </c>
      <c r="F1159" s="5">
        <f t="shared" si="137"/>
        <v>0</v>
      </c>
      <c r="G1159" s="5">
        <f t="shared" si="138"/>
        <v>5</v>
      </c>
      <c r="H1159" s="5">
        <v>65</v>
      </c>
    </row>
    <row r="1160" spans="1:8" ht="18.75" x14ac:dyDescent="0.3">
      <c r="A1160" s="5">
        <f t="shared" si="135"/>
        <v>7</v>
      </c>
      <c r="B1160" s="5">
        <f t="shared" si="134"/>
        <v>2012</v>
      </c>
      <c r="C1160" s="5">
        <f t="shared" si="136"/>
        <v>3</v>
      </c>
      <c r="D1160" s="96">
        <v>40971</v>
      </c>
      <c r="E1160" s="22">
        <f>[1]Weather!E1160</f>
        <v>55</v>
      </c>
      <c r="F1160" s="5">
        <f t="shared" si="137"/>
        <v>10</v>
      </c>
      <c r="G1160" s="5">
        <f t="shared" si="138"/>
        <v>0</v>
      </c>
      <c r="H1160" s="5">
        <v>65</v>
      </c>
    </row>
    <row r="1161" spans="1:8" ht="18.75" x14ac:dyDescent="0.3">
      <c r="A1161" s="5">
        <f t="shared" si="135"/>
        <v>1</v>
      </c>
      <c r="B1161" s="5">
        <f t="shared" si="134"/>
        <v>2012</v>
      </c>
      <c r="C1161" s="5">
        <f t="shared" si="136"/>
        <v>3</v>
      </c>
      <c r="D1161" s="96">
        <v>40972</v>
      </c>
      <c r="E1161" s="22">
        <f>[1]Weather!E1161</f>
        <v>63</v>
      </c>
      <c r="F1161" s="5">
        <f t="shared" si="137"/>
        <v>2</v>
      </c>
      <c r="G1161" s="5">
        <f t="shared" si="138"/>
        <v>0</v>
      </c>
      <c r="H1161" s="5">
        <v>65</v>
      </c>
    </row>
    <row r="1162" spans="1:8" ht="18.75" x14ac:dyDescent="0.3">
      <c r="A1162" s="5">
        <f t="shared" si="135"/>
        <v>2</v>
      </c>
      <c r="B1162" s="5">
        <f t="shared" si="134"/>
        <v>2012</v>
      </c>
      <c r="C1162" s="5">
        <f t="shared" si="136"/>
        <v>3</v>
      </c>
      <c r="D1162" s="96">
        <v>40973</v>
      </c>
      <c r="E1162" s="22">
        <f>[1]Weather!E1162</f>
        <v>51</v>
      </c>
      <c r="F1162" s="5">
        <f t="shared" si="137"/>
        <v>14</v>
      </c>
      <c r="G1162" s="5">
        <f t="shared" si="138"/>
        <v>0</v>
      </c>
      <c r="H1162" s="5">
        <v>65</v>
      </c>
    </row>
    <row r="1163" spans="1:8" ht="18.75" x14ac:dyDescent="0.3">
      <c r="A1163" s="5">
        <f t="shared" si="135"/>
        <v>3</v>
      </c>
      <c r="B1163" s="5">
        <f t="shared" si="134"/>
        <v>2012</v>
      </c>
      <c r="C1163" s="5">
        <f t="shared" si="136"/>
        <v>3</v>
      </c>
      <c r="D1163" s="96">
        <v>40974</v>
      </c>
      <c r="E1163" s="22">
        <f>[1]Weather!E1163</f>
        <v>46</v>
      </c>
      <c r="F1163" s="5">
        <f t="shared" si="137"/>
        <v>19</v>
      </c>
      <c r="G1163" s="5">
        <f t="shared" si="138"/>
        <v>0</v>
      </c>
      <c r="H1163" s="5">
        <v>65</v>
      </c>
    </row>
    <row r="1164" spans="1:8" ht="18.75" x14ac:dyDescent="0.3">
      <c r="A1164" s="5">
        <f t="shared" si="135"/>
        <v>4</v>
      </c>
      <c r="B1164" s="5">
        <f t="shared" si="134"/>
        <v>2012</v>
      </c>
      <c r="C1164" s="5">
        <f t="shared" si="136"/>
        <v>3</v>
      </c>
      <c r="D1164" s="96">
        <v>40975</v>
      </c>
      <c r="E1164" s="22">
        <f>[1]Weather!E1164</f>
        <v>49</v>
      </c>
      <c r="F1164" s="5">
        <f t="shared" si="137"/>
        <v>16</v>
      </c>
      <c r="G1164" s="5">
        <f t="shared" si="138"/>
        <v>0</v>
      </c>
      <c r="H1164" s="5">
        <v>65</v>
      </c>
    </row>
    <row r="1165" spans="1:8" ht="18.75" x14ac:dyDescent="0.3">
      <c r="A1165" s="5">
        <f t="shared" si="135"/>
        <v>5</v>
      </c>
      <c r="B1165" s="5">
        <f t="shared" si="134"/>
        <v>2012</v>
      </c>
      <c r="C1165" s="5">
        <f t="shared" si="136"/>
        <v>3</v>
      </c>
      <c r="D1165" s="96">
        <v>40976</v>
      </c>
      <c r="E1165" s="22">
        <f>[1]Weather!E1165</f>
        <v>67</v>
      </c>
      <c r="F1165" s="5">
        <f t="shared" si="137"/>
        <v>0</v>
      </c>
      <c r="G1165" s="5">
        <f t="shared" si="138"/>
        <v>2</v>
      </c>
      <c r="H1165" s="5">
        <v>65</v>
      </c>
    </row>
    <row r="1166" spans="1:8" ht="18.75" x14ac:dyDescent="0.3">
      <c r="A1166" s="5">
        <f t="shared" si="135"/>
        <v>6</v>
      </c>
      <c r="B1166" s="5">
        <f t="shared" si="134"/>
        <v>2012</v>
      </c>
      <c r="C1166" s="5">
        <f t="shared" si="136"/>
        <v>3</v>
      </c>
      <c r="D1166" s="96">
        <v>40977</v>
      </c>
      <c r="E1166" s="22">
        <f>[1]Weather!E1166</f>
        <v>74</v>
      </c>
      <c r="F1166" s="5">
        <f t="shared" si="137"/>
        <v>0</v>
      </c>
      <c r="G1166" s="5">
        <f t="shared" si="138"/>
        <v>9</v>
      </c>
      <c r="H1166" s="5">
        <v>65</v>
      </c>
    </row>
    <row r="1167" spans="1:8" ht="18.75" x14ac:dyDescent="0.3">
      <c r="A1167" s="5">
        <f t="shared" si="135"/>
        <v>7</v>
      </c>
      <c r="B1167" s="5">
        <f t="shared" ref="B1167:B1230" si="139">YEAR(D1167)</f>
        <v>2012</v>
      </c>
      <c r="C1167" s="5">
        <f t="shared" si="136"/>
        <v>3</v>
      </c>
      <c r="D1167" s="96">
        <v>40978</v>
      </c>
      <c r="E1167" s="22">
        <f>[1]Weather!E1167</f>
        <v>67</v>
      </c>
      <c r="F1167" s="5">
        <f t="shared" si="137"/>
        <v>0</v>
      </c>
      <c r="G1167" s="5">
        <f t="shared" si="138"/>
        <v>2</v>
      </c>
      <c r="H1167" s="5">
        <v>65</v>
      </c>
    </row>
    <row r="1168" spans="1:8" ht="18.75" x14ac:dyDescent="0.3">
      <c r="A1168" s="5">
        <f t="shared" si="135"/>
        <v>1</v>
      </c>
      <c r="B1168" s="5">
        <f t="shared" si="139"/>
        <v>2012</v>
      </c>
      <c r="C1168" s="5">
        <f t="shared" si="136"/>
        <v>3</v>
      </c>
      <c r="D1168" s="96">
        <v>40979</v>
      </c>
      <c r="E1168" s="22">
        <f>[1]Weather!E1168</f>
        <v>50</v>
      </c>
      <c r="F1168" s="5">
        <f t="shared" si="137"/>
        <v>15</v>
      </c>
      <c r="G1168" s="5">
        <f t="shared" si="138"/>
        <v>0</v>
      </c>
      <c r="H1168" s="5">
        <v>65</v>
      </c>
    </row>
    <row r="1169" spans="1:8" ht="18.75" x14ac:dyDescent="0.3">
      <c r="A1169" s="5">
        <f t="shared" si="135"/>
        <v>2</v>
      </c>
      <c r="B1169" s="5">
        <f t="shared" si="139"/>
        <v>2012</v>
      </c>
      <c r="C1169" s="5">
        <f t="shared" si="136"/>
        <v>3</v>
      </c>
      <c r="D1169" s="96">
        <v>40980</v>
      </c>
      <c r="E1169" s="22">
        <f>[1]Weather!E1169</f>
        <v>63</v>
      </c>
      <c r="F1169" s="5">
        <f t="shared" si="137"/>
        <v>2</v>
      </c>
      <c r="G1169" s="5">
        <f t="shared" si="138"/>
        <v>0</v>
      </c>
      <c r="H1169" s="5">
        <v>65</v>
      </c>
    </row>
    <row r="1170" spans="1:8" ht="18.75" x14ac:dyDescent="0.3">
      <c r="A1170" s="5">
        <f t="shared" si="135"/>
        <v>3</v>
      </c>
      <c r="B1170" s="5">
        <f t="shared" si="139"/>
        <v>2012</v>
      </c>
      <c r="C1170" s="5">
        <f t="shared" si="136"/>
        <v>3</v>
      </c>
      <c r="D1170" s="96">
        <v>40981</v>
      </c>
      <c r="E1170" s="22">
        <f>[1]Weather!E1170</f>
        <v>72</v>
      </c>
      <c r="F1170" s="5">
        <f t="shared" si="137"/>
        <v>0</v>
      </c>
      <c r="G1170" s="5">
        <f t="shared" si="138"/>
        <v>7</v>
      </c>
      <c r="H1170" s="5">
        <v>65</v>
      </c>
    </row>
    <row r="1171" spans="1:8" ht="18.75" x14ac:dyDescent="0.3">
      <c r="A1171" s="5">
        <f t="shared" si="135"/>
        <v>4</v>
      </c>
      <c r="B1171" s="5">
        <f t="shared" si="139"/>
        <v>2012</v>
      </c>
      <c r="C1171" s="5">
        <f t="shared" si="136"/>
        <v>3</v>
      </c>
      <c r="D1171" s="96">
        <v>40982</v>
      </c>
      <c r="E1171" s="22">
        <f>[1]Weather!E1171</f>
        <v>81</v>
      </c>
      <c r="F1171" s="5">
        <f t="shared" si="137"/>
        <v>0</v>
      </c>
      <c r="G1171" s="5">
        <f t="shared" si="138"/>
        <v>16</v>
      </c>
      <c r="H1171" s="5">
        <v>65</v>
      </c>
    </row>
    <row r="1172" spans="1:8" ht="18.75" x14ac:dyDescent="0.3">
      <c r="A1172" s="5">
        <f t="shared" si="135"/>
        <v>5</v>
      </c>
      <c r="B1172" s="5">
        <f t="shared" si="139"/>
        <v>2012</v>
      </c>
      <c r="C1172" s="5">
        <f t="shared" si="136"/>
        <v>3</v>
      </c>
      <c r="D1172" s="96">
        <v>40983</v>
      </c>
      <c r="E1172" s="22">
        <f>[1]Weather!E1172</f>
        <v>81</v>
      </c>
      <c r="F1172" s="5">
        <f t="shared" si="137"/>
        <v>0</v>
      </c>
      <c r="G1172" s="5">
        <f t="shared" si="138"/>
        <v>16</v>
      </c>
      <c r="H1172" s="5">
        <v>65</v>
      </c>
    </row>
    <row r="1173" spans="1:8" ht="18.75" x14ac:dyDescent="0.3">
      <c r="A1173" s="5">
        <f t="shared" si="135"/>
        <v>6</v>
      </c>
      <c r="B1173" s="5">
        <f t="shared" si="139"/>
        <v>2012</v>
      </c>
      <c r="C1173" s="5">
        <f t="shared" si="136"/>
        <v>3</v>
      </c>
      <c r="D1173" s="96">
        <v>40984</v>
      </c>
      <c r="E1173" s="22">
        <f>[1]Weather!E1173</f>
        <v>82</v>
      </c>
      <c r="F1173" s="5">
        <f t="shared" si="137"/>
        <v>0</v>
      </c>
      <c r="G1173" s="5">
        <f t="shared" si="138"/>
        <v>17</v>
      </c>
      <c r="H1173" s="5">
        <v>65</v>
      </c>
    </row>
    <row r="1174" spans="1:8" ht="18.75" x14ac:dyDescent="0.3">
      <c r="A1174" s="5">
        <f t="shared" si="135"/>
        <v>7</v>
      </c>
      <c r="B1174" s="5">
        <f t="shared" si="139"/>
        <v>2012</v>
      </c>
      <c r="C1174" s="5">
        <f t="shared" si="136"/>
        <v>3</v>
      </c>
      <c r="D1174" s="96">
        <v>40985</v>
      </c>
      <c r="E1174" s="22">
        <f>[1]Weather!E1174</f>
        <v>59</v>
      </c>
      <c r="F1174" s="5">
        <f t="shared" si="137"/>
        <v>6</v>
      </c>
      <c r="G1174" s="5">
        <f t="shared" si="138"/>
        <v>0</v>
      </c>
      <c r="H1174" s="5">
        <v>65</v>
      </c>
    </row>
    <row r="1175" spans="1:8" ht="18.75" x14ac:dyDescent="0.3">
      <c r="A1175" s="5">
        <f t="shared" si="135"/>
        <v>1</v>
      </c>
      <c r="B1175" s="5">
        <f t="shared" si="139"/>
        <v>2012</v>
      </c>
      <c r="C1175" s="5">
        <f t="shared" si="136"/>
        <v>3</v>
      </c>
      <c r="D1175" s="96">
        <v>40986</v>
      </c>
      <c r="E1175" s="22">
        <f>[1]Weather!E1175</f>
        <v>75</v>
      </c>
      <c r="F1175" s="5">
        <f t="shared" si="137"/>
        <v>0</v>
      </c>
      <c r="G1175" s="5">
        <f t="shared" si="138"/>
        <v>10</v>
      </c>
      <c r="H1175" s="5">
        <v>65</v>
      </c>
    </row>
    <row r="1176" spans="1:8" ht="18.75" x14ac:dyDescent="0.3">
      <c r="A1176" s="5">
        <f t="shared" si="135"/>
        <v>2</v>
      </c>
      <c r="B1176" s="5">
        <f t="shared" si="139"/>
        <v>2012</v>
      </c>
      <c r="C1176" s="5">
        <f t="shared" si="136"/>
        <v>3</v>
      </c>
      <c r="D1176" s="96">
        <v>40987</v>
      </c>
      <c r="E1176" s="22">
        <f>[1]Weather!E1176</f>
        <v>68</v>
      </c>
      <c r="F1176" s="5">
        <f t="shared" si="137"/>
        <v>0</v>
      </c>
      <c r="G1176" s="5">
        <f t="shared" si="138"/>
        <v>3</v>
      </c>
      <c r="H1176" s="5">
        <v>65</v>
      </c>
    </row>
    <row r="1177" spans="1:8" ht="18.75" x14ac:dyDescent="0.3">
      <c r="A1177" s="5">
        <f t="shared" si="135"/>
        <v>3</v>
      </c>
      <c r="B1177" s="5">
        <f t="shared" si="139"/>
        <v>2012</v>
      </c>
      <c r="C1177" s="5">
        <f t="shared" si="136"/>
        <v>3</v>
      </c>
      <c r="D1177" s="96">
        <v>40988</v>
      </c>
      <c r="E1177" s="22">
        <f>[1]Weather!E1177</f>
        <v>76</v>
      </c>
      <c r="F1177" s="5">
        <f t="shared" si="137"/>
        <v>0</v>
      </c>
      <c r="G1177" s="5">
        <f t="shared" si="138"/>
        <v>11</v>
      </c>
      <c r="H1177" s="5">
        <v>65</v>
      </c>
    </row>
    <row r="1178" spans="1:8" ht="18.75" x14ac:dyDescent="0.3">
      <c r="A1178" s="5">
        <f t="shared" si="135"/>
        <v>4</v>
      </c>
      <c r="B1178" s="5">
        <f t="shared" si="139"/>
        <v>2012</v>
      </c>
      <c r="C1178" s="5">
        <f t="shared" si="136"/>
        <v>3</v>
      </c>
      <c r="D1178" s="96">
        <v>40989</v>
      </c>
      <c r="E1178" s="22">
        <f>[1]Weather!E1178</f>
        <v>72</v>
      </c>
      <c r="F1178" s="5">
        <f t="shared" si="137"/>
        <v>0</v>
      </c>
      <c r="G1178" s="5">
        <f t="shared" si="138"/>
        <v>7</v>
      </c>
      <c r="H1178" s="5">
        <v>65</v>
      </c>
    </row>
    <row r="1179" spans="1:8" ht="18.75" x14ac:dyDescent="0.3">
      <c r="A1179" s="5">
        <f t="shared" si="135"/>
        <v>5</v>
      </c>
      <c r="B1179" s="5">
        <f t="shared" si="139"/>
        <v>2012</v>
      </c>
      <c r="C1179" s="5">
        <f t="shared" si="136"/>
        <v>3</v>
      </c>
      <c r="D1179" s="96">
        <v>40990</v>
      </c>
      <c r="E1179" s="22">
        <f>[1]Weather!E1179</f>
        <v>70</v>
      </c>
      <c r="F1179" s="5">
        <f t="shared" si="137"/>
        <v>0</v>
      </c>
      <c r="G1179" s="5">
        <f t="shared" si="138"/>
        <v>5</v>
      </c>
      <c r="H1179" s="5">
        <v>65</v>
      </c>
    </row>
    <row r="1180" spans="1:8" ht="18.75" x14ac:dyDescent="0.3">
      <c r="A1180" s="5">
        <f t="shared" si="135"/>
        <v>6</v>
      </c>
      <c r="B1180" s="5">
        <f t="shared" si="139"/>
        <v>2012</v>
      </c>
      <c r="C1180" s="5">
        <f t="shared" si="136"/>
        <v>3</v>
      </c>
      <c r="D1180" s="96">
        <v>40991</v>
      </c>
      <c r="E1180" s="22">
        <f>[1]Weather!E1180</f>
        <v>78</v>
      </c>
      <c r="F1180" s="5">
        <f t="shared" si="137"/>
        <v>0</v>
      </c>
      <c r="G1180" s="5">
        <f t="shared" si="138"/>
        <v>13</v>
      </c>
      <c r="H1180" s="5">
        <v>65</v>
      </c>
    </row>
    <row r="1181" spans="1:8" ht="18.75" x14ac:dyDescent="0.3">
      <c r="A1181" s="5">
        <f t="shared" si="135"/>
        <v>7</v>
      </c>
      <c r="B1181" s="5">
        <f t="shared" si="139"/>
        <v>2012</v>
      </c>
      <c r="C1181" s="5">
        <f t="shared" si="136"/>
        <v>3</v>
      </c>
      <c r="D1181" s="96">
        <v>40992</v>
      </c>
      <c r="E1181" s="22">
        <f>[1]Weather!E1181</f>
        <v>83</v>
      </c>
      <c r="F1181" s="5">
        <f t="shared" si="137"/>
        <v>0</v>
      </c>
      <c r="G1181" s="5">
        <f t="shared" si="138"/>
        <v>18</v>
      </c>
      <c r="H1181" s="5">
        <v>65</v>
      </c>
    </row>
    <row r="1182" spans="1:8" ht="18.75" x14ac:dyDescent="0.3">
      <c r="A1182" s="5">
        <f t="shared" si="135"/>
        <v>1</v>
      </c>
      <c r="B1182" s="5">
        <f t="shared" si="139"/>
        <v>2012</v>
      </c>
      <c r="C1182" s="5">
        <f t="shared" si="136"/>
        <v>3</v>
      </c>
      <c r="D1182" s="96">
        <v>40993</v>
      </c>
      <c r="E1182" s="22">
        <f>[1]Weather!E1182</f>
        <v>67</v>
      </c>
      <c r="F1182" s="5">
        <f t="shared" si="137"/>
        <v>0</v>
      </c>
      <c r="G1182" s="5">
        <f t="shared" si="138"/>
        <v>2</v>
      </c>
      <c r="H1182" s="5">
        <v>65</v>
      </c>
    </row>
    <row r="1183" spans="1:8" ht="18.75" x14ac:dyDescent="0.3">
      <c r="A1183" s="5">
        <f t="shared" si="135"/>
        <v>2</v>
      </c>
      <c r="B1183" s="5">
        <f t="shared" si="139"/>
        <v>2012</v>
      </c>
      <c r="C1183" s="5">
        <f t="shared" si="136"/>
        <v>3</v>
      </c>
      <c r="D1183" s="96">
        <v>40994</v>
      </c>
      <c r="E1183" s="22">
        <f>[1]Weather!E1183</f>
        <v>62</v>
      </c>
      <c r="F1183" s="5">
        <f t="shared" si="137"/>
        <v>3</v>
      </c>
      <c r="G1183" s="5">
        <f t="shared" si="138"/>
        <v>0</v>
      </c>
      <c r="H1183" s="5">
        <v>65</v>
      </c>
    </row>
    <row r="1184" spans="1:8" ht="18.75" x14ac:dyDescent="0.3">
      <c r="A1184" s="5">
        <f t="shared" si="135"/>
        <v>3</v>
      </c>
      <c r="B1184" s="5">
        <f t="shared" si="139"/>
        <v>2012</v>
      </c>
      <c r="C1184" s="5">
        <f t="shared" si="136"/>
        <v>3</v>
      </c>
      <c r="D1184" s="96">
        <v>40995</v>
      </c>
      <c r="E1184" s="22">
        <f>[1]Weather!E1184</f>
        <v>60</v>
      </c>
      <c r="F1184" s="5">
        <f t="shared" si="137"/>
        <v>5</v>
      </c>
      <c r="G1184" s="5">
        <f t="shared" si="138"/>
        <v>0</v>
      </c>
      <c r="H1184" s="5">
        <v>65</v>
      </c>
    </row>
    <row r="1185" spans="1:8" ht="18.75" x14ac:dyDescent="0.3">
      <c r="A1185" s="5">
        <f t="shared" si="135"/>
        <v>4</v>
      </c>
      <c r="B1185" s="5">
        <f t="shared" si="139"/>
        <v>2012</v>
      </c>
      <c r="C1185" s="5">
        <f t="shared" si="136"/>
        <v>3</v>
      </c>
      <c r="D1185" s="96">
        <v>40996</v>
      </c>
      <c r="E1185" s="22">
        <f>[1]Weather!E1185</f>
        <v>56</v>
      </c>
      <c r="F1185" s="5">
        <f t="shared" si="137"/>
        <v>9</v>
      </c>
      <c r="G1185" s="5">
        <f t="shared" si="138"/>
        <v>0</v>
      </c>
      <c r="H1185" s="5">
        <v>65</v>
      </c>
    </row>
    <row r="1186" spans="1:8" ht="18.75" x14ac:dyDescent="0.3">
      <c r="A1186" s="5">
        <f t="shared" si="135"/>
        <v>5</v>
      </c>
      <c r="B1186" s="5">
        <f t="shared" si="139"/>
        <v>2012</v>
      </c>
      <c r="C1186" s="5">
        <f t="shared" si="136"/>
        <v>3</v>
      </c>
      <c r="D1186" s="96">
        <v>40997</v>
      </c>
      <c r="E1186" s="22">
        <f>[1]Weather!E1186</f>
        <v>72</v>
      </c>
      <c r="F1186" s="5">
        <f t="shared" si="137"/>
        <v>0</v>
      </c>
      <c r="G1186" s="5">
        <f t="shared" si="138"/>
        <v>7</v>
      </c>
      <c r="H1186" s="5">
        <v>65</v>
      </c>
    </row>
    <row r="1187" spans="1:8" ht="18.75" x14ac:dyDescent="0.3">
      <c r="A1187" s="5">
        <f t="shared" si="135"/>
        <v>6</v>
      </c>
      <c r="B1187" s="5">
        <f t="shared" si="139"/>
        <v>2012</v>
      </c>
      <c r="C1187" s="5">
        <f t="shared" si="136"/>
        <v>3</v>
      </c>
      <c r="D1187" s="96">
        <v>40998</v>
      </c>
      <c r="E1187" s="22">
        <f>[1]Weather!E1187</f>
        <v>70</v>
      </c>
      <c r="F1187" s="5">
        <f t="shared" si="137"/>
        <v>0</v>
      </c>
      <c r="G1187" s="5">
        <f t="shared" si="138"/>
        <v>5</v>
      </c>
      <c r="H1187" s="5">
        <v>65</v>
      </c>
    </row>
    <row r="1188" spans="1:8" ht="18.75" x14ac:dyDescent="0.3">
      <c r="A1188" s="5">
        <f t="shared" si="135"/>
        <v>7</v>
      </c>
      <c r="B1188" s="5">
        <f t="shared" si="139"/>
        <v>2012</v>
      </c>
      <c r="C1188" s="5">
        <f t="shared" si="136"/>
        <v>3</v>
      </c>
      <c r="D1188" s="96">
        <v>40999</v>
      </c>
      <c r="E1188" s="22">
        <f>[1]Weather!E1188</f>
        <v>54</v>
      </c>
      <c r="F1188" s="5">
        <f t="shared" si="137"/>
        <v>11</v>
      </c>
      <c r="G1188" s="5">
        <f t="shared" si="138"/>
        <v>0</v>
      </c>
      <c r="H1188" s="5">
        <v>65</v>
      </c>
    </row>
    <row r="1189" spans="1:8" x14ac:dyDescent="0.25">
      <c r="A1189" s="5">
        <f t="shared" si="135"/>
        <v>1</v>
      </c>
      <c r="B1189" s="5">
        <f t="shared" si="139"/>
        <v>2012</v>
      </c>
      <c r="C1189" s="5">
        <f t="shared" si="136"/>
        <v>4</v>
      </c>
      <c r="D1189" s="97">
        <v>41000</v>
      </c>
      <c r="E1189" s="22">
        <f>[1]Weather!E1189</f>
        <v>64</v>
      </c>
      <c r="F1189" s="5">
        <f t="shared" si="137"/>
        <v>1</v>
      </c>
      <c r="G1189" s="5">
        <f t="shared" si="138"/>
        <v>0</v>
      </c>
      <c r="H1189" s="5">
        <v>65</v>
      </c>
    </row>
    <row r="1190" spans="1:8" x14ac:dyDescent="0.25">
      <c r="A1190" s="5">
        <f t="shared" si="135"/>
        <v>2</v>
      </c>
      <c r="B1190" s="5">
        <f t="shared" si="139"/>
        <v>2012</v>
      </c>
      <c r="C1190" s="5">
        <f t="shared" si="136"/>
        <v>4</v>
      </c>
      <c r="D1190" s="97">
        <v>41001</v>
      </c>
      <c r="E1190" s="22">
        <f>[1]Weather!E1190</f>
        <v>64</v>
      </c>
      <c r="F1190" s="5">
        <f t="shared" si="137"/>
        <v>1</v>
      </c>
      <c r="G1190" s="5">
        <f t="shared" si="138"/>
        <v>0</v>
      </c>
      <c r="H1190" s="5">
        <v>65</v>
      </c>
    </row>
    <row r="1191" spans="1:8" x14ac:dyDescent="0.25">
      <c r="A1191" s="5">
        <f t="shared" si="135"/>
        <v>3</v>
      </c>
      <c r="B1191" s="5">
        <f t="shared" si="139"/>
        <v>2012</v>
      </c>
      <c r="C1191" s="5">
        <f t="shared" si="136"/>
        <v>4</v>
      </c>
      <c r="D1191" s="97">
        <v>41002</v>
      </c>
      <c r="E1191" s="22">
        <f>[1]Weather!E1191</f>
        <v>62</v>
      </c>
      <c r="F1191" s="5">
        <f t="shared" si="137"/>
        <v>3</v>
      </c>
      <c r="G1191" s="5">
        <f t="shared" si="138"/>
        <v>0</v>
      </c>
      <c r="H1191" s="5">
        <v>65</v>
      </c>
    </row>
    <row r="1192" spans="1:8" x14ac:dyDescent="0.25">
      <c r="A1192" s="5">
        <f t="shared" si="135"/>
        <v>4</v>
      </c>
      <c r="B1192" s="5">
        <f t="shared" si="139"/>
        <v>2012</v>
      </c>
      <c r="C1192" s="5">
        <f t="shared" si="136"/>
        <v>4</v>
      </c>
      <c r="D1192" s="97">
        <v>41003</v>
      </c>
      <c r="E1192" s="22">
        <f>[1]Weather!E1192</f>
        <v>73</v>
      </c>
      <c r="F1192" s="5">
        <f t="shared" si="137"/>
        <v>0</v>
      </c>
      <c r="G1192" s="5">
        <f t="shared" si="138"/>
        <v>8</v>
      </c>
      <c r="H1192" s="5">
        <v>65</v>
      </c>
    </row>
    <row r="1193" spans="1:8" x14ac:dyDescent="0.25">
      <c r="A1193" s="5">
        <f t="shared" si="135"/>
        <v>5</v>
      </c>
      <c r="B1193" s="5">
        <f t="shared" si="139"/>
        <v>2012</v>
      </c>
      <c r="C1193" s="5">
        <f t="shared" si="136"/>
        <v>4</v>
      </c>
      <c r="D1193" s="97">
        <v>41004</v>
      </c>
      <c r="E1193" s="22">
        <f>[1]Weather!E1193</f>
        <v>76</v>
      </c>
      <c r="F1193" s="5">
        <f t="shared" si="137"/>
        <v>0</v>
      </c>
      <c r="G1193" s="5">
        <f t="shared" si="138"/>
        <v>11</v>
      </c>
      <c r="H1193" s="5">
        <v>65</v>
      </c>
    </row>
    <row r="1194" spans="1:8" x14ac:dyDescent="0.25">
      <c r="A1194" s="5">
        <f t="shared" si="135"/>
        <v>6</v>
      </c>
      <c r="B1194" s="5">
        <f t="shared" si="139"/>
        <v>2012</v>
      </c>
      <c r="C1194" s="5">
        <f t="shared" si="136"/>
        <v>4</v>
      </c>
      <c r="D1194" s="97">
        <v>41005</v>
      </c>
      <c r="E1194" s="22">
        <f>[1]Weather!E1194</f>
        <v>63</v>
      </c>
      <c r="F1194" s="5">
        <f t="shared" si="137"/>
        <v>2</v>
      </c>
      <c r="G1194" s="5">
        <f t="shared" si="138"/>
        <v>0</v>
      </c>
      <c r="H1194" s="5">
        <v>65</v>
      </c>
    </row>
    <row r="1195" spans="1:8" x14ac:dyDescent="0.25">
      <c r="A1195" s="5">
        <f t="shared" si="135"/>
        <v>7</v>
      </c>
      <c r="B1195" s="5">
        <f t="shared" si="139"/>
        <v>2012</v>
      </c>
      <c r="C1195" s="5">
        <f t="shared" si="136"/>
        <v>4</v>
      </c>
      <c r="D1195" s="97">
        <v>41006</v>
      </c>
      <c r="E1195" s="22">
        <f>[1]Weather!E1195</f>
        <v>62</v>
      </c>
      <c r="F1195" s="5">
        <f t="shared" si="137"/>
        <v>3</v>
      </c>
      <c r="G1195" s="5">
        <f t="shared" si="138"/>
        <v>0</v>
      </c>
      <c r="H1195" s="5">
        <v>65</v>
      </c>
    </row>
    <row r="1196" spans="1:8" x14ac:dyDescent="0.25">
      <c r="A1196" s="5">
        <f t="shared" si="135"/>
        <v>1</v>
      </c>
      <c r="B1196" s="5">
        <f t="shared" si="139"/>
        <v>2012</v>
      </c>
      <c r="C1196" s="5">
        <f t="shared" si="136"/>
        <v>4</v>
      </c>
      <c r="D1196" s="97">
        <v>41007</v>
      </c>
      <c r="E1196" s="22">
        <f>[1]Weather!E1196</f>
        <v>65</v>
      </c>
      <c r="F1196" s="5">
        <f t="shared" si="137"/>
        <v>0</v>
      </c>
      <c r="G1196" s="5">
        <f t="shared" si="138"/>
        <v>0</v>
      </c>
      <c r="H1196" s="5">
        <v>65</v>
      </c>
    </row>
    <row r="1197" spans="1:8" x14ac:dyDescent="0.25">
      <c r="A1197" s="5">
        <f t="shared" si="135"/>
        <v>2</v>
      </c>
      <c r="B1197" s="5">
        <f t="shared" si="139"/>
        <v>2012</v>
      </c>
      <c r="C1197" s="5">
        <f t="shared" si="136"/>
        <v>4</v>
      </c>
      <c r="D1197" s="97">
        <v>41008</v>
      </c>
      <c r="E1197" s="22">
        <f>[1]Weather!E1197</f>
        <v>74</v>
      </c>
      <c r="F1197" s="5">
        <f t="shared" si="137"/>
        <v>0</v>
      </c>
      <c r="G1197" s="5">
        <f t="shared" si="138"/>
        <v>9</v>
      </c>
      <c r="H1197" s="5">
        <v>65</v>
      </c>
    </row>
    <row r="1198" spans="1:8" x14ac:dyDescent="0.25">
      <c r="A1198" s="5">
        <f t="shared" si="135"/>
        <v>3</v>
      </c>
      <c r="B1198" s="5">
        <f t="shared" si="139"/>
        <v>2012</v>
      </c>
      <c r="C1198" s="5">
        <f t="shared" si="136"/>
        <v>4</v>
      </c>
      <c r="D1198" s="97">
        <v>41009</v>
      </c>
      <c r="E1198" s="22">
        <f>[1]Weather!E1198</f>
        <v>69</v>
      </c>
      <c r="F1198" s="5">
        <f t="shared" si="137"/>
        <v>0</v>
      </c>
      <c r="G1198" s="5">
        <f t="shared" si="138"/>
        <v>4</v>
      </c>
      <c r="H1198" s="5">
        <v>65</v>
      </c>
    </row>
    <row r="1199" spans="1:8" x14ac:dyDescent="0.25">
      <c r="A1199" s="5">
        <f t="shared" si="135"/>
        <v>4</v>
      </c>
      <c r="B1199" s="5">
        <f t="shared" si="139"/>
        <v>2012</v>
      </c>
      <c r="C1199" s="5">
        <f t="shared" si="136"/>
        <v>4</v>
      </c>
      <c r="D1199" s="97">
        <v>41010</v>
      </c>
      <c r="E1199" s="22">
        <f>[1]Weather!E1199</f>
        <v>68</v>
      </c>
      <c r="F1199" s="5">
        <f t="shared" si="137"/>
        <v>0</v>
      </c>
      <c r="G1199" s="5">
        <f t="shared" si="138"/>
        <v>3</v>
      </c>
      <c r="H1199" s="5">
        <v>65</v>
      </c>
    </row>
    <row r="1200" spans="1:8" x14ac:dyDescent="0.25">
      <c r="A1200" s="5">
        <f t="shared" si="135"/>
        <v>5</v>
      </c>
      <c r="B1200" s="5">
        <f t="shared" si="139"/>
        <v>2012</v>
      </c>
      <c r="C1200" s="5">
        <f t="shared" si="136"/>
        <v>4</v>
      </c>
      <c r="D1200" s="97">
        <v>41011</v>
      </c>
      <c r="E1200" s="22">
        <f>[1]Weather!E1200</f>
        <v>56</v>
      </c>
      <c r="F1200" s="5">
        <f t="shared" si="137"/>
        <v>9</v>
      </c>
      <c r="G1200" s="5">
        <f t="shared" si="138"/>
        <v>0</v>
      </c>
      <c r="H1200" s="5">
        <v>65</v>
      </c>
    </row>
    <row r="1201" spans="1:8" x14ac:dyDescent="0.25">
      <c r="A1201" s="5">
        <f t="shared" si="135"/>
        <v>6</v>
      </c>
      <c r="B1201" s="5">
        <f t="shared" si="139"/>
        <v>2012</v>
      </c>
      <c r="C1201" s="5">
        <f t="shared" si="136"/>
        <v>4</v>
      </c>
      <c r="D1201" s="97">
        <v>41012</v>
      </c>
      <c r="E1201" s="22">
        <f>[1]Weather!E1201</f>
        <v>63</v>
      </c>
      <c r="F1201" s="5">
        <f t="shared" si="137"/>
        <v>2</v>
      </c>
      <c r="G1201" s="5">
        <f t="shared" si="138"/>
        <v>0</v>
      </c>
      <c r="H1201" s="5">
        <v>65</v>
      </c>
    </row>
    <row r="1202" spans="1:8" x14ac:dyDescent="0.25">
      <c r="A1202" s="5">
        <f t="shared" si="135"/>
        <v>7</v>
      </c>
      <c r="B1202" s="5">
        <f t="shared" si="139"/>
        <v>2012</v>
      </c>
      <c r="C1202" s="5">
        <f t="shared" si="136"/>
        <v>4</v>
      </c>
      <c r="D1202" s="97">
        <v>41013</v>
      </c>
      <c r="E1202" s="22">
        <f>[1]Weather!E1202</f>
        <v>67</v>
      </c>
      <c r="F1202" s="5">
        <f t="shared" si="137"/>
        <v>0</v>
      </c>
      <c r="G1202" s="5">
        <f t="shared" si="138"/>
        <v>2</v>
      </c>
      <c r="H1202" s="5">
        <v>65</v>
      </c>
    </row>
    <row r="1203" spans="1:8" x14ac:dyDescent="0.25">
      <c r="A1203" s="5">
        <f t="shared" si="135"/>
        <v>1</v>
      </c>
      <c r="B1203" s="5">
        <f t="shared" si="139"/>
        <v>2012</v>
      </c>
      <c r="C1203" s="5">
        <f t="shared" si="136"/>
        <v>4</v>
      </c>
      <c r="D1203" s="97">
        <v>41014</v>
      </c>
      <c r="E1203" s="22">
        <f>[1]Weather!E1203</f>
        <v>75</v>
      </c>
      <c r="F1203" s="5">
        <f t="shared" si="137"/>
        <v>0</v>
      </c>
      <c r="G1203" s="5">
        <f t="shared" si="138"/>
        <v>10</v>
      </c>
      <c r="H1203" s="5">
        <v>65</v>
      </c>
    </row>
    <row r="1204" spans="1:8" x14ac:dyDescent="0.25">
      <c r="A1204" s="5">
        <f t="shared" si="135"/>
        <v>2</v>
      </c>
      <c r="B1204" s="5">
        <f t="shared" si="139"/>
        <v>2012</v>
      </c>
      <c r="C1204" s="5">
        <f t="shared" si="136"/>
        <v>4</v>
      </c>
      <c r="D1204" s="97">
        <v>41015</v>
      </c>
      <c r="E1204" s="22">
        <f>[1]Weather!E1204</f>
        <v>83</v>
      </c>
      <c r="F1204" s="5">
        <f t="shared" si="137"/>
        <v>0</v>
      </c>
      <c r="G1204" s="5">
        <f t="shared" si="138"/>
        <v>18</v>
      </c>
      <c r="H1204" s="5">
        <v>65</v>
      </c>
    </row>
    <row r="1205" spans="1:8" x14ac:dyDescent="0.25">
      <c r="A1205" s="5">
        <f t="shared" si="135"/>
        <v>3</v>
      </c>
      <c r="B1205" s="5">
        <f t="shared" si="139"/>
        <v>2012</v>
      </c>
      <c r="C1205" s="5">
        <f t="shared" si="136"/>
        <v>4</v>
      </c>
      <c r="D1205" s="97">
        <v>41016</v>
      </c>
      <c r="E1205" s="22">
        <f>[1]Weather!E1205</f>
        <v>89</v>
      </c>
      <c r="F1205" s="5">
        <f t="shared" si="137"/>
        <v>0</v>
      </c>
      <c r="G1205" s="5">
        <f t="shared" si="138"/>
        <v>24</v>
      </c>
      <c r="H1205" s="5">
        <v>65</v>
      </c>
    </row>
    <row r="1206" spans="1:8" x14ac:dyDescent="0.25">
      <c r="A1206" s="5">
        <f t="shared" si="135"/>
        <v>4</v>
      </c>
      <c r="B1206" s="5">
        <f t="shared" si="139"/>
        <v>2012</v>
      </c>
      <c r="C1206" s="5">
        <f t="shared" si="136"/>
        <v>4</v>
      </c>
      <c r="D1206" s="97">
        <v>41017</v>
      </c>
      <c r="E1206" s="22">
        <f>[1]Weather!E1206</f>
        <v>77</v>
      </c>
      <c r="F1206" s="5">
        <f t="shared" si="137"/>
        <v>0</v>
      </c>
      <c r="G1206" s="5">
        <f t="shared" si="138"/>
        <v>12</v>
      </c>
      <c r="H1206" s="5">
        <v>65</v>
      </c>
    </row>
    <row r="1207" spans="1:8" x14ac:dyDescent="0.25">
      <c r="A1207" s="5">
        <f t="shared" si="135"/>
        <v>5</v>
      </c>
      <c r="B1207" s="5">
        <f t="shared" si="139"/>
        <v>2012</v>
      </c>
      <c r="C1207" s="5">
        <f t="shared" si="136"/>
        <v>4</v>
      </c>
      <c r="D1207" s="97">
        <v>41018</v>
      </c>
      <c r="E1207" s="22">
        <f>[1]Weather!E1207</f>
        <v>62</v>
      </c>
      <c r="F1207" s="5">
        <f t="shared" si="137"/>
        <v>3</v>
      </c>
      <c r="G1207" s="5">
        <f t="shared" si="138"/>
        <v>0</v>
      </c>
      <c r="H1207" s="5">
        <v>65</v>
      </c>
    </row>
    <row r="1208" spans="1:8" x14ac:dyDescent="0.25">
      <c r="A1208" s="5">
        <f t="shared" si="135"/>
        <v>6</v>
      </c>
      <c r="B1208" s="5">
        <f t="shared" si="139"/>
        <v>2012</v>
      </c>
      <c r="C1208" s="5">
        <f t="shared" si="136"/>
        <v>4</v>
      </c>
      <c r="D1208" s="97">
        <v>41019</v>
      </c>
      <c r="E1208" s="22">
        <f>[1]Weather!E1208</f>
        <v>72</v>
      </c>
      <c r="F1208" s="5">
        <f t="shared" si="137"/>
        <v>0</v>
      </c>
      <c r="G1208" s="5">
        <f t="shared" si="138"/>
        <v>7</v>
      </c>
      <c r="H1208" s="5">
        <v>65</v>
      </c>
    </row>
    <row r="1209" spans="1:8" x14ac:dyDescent="0.25">
      <c r="A1209" s="5">
        <f t="shared" si="135"/>
        <v>7</v>
      </c>
      <c r="B1209" s="5">
        <f t="shared" si="139"/>
        <v>2012</v>
      </c>
      <c r="C1209" s="5">
        <f t="shared" si="136"/>
        <v>4</v>
      </c>
      <c r="D1209" s="97">
        <v>41020</v>
      </c>
      <c r="E1209" s="22">
        <f>[1]Weather!E1209</f>
        <v>76</v>
      </c>
      <c r="F1209" s="5">
        <f t="shared" si="137"/>
        <v>0</v>
      </c>
      <c r="G1209" s="5">
        <f t="shared" si="138"/>
        <v>11</v>
      </c>
      <c r="H1209" s="5">
        <v>65</v>
      </c>
    </row>
    <row r="1210" spans="1:8" x14ac:dyDescent="0.25">
      <c r="A1210" s="5">
        <f t="shared" si="135"/>
        <v>1</v>
      </c>
      <c r="B1210" s="5">
        <f t="shared" si="139"/>
        <v>2012</v>
      </c>
      <c r="C1210" s="5">
        <f t="shared" si="136"/>
        <v>4</v>
      </c>
      <c r="D1210" s="97">
        <v>41021</v>
      </c>
      <c r="E1210" s="22">
        <f>[1]Weather!E1210</f>
        <v>82</v>
      </c>
      <c r="F1210" s="5">
        <f t="shared" si="137"/>
        <v>0</v>
      </c>
      <c r="G1210" s="5">
        <f t="shared" si="138"/>
        <v>17</v>
      </c>
      <c r="H1210" s="5">
        <v>65</v>
      </c>
    </row>
    <row r="1211" spans="1:8" x14ac:dyDescent="0.25">
      <c r="A1211" s="5">
        <f t="shared" si="135"/>
        <v>2</v>
      </c>
      <c r="B1211" s="5">
        <f t="shared" si="139"/>
        <v>2012</v>
      </c>
      <c r="C1211" s="5">
        <f t="shared" si="136"/>
        <v>4</v>
      </c>
      <c r="D1211" s="97">
        <v>41022</v>
      </c>
      <c r="E1211" s="22">
        <f>[1]Weather!E1211</f>
        <v>57</v>
      </c>
      <c r="F1211" s="5">
        <f t="shared" si="137"/>
        <v>8</v>
      </c>
      <c r="G1211" s="5">
        <f t="shared" si="138"/>
        <v>0</v>
      </c>
      <c r="H1211" s="5">
        <v>65</v>
      </c>
    </row>
    <row r="1212" spans="1:8" x14ac:dyDescent="0.25">
      <c r="A1212" s="5">
        <f t="shared" si="135"/>
        <v>3</v>
      </c>
      <c r="B1212" s="5">
        <f t="shared" si="139"/>
        <v>2012</v>
      </c>
      <c r="C1212" s="5">
        <f t="shared" si="136"/>
        <v>4</v>
      </c>
      <c r="D1212" s="97">
        <v>41023</v>
      </c>
      <c r="E1212" s="22">
        <f>[1]Weather!E1212</f>
        <v>50</v>
      </c>
      <c r="F1212" s="5">
        <f t="shared" si="137"/>
        <v>15</v>
      </c>
      <c r="G1212" s="5">
        <f t="shared" si="138"/>
        <v>0</v>
      </c>
      <c r="H1212" s="5">
        <v>65</v>
      </c>
    </row>
    <row r="1213" spans="1:8" x14ac:dyDescent="0.25">
      <c r="A1213" s="5">
        <f t="shared" si="135"/>
        <v>4</v>
      </c>
      <c r="B1213" s="5">
        <f t="shared" si="139"/>
        <v>2012</v>
      </c>
      <c r="C1213" s="5">
        <f t="shared" si="136"/>
        <v>4</v>
      </c>
      <c r="D1213" s="97">
        <v>41024</v>
      </c>
      <c r="E1213" s="22">
        <f>[1]Weather!E1213</f>
        <v>64</v>
      </c>
      <c r="F1213" s="5">
        <f t="shared" si="137"/>
        <v>1</v>
      </c>
      <c r="G1213" s="5">
        <f t="shared" si="138"/>
        <v>0</v>
      </c>
      <c r="H1213" s="5">
        <v>65</v>
      </c>
    </row>
    <row r="1214" spans="1:8" x14ac:dyDescent="0.25">
      <c r="A1214" s="5">
        <f t="shared" si="135"/>
        <v>5</v>
      </c>
      <c r="B1214" s="5">
        <f t="shared" si="139"/>
        <v>2012</v>
      </c>
      <c r="C1214" s="5">
        <f t="shared" si="136"/>
        <v>4</v>
      </c>
      <c r="D1214" s="97">
        <v>41025</v>
      </c>
      <c r="E1214" s="22">
        <f>[1]Weather!E1214</f>
        <v>71</v>
      </c>
      <c r="F1214" s="5">
        <f t="shared" si="137"/>
        <v>0</v>
      </c>
      <c r="G1214" s="5">
        <f t="shared" si="138"/>
        <v>6</v>
      </c>
      <c r="H1214" s="5">
        <v>65</v>
      </c>
    </row>
    <row r="1215" spans="1:8" x14ac:dyDescent="0.25">
      <c r="A1215" s="5">
        <f t="shared" si="135"/>
        <v>6</v>
      </c>
      <c r="B1215" s="5">
        <f t="shared" si="139"/>
        <v>2012</v>
      </c>
      <c r="C1215" s="5">
        <f t="shared" si="136"/>
        <v>4</v>
      </c>
      <c r="D1215" s="97">
        <v>41026</v>
      </c>
      <c r="E1215" s="22">
        <f>[1]Weather!E1215</f>
        <v>65</v>
      </c>
      <c r="F1215" s="5">
        <f t="shared" si="137"/>
        <v>0</v>
      </c>
      <c r="G1215" s="5">
        <f t="shared" si="138"/>
        <v>0</v>
      </c>
      <c r="H1215" s="5">
        <v>65</v>
      </c>
    </row>
    <row r="1216" spans="1:8" x14ac:dyDescent="0.25">
      <c r="A1216" s="5">
        <f t="shared" si="135"/>
        <v>7</v>
      </c>
      <c r="B1216" s="5">
        <f t="shared" si="139"/>
        <v>2012</v>
      </c>
      <c r="C1216" s="5">
        <f t="shared" si="136"/>
        <v>4</v>
      </c>
      <c r="D1216" s="97">
        <v>41027</v>
      </c>
      <c r="E1216" s="22">
        <f>[1]Weather!E1216</f>
        <v>64</v>
      </c>
      <c r="F1216" s="5">
        <f t="shared" si="137"/>
        <v>1</v>
      </c>
      <c r="G1216" s="5">
        <f t="shared" si="138"/>
        <v>0</v>
      </c>
      <c r="H1216" s="5">
        <v>65</v>
      </c>
    </row>
    <row r="1217" spans="1:8" x14ac:dyDescent="0.25">
      <c r="A1217" s="5">
        <f t="shared" si="135"/>
        <v>1</v>
      </c>
      <c r="B1217" s="5">
        <f t="shared" si="139"/>
        <v>2012</v>
      </c>
      <c r="C1217" s="5">
        <f t="shared" si="136"/>
        <v>4</v>
      </c>
      <c r="D1217" s="97">
        <v>41028</v>
      </c>
      <c r="E1217" s="22">
        <f>[1]Weather!E1217</f>
        <v>56</v>
      </c>
      <c r="F1217" s="5">
        <f t="shared" si="137"/>
        <v>9</v>
      </c>
      <c r="G1217" s="5">
        <f t="shared" si="138"/>
        <v>0</v>
      </c>
      <c r="H1217" s="5">
        <v>65</v>
      </c>
    </row>
    <row r="1218" spans="1:8" x14ac:dyDescent="0.25">
      <c r="A1218" s="5">
        <f t="shared" si="135"/>
        <v>2</v>
      </c>
      <c r="B1218" s="5">
        <f t="shared" si="139"/>
        <v>2012</v>
      </c>
      <c r="C1218" s="5">
        <f t="shared" si="136"/>
        <v>4</v>
      </c>
      <c r="D1218" s="97">
        <v>41029</v>
      </c>
      <c r="E1218" s="22">
        <f>[1]Weather!E1218</f>
        <v>71</v>
      </c>
      <c r="F1218" s="5">
        <f t="shared" si="137"/>
        <v>0</v>
      </c>
      <c r="G1218" s="5">
        <f t="shared" si="138"/>
        <v>6</v>
      </c>
      <c r="H1218" s="5">
        <v>65</v>
      </c>
    </row>
    <row r="1219" spans="1:8" x14ac:dyDescent="0.25">
      <c r="A1219" s="5">
        <f t="shared" ref="A1219:A1282" si="140">WEEKDAY(D1219)</f>
        <v>3</v>
      </c>
      <c r="B1219" s="5">
        <f t="shared" si="139"/>
        <v>2012</v>
      </c>
      <c r="C1219" s="5">
        <f t="shared" ref="C1219:C1282" si="141">MONTH(D1219)</f>
        <v>5</v>
      </c>
      <c r="D1219" s="97">
        <v>41030</v>
      </c>
      <c r="E1219" s="22">
        <f>[1]Weather!E1219</f>
        <v>67</v>
      </c>
      <c r="F1219" s="5">
        <f t="shared" ref="F1219:F1282" si="142">IF($E$1&gt;E1219,$E$1-E1219,0)</f>
        <v>0</v>
      </c>
      <c r="G1219" s="5">
        <f t="shared" ref="G1219:G1282" si="143">IF(E1219&gt;$E$1,E1219-$E$1,0)</f>
        <v>2</v>
      </c>
      <c r="H1219" s="5">
        <v>65</v>
      </c>
    </row>
    <row r="1220" spans="1:8" x14ac:dyDescent="0.25">
      <c r="A1220" s="5">
        <f t="shared" si="140"/>
        <v>4</v>
      </c>
      <c r="B1220" s="5">
        <f t="shared" si="139"/>
        <v>2012</v>
      </c>
      <c r="C1220" s="5">
        <f t="shared" si="141"/>
        <v>5</v>
      </c>
      <c r="D1220" s="97">
        <v>41031</v>
      </c>
      <c r="E1220" s="22">
        <f>[1]Weather!E1220</f>
        <v>84</v>
      </c>
      <c r="F1220" s="5">
        <f t="shared" si="142"/>
        <v>0</v>
      </c>
      <c r="G1220" s="5">
        <f t="shared" si="143"/>
        <v>19</v>
      </c>
      <c r="H1220" s="5">
        <v>65</v>
      </c>
    </row>
    <row r="1221" spans="1:8" x14ac:dyDescent="0.25">
      <c r="A1221" s="5">
        <f t="shared" si="140"/>
        <v>5</v>
      </c>
      <c r="B1221" s="5">
        <f t="shared" si="139"/>
        <v>2012</v>
      </c>
      <c r="C1221" s="5">
        <f t="shared" si="141"/>
        <v>5</v>
      </c>
      <c r="D1221" s="97">
        <v>41032</v>
      </c>
      <c r="E1221" s="22">
        <f>[1]Weather!E1221</f>
        <v>74</v>
      </c>
      <c r="F1221" s="5">
        <f t="shared" si="142"/>
        <v>0</v>
      </c>
      <c r="G1221" s="5">
        <f t="shared" si="143"/>
        <v>9</v>
      </c>
      <c r="H1221" s="5">
        <v>65</v>
      </c>
    </row>
    <row r="1222" spans="1:8" x14ac:dyDescent="0.25">
      <c r="A1222" s="5">
        <f t="shared" si="140"/>
        <v>6</v>
      </c>
      <c r="B1222" s="5">
        <f t="shared" si="139"/>
        <v>2012</v>
      </c>
      <c r="C1222" s="5">
        <f t="shared" si="141"/>
        <v>5</v>
      </c>
      <c r="D1222" s="97">
        <v>41033</v>
      </c>
      <c r="E1222" s="22">
        <f>[1]Weather!E1222</f>
        <v>81</v>
      </c>
      <c r="F1222" s="5">
        <f t="shared" si="142"/>
        <v>0</v>
      </c>
      <c r="G1222" s="5">
        <f t="shared" si="143"/>
        <v>16</v>
      </c>
      <c r="H1222" s="5">
        <v>65</v>
      </c>
    </row>
    <row r="1223" spans="1:8" x14ac:dyDescent="0.25">
      <c r="A1223" s="5">
        <f t="shared" si="140"/>
        <v>7</v>
      </c>
      <c r="B1223" s="5">
        <f t="shared" si="139"/>
        <v>2012</v>
      </c>
      <c r="C1223" s="5">
        <f t="shared" si="141"/>
        <v>5</v>
      </c>
      <c r="D1223" s="97">
        <v>41034</v>
      </c>
      <c r="E1223" s="22">
        <f>[1]Weather!E1223</f>
        <v>84</v>
      </c>
      <c r="F1223" s="5">
        <f t="shared" si="142"/>
        <v>0</v>
      </c>
      <c r="G1223" s="5">
        <f t="shared" si="143"/>
        <v>19</v>
      </c>
      <c r="H1223" s="5">
        <v>65</v>
      </c>
    </row>
    <row r="1224" spans="1:8" x14ac:dyDescent="0.25">
      <c r="A1224" s="5">
        <f t="shared" si="140"/>
        <v>1</v>
      </c>
      <c r="B1224" s="5">
        <f t="shared" si="139"/>
        <v>2012</v>
      </c>
      <c r="C1224" s="5">
        <f t="shared" si="141"/>
        <v>5</v>
      </c>
      <c r="D1224" s="97">
        <v>41035</v>
      </c>
      <c r="E1224" s="22">
        <f>[1]Weather!E1224</f>
        <v>83</v>
      </c>
      <c r="F1224" s="5">
        <f t="shared" si="142"/>
        <v>0</v>
      </c>
      <c r="G1224" s="5">
        <f t="shared" si="143"/>
        <v>18</v>
      </c>
      <c r="H1224" s="5">
        <v>65</v>
      </c>
    </row>
    <row r="1225" spans="1:8" x14ac:dyDescent="0.25">
      <c r="A1225" s="5">
        <f t="shared" si="140"/>
        <v>2</v>
      </c>
      <c r="B1225" s="5">
        <f t="shared" si="139"/>
        <v>2012</v>
      </c>
      <c r="C1225" s="5">
        <f t="shared" si="141"/>
        <v>5</v>
      </c>
      <c r="D1225" s="97">
        <v>41036</v>
      </c>
      <c r="E1225" s="22">
        <f>[1]Weather!E1225</f>
        <v>72</v>
      </c>
      <c r="F1225" s="5">
        <f t="shared" si="142"/>
        <v>0</v>
      </c>
      <c r="G1225" s="5">
        <f t="shared" si="143"/>
        <v>7</v>
      </c>
      <c r="H1225" s="5">
        <v>65</v>
      </c>
    </row>
    <row r="1226" spans="1:8" x14ac:dyDescent="0.25">
      <c r="A1226" s="5">
        <f t="shared" si="140"/>
        <v>3</v>
      </c>
      <c r="B1226" s="5">
        <f t="shared" si="139"/>
        <v>2012</v>
      </c>
      <c r="C1226" s="5">
        <f t="shared" si="141"/>
        <v>5</v>
      </c>
      <c r="D1226" s="97">
        <v>41037</v>
      </c>
      <c r="E1226" s="22">
        <f>[1]Weather!E1226</f>
        <v>73</v>
      </c>
      <c r="F1226" s="5">
        <f t="shared" si="142"/>
        <v>0</v>
      </c>
      <c r="G1226" s="5">
        <f t="shared" si="143"/>
        <v>8</v>
      </c>
      <c r="H1226" s="5">
        <v>65</v>
      </c>
    </row>
    <row r="1227" spans="1:8" x14ac:dyDescent="0.25">
      <c r="A1227" s="5">
        <f t="shared" si="140"/>
        <v>4</v>
      </c>
      <c r="B1227" s="5">
        <f t="shared" si="139"/>
        <v>2012</v>
      </c>
      <c r="C1227" s="5">
        <f t="shared" si="141"/>
        <v>5</v>
      </c>
      <c r="D1227" s="97">
        <v>41038</v>
      </c>
      <c r="E1227" s="22">
        <f>[1]Weather!E1227</f>
        <v>75</v>
      </c>
      <c r="F1227" s="5">
        <f t="shared" si="142"/>
        <v>0</v>
      </c>
      <c r="G1227" s="5">
        <f t="shared" si="143"/>
        <v>10</v>
      </c>
      <c r="H1227" s="5">
        <v>65</v>
      </c>
    </row>
    <row r="1228" spans="1:8" x14ac:dyDescent="0.25">
      <c r="A1228" s="5">
        <f t="shared" si="140"/>
        <v>5</v>
      </c>
      <c r="B1228" s="5">
        <f t="shared" si="139"/>
        <v>2012</v>
      </c>
      <c r="C1228" s="5">
        <f t="shared" si="141"/>
        <v>5</v>
      </c>
      <c r="D1228" s="97">
        <v>41039</v>
      </c>
      <c r="E1228" s="22">
        <f>[1]Weather!E1228</f>
        <v>75</v>
      </c>
      <c r="F1228" s="5">
        <f t="shared" si="142"/>
        <v>0</v>
      </c>
      <c r="G1228" s="5">
        <f t="shared" si="143"/>
        <v>10</v>
      </c>
      <c r="H1228" s="5">
        <v>65</v>
      </c>
    </row>
    <row r="1229" spans="1:8" x14ac:dyDescent="0.25">
      <c r="A1229" s="5">
        <f t="shared" si="140"/>
        <v>6</v>
      </c>
      <c r="B1229" s="5">
        <f t="shared" si="139"/>
        <v>2012</v>
      </c>
      <c r="C1229" s="5">
        <f t="shared" si="141"/>
        <v>5</v>
      </c>
      <c r="D1229" s="97">
        <v>41040</v>
      </c>
      <c r="E1229" s="22">
        <f>[1]Weather!E1229</f>
        <v>70</v>
      </c>
      <c r="F1229" s="5">
        <f t="shared" si="142"/>
        <v>0</v>
      </c>
      <c r="G1229" s="5">
        <f t="shared" si="143"/>
        <v>5</v>
      </c>
      <c r="H1229" s="5">
        <v>65</v>
      </c>
    </row>
    <row r="1230" spans="1:8" x14ac:dyDescent="0.25">
      <c r="A1230" s="5">
        <f t="shared" si="140"/>
        <v>7</v>
      </c>
      <c r="B1230" s="5">
        <f t="shared" si="139"/>
        <v>2012</v>
      </c>
      <c r="C1230" s="5">
        <f t="shared" si="141"/>
        <v>5</v>
      </c>
      <c r="D1230" s="97">
        <v>41041</v>
      </c>
      <c r="E1230" s="22">
        <f>[1]Weather!E1230</f>
        <v>73</v>
      </c>
      <c r="F1230" s="5">
        <f t="shared" si="142"/>
        <v>0</v>
      </c>
      <c r="G1230" s="5">
        <f t="shared" si="143"/>
        <v>8</v>
      </c>
      <c r="H1230" s="5">
        <v>65</v>
      </c>
    </row>
    <row r="1231" spans="1:8" x14ac:dyDescent="0.25">
      <c r="A1231" s="5">
        <f t="shared" si="140"/>
        <v>1</v>
      </c>
      <c r="B1231" s="5">
        <f t="shared" ref="B1231:B1294" si="144">YEAR(D1231)</f>
        <v>2012</v>
      </c>
      <c r="C1231" s="5">
        <f t="shared" si="141"/>
        <v>5</v>
      </c>
      <c r="D1231" s="97">
        <v>41042</v>
      </c>
      <c r="E1231" s="22">
        <f>[1]Weather!E1231</f>
        <v>78</v>
      </c>
      <c r="F1231" s="5">
        <f t="shared" si="142"/>
        <v>0</v>
      </c>
      <c r="G1231" s="5">
        <f t="shared" si="143"/>
        <v>13</v>
      </c>
      <c r="H1231" s="5">
        <v>65</v>
      </c>
    </row>
    <row r="1232" spans="1:8" x14ac:dyDescent="0.25">
      <c r="A1232" s="5">
        <f t="shared" si="140"/>
        <v>2</v>
      </c>
      <c r="B1232" s="5">
        <f t="shared" si="144"/>
        <v>2012</v>
      </c>
      <c r="C1232" s="5">
        <f t="shared" si="141"/>
        <v>5</v>
      </c>
      <c r="D1232" s="97">
        <v>41043</v>
      </c>
      <c r="E1232" s="22">
        <f>[1]Weather!E1232</f>
        <v>80</v>
      </c>
      <c r="F1232" s="5">
        <f t="shared" si="142"/>
        <v>0</v>
      </c>
      <c r="G1232" s="5">
        <f t="shared" si="143"/>
        <v>15</v>
      </c>
      <c r="H1232" s="5">
        <v>65</v>
      </c>
    </row>
    <row r="1233" spans="1:8" x14ac:dyDescent="0.25">
      <c r="A1233" s="5">
        <f t="shared" si="140"/>
        <v>3</v>
      </c>
      <c r="B1233" s="5">
        <f t="shared" si="144"/>
        <v>2012</v>
      </c>
      <c r="C1233" s="5">
        <f t="shared" si="141"/>
        <v>5</v>
      </c>
      <c r="D1233" s="97">
        <v>41044</v>
      </c>
      <c r="E1233" s="22">
        <f>[1]Weather!E1233</f>
        <v>73</v>
      </c>
      <c r="F1233" s="5">
        <f t="shared" si="142"/>
        <v>0</v>
      </c>
      <c r="G1233" s="5">
        <f t="shared" si="143"/>
        <v>8</v>
      </c>
      <c r="H1233" s="5">
        <v>65</v>
      </c>
    </row>
    <row r="1234" spans="1:8" x14ac:dyDescent="0.25">
      <c r="A1234" s="5">
        <f t="shared" si="140"/>
        <v>4</v>
      </c>
      <c r="B1234" s="5">
        <f t="shared" si="144"/>
        <v>2012</v>
      </c>
      <c r="C1234" s="5">
        <f t="shared" si="141"/>
        <v>5</v>
      </c>
      <c r="D1234" s="97">
        <v>41045</v>
      </c>
      <c r="E1234" s="22">
        <f>[1]Weather!E1234</f>
        <v>79</v>
      </c>
      <c r="F1234" s="5">
        <f t="shared" si="142"/>
        <v>0</v>
      </c>
      <c r="G1234" s="5">
        <f t="shared" si="143"/>
        <v>14</v>
      </c>
      <c r="H1234" s="5">
        <v>65</v>
      </c>
    </row>
    <row r="1235" spans="1:8" x14ac:dyDescent="0.25">
      <c r="A1235" s="5">
        <f t="shared" si="140"/>
        <v>5</v>
      </c>
      <c r="B1235" s="5">
        <f t="shared" si="144"/>
        <v>2012</v>
      </c>
      <c r="C1235" s="5">
        <f t="shared" si="141"/>
        <v>5</v>
      </c>
      <c r="D1235" s="97">
        <v>41046</v>
      </c>
      <c r="E1235" s="22">
        <f>[1]Weather!E1235</f>
        <v>82</v>
      </c>
      <c r="F1235" s="5">
        <f t="shared" si="142"/>
        <v>0</v>
      </c>
      <c r="G1235" s="5">
        <f t="shared" si="143"/>
        <v>17</v>
      </c>
      <c r="H1235" s="5">
        <v>65</v>
      </c>
    </row>
    <row r="1236" spans="1:8" x14ac:dyDescent="0.25">
      <c r="A1236" s="5">
        <f t="shared" si="140"/>
        <v>6</v>
      </c>
      <c r="B1236" s="5">
        <f t="shared" si="144"/>
        <v>2012</v>
      </c>
      <c r="C1236" s="5">
        <f t="shared" si="141"/>
        <v>5</v>
      </c>
      <c r="D1236" s="97">
        <v>41047</v>
      </c>
      <c r="E1236" s="22">
        <f>[1]Weather!E1236</f>
        <v>77</v>
      </c>
      <c r="F1236" s="5">
        <f t="shared" si="142"/>
        <v>0</v>
      </c>
      <c r="G1236" s="5">
        <f t="shared" si="143"/>
        <v>12</v>
      </c>
      <c r="H1236" s="5">
        <v>65</v>
      </c>
    </row>
    <row r="1237" spans="1:8" x14ac:dyDescent="0.25">
      <c r="A1237" s="5">
        <f t="shared" si="140"/>
        <v>7</v>
      </c>
      <c r="B1237" s="5">
        <f t="shared" si="144"/>
        <v>2012</v>
      </c>
      <c r="C1237" s="5">
        <f t="shared" si="141"/>
        <v>5</v>
      </c>
      <c r="D1237" s="97">
        <v>41048</v>
      </c>
      <c r="E1237" s="22">
        <f>[1]Weather!E1237</f>
        <v>76</v>
      </c>
      <c r="F1237" s="5">
        <f t="shared" si="142"/>
        <v>0</v>
      </c>
      <c r="G1237" s="5">
        <f t="shared" si="143"/>
        <v>11</v>
      </c>
      <c r="H1237" s="5">
        <v>65</v>
      </c>
    </row>
    <row r="1238" spans="1:8" x14ac:dyDescent="0.25">
      <c r="A1238" s="5">
        <f t="shared" si="140"/>
        <v>1</v>
      </c>
      <c r="B1238" s="5">
        <f t="shared" si="144"/>
        <v>2012</v>
      </c>
      <c r="C1238" s="5">
        <f t="shared" si="141"/>
        <v>5</v>
      </c>
      <c r="D1238" s="97">
        <v>41049</v>
      </c>
      <c r="E1238" s="22">
        <f>[1]Weather!E1238</f>
        <v>84</v>
      </c>
      <c r="F1238" s="5">
        <f t="shared" si="142"/>
        <v>0</v>
      </c>
      <c r="G1238" s="5">
        <f t="shared" si="143"/>
        <v>19</v>
      </c>
      <c r="H1238" s="5">
        <v>65</v>
      </c>
    </row>
    <row r="1239" spans="1:8" x14ac:dyDescent="0.25">
      <c r="A1239" s="5">
        <f t="shared" si="140"/>
        <v>2</v>
      </c>
      <c r="B1239" s="5">
        <f t="shared" si="144"/>
        <v>2012</v>
      </c>
      <c r="C1239" s="5">
        <f t="shared" si="141"/>
        <v>5</v>
      </c>
      <c r="D1239" s="97">
        <v>41050</v>
      </c>
      <c r="E1239" s="22">
        <f>[1]Weather!E1239</f>
        <v>81</v>
      </c>
      <c r="F1239" s="5">
        <f t="shared" si="142"/>
        <v>0</v>
      </c>
      <c r="G1239" s="5">
        <f t="shared" si="143"/>
        <v>16</v>
      </c>
      <c r="H1239" s="5">
        <v>65</v>
      </c>
    </row>
    <row r="1240" spans="1:8" x14ac:dyDescent="0.25">
      <c r="A1240" s="5">
        <f t="shared" si="140"/>
        <v>3</v>
      </c>
      <c r="B1240" s="5">
        <f t="shared" si="144"/>
        <v>2012</v>
      </c>
      <c r="C1240" s="5">
        <f t="shared" si="141"/>
        <v>5</v>
      </c>
      <c r="D1240" s="97">
        <v>41051</v>
      </c>
      <c r="E1240" s="22">
        <f>[1]Weather!E1240</f>
        <v>75</v>
      </c>
      <c r="F1240" s="5">
        <f t="shared" si="142"/>
        <v>0</v>
      </c>
      <c r="G1240" s="5">
        <f t="shared" si="143"/>
        <v>10</v>
      </c>
      <c r="H1240" s="5">
        <v>65</v>
      </c>
    </row>
    <row r="1241" spans="1:8" x14ac:dyDescent="0.25">
      <c r="A1241" s="5">
        <f t="shared" si="140"/>
        <v>4</v>
      </c>
      <c r="B1241" s="5">
        <f t="shared" si="144"/>
        <v>2012</v>
      </c>
      <c r="C1241" s="5">
        <f t="shared" si="141"/>
        <v>5</v>
      </c>
      <c r="D1241" s="97">
        <v>41052</v>
      </c>
      <c r="E1241" s="22">
        <f>[1]Weather!E1241</f>
        <v>81</v>
      </c>
      <c r="F1241" s="5">
        <f t="shared" si="142"/>
        <v>0</v>
      </c>
      <c r="G1241" s="5">
        <f t="shared" si="143"/>
        <v>16</v>
      </c>
      <c r="H1241" s="5">
        <v>65</v>
      </c>
    </row>
    <row r="1242" spans="1:8" x14ac:dyDescent="0.25">
      <c r="A1242" s="5">
        <f t="shared" si="140"/>
        <v>5</v>
      </c>
      <c r="B1242" s="5">
        <f t="shared" si="144"/>
        <v>2012</v>
      </c>
      <c r="C1242" s="5">
        <f t="shared" si="141"/>
        <v>5</v>
      </c>
      <c r="D1242" s="97">
        <v>41053</v>
      </c>
      <c r="E1242" s="22">
        <f>[1]Weather!E1242</f>
        <v>81</v>
      </c>
      <c r="F1242" s="5">
        <f t="shared" si="142"/>
        <v>0</v>
      </c>
      <c r="G1242" s="5">
        <f t="shared" si="143"/>
        <v>16</v>
      </c>
      <c r="H1242" s="5">
        <v>65</v>
      </c>
    </row>
    <row r="1243" spans="1:8" x14ac:dyDescent="0.25">
      <c r="A1243" s="5">
        <f t="shared" si="140"/>
        <v>6</v>
      </c>
      <c r="B1243" s="5">
        <f t="shared" si="144"/>
        <v>2012</v>
      </c>
      <c r="C1243" s="5">
        <f t="shared" si="141"/>
        <v>5</v>
      </c>
      <c r="D1243" s="97">
        <v>41054</v>
      </c>
      <c r="E1243" s="22">
        <f>[1]Weather!E1243</f>
        <v>83</v>
      </c>
      <c r="F1243" s="5">
        <f t="shared" si="142"/>
        <v>0</v>
      </c>
      <c r="G1243" s="5">
        <f t="shared" si="143"/>
        <v>18</v>
      </c>
      <c r="H1243" s="5">
        <v>65</v>
      </c>
    </row>
    <row r="1244" spans="1:8" x14ac:dyDescent="0.25">
      <c r="A1244" s="5">
        <f t="shared" si="140"/>
        <v>7</v>
      </c>
      <c r="B1244" s="5">
        <f t="shared" si="144"/>
        <v>2012</v>
      </c>
      <c r="C1244" s="5">
        <f t="shared" si="141"/>
        <v>5</v>
      </c>
      <c r="D1244" s="97">
        <v>41055</v>
      </c>
      <c r="E1244" s="22">
        <f>[1]Weather!E1244</f>
        <v>86</v>
      </c>
      <c r="F1244" s="5">
        <f t="shared" si="142"/>
        <v>0</v>
      </c>
      <c r="G1244" s="5">
        <f t="shared" si="143"/>
        <v>21</v>
      </c>
      <c r="H1244" s="5">
        <v>65</v>
      </c>
    </row>
    <row r="1245" spans="1:8" x14ac:dyDescent="0.25">
      <c r="A1245" s="5">
        <f t="shared" si="140"/>
        <v>1</v>
      </c>
      <c r="B1245" s="5">
        <f t="shared" si="144"/>
        <v>2012</v>
      </c>
      <c r="C1245" s="5">
        <f t="shared" si="141"/>
        <v>5</v>
      </c>
      <c r="D1245" s="97">
        <v>41056</v>
      </c>
      <c r="E1245" s="22">
        <f>[1]Weather!E1245</f>
        <v>86</v>
      </c>
      <c r="F1245" s="5">
        <f t="shared" si="142"/>
        <v>0</v>
      </c>
      <c r="G1245" s="5">
        <f t="shared" si="143"/>
        <v>21</v>
      </c>
      <c r="H1245" s="5">
        <v>65</v>
      </c>
    </row>
    <row r="1246" spans="1:8" x14ac:dyDescent="0.25">
      <c r="A1246" s="5">
        <f t="shared" si="140"/>
        <v>2</v>
      </c>
      <c r="B1246" s="5">
        <f t="shared" si="144"/>
        <v>2012</v>
      </c>
      <c r="C1246" s="5">
        <f t="shared" si="141"/>
        <v>5</v>
      </c>
      <c r="D1246" s="97">
        <v>41057</v>
      </c>
      <c r="E1246" s="22">
        <f>[1]Weather!E1246</f>
        <v>87</v>
      </c>
      <c r="F1246" s="5">
        <f t="shared" si="142"/>
        <v>0</v>
      </c>
      <c r="G1246" s="5">
        <f t="shared" si="143"/>
        <v>22</v>
      </c>
      <c r="H1246" s="5">
        <v>65</v>
      </c>
    </row>
    <row r="1247" spans="1:8" x14ac:dyDescent="0.25">
      <c r="A1247" s="5">
        <f t="shared" si="140"/>
        <v>3</v>
      </c>
      <c r="B1247" s="5">
        <f t="shared" si="144"/>
        <v>2012</v>
      </c>
      <c r="C1247" s="5">
        <f t="shared" si="141"/>
        <v>5</v>
      </c>
      <c r="D1247" s="97">
        <v>41058</v>
      </c>
      <c r="E1247" s="22">
        <f>[1]Weather!E1247</f>
        <v>90</v>
      </c>
      <c r="F1247" s="5">
        <f t="shared" si="142"/>
        <v>0</v>
      </c>
      <c r="G1247" s="5">
        <f t="shared" si="143"/>
        <v>25</v>
      </c>
      <c r="H1247" s="5">
        <v>65</v>
      </c>
    </row>
    <row r="1248" spans="1:8" x14ac:dyDescent="0.25">
      <c r="A1248" s="5">
        <f t="shared" si="140"/>
        <v>4</v>
      </c>
      <c r="B1248" s="5">
        <f t="shared" si="144"/>
        <v>2012</v>
      </c>
      <c r="C1248" s="5">
        <f t="shared" si="141"/>
        <v>5</v>
      </c>
      <c r="D1248" s="97">
        <v>41059</v>
      </c>
      <c r="E1248" s="22">
        <f>[1]Weather!E1248</f>
        <v>91</v>
      </c>
      <c r="F1248" s="5">
        <f t="shared" si="142"/>
        <v>0</v>
      </c>
      <c r="G1248" s="5">
        <f t="shared" si="143"/>
        <v>26</v>
      </c>
      <c r="H1248" s="5">
        <v>65</v>
      </c>
    </row>
    <row r="1249" spans="1:8" x14ac:dyDescent="0.25">
      <c r="A1249" s="5">
        <f t="shared" si="140"/>
        <v>5</v>
      </c>
      <c r="B1249" s="5">
        <f t="shared" si="144"/>
        <v>2012</v>
      </c>
      <c r="C1249" s="5">
        <f t="shared" si="141"/>
        <v>5</v>
      </c>
      <c r="D1249" s="97">
        <v>41060</v>
      </c>
      <c r="E1249" s="22">
        <f>[1]Weather!E1249</f>
        <v>83</v>
      </c>
      <c r="F1249" s="5">
        <f t="shared" si="142"/>
        <v>0</v>
      </c>
      <c r="G1249" s="5">
        <f t="shared" si="143"/>
        <v>18</v>
      </c>
      <c r="H1249" s="5">
        <v>65</v>
      </c>
    </row>
    <row r="1250" spans="1:8" x14ac:dyDescent="0.25">
      <c r="A1250" s="5">
        <f t="shared" si="140"/>
        <v>6</v>
      </c>
      <c r="B1250" s="5">
        <f t="shared" si="144"/>
        <v>2012</v>
      </c>
      <c r="C1250" s="5">
        <f t="shared" si="141"/>
        <v>6</v>
      </c>
      <c r="D1250" s="97">
        <v>41061</v>
      </c>
      <c r="E1250" s="22">
        <f>[1]Weather!E1250</f>
        <v>85</v>
      </c>
      <c r="F1250" s="5">
        <f t="shared" si="142"/>
        <v>0</v>
      </c>
      <c r="G1250" s="5">
        <f t="shared" si="143"/>
        <v>20</v>
      </c>
      <c r="H1250" s="5">
        <v>65</v>
      </c>
    </row>
    <row r="1251" spans="1:8" x14ac:dyDescent="0.25">
      <c r="A1251" s="5">
        <f t="shared" si="140"/>
        <v>7</v>
      </c>
      <c r="B1251" s="5">
        <f t="shared" si="144"/>
        <v>2012</v>
      </c>
      <c r="C1251" s="5">
        <f t="shared" si="141"/>
        <v>6</v>
      </c>
      <c r="D1251" s="97">
        <v>41062</v>
      </c>
      <c r="E1251" s="22">
        <f>[1]Weather!E1251</f>
        <v>82</v>
      </c>
      <c r="F1251" s="5">
        <f t="shared" si="142"/>
        <v>0</v>
      </c>
      <c r="G1251" s="5">
        <f t="shared" si="143"/>
        <v>17</v>
      </c>
      <c r="H1251" s="5">
        <v>65</v>
      </c>
    </row>
    <row r="1252" spans="1:8" x14ac:dyDescent="0.25">
      <c r="A1252" s="5">
        <f t="shared" si="140"/>
        <v>1</v>
      </c>
      <c r="B1252" s="5">
        <f t="shared" si="144"/>
        <v>2012</v>
      </c>
      <c r="C1252" s="5">
        <f t="shared" si="141"/>
        <v>6</v>
      </c>
      <c r="D1252" s="97">
        <v>41063</v>
      </c>
      <c r="E1252" s="22">
        <f>[1]Weather!E1252</f>
        <v>75</v>
      </c>
      <c r="F1252" s="5">
        <f t="shared" si="142"/>
        <v>0</v>
      </c>
      <c r="G1252" s="5">
        <f t="shared" si="143"/>
        <v>10</v>
      </c>
      <c r="H1252" s="5">
        <v>65</v>
      </c>
    </row>
    <row r="1253" spans="1:8" x14ac:dyDescent="0.25">
      <c r="A1253" s="5">
        <f t="shared" si="140"/>
        <v>2</v>
      </c>
      <c r="B1253" s="5">
        <f t="shared" si="144"/>
        <v>2012</v>
      </c>
      <c r="C1253" s="5">
        <f t="shared" si="141"/>
        <v>6</v>
      </c>
      <c r="D1253" s="97">
        <v>41064</v>
      </c>
      <c r="E1253" s="22">
        <f>[1]Weather!E1253</f>
        <v>80</v>
      </c>
      <c r="F1253" s="5">
        <f t="shared" si="142"/>
        <v>0</v>
      </c>
      <c r="G1253" s="5">
        <f t="shared" si="143"/>
        <v>15</v>
      </c>
      <c r="H1253" s="5">
        <v>65</v>
      </c>
    </row>
    <row r="1254" spans="1:8" x14ac:dyDescent="0.25">
      <c r="A1254" s="5">
        <f t="shared" si="140"/>
        <v>3</v>
      </c>
      <c r="B1254" s="5">
        <f t="shared" si="144"/>
        <v>2012</v>
      </c>
      <c r="C1254" s="5">
        <f t="shared" si="141"/>
        <v>6</v>
      </c>
      <c r="D1254" s="97">
        <v>41065</v>
      </c>
      <c r="E1254" s="22">
        <f>[1]Weather!E1254</f>
        <v>75</v>
      </c>
      <c r="F1254" s="5">
        <f t="shared" si="142"/>
        <v>0</v>
      </c>
      <c r="G1254" s="5">
        <f t="shared" si="143"/>
        <v>10</v>
      </c>
      <c r="H1254" s="5">
        <v>65</v>
      </c>
    </row>
    <row r="1255" spans="1:8" x14ac:dyDescent="0.25">
      <c r="A1255" s="5">
        <f t="shared" si="140"/>
        <v>4</v>
      </c>
      <c r="B1255" s="5">
        <f t="shared" si="144"/>
        <v>2012</v>
      </c>
      <c r="C1255" s="5">
        <f t="shared" si="141"/>
        <v>6</v>
      </c>
      <c r="D1255" s="97">
        <v>41066</v>
      </c>
      <c r="E1255" s="22">
        <f>[1]Weather!E1255</f>
        <v>71</v>
      </c>
      <c r="F1255" s="5">
        <f t="shared" si="142"/>
        <v>0</v>
      </c>
      <c r="G1255" s="5">
        <f t="shared" si="143"/>
        <v>6</v>
      </c>
      <c r="H1255" s="5">
        <v>65</v>
      </c>
    </row>
    <row r="1256" spans="1:8" x14ac:dyDescent="0.25">
      <c r="A1256" s="5">
        <f t="shared" si="140"/>
        <v>5</v>
      </c>
      <c r="B1256" s="5">
        <f t="shared" si="144"/>
        <v>2012</v>
      </c>
      <c r="C1256" s="5">
        <f t="shared" si="141"/>
        <v>6</v>
      </c>
      <c r="D1256" s="97">
        <v>41067</v>
      </c>
      <c r="E1256" s="22">
        <f>[1]Weather!E1256</f>
        <v>75</v>
      </c>
      <c r="F1256" s="5">
        <f t="shared" si="142"/>
        <v>0</v>
      </c>
      <c r="G1256" s="5">
        <f t="shared" si="143"/>
        <v>10</v>
      </c>
      <c r="H1256" s="5">
        <v>65</v>
      </c>
    </row>
    <row r="1257" spans="1:8" x14ac:dyDescent="0.25">
      <c r="A1257" s="5">
        <f t="shared" si="140"/>
        <v>6</v>
      </c>
      <c r="B1257" s="5">
        <f t="shared" si="144"/>
        <v>2012</v>
      </c>
      <c r="C1257" s="5">
        <f t="shared" si="141"/>
        <v>6</v>
      </c>
      <c r="D1257" s="97">
        <v>41068</v>
      </c>
      <c r="E1257" s="22">
        <f>[1]Weather!E1257</f>
        <v>83</v>
      </c>
      <c r="F1257" s="5">
        <f t="shared" si="142"/>
        <v>0</v>
      </c>
      <c r="G1257" s="5">
        <f t="shared" si="143"/>
        <v>18</v>
      </c>
      <c r="H1257" s="5">
        <v>65</v>
      </c>
    </row>
    <row r="1258" spans="1:8" x14ac:dyDescent="0.25">
      <c r="A1258" s="5">
        <f t="shared" si="140"/>
        <v>7</v>
      </c>
      <c r="B1258" s="5">
        <f t="shared" si="144"/>
        <v>2012</v>
      </c>
      <c r="C1258" s="5">
        <f t="shared" si="141"/>
        <v>6</v>
      </c>
      <c r="D1258" s="97">
        <v>41069</v>
      </c>
      <c r="E1258" s="22">
        <f>[1]Weather!E1258</f>
        <v>85</v>
      </c>
      <c r="F1258" s="5">
        <f t="shared" si="142"/>
        <v>0</v>
      </c>
      <c r="G1258" s="5">
        <f t="shared" si="143"/>
        <v>20</v>
      </c>
      <c r="H1258" s="5">
        <v>65</v>
      </c>
    </row>
    <row r="1259" spans="1:8" x14ac:dyDescent="0.25">
      <c r="A1259" s="5">
        <f t="shared" si="140"/>
        <v>1</v>
      </c>
      <c r="B1259" s="5">
        <f t="shared" si="144"/>
        <v>2012</v>
      </c>
      <c r="C1259" s="5">
        <f t="shared" si="141"/>
        <v>6</v>
      </c>
      <c r="D1259" s="97">
        <v>41070</v>
      </c>
      <c r="E1259" s="22">
        <f>[1]Weather!E1259</f>
        <v>91</v>
      </c>
      <c r="F1259" s="5">
        <f t="shared" si="142"/>
        <v>0</v>
      </c>
      <c r="G1259" s="5">
        <f t="shared" si="143"/>
        <v>26</v>
      </c>
      <c r="H1259" s="5">
        <v>65</v>
      </c>
    </row>
    <row r="1260" spans="1:8" x14ac:dyDescent="0.25">
      <c r="A1260" s="5">
        <f t="shared" si="140"/>
        <v>2</v>
      </c>
      <c r="B1260" s="5">
        <f t="shared" si="144"/>
        <v>2012</v>
      </c>
      <c r="C1260" s="5">
        <f t="shared" si="141"/>
        <v>6</v>
      </c>
      <c r="D1260" s="97">
        <v>41071</v>
      </c>
      <c r="E1260" s="22">
        <f>[1]Weather!E1260</f>
        <v>92</v>
      </c>
      <c r="F1260" s="5">
        <f t="shared" si="142"/>
        <v>0</v>
      </c>
      <c r="G1260" s="5">
        <f t="shared" si="143"/>
        <v>27</v>
      </c>
      <c r="H1260" s="5">
        <v>65</v>
      </c>
    </row>
    <row r="1261" spans="1:8" x14ac:dyDescent="0.25">
      <c r="A1261" s="5">
        <f t="shared" si="140"/>
        <v>3</v>
      </c>
      <c r="B1261" s="5">
        <f t="shared" si="144"/>
        <v>2012</v>
      </c>
      <c r="C1261" s="5">
        <f t="shared" si="141"/>
        <v>6</v>
      </c>
      <c r="D1261" s="97">
        <v>41072</v>
      </c>
      <c r="E1261" s="22">
        <f>[1]Weather!E1261</f>
        <v>90</v>
      </c>
      <c r="F1261" s="5">
        <f t="shared" si="142"/>
        <v>0</v>
      </c>
      <c r="G1261" s="5">
        <f t="shared" si="143"/>
        <v>25</v>
      </c>
      <c r="H1261" s="5">
        <v>65</v>
      </c>
    </row>
    <row r="1262" spans="1:8" x14ac:dyDescent="0.25">
      <c r="A1262" s="5">
        <f t="shared" si="140"/>
        <v>4</v>
      </c>
      <c r="B1262" s="5">
        <f t="shared" si="144"/>
        <v>2012</v>
      </c>
      <c r="C1262" s="5">
        <f t="shared" si="141"/>
        <v>6</v>
      </c>
      <c r="D1262" s="97">
        <v>41073</v>
      </c>
      <c r="E1262" s="22">
        <f>[1]Weather!E1262</f>
        <v>78</v>
      </c>
      <c r="F1262" s="5">
        <f t="shared" si="142"/>
        <v>0</v>
      </c>
      <c r="G1262" s="5">
        <f t="shared" si="143"/>
        <v>13</v>
      </c>
      <c r="H1262" s="5">
        <v>65</v>
      </c>
    </row>
    <row r="1263" spans="1:8" x14ac:dyDescent="0.25">
      <c r="A1263" s="5">
        <f t="shared" si="140"/>
        <v>5</v>
      </c>
      <c r="B1263" s="5">
        <f t="shared" si="144"/>
        <v>2012</v>
      </c>
      <c r="C1263" s="5">
        <f t="shared" si="141"/>
        <v>6</v>
      </c>
      <c r="D1263" s="97">
        <v>41074</v>
      </c>
      <c r="E1263" s="22">
        <f>[1]Weather!E1263</f>
        <v>82</v>
      </c>
      <c r="F1263" s="5">
        <f t="shared" si="142"/>
        <v>0</v>
      </c>
      <c r="G1263" s="5">
        <f t="shared" si="143"/>
        <v>17</v>
      </c>
      <c r="H1263" s="5">
        <v>65</v>
      </c>
    </row>
    <row r="1264" spans="1:8" x14ac:dyDescent="0.25">
      <c r="A1264" s="5">
        <f t="shared" si="140"/>
        <v>6</v>
      </c>
      <c r="B1264" s="5">
        <f t="shared" si="144"/>
        <v>2012</v>
      </c>
      <c r="C1264" s="5">
        <f t="shared" si="141"/>
        <v>6</v>
      </c>
      <c r="D1264" s="97">
        <v>41075</v>
      </c>
      <c r="E1264" s="22">
        <f>[1]Weather!E1264</f>
        <v>83</v>
      </c>
      <c r="F1264" s="5">
        <f t="shared" si="142"/>
        <v>0</v>
      </c>
      <c r="G1264" s="5">
        <f t="shared" si="143"/>
        <v>18</v>
      </c>
      <c r="H1264" s="5">
        <v>65</v>
      </c>
    </row>
    <row r="1265" spans="1:8" x14ac:dyDescent="0.25">
      <c r="A1265" s="5">
        <f t="shared" si="140"/>
        <v>7</v>
      </c>
      <c r="B1265" s="5">
        <f t="shared" si="144"/>
        <v>2012</v>
      </c>
      <c r="C1265" s="5">
        <f t="shared" si="141"/>
        <v>6</v>
      </c>
      <c r="D1265" s="97">
        <v>41076</v>
      </c>
      <c r="E1265" s="22">
        <f>[1]Weather!E1265</f>
        <v>82</v>
      </c>
      <c r="F1265" s="5">
        <f t="shared" si="142"/>
        <v>0</v>
      </c>
      <c r="G1265" s="5">
        <f t="shared" si="143"/>
        <v>17</v>
      </c>
      <c r="H1265" s="5">
        <v>65</v>
      </c>
    </row>
    <row r="1266" spans="1:8" x14ac:dyDescent="0.25">
      <c r="A1266" s="5">
        <f t="shared" si="140"/>
        <v>1</v>
      </c>
      <c r="B1266" s="5">
        <f t="shared" si="144"/>
        <v>2012</v>
      </c>
      <c r="C1266" s="5">
        <f t="shared" si="141"/>
        <v>6</v>
      </c>
      <c r="D1266" s="97">
        <v>41077</v>
      </c>
      <c r="E1266" s="22">
        <f>[1]Weather!E1266</f>
        <v>82</v>
      </c>
      <c r="F1266" s="5">
        <f t="shared" si="142"/>
        <v>0</v>
      </c>
      <c r="G1266" s="5">
        <f t="shared" si="143"/>
        <v>17</v>
      </c>
      <c r="H1266" s="5">
        <v>65</v>
      </c>
    </row>
    <row r="1267" spans="1:8" x14ac:dyDescent="0.25">
      <c r="A1267" s="5">
        <f t="shared" si="140"/>
        <v>2</v>
      </c>
      <c r="B1267" s="5">
        <f t="shared" si="144"/>
        <v>2012</v>
      </c>
      <c r="C1267" s="5">
        <f t="shared" si="141"/>
        <v>6</v>
      </c>
      <c r="D1267" s="97">
        <v>41078</v>
      </c>
      <c r="E1267" s="22">
        <f>[1]Weather!E1267</f>
        <v>77</v>
      </c>
      <c r="F1267" s="5">
        <f t="shared" si="142"/>
        <v>0</v>
      </c>
      <c r="G1267" s="5">
        <f t="shared" si="143"/>
        <v>12</v>
      </c>
      <c r="H1267" s="5">
        <v>65</v>
      </c>
    </row>
    <row r="1268" spans="1:8" x14ac:dyDescent="0.25">
      <c r="A1268" s="5">
        <f t="shared" si="140"/>
        <v>3</v>
      </c>
      <c r="B1268" s="5">
        <f t="shared" si="144"/>
        <v>2012</v>
      </c>
      <c r="C1268" s="5">
        <f t="shared" si="141"/>
        <v>6</v>
      </c>
      <c r="D1268" s="97">
        <v>41079</v>
      </c>
      <c r="E1268" s="22">
        <f>[1]Weather!E1268</f>
        <v>71</v>
      </c>
      <c r="F1268" s="5">
        <f t="shared" si="142"/>
        <v>0</v>
      </c>
      <c r="G1268" s="5">
        <f t="shared" si="143"/>
        <v>6</v>
      </c>
      <c r="H1268" s="5">
        <v>65</v>
      </c>
    </row>
    <row r="1269" spans="1:8" x14ac:dyDescent="0.25">
      <c r="A1269" s="5">
        <f t="shared" si="140"/>
        <v>4</v>
      </c>
      <c r="B1269" s="5">
        <f t="shared" si="144"/>
        <v>2012</v>
      </c>
      <c r="C1269" s="5">
        <f t="shared" si="141"/>
        <v>6</v>
      </c>
      <c r="D1269" s="97">
        <v>41080</v>
      </c>
      <c r="E1269" s="22">
        <f>[1]Weather!E1269</f>
        <v>88</v>
      </c>
      <c r="F1269" s="5">
        <f t="shared" si="142"/>
        <v>0</v>
      </c>
      <c r="G1269" s="5">
        <f t="shared" si="143"/>
        <v>23</v>
      </c>
      <c r="H1269" s="5">
        <v>65</v>
      </c>
    </row>
    <row r="1270" spans="1:8" x14ac:dyDescent="0.25">
      <c r="A1270" s="5">
        <f t="shared" si="140"/>
        <v>5</v>
      </c>
      <c r="B1270" s="5">
        <f t="shared" si="144"/>
        <v>2012</v>
      </c>
      <c r="C1270" s="5">
        <f t="shared" si="141"/>
        <v>6</v>
      </c>
      <c r="D1270" s="97">
        <v>41081</v>
      </c>
      <c r="E1270" s="22">
        <f>[1]Weather!E1270</f>
        <v>98</v>
      </c>
      <c r="F1270" s="5">
        <f t="shared" si="142"/>
        <v>0</v>
      </c>
      <c r="G1270" s="5">
        <f t="shared" si="143"/>
        <v>33</v>
      </c>
      <c r="H1270" s="5">
        <v>65</v>
      </c>
    </row>
    <row r="1271" spans="1:8" x14ac:dyDescent="0.25">
      <c r="A1271" s="5">
        <f t="shared" si="140"/>
        <v>6</v>
      </c>
      <c r="B1271" s="5">
        <f t="shared" si="144"/>
        <v>2012</v>
      </c>
      <c r="C1271" s="5">
        <f t="shared" si="141"/>
        <v>6</v>
      </c>
      <c r="D1271" s="97">
        <v>41082</v>
      </c>
      <c r="E1271" s="22">
        <f>[1]Weather!E1271</f>
        <v>99</v>
      </c>
      <c r="F1271" s="5">
        <f t="shared" si="142"/>
        <v>0</v>
      </c>
      <c r="G1271" s="5">
        <f t="shared" si="143"/>
        <v>34</v>
      </c>
      <c r="H1271" s="5">
        <v>65</v>
      </c>
    </row>
    <row r="1272" spans="1:8" x14ac:dyDescent="0.25">
      <c r="A1272" s="5">
        <f t="shared" si="140"/>
        <v>7</v>
      </c>
      <c r="B1272" s="5">
        <f t="shared" si="144"/>
        <v>2012</v>
      </c>
      <c r="C1272" s="5">
        <f t="shared" si="141"/>
        <v>6</v>
      </c>
      <c r="D1272" s="97">
        <v>41083</v>
      </c>
      <c r="E1272" s="22">
        <f>[1]Weather!E1272</f>
        <v>97</v>
      </c>
      <c r="F1272" s="5">
        <f t="shared" si="142"/>
        <v>0</v>
      </c>
      <c r="G1272" s="5">
        <f t="shared" si="143"/>
        <v>32</v>
      </c>
      <c r="H1272" s="5">
        <v>65</v>
      </c>
    </row>
    <row r="1273" spans="1:8" x14ac:dyDescent="0.25">
      <c r="A1273" s="5">
        <f t="shared" si="140"/>
        <v>1</v>
      </c>
      <c r="B1273" s="5">
        <f t="shared" si="144"/>
        <v>2012</v>
      </c>
      <c r="C1273" s="5">
        <f t="shared" si="141"/>
        <v>6</v>
      </c>
      <c r="D1273" s="97">
        <v>41084</v>
      </c>
      <c r="E1273" s="22">
        <f>[1]Weather!E1273</f>
        <v>91</v>
      </c>
      <c r="F1273" s="5">
        <f t="shared" si="142"/>
        <v>0</v>
      </c>
      <c r="G1273" s="5">
        <f t="shared" si="143"/>
        <v>26</v>
      </c>
      <c r="H1273" s="5">
        <v>65</v>
      </c>
    </row>
    <row r="1274" spans="1:8" x14ac:dyDescent="0.25">
      <c r="A1274" s="5">
        <f t="shared" si="140"/>
        <v>2</v>
      </c>
      <c r="B1274" s="5">
        <f t="shared" si="144"/>
        <v>2012</v>
      </c>
      <c r="C1274" s="5">
        <f t="shared" si="141"/>
        <v>6</v>
      </c>
      <c r="D1274" s="97">
        <v>41085</v>
      </c>
      <c r="E1274" s="22">
        <f>[1]Weather!E1274</f>
        <v>93</v>
      </c>
      <c r="F1274" s="5">
        <f t="shared" si="142"/>
        <v>0</v>
      </c>
      <c r="G1274" s="5">
        <f t="shared" si="143"/>
        <v>28</v>
      </c>
      <c r="H1274" s="5">
        <v>65</v>
      </c>
    </row>
    <row r="1275" spans="1:8" x14ac:dyDescent="0.25">
      <c r="A1275" s="5">
        <f t="shared" si="140"/>
        <v>3</v>
      </c>
      <c r="B1275" s="5">
        <f t="shared" si="144"/>
        <v>2012</v>
      </c>
      <c r="C1275" s="5">
        <f t="shared" si="141"/>
        <v>6</v>
      </c>
      <c r="D1275" s="97">
        <v>41086</v>
      </c>
      <c r="E1275" s="22">
        <f>[1]Weather!E1275</f>
        <v>89</v>
      </c>
      <c r="F1275" s="5">
        <f t="shared" si="142"/>
        <v>0</v>
      </c>
      <c r="G1275" s="5">
        <f t="shared" si="143"/>
        <v>24</v>
      </c>
      <c r="H1275" s="5">
        <v>65</v>
      </c>
    </row>
    <row r="1276" spans="1:8" x14ac:dyDescent="0.25">
      <c r="A1276" s="5">
        <f t="shared" si="140"/>
        <v>4</v>
      </c>
      <c r="B1276" s="5">
        <f t="shared" si="144"/>
        <v>2012</v>
      </c>
      <c r="C1276" s="5">
        <f t="shared" si="141"/>
        <v>6</v>
      </c>
      <c r="D1276" s="97">
        <v>41087</v>
      </c>
      <c r="E1276" s="22">
        <f>[1]Weather!E1276</f>
        <v>82</v>
      </c>
      <c r="F1276" s="5">
        <f t="shared" si="142"/>
        <v>0</v>
      </c>
      <c r="G1276" s="5">
        <f t="shared" si="143"/>
        <v>17</v>
      </c>
      <c r="H1276" s="5">
        <v>65</v>
      </c>
    </row>
    <row r="1277" spans="1:8" x14ac:dyDescent="0.25">
      <c r="A1277" s="5">
        <f t="shared" si="140"/>
        <v>5</v>
      </c>
      <c r="B1277" s="5">
        <f t="shared" si="144"/>
        <v>2012</v>
      </c>
      <c r="C1277" s="5">
        <f t="shared" si="141"/>
        <v>6</v>
      </c>
      <c r="D1277" s="97">
        <v>41088</v>
      </c>
      <c r="E1277" s="22">
        <f>[1]Weather!E1277</f>
        <v>89</v>
      </c>
      <c r="F1277" s="5">
        <f t="shared" si="142"/>
        <v>0</v>
      </c>
      <c r="G1277" s="5">
        <f t="shared" si="143"/>
        <v>24</v>
      </c>
      <c r="H1277" s="5">
        <v>65</v>
      </c>
    </row>
    <row r="1278" spans="1:8" x14ac:dyDescent="0.25">
      <c r="A1278" s="5">
        <f t="shared" si="140"/>
        <v>6</v>
      </c>
      <c r="B1278" s="5">
        <f t="shared" si="144"/>
        <v>2012</v>
      </c>
      <c r="C1278" s="5">
        <f t="shared" si="141"/>
        <v>6</v>
      </c>
      <c r="D1278" s="97">
        <v>41089</v>
      </c>
      <c r="E1278" s="22">
        <f>[1]Weather!E1278</f>
        <v>96</v>
      </c>
      <c r="F1278" s="5">
        <f t="shared" si="142"/>
        <v>0</v>
      </c>
      <c r="G1278" s="5">
        <f t="shared" si="143"/>
        <v>31</v>
      </c>
      <c r="H1278" s="5">
        <v>65</v>
      </c>
    </row>
    <row r="1279" spans="1:8" x14ac:dyDescent="0.25">
      <c r="A1279" s="5">
        <f t="shared" si="140"/>
        <v>7</v>
      </c>
      <c r="B1279" s="5">
        <f t="shared" si="144"/>
        <v>2012</v>
      </c>
      <c r="C1279" s="5">
        <f t="shared" si="141"/>
        <v>6</v>
      </c>
      <c r="D1279" s="97">
        <v>41090</v>
      </c>
      <c r="E1279" s="22">
        <f>[1]Weather!E1279</f>
        <v>104</v>
      </c>
      <c r="F1279" s="5">
        <f t="shared" si="142"/>
        <v>0</v>
      </c>
      <c r="G1279" s="5">
        <f t="shared" si="143"/>
        <v>39</v>
      </c>
      <c r="H1279" s="5">
        <v>65</v>
      </c>
    </row>
    <row r="1280" spans="1:8" x14ac:dyDescent="0.25">
      <c r="A1280" s="5">
        <f t="shared" si="140"/>
        <v>1</v>
      </c>
      <c r="B1280" s="5">
        <f t="shared" si="144"/>
        <v>2012</v>
      </c>
      <c r="C1280" s="5">
        <f t="shared" si="141"/>
        <v>7</v>
      </c>
      <c r="D1280" s="97">
        <v>41091</v>
      </c>
      <c r="E1280" s="22">
        <f>[1]Weather!E1280</f>
        <v>97</v>
      </c>
      <c r="F1280" s="5">
        <f t="shared" si="142"/>
        <v>0</v>
      </c>
      <c r="G1280" s="5">
        <f t="shared" si="143"/>
        <v>32</v>
      </c>
      <c r="H1280" s="5">
        <v>65</v>
      </c>
    </row>
    <row r="1281" spans="1:8" x14ac:dyDescent="0.25">
      <c r="A1281" s="5">
        <f t="shared" si="140"/>
        <v>2</v>
      </c>
      <c r="B1281" s="5">
        <f t="shared" si="144"/>
        <v>2012</v>
      </c>
      <c r="C1281" s="5">
        <f t="shared" si="141"/>
        <v>7</v>
      </c>
      <c r="D1281" s="97">
        <v>41092</v>
      </c>
      <c r="E1281" s="22">
        <f>[1]Weather!E1281</f>
        <v>99</v>
      </c>
      <c r="F1281" s="5">
        <f t="shared" si="142"/>
        <v>0</v>
      </c>
      <c r="G1281" s="5">
        <f t="shared" si="143"/>
        <v>34</v>
      </c>
      <c r="H1281" s="5">
        <v>65</v>
      </c>
    </row>
    <row r="1282" spans="1:8" x14ac:dyDescent="0.25">
      <c r="A1282" s="5">
        <f t="shared" si="140"/>
        <v>3</v>
      </c>
      <c r="B1282" s="5">
        <f t="shared" si="144"/>
        <v>2012</v>
      </c>
      <c r="C1282" s="5">
        <f t="shared" si="141"/>
        <v>7</v>
      </c>
      <c r="D1282" s="97">
        <v>41093</v>
      </c>
      <c r="E1282" s="22">
        <f>[1]Weather!E1282</f>
        <v>95</v>
      </c>
      <c r="F1282" s="5">
        <f t="shared" si="142"/>
        <v>0</v>
      </c>
      <c r="G1282" s="5">
        <f t="shared" si="143"/>
        <v>30</v>
      </c>
      <c r="H1282" s="5">
        <v>65</v>
      </c>
    </row>
    <row r="1283" spans="1:8" x14ac:dyDescent="0.25">
      <c r="A1283" s="5">
        <f t="shared" ref="A1283:A1346" si="145">WEEKDAY(D1283)</f>
        <v>4</v>
      </c>
      <c r="B1283" s="5">
        <f t="shared" si="144"/>
        <v>2012</v>
      </c>
      <c r="C1283" s="5">
        <f t="shared" ref="C1283:C1346" si="146">MONTH(D1283)</f>
        <v>7</v>
      </c>
      <c r="D1283" s="97">
        <v>41094</v>
      </c>
      <c r="E1283" s="22">
        <f>[1]Weather!E1283</f>
        <v>98</v>
      </c>
      <c r="F1283" s="5">
        <f t="shared" ref="F1283:F1346" si="147">IF($E$1&gt;E1283,$E$1-E1283,0)</f>
        <v>0</v>
      </c>
      <c r="G1283" s="5">
        <f t="shared" ref="G1283:G1346" si="148">IF(E1283&gt;$E$1,E1283-$E$1,0)</f>
        <v>33</v>
      </c>
      <c r="H1283" s="5">
        <v>65</v>
      </c>
    </row>
    <row r="1284" spans="1:8" x14ac:dyDescent="0.25">
      <c r="A1284" s="5">
        <f t="shared" si="145"/>
        <v>5</v>
      </c>
      <c r="B1284" s="5">
        <f t="shared" si="144"/>
        <v>2012</v>
      </c>
      <c r="C1284" s="5">
        <f t="shared" si="146"/>
        <v>7</v>
      </c>
      <c r="D1284" s="97">
        <v>41095</v>
      </c>
      <c r="E1284" s="22">
        <f>[1]Weather!E1284</f>
        <v>99</v>
      </c>
      <c r="F1284" s="5">
        <f t="shared" si="147"/>
        <v>0</v>
      </c>
      <c r="G1284" s="5">
        <f t="shared" si="148"/>
        <v>34</v>
      </c>
      <c r="H1284" s="5">
        <v>65</v>
      </c>
    </row>
    <row r="1285" spans="1:8" x14ac:dyDescent="0.25">
      <c r="A1285" s="5">
        <f t="shared" si="145"/>
        <v>6</v>
      </c>
      <c r="B1285" s="5">
        <f t="shared" si="144"/>
        <v>2012</v>
      </c>
      <c r="C1285" s="5">
        <f t="shared" si="146"/>
        <v>7</v>
      </c>
      <c r="D1285" s="97">
        <v>41096</v>
      </c>
      <c r="E1285" s="22">
        <f>[1]Weather!E1285</f>
        <v>100</v>
      </c>
      <c r="F1285" s="5">
        <f t="shared" si="147"/>
        <v>0</v>
      </c>
      <c r="G1285" s="5">
        <f t="shared" si="148"/>
        <v>35</v>
      </c>
      <c r="H1285" s="5">
        <v>65</v>
      </c>
    </row>
    <row r="1286" spans="1:8" x14ac:dyDescent="0.25">
      <c r="A1286" s="5">
        <f t="shared" si="145"/>
        <v>7</v>
      </c>
      <c r="B1286" s="5">
        <f t="shared" si="144"/>
        <v>2012</v>
      </c>
      <c r="C1286" s="5">
        <f t="shared" si="146"/>
        <v>7</v>
      </c>
      <c r="D1286" s="97">
        <v>41097</v>
      </c>
      <c r="E1286" s="22">
        <f>[1]Weather!E1286</f>
        <v>100</v>
      </c>
      <c r="F1286" s="5">
        <f t="shared" si="147"/>
        <v>0</v>
      </c>
      <c r="G1286" s="5">
        <f t="shared" si="148"/>
        <v>35</v>
      </c>
      <c r="H1286" s="5">
        <v>65</v>
      </c>
    </row>
    <row r="1287" spans="1:8" x14ac:dyDescent="0.25">
      <c r="A1287" s="5">
        <f t="shared" si="145"/>
        <v>1</v>
      </c>
      <c r="B1287" s="5">
        <f t="shared" si="144"/>
        <v>2012</v>
      </c>
      <c r="C1287" s="5">
        <f t="shared" si="146"/>
        <v>7</v>
      </c>
      <c r="D1287" s="97">
        <v>41098</v>
      </c>
      <c r="E1287" s="22">
        <f>[1]Weather!E1287</f>
        <v>105</v>
      </c>
      <c r="F1287" s="5">
        <f t="shared" si="147"/>
        <v>0</v>
      </c>
      <c r="G1287" s="5">
        <f t="shared" si="148"/>
        <v>40</v>
      </c>
      <c r="H1287" s="5">
        <v>65</v>
      </c>
    </row>
    <row r="1288" spans="1:8" x14ac:dyDescent="0.25">
      <c r="A1288" s="5">
        <f t="shared" si="145"/>
        <v>2</v>
      </c>
      <c r="B1288" s="5">
        <f t="shared" si="144"/>
        <v>2012</v>
      </c>
      <c r="C1288" s="5">
        <f t="shared" si="146"/>
        <v>7</v>
      </c>
      <c r="D1288" s="97">
        <v>41099</v>
      </c>
      <c r="E1288" s="22">
        <f>[1]Weather!E1288</f>
        <v>102</v>
      </c>
      <c r="F1288" s="5">
        <f t="shared" si="147"/>
        <v>0</v>
      </c>
      <c r="G1288" s="5">
        <f t="shared" si="148"/>
        <v>37</v>
      </c>
      <c r="H1288" s="5">
        <v>65</v>
      </c>
    </row>
    <row r="1289" spans="1:8" x14ac:dyDescent="0.25">
      <c r="A1289" s="5">
        <f t="shared" si="145"/>
        <v>3</v>
      </c>
      <c r="B1289" s="5">
        <f t="shared" si="144"/>
        <v>2012</v>
      </c>
      <c r="C1289" s="5">
        <f t="shared" si="146"/>
        <v>7</v>
      </c>
      <c r="D1289" s="97">
        <v>41100</v>
      </c>
      <c r="E1289" s="22">
        <f>[1]Weather!E1289</f>
        <v>87</v>
      </c>
      <c r="F1289" s="5">
        <f t="shared" si="147"/>
        <v>0</v>
      </c>
      <c r="G1289" s="5">
        <f t="shared" si="148"/>
        <v>22</v>
      </c>
      <c r="H1289" s="5">
        <v>65</v>
      </c>
    </row>
    <row r="1290" spans="1:8" x14ac:dyDescent="0.25">
      <c r="A1290" s="5">
        <f t="shared" si="145"/>
        <v>4</v>
      </c>
      <c r="B1290" s="5">
        <f t="shared" si="144"/>
        <v>2012</v>
      </c>
      <c r="C1290" s="5">
        <f t="shared" si="146"/>
        <v>7</v>
      </c>
      <c r="D1290" s="97">
        <v>41101</v>
      </c>
      <c r="E1290" s="22">
        <f>[1]Weather!E1290</f>
        <v>90</v>
      </c>
      <c r="F1290" s="5">
        <f t="shared" si="147"/>
        <v>0</v>
      </c>
      <c r="G1290" s="5">
        <f t="shared" si="148"/>
        <v>25</v>
      </c>
      <c r="H1290" s="5">
        <v>65</v>
      </c>
    </row>
    <row r="1291" spans="1:8" x14ac:dyDescent="0.25">
      <c r="A1291" s="5">
        <f t="shared" si="145"/>
        <v>5</v>
      </c>
      <c r="B1291" s="5">
        <f t="shared" si="144"/>
        <v>2012</v>
      </c>
      <c r="C1291" s="5">
        <f t="shared" si="146"/>
        <v>7</v>
      </c>
      <c r="D1291" s="97">
        <v>41102</v>
      </c>
      <c r="E1291" s="22">
        <f>[1]Weather!E1291</f>
        <v>89</v>
      </c>
      <c r="F1291" s="5">
        <f t="shared" si="147"/>
        <v>0</v>
      </c>
      <c r="G1291" s="5">
        <f t="shared" si="148"/>
        <v>24</v>
      </c>
      <c r="H1291" s="5">
        <v>65</v>
      </c>
    </row>
    <row r="1292" spans="1:8" x14ac:dyDescent="0.25">
      <c r="A1292" s="5">
        <f t="shared" si="145"/>
        <v>6</v>
      </c>
      <c r="B1292" s="5">
        <f t="shared" si="144"/>
        <v>2012</v>
      </c>
      <c r="C1292" s="5">
        <f t="shared" si="146"/>
        <v>7</v>
      </c>
      <c r="D1292" s="97">
        <v>41103</v>
      </c>
      <c r="E1292" s="22">
        <f>[1]Weather!E1292</f>
        <v>88</v>
      </c>
      <c r="F1292" s="5">
        <f t="shared" si="147"/>
        <v>0</v>
      </c>
      <c r="G1292" s="5">
        <f t="shared" si="148"/>
        <v>23</v>
      </c>
      <c r="H1292" s="5">
        <v>65</v>
      </c>
    </row>
    <row r="1293" spans="1:8" x14ac:dyDescent="0.25">
      <c r="A1293" s="5">
        <f t="shared" si="145"/>
        <v>7</v>
      </c>
      <c r="B1293" s="5">
        <f t="shared" si="144"/>
        <v>2012</v>
      </c>
      <c r="C1293" s="5">
        <f t="shared" si="146"/>
        <v>7</v>
      </c>
      <c r="D1293" s="97">
        <v>41104</v>
      </c>
      <c r="E1293" s="22">
        <f>[1]Weather!E1293</f>
        <v>90</v>
      </c>
      <c r="F1293" s="5">
        <f t="shared" si="147"/>
        <v>0</v>
      </c>
      <c r="G1293" s="5">
        <f t="shared" si="148"/>
        <v>25</v>
      </c>
      <c r="H1293" s="5">
        <v>65</v>
      </c>
    </row>
    <row r="1294" spans="1:8" x14ac:dyDescent="0.25">
      <c r="A1294" s="5">
        <f t="shared" si="145"/>
        <v>1</v>
      </c>
      <c r="B1294" s="5">
        <f t="shared" si="144"/>
        <v>2012</v>
      </c>
      <c r="C1294" s="5">
        <f t="shared" si="146"/>
        <v>7</v>
      </c>
      <c r="D1294" s="97">
        <v>41105</v>
      </c>
      <c r="E1294" s="22">
        <f>[1]Weather!E1294</f>
        <v>88</v>
      </c>
      <c r="F1294" s="5">
        <f t="shared" si="147"/>
        <v>0</v>
      </c>
      <c r="G1294" s="5">
        <f t="shared" si="148"/>
        <v>23</v>
      </c>
      <c r="H1294" s="5">
        <v>65</v>
      </c>
    </row>
    <row r="1295" spans="1:8" x14ac:dyDescent="0.25">
      <c r="A1295" s="5">
        <f t="shared" si="145"/>
        <v>2</v>
      </c>
      <c r="B1295" s="5">
        <f t="shared" ref="B1295:B1358" si="149">YEAR(D1295)</f>
        <v>2012</v>
      </c>
      <c r="C1295" s="5">
        <f t="shared" si="146"/>
        <v>7</v>
      </c>
      <c r="D1295" s="97">
        <v>41106</v>
      </c>
      <c r="E1295" s="22">
        <f>[1]Weather!E1295</f>
        <v>96</v>
      </c>
      <c r="F1295" s="5">
        <f t="shared" si="147"/>
        <v>0</v>
      </c>
      <c r="G1295" s="5">
        <f t="shared" si="148"/>
        <v>31</v>
      </c>
      <c r="H1295" s="5">
        <v>65</v>
      </c>
    </row>
    <row r="1296" spans="1:8" x14ac:dyDescent="0.25">
      <c r="A1296" s="5">
        <f t="shared" si="145"/>
        <v>3</v>
      </c>
      <c r="B1296" s="5">
        <f t="shared" si="149"/>
        <v>2012</v>
      </c>
      <c r="C1296" s="5">
        <f t="shared" si="146"/>
        <v>7</v>
      </c>
      <c r="D1296" s="97">
        <v>41107</v>
      </c>
      <c r="E1296" s="22">
        <f>[1]Weather!E1296</f>
        <v>96</v>
      </c>
      <c r="F1296" s="5">
        <f t="shared" si="147"/>
        <v>0</v>
      </c>
      <c r="G1296" s="5">
        <f t="shared" si="148"/>
        <v>31</v>
      </c>
      <c r="H1296" s="5">
        <v>65</v>
      </c>
    </row>
    <row r="1297" spans="1:8" x14ac:dyDescent="0.25">
      <c r="A1297" s="5">
        <f t="shared" si="145"/>
        <v>4</v>
      </c>
      <c r="B1297" s="5">
        <f t="shared" si="149"/>
        <v>2012</v>
      </c>
      <c r="C1297" s="5">
        <f t="shared" si="146"/>
        <v>7</v>
      </c>
      <c r="D1297" s="97">
        <v>41108</v>
      </c>
      <c r="E1297" s="22">
        <f>[1]Weather!E1297</f>
        <v>100</v>
      </c>
      <c r="F1297" s="5">
        <f t="shared" si="147"/>
        <v>0</v>
      </c>
      <c r="G1297" s="5">
        <f t="shared" si="148"/>
        <v>35</v>
      </c>
      <c r="H1297" s="5">
        <v>65</v>
      </c>
    </row>
    <row r="1298" spans="1:8" x14ac:dyDescent="0.25">
      <c r="A1298" s="5">
        <f t="shared" si="145"/>
        <v>5</v>
      </c>
      <c r="B1298" s="5">
        <f t="shared" si="149"/>
        <v>2012</v>
      </c>
      <c r="C1298" s="5">
        <f t="shared" si="146"/>
        <v>7</v>
      </c>
      <c r="D1298" s="97">
        <v>41109</v>
      </c>
      <c r="E1298" s="22">
        <f>[1]Weather!E1298</f>
        <v>101</v>
      </c>
      <c r="F1298" s="5">
        <f t="shared" si="147"/>
        <v>0</v>
      </c>
      <c r="G1298" s="5">
        <f t="shared" si="148"/>
        <v>36</v>
      </c>
      <c r="H1298" s="5">
        <v>65</v>
      </c>
    </row>
    <row r="1299" spans="1:8" x14ac:dyDescent="0.25">
      <c r="A1299" s="5">
        <f t="shared" si="145"/>
        <v>6</v>
      </c>
      <c r="B1299" s="5">
        <f t="shared" si="149"/>
        <v>2012</v>
      </c>
      <c r="C1299" s="5">
        <f t="shared" si="146"/>
        <v>7</v>
      </c>
      <c r="D1299" s="97">
        <v>41110</v>
      </c>
      <c r="E1299" s="22">
        <f>[1]Weather!E1299</f>
        <v>95</v>
      </c>
      <c r="F1299" s="5">
        <f t="shared" si="147"/>
        <v>0</v>
      </c>
      <c r="G1299" s="5">
        <f t="shared" si="148"/>
        <v>30</v>
      </c>
      <c r="H1299" s="5">
        <v>65</v>
      </c>
    </row>
    <row r="1300" spans="1:8" x14ac:dyDescent="0.25">
      <c r="A1300" s="5">
        <f t="shared" si="145"/>
        <v>7</v>
      </c>
      <c r="B1300" s="5">
        <f t="shared" si="149"/>
        <v>2012</v>
      </c>
      <c r="C1300" s="5">
        <f t="shared" si="146"/>
        <v>7</v>
      </c>
      <c r="D1300" s="97">
        <v>41111</v>
      </c>
      <c r="E1300" s="22">
        <f>[1]Weather!E1300</f>
        <v>82</v>
      </c>
      <c r="F1300" s="5">
        <f t="shared" si="147"/>
        <v>0</v>
      </c>
      <c r="G1300" s="5">
        <f t="shared" si="148"/>
        <v>17</v>
      </c>
      <c r="H1300" s="5">
        <v>65</v>
      </c>
    </row>
    <row r="1301" spans="1:8" x14ac:dyDescent="0.25">
      <c r="A1301" s="5">
        <f t="shared" si="145"/>
        <v>1</v>
      </c>
      <c r="B1301" s="5">
        <f t="shared" si="149"/>
        <v>2012</v>
      </c>
      <c r="C1301" s="5">
        <f t="shared" si="146"/>
        <v>7</v>
      </c>
      <c r="D1301" s="97">
        <v>41112</v>
      </c>
      <c r="E1301" s="22">
        <f>[1]Weather!E1301</f>
        <v>71</v>
      </c>
      <c r="F1301" s="5">
        <f t="shared" si="147"/>
        <v>0</v>
      </c>
      <c r="G1301" s="5">
        <f t="shared" si="148"/>
        <v>6</v>
      </c>
      <c r="H1301" s="5">
        <v>65</v>
      </c>
    </row>
    <row r="1302" spans="1:8" x14ac:dyDescent="0.25">
      <c r="A1302" s="5">
        <f t="shared" si="145"/>
        <v>2</v>
      </c>
      <c r="B1302" s="5">
        <f t="shared" si="149"/>
        <v>2012</v>
      </c>
      <c r="C1302" s="5">
        <f t="shared" si="146"/>
        <v>7</v>
      </c>
      <c r="D1302" s="97">
        <v>41113</v>
      </c>
      <c r="E1302" s="22">
        <f>[1]Weather!E1302</f>
        <v>82</v>
      </c>
      <c r="F1302" s="5">
        <f t="shared" si="147"/>
        <v>0</v>
      </c>
      <c r="G1302" s="5">
        <f t="shared" si="148"/>
        <v>17</v>
      </c>
      <c r="H1302" s="5">
        <v>65</v>
      </c>
    </row>
    <row r="1303" spans="1:8" x14ac:dyDescent="0.25">
      <c r="A1303" s="5">
        <f t="shared" si="145"/>
        <v>3</v>
      </c>
      <c r="B1303" s="5">
        <f t="shared" si="149"/>
        <v>2012</v>
      </c>
      <c r="C1303" s="5">
        <f t="shared" si="146"/>
        <v>7</v>
      </c>
      <c r="D1303" s="97">
        <v>41114</v>
      </c>
      <c r="E1303" s="22">
        <f>[1]Weather!E1303</f>
        <v>90</v>
      </c>
      <c r="F1303" s="5">
        <f t="shared" si="147"/>
        <v>0</v>
      </c>
      <c r="G1303" s="5">
        <f t="shared" si="148"/>
        <v>25</v>
      </c>
      <c r="H1303" s="5">
        <v>65</v>
      </c>
    </row>
    <row r="1304" spans="1:8" x14ac:dyDescent="0.25">
      <c r="A1304" s="5">
        <f t="shared" si="145"/>
        <v>4</v>
      </c>
      <c r="B1304" s="5">
        <f t="shared" si="149"/>
        <v>2012</v>
      </c>
      <c r="C1304" s="5">
        <f t="shared" si="146"/>
        <v>7</v>
      </c>
      <c r="D1304" s="97">
        <v>41115</v>
      </c>
      <c r="E1304" s="22">
        <f>[1]Weather!E1304</f>
        <v>93</v>
      </c>
      <c r="F1304" s="5">
        <f t="shared" si="147"/>
        <v>0</v>
      </c>
      <c r="G1304" s="5">
        <f t="shared" si="148"/>
        <v>28</v>
      </c>
      <c r="H1304" s="5">
        <v>65</v>
      </c>
    </row>
    <row r="1305" spans="1:8" x14ac:dyDescent="0.25">
      <c r="A1305" s="5">
        <f t="shared" si="145"/>
        <v>5</v>
      </c>
      <c r="B1305" s="5">
        <f t="shared" si="149"/>
        <v>2012</v>
      </c>
      <c r="C1305" s="5">
        <f t="shared" si="146"/>
        <v>7</v>
      </c>
      <c r="D1305" s="97">
        <v>41116</v>
      </c>
      <c r="E1305" s="22">
        <f>[1]Weather!E1305</f>
        <v>89</v>
      </c>
      <c r="F1305" s="5">
        <f t="shared" si="147"/>
        <v>0</v>
      </c>
      <c r="G1305" s="5">
        <f t="shared" si="148"/>
        <v>24</v>
      </c>
      <c r="H1305" s="5">
        <v>65</v>
      </c>
    </row>
    <row r="1306" spans="1:8" x14ac:dyDescent="0.25">
      <c r="A1306" s="5">
        <f t="shared" si="145"/>
        <v>6</v>
      </c>
      <c r="B1306" s="5">
        <f t="shared" si="149"/>
        <v>2012</v>
      </c>
      <c r="C1306" s="5">
        <f t="shared" si="146"/>
        <v>7</v>
      </c>
      <c r="D1306" s="97">
        <v>41117</v>
      </c>
      <c r="E1306" s="22">
        <f>[1]Weather!E1306</f>
        <v>100</v>
      </c>
      <c r="F1306" s="5">
        <f t="shared" si="147"/>
        <v>0</v>
      </c>
      <c r="G1306" s="5">
        <f t="shared" si="148"/>
        <v>35</v>
      </c>
      <c r="H1306" s="5">
        <v>65</v>
      </c>
    </row>
    <row r="1307" spans="1:8" x14ac:dyDescent="0.25">
      <c r="A1307" s="5">
        <f t="shared" si="145"/>
        <v>7</v>
      </c>
      <c r="B1307" s="5">
        <f t="shared" si="149"/>
        <v>2012</v>
      </c>
      <c r="C1307" s="5">
        <f t="shared" si="146"/>
        <v>7</v>
      </c>
      <c r="D1307" s="97">
        <v>41118</v>
      </c>
      <c r="E1307" s="22">
        <f>[1]Weather!E1307</f>
        <v>95</v>
      </c>
      <c r="F1307" s="5">
        <f t="shared" si="147"/>
        <v>0</v>
      </c>
      <c r="G1307" s="5">
        <f t="shared" si="148"/>
        <v>30</v>
      </c>
      <c r="H1307" s="5">
        <v>65</v>
      </c>
    </row>
    <row r="1308" spans="1:8" x14ac:dyDescent="0.25">
      <c r="A1308" s="5">
        <f t="shared" si="145"/>
        <v>1</v>
      </c>
      <c r="B1308" s="5">
        <f t="shared" si="149"/>
        <v>2012</v>
      </c>
      <c r="C1308" s="5">
        <f t="shared" si="146"/>
        <v>7</v>
      </c>
      <c r="D1308" s="97">
        <v>41119</v>
      </c>
      <c r="E1308" s="22">
        <f>[1]Weather!E1308</f>
        <v>97</v>
      </c>
      <c r="F1308" s="5">
        <f t="shared" si="147"/>
        <v>0</v>
      </c>
      <c r="G1308" s="5">
        <f t="shared" si="148"/>
        <v>32</v>
      </c>
      <c r="H1308" s="5">
        <v>65</v>
      </c>
    </row>
    <row r="1309" spans="1:8" x14ac:dyDescent="0.25">
      <c r="A1309" s="5">
        <f t="shared" si="145"/>
        <v>2</v>
      </c>
      <c r="B1309" s="5">
        <f t="shared" si="149"/>
        <v>2012</v>
      </c>
      <c r="C1309" s="5">
        <f t="shared" si="146"/>
        <v>7</v>
      </c>
      <c r="D1309" s="97">
        <v>41120</v>
      </c>
      <c r="E1309" s="22">
        <f>[1]Weather!E1309</f>
        <v>90</v>
      </c>
      <c r="F1309" s="5">
        <f t="shared" si="147"/>
        <v>0</v>
      </c>
      <c r="G1309" s="5">
        <f t="shared" si="148"/>
        <v>25</v>
      </c>
      <c r="H1309" s="5">
        <v>65</v>
      </c>
    </row>
    <row r="1310" spans="1:8" x14ac:dyDescent="0.25">
      <c r="A1310" s="5">
        <f t="shared" si="145"/>
        <v>3</v>
      </c>
      <c r="B1310" s="5">
        <f t="shared" si="149"/>
        <v>2012</v>
      </c>
      <c r="C1310" s="5">
        <f t="shared" si="146"/>
        <v>7</v>
      </c>
      <c r="D1310" s="97">
        <v>41121</v>
      </c>
      <c r="E1310" s="22">
        <f>[1]Weather!E1310</f>
        <v>89</v>
      </c>
      <c r="F1310" s="5">
        <f t="shared" si="147"/>
        <v>0</v>
      </c>
      <c r="G1310" s="5">
        <f t="shared" si="148"/>
        <v>24</v>
      </c>
      <c r="H1310" s="5">
        <v>65</v>
      </c>
    </row>
    <row r="1311" spans="1:8" x14ac:dyDescent="0.25">
      <c r="A1311" s="5">
        <f t="shared" si="145"/>
        <v>4</v>
      </c>
      <c r="B1311" s="5">
        <f t="shared" si="149"/>
        <v>2012</v>
      </c>
      <c r="C1311" s="5">
        <f t="shared" si="146"/>
        <v>8</v>
      </c>
      <c r="D1311" s="97">
        <v>41122</v>
      </c>
      <c r="E1311" s="22">
        <f>[1]Weather!E1311</f>
        <v>90</v>
      </c>
      <c r="F1311" s="5">
        <f t="shared" si="147"/>
        <v>0</v>
      </c>
      <c r="G1311" s="5">
        <f t="shared" si="148"/>
        <v>25</v>
      </c>
      <c r="H1311" s="5">
        <v>65</v>
      </c>
    </row>
    <row r="1312" spans="1:8" x14ac:dyDescent="0.25">
      <c r="A1312" s="5">
        <f t="shared" si="145"/>
        <v>5</v>
      </c>
      <c r="B1312" s="5">
        <f t="shared" si="149"/>
        <v>2012</v>
      </c>
      <c r="C1312" s="5">
        <f t="shared" si="146"/>
        <v>8</v>
      </c>
      <c r="D1312" s="97">
        <v>41123</v>
      </c>
      <c r="E1312" s="22">
        <f>[1]Weather!E1312</f>
        <v>91</v>
      </c>
      <c r="F1312" s="5">
        <f t="shared" si="147"/>
        <v>0</v>
      </c>
      <c r="G1312" s="5">
        <f t="shared" si="148"/>
        <v>26</v>
      </c>
      <c r="H1312" s="5">
        <v>65</v>
      </c>
    </row>
    <row r="1313" spans="1:8" x14ac:dyDescent="0.25">
      <c r="A1313" s="5">
        <f t="shared" si="145"/>
        <v>6</v>
      </c>
      <c r="B1313" s="5">
        <f t="shared" si="149"/>
        <v>2012</v>
      </c>
      <c r="C1313" s="5">
        <f t="shared" si="146"/>
        <v>8</v>
      </c>
      <c r="D1313" s="97">
        <v>41124</v>
      </c>
      <c r="E1313" s="22">
        <f>[1]Weather!E1313</f>
        <v>96</v>
      </c>
      <c r="F1313" s="5">
        <f t="shared" si="147"/>
        <v>0</v>
      </c>
      <c r="G1313" s="5">
        <f t="shared" si="148"/>
        <v>31</v>
      </c>
      <c r="H1313" s="5">
        <v>65</v>
      </c>
    </row>
    <row r="1314" spans="1:8" x14ac:dyDescent="0.25">
      <c r="A1314" s="5">
        <f t="shared" si="145"/>
        <v>7</v>
      </c>
      <c r="B1314" s="5">
        <f t="shared" si="149"/>
        <v>2012</v>
      </c>
      <c r="C1314" s="5">
        <f t="shared" si="146"/>
        <v>8</v>
      </c>
      <c r="D1314" s="97">
        <v>41125</v>
      </c>
      <c r="E1314" s="22">
        <f>[1]Weather!E1314</f>
        <v>96</v>
      </c>
      <c r="F1314" s="5">
        <f t="shared" si="147"/>
        <v>0</v>
      </c>
      <c r="G1314" s="5">
        <f t="shared" si="148"/>
        <v>31</v>
      </c>
      <c r="H1314" s="5">
        <v>65</v>
      </c>
    </row>
    <row r="1315" spans="1:8" x14ac:dyDescent="0.25">
      <c r="A1315" s="5">
        <f t="shared" si="145"/>
        <v>1</v>
      </c>
      <c r="B1315" s="5">
        <f t="shared" si="149"/>
        <v>2012</v>
      </c>
      <c r="C1315" s="5">
        <f t="shared" si="146"/>
        <v>8</v>
      </c>
      <c r="D1315" s="97">
        <v>41126</v>
      </c>
      <c r="E1315" s="22">
        <f>[1]Weather!E1315</f>
        <v>96</v>
      </c>
      <c r="F1315" s="5">
        <f t="shared" si="147"/>
        <v>0</v>
      </c>
      <c r="G1315" s="5">
        <f t="shared" si="148"/>
        <v>31</v>
      </c>
      <c r="H1315" s="5">
        <v>65</v>
      </c>
    </row>
    <row r="1316" spans="1:8" x14ac:dyDescent="0.25">
      <c r="A1316" s="5">
        <f t="shared" si="145"/>
        <v>2</v>
      </c>
      <c r="B1316" s="5">
        <f t="shared" si="149"/>
        <v>2012</v>
      </c>
      <c r="C1316" s="5">
        <f t="shared" si="146"/>
        <v>8</v>
      </c>
      <c r="D1316" s="97">
        <v>41127</v>
      </c>
      <c r="E1316" s="22">
        <f>[1]Weather!E1316</f>
        <v>98</v>
      </c>
      <c r="F1316" s="5">
        <f t="shared" si="147"/>
        <v>0</v>
      </c>
      <c r="G1316" s="5">
        <f t="shared" si="148"/>
        <v>33</v>
      </c>
      <c r="H1316" s="5">
        <v>65</v>
      </c>
    </row>
    <row r="1317" spans="1:8" x14ac:dyDescent="0.25">
      <c r="A1317" s="5">
        <f t="shared" si="145"/>
        <v>3</v>
      </c>
      <c r="B1317" s="5">
        <f t="shared" si="149"/>
        <v>2012</v>
      </c>
      <c r="C1317" s="5">
        <f t="shared" si="146"/>
        <v>8</v>
      </c>
      <c r="D1317" s="97">
        <v>41128</v>
      </c>
      <c r="E1317" s="22">
        <f>[1]Weather!E1317</f>
        <v>93</v>
      </c>
      <c r="F1317" s="5">
        <f t="shared" si="147"/>
        <v>0</v>
      </c>
      <c r="G1317" s="5">
        <f t="shared" si="148"/>
        <v>28</v>
      </c>
      <c r="H1317" s="5">
        <v>65</v>
      </c>
    </row>
    <row r="1318" spans="1:8" x14ac:dyDescent="0.25">
      <c r="A1318" s="5">
        <f t="shared" si="145"/>
        <v>4</v>
      </c>
      <c r="B1318" s="5">
        <f t="shared" si="149"/>
        <v>2012</v>
      </c>
      <c r="C1318" s="5">
        <f t="shared" si="146"/>
        <v>8</v>
      </c>
      <c r="D1318" s="97">
        <v>41129</v>
      </c>
      <c r="E1318" s="22">
        <f>[1]Weather!E1318</f>
        <v>90</v>
      </c>
      <c r="F1318" s="5">
        <f t="shared" si="147"/>
        <v>0</v>
      </c>
      <c r="G1318" s="5">
        <f t="shared" si="148"/>
        <v>25</v>
      </c>
      <c r="H1318" s="5">
        <v>65</v>
      </c>
    </row>
    <row r="1319" spans="1:8" x14ac:dyDescent="0.25">
      <c r="A1319" s="5">
        <f t="shared" si="145"/>
        <v>5</v>
      </c>
      <c r="B1319" s="5">
        <f t="shared" si="149"/>
        <v>2012</v>
      </c>
      <c r="C1319" s="5">
        <f t="shared" si="146"/>
        <v>8</v>
      </c>
      <c r="D1319" s="97">
        <v>41130</v>
      </c>
      <c r="E1319" s="22">
        <f>[1]Weather!E1319</f>
        <v>91</v>
      </c>
      <c r="F1319" s="5">
        <f t="shared" si="147"/>
        <v>0</v>
      </c>
      <c r="G1319" s="5">
        <f t="shared" si="148"/>
        <v>26</v>
      </c>
      <c r="H1319" s="5">
        <v>65</v>
      </c>
    </row>
    <row r="1320" spans="1:8" x14ac:dyDescent="0.25">
      <c r="A1320" s="5">
        <f t="shared" si="145"/>
        <v>6</v>
      </c>
      <c r="B1320" s="5">
        <f t="shared" si="149"/>
        <v>2012</v>
      </c>
      <c r="C1320" s="5">
        <f t="shared" si="146"/>
        <v>8</v>
      </c>
      <c r="D1320" s="97">
        <v>41131</v>
      </c>
      <c r="E1320" s="22">
        <f>[1]Weather!E1320</f>
        <v>95</v>
      </c>
      <c r="F1320" s="5">
        <f t="shared" si="147"/>
        <v>0</v>
      </c>
      <c r="G1320" s="5">
        <f t="shared" si="148"/>
        <v>30</v>
      </c>
      <c r="H1320" s="5">
        <v>65</v>
      </c>
    </row>
    <row r="1321" spans="1:8" x14ac:dyDescent="0.25">
      <c r="A1321" s="5">
        <f t="shared" si="145"/>
        <v>7</v>
      </c>
      <c r="B1321" s="5">
        <f t="shared" si="149"/>
        <v>2012</v>
      </c>
      <c r="C1321" s="5">
        <f t="shared" si="146"/>
        <v>8</v>
      </c>
      <c r="D1321" s="97">
        <v>41132</v>
      </c>
      <c r="E1321" s="22">
        <f>[1]Weather!E1321</f>
        <v>88</v>
      </c>
      <c r="F1321" s="5">
        <f t="shared" si="147"/>
        <v>0</v>
      </c>
      <c r="G1321" s="5">
        <f t="shared" si="148"/>
        <v>23</v>
      </c>
      <c r="H1321" s="5">
        <v>65</v>
      </c>
    </row>
    <row r="1322" spans="1:8" x14ac:dyDescent="0.25">
      <c r="A1322" s="5">
        <f t="shared" si="145"/>
        <v>1</v>
      </c>
      <c r="B1322" s="5">
        <f t="shared" si="149"/>
        <v>2012</v>
      </c>
      <c r="C1322" s="5">
        <f t="shared" si="146"/>
        <v>8</v>
      </c>
      <c r="D1322" s="97">
        <v>41133</v>
      </c>
      <c r="E1322" s="22">
        <f>[1]Weather!E1322</f>
        <v>89</v>
      </c>
      <c r="F1322" s="5">
        <f t="shared" si="147"/>
        <v>0</v>
      </c>
      <c r="G1322" s="5">
        <f t="shared" si="148"/>
        <v>24</v>
      </c>
      <c r="H1322" s="5">
        <v>65</v>
      </c>
    </row>
    <row r="1323" spans="1:8" x14ac:dyDescent="0.25">
      <c r="A1323" s="5">
        <f t="shared" si="145"/>
        <v>2</v>
      </c>
      <c r="B1323" s="5">
        <f t="shared" si="149"/>
        <v>2012</v>
      </c>
      <c r="C1323" s="5">
        <f t="shared" si="146"/>
        <v>8</v>
      </c>
      <c r="D1323" s="97">
        <v>41134</v>
      </c>
      <c r="E1323" s="22">
        <f>[1]Weather!E1323</f>
        <v>88</v>
      </c>
      <c r="F1323" s="5">
        <f t="shared" si="147"/>
        <v>0</v>
      </c>
      <c r="G1323" s="5">
        <f t="shared" si="148"/>
        <v>23</v>
      </c>
      <c r="H1323" s="5">
        <v>65</v>
      </c>
    </row>
    <row r="1324" spans="1:8" x14ac:dyDescent="0.25">
      <c r="A1324" s="5">
        <f t="shared" si="145"/>
        <v>3</v>
      </c>
      <c r="B1324" s="5">
        <f t="shared" si="149"/>
        <v>2012</v>
      </c>
      <c r="C1324" s="5">
        <f t="shared" si="146"/>
        <v>8</v>
      </c>
      <c r="D1324" s="97">
        <v>41135</v>
      </c>
      <c r="E1324" s="22">
        <f>[1]Weather!E1324</f>
        <v>90</v>
      </c>
      <c r="F1324" s="5">
        <f t="shared" si="147"/>
        <v>0</v>
      </c>
      <c r="G1324" s="5">
        <f t="shared" si="148"/>
        <v>25</v>
      </c>
      <c r="H1324" s="5">
        <v>65</v>
      </c>
    </row>
    <row r="1325" spans="1:8" x14ac:dyDescent="0.25">
      <c r="A1325" s="5">
        <f t="shared" si="145"/>
        <v>4</v>
      </c>
      <c r="B1325" s="5">
        <f t="shared" si="149"/>
        <v>2012</v>
      </c>
      <c r="C1325" s="5">
        <f t="shared" si="146"/>
        <v>8</v>
      </c>
      <c r="D1325" s="97">
        <v>41136</v>
      </c>
      <c r="E1325" s="22">
        <f>[1]Weather!E1325</f>
        <v>90</v>
      </c>
      <c r="F1325" s="5">
        <f t="shared" si="147"/>
        <v>0</v>
      </c>
      <c r="G1325" s="5">
        <f t="shared" si="148"/>
        <v>25</v>
      </c>
      <c r="H1325" s="5">
        <v>65</v>
      </c>
    </row>
    <row r="1326" spans="1:8" x14ac:dyDescent="0.25">
      <c r="A1326" s="5">
        <f t="shared" si="145"/>
        <v>5</v>
      </c>
      <c r="B1326" s="5">
        <f t="shared" si="149"/>
        <v>2012</v>
      </c>
      <c r="C1326" s="5">
        <f t="shared" si="146"/>
        <v>8</v>
      </c>
      <c r="D1326" s="97">
        <v>41137</v>
      </c>
      <c r="E1326" s="22">
        <f>[1]Weather!E1326</f>
        <v>86</v>
      </c>
      <c r="F1326" s="5">
        <f t="shared" si="147"/>
        <v>0</v>
      </c>
      <c r="G1326" s="5">
        <f t="shared" si="148"/>
        <v>21</v>
      </c>
      <c r="H1326" s="5">
        <v>65</v>
      </c>
    </row>
    <row r="1327" spans="1:8" x14ac:dyDescent="0.25">
      <c r="A1327" s="5">
        <f t="shared" si="145"/>
        <v>6</v>
      </c>
      <c r="B1327" s="5">
        <f t="shared" si="149"/>
        <v>2012</v>
      </c>
      <c r="C1327" s="5">
        <f t="shared" si="146"/>
        <v>8</v>
      </c>
      <c r="D1327" s="97">
        <v>41138</v>
      </c>
      <c r="E1327" s="22">
        <f>[1]Weather!E1327</f>
        <v>91</v>
      </c>
      <c r="F1327" s="5">
        <f t="shared" si="147"/>
        <v>0</v>
      </c>
      <c r="G1327" s="5">
        <f t="shared" si="148"/>
        <v>26</v>
      </c>
      <c r="H1327" s="5">
        <v>65</v>
      </c>
    </row>
    <row r="1328" spans="1:8" x14ac:dyDescent="0.25">
      <c r="A1328" s="5">
        <f t="shared" si="145"/>
        <v>7</v>
      </c>
      <c r="B1328" s="5">
        <f t="shared" si="149"/>
        <v>2012</v>
      </c>
      <c r="C1328" s="5">
        <f t="shared" si="146"/>
        <v>8</v>
      </c>
      <c r="D1328" s="97">
        <v>41139</v>
      </c>
      <c r="E1328" s="22">
        <f>[1]Weather!E1328</f>
        <v>94</v>
      </c>
      <c r="F1328" s="5">
        <f t="shared" si="147"/>
        <v>0</v>
      </c>
      <c r="G1328" s="5">
        <f t="shared" si="148"/>
        <v>29</v>
      </c>
      <c r="H1328" s="5">
        <v>65</v>
      </c>
    </row>
    <row r="1329" spans="1:8" x14ac:dyDescent="0.25">
      <c r="A1329" s="5">
        <f t="shared" si="145"/>
        <v>1</v>
      </c>
      <c r="B1329" s="5">
        <f t="shared" si="149"/>
        <v>2012</v>
      </c>
      <c r="C1329" s="5">
        <f t="shared" si="146"/>
        <v>8</v>
      </c>
      <c r="D1329" s="97">
        <v>41140</v>
      </c>
      <c r="E1329" s="22">
        <f>[1]Weather!E1329</f>
        <v>86</v>
      </c>
      <c r="F1329" s="5">
        <f t="shared" si="147"/>
        <v>0</v>
      </c>
      <c r="G1329" s="5">
        <f t="shared" si="148"/>
        <v>21</v>
      </c>
      <c r="H1329" s="5">
        <v>65</v>
      </c>
    </row>
    <row r="1330" spans="1:8" x14ac:dyDescent="0.25">
      <c r="A1330" s="5">
        <f t="shared" si="145"/>
        <v>2</v>
      </c>
      <c r="B1330" s="5">
        <f t="shared" si="149"/>
        <v>2012</v>
      </c>
      <c r="C1330" s="5">
        <f t="shared" si="146"/>
        <v>8</v>
      </c>
      <c r="D1330" s="97">
        <v>41141</v>
      </c>
      <c r="E1330" s="22">
        <f>[1]Weather!E1330</f>
        <v>78</v>
      </c>
      <c r="F1330" s="5">
        <f t="shared" si="147"/>
        <v>0</v>
      </c>
      <c r="G1330" s="5">
        <f t="shared" si="148"/>
        <v>13</v>
      </c>
      <c r="H1330" s="5">
        <v>65</v>
      </c>
    </row>
    <row r="1331" spans="1:8" x14ac:dyDescent="0.25">
      <c r="A1331" s="5">
        <f t="shared" si="145"/>
        <v>3</v>
      </c>
      <c r="B1331" s="5">
        <f t="shared" si="149"/>
        <v>2012</v>
      </c>
      <c r="C1331" s="5">
        <f t="shared" si="146"/>
        <v>8</v>
      </c>
      <c r="D1331" s="97">
        <v>41142</v>
      </c>
      <c r="E1331" s="22">
        <f>[1]Weather!E1331</f>
        <v>82</v>
      </c>
      <c r="F1331" s="5">
        <f t="shared" si="147"/>
        <v>0</v>
      </c>
      <c r="G1331" s="5">
        <f t="shared" si="148"/>
        <v>17</v>
      </c>
      <c r="H1331" s="5">
        <v>65</v>
      </c>
    </row>
    <row r="1332" spans="1:8" x14ac:dyDescent="0.25">
      <c r="A1332" s="5">
        <f t="shared" si="145"/>
        <v>4</v>
      </c>
      <c r="B1332" s="5">
        <f t="shared" si="149"/>
        <v>2012</v>
      </c>
      <c r="C1332" s="5">
        <f t="shared" si="146"/>
        <v>8</v>
      </c>
      <c r="D1332" s="97">
        <v>41143</v>
      </c>
      <c r="E1332" s="22">
        <f>[1]Weather!E1332</f>
        <v>86</v>
      </c>
      <c r="F1332" s="5">
        <f t="shared" si="147"/>
        <v>0</v>
      </c>
      <c r="G1332" s="5">
        <f t="shared" si="148"/>
        <v>21</v>
      </c>
      <c r="H1332" s="5">
        <v>65</v>
      </c>
    </row>
    <row r="1333" spans="1:8" x14ac:dyDescent="0.25">
      <c r="A1333" s="5">
        <f t="shared" si="145"/>
        <v>5</v>
      </c>
      <c r="B1333" s="5">
        <f t="shared" si="149"/>
        <v>2012</v>
      </c>
      <c r="C1333" s="5">
        <f t="shared" si="146"/>
        <v>8</v>
      </c>
      <c r="D1333" s="97">
        <v>41144</v>
      </c>
      <c r="E1333" s="22">
        <f>[1]Weather!E1333</f>
        <v>86</v>
      </c>
      <c r="F1333" s="5">
        <f t="shared" si="147"/>
        <v>0</v>
      </c>
      <c r="G1333" s="5">
        <f t="shared" si="148"/>
        <v>21</v>
      </c>
      <c r="H1333" s="5">
        <v>65</v>
      </c>
    </row>
    <row r="1334" spans="1:8" x14ac:dyDescent="0.25">
      <c r="A1334" s="5">
        <f t="shared" si="145"/>
        <v>6</v>
      </c>
      <c r="B1334" s="5">
        <f t="shared" si="149"/>
        <v>2012</v>
      </c>
      <c r="C1334" s="5">
        <f t="shared" si="146"/>
        <v>8</v>
      </c>
      <c r="D1334" s="97">
        <v>41145</v>
      </c>
      <c r="E1334" s="22">
        <f>[1]Weather!E1334</f>
        <v>89</v>
      </c>
      <c r="F1334" s="5">
        <f t="shared" si="147"/>
        <v>0</v>
      </c>
      <c r="G1334" s="5">
        <f t="shared" si="148"/>
        <v>24</v>
      </c>
      <c r="H1334" s="5">
        <v>65</v>
      </c>
    </row>
    <row r="1335" spans="1:8" x14ac:dyDescent="0.25">
      <c r="A1335" s="5">
        <f t="shared" si="145"/>
        <v>7</v>
      </c>
      <c r="B1335" s="5">
        <f t="shared" si="149"/>
        <v>2012</v>
      </c>
      <c r="C1335" s="5">
        <f t="shared" si="146"/>
        <v>8</v>
      </c>
      <c r="D1335" s="97">
        <v>41146</v>
      </c>
      <c r="E1335" s="22">
        <f>[1]Weather!E1335</f>
        <v>88</v>
      </c>
      <c r="F1335" s="5">
        <f t="shared" si="147"/>
        <v>0</v>
      </c>
      <c r="G1335" s="5">
        <f t="shared" si="148"/>
        <v>23</v>
      </c>
      <c r="H1335" s="5">
        <v>65</v>
      </c>
    </row>
    <row r="1336" spans="1:8" x14ac:dyDescent="0.25">
      <c r="A1336" s="5">
        <f t="shared" si="145"/>
        <v>1</v>
      </c>
      <c r="B1336" s="5">
        <f t="shared" si="149"/>
        <v>2012</v>
      </c>
      <c r="C1336" s="5">
        <f t="shared" si="146"/>
        <v>8</v>
      </c>
      <c r="D1336" s="97">
        <v>41147</v>
      </c>
      <c r="E1336" s="22">
        <f>[1]Weather!E1336</f>
        <v>82</v>
      </c>
      <c r="F1336" s="5">
        <f t="shared" si="147"/>
        <v>0</v>
      </c>
      <c r="G1336" s="5">
        <f t="shared" si="148"/>
        <v>17</v>
      </c>
      <c r="H1336" s="5">
        <v>65</v>
      </c>
    </row>
    <row r="1337" spans="1:8" x14ac:dyDescent="0.25">
      <c r="A1337" s="5">
        <f t="shared" si="145"/>
        <v>2</v>
      </c>
      <c r="B1337" s="5">
        <f t="shared" si="149"/>
        <v>2012</v>
      </c>
      <c r="C1337" s="5">
        <f t="shared" si="146"/>
        <v>8</v>
      </c>
      <c r="D1337" s="97">
        <v>41148</v>
      </c>
      <c r="E1337" s="22">
        <f>[1]Weather!E1337</f>
        <v>84</v>
      </c>
      <c r="F1337" s="5">
        <f t="shared" si="147"/>
        <v>0</v>
      </c>
      <c r="G1337" s="5">
        <f t="shared" si="148"/>
        <v>19</v>
      </c>
      <c r="H1337" s="5">
        <v>65</v>
      </c>
    </row>
    <row r="1338" spans="1:8" x14ac:dyDescent="0.25">
      <c r="A1338" s="5">
        <f t="shared" si="145"/>
        <v>3</v>
      </c>
      <c r="B1338" s="5">
        <f t="shared" si="149"/>
        <v>2012</v>
      </c>
      <c r="C1338" s="5">
        <f t="shared" si="146"/>
        <v>8</v>
      </c>
      <c r="D1338" s="97">
        <v>41149</v>
      </c>
      <c r="E1338" s="22">
        <f>[1]Weather!E1338</f>
        <v>88</v>
      </c>
      <c r="F1338" s="5">
        <f t="shared" si="147"/>
        <v>0</v>
      </c>
      <c r="G1338" s="5">
        <f t="shared" si="148"/>
        <v>23</v>
      </c>
      <c r="H1338" s="5">
        <v>65</v>
      </c>
    </row>
    <row r="1339" spans="1:8" x14ac:dyDescent="0.25">
      <c r="A1339" s="5">
        <f t="shared" si="145"/>
        <v>4</v>
      </c>
      <c r="B1339" s="5">
        <f t="shared" si="149"/>
        <v>2012</v>
      </c>
      <c r="C1339" s="5">
        <f t="shared" si="146"/>
        <v>8</v>
      </c>
      <c r="D1339" s="97">
        <v>41150</v>
      </c>
      <c r="E1339" s="22">
        <f>[1]Weather!E1339</f>
        <v>91</v>
      </c>
      <c r="F1339" s="5">
        <f t="shared" si="147"/>
        <v>0</v>
      </c>
      <c r="G1339" s="5">
        <f t="shared" si="148"/>
        <v>26</v>
      </c>
      <c r="H1339" s="5">
        <v>65</v>
      </c>
    </row>
    <row r="1340" spans="1:8" x14ac:dyDescent="0.25">
      <c r="A1340" s="5">
        <f t="shared" si="145"/>
        <v>5</v>
      </c>
      <c r="B1340" s="5">
        <f t="shared" si="149"/>
        <v>2012</v>
      </c>
      <c r="C1340" s="5">
        <f t="shared" si="146"/>
        <v>8</v>
      </c>
      <c r="D1340" s="97">
        <v>41151</v>
      </c>
      <c r="E1340" s="22">
        <f>[1]Weather!E1340</f>
        <v>87</v>
      </c>
      <c r="F1340" s="5">
        <f t="shared" si="147"/>
        <v>0</v>
      </c>
      <c r="G1340" s="5">
        <f t="shared" si="148"/>
        <v>22</v>
      </c>
      <c r="H1340" s="5">
        <v>65</v>
      </c>
    </row>
    <row r="1341" spans="1:8" x14ac:dyDescent="0.25">
      <c r="A1341" s="5">
        <f t="shared" si="145"/>
        <v>6</v>
      </c>
      <c r="B1341" s="5">
        <f t="shared" si="149"/>
        <v>2012</v>
      </c>
      <c r="C1341" s="5">
        <f t="shared" si="146"/>
        <v>8</v>
      </c>
      <c r="D1341" s="97">
        <v>41152</v>
      </c>
      <c r="E1341" s="22">
        <f>[1]Weather!E1341</f>
        <v>89</v>
      </c>
      <c r="F1341" s="5">
        <f t="shared" si="147"/>
        <v>0</v>
      </c>
      <c r="G1341" s="5">
        <f t="shared" si="148"/>
        <v>24</v>
      </c>
      <c r="H1341" s="5">
        <v>65</v>
      </c>
    </row>
    <row r="1342" spans="1:8" ht="18.75" x14ac:dyDescent="0.3">
      <c r="A1342" s="5">
        <f t="shared" si="145"/>
        <v>7</v>
      </c>
      <c r="B1342" s="5">
        <f t="shared" si="149"/>
        <v>2012</v>
      </c>
      <c r="C1342" s="5">
        <f t="shared" si="146"/>
        <v>9</v>
      </c>
      <c r="D1342" s="98">
        <v>41153</v>
      </c>
      <c r="E1342" s="22">
        <f>[1]Weather!E1342</f>
        <v>97</v>
      </c>
      <c r="F1342" s="5">
        <f t="shared" si="147"/>
        <v>0</v>
      </c>
      <c r="G1342" s="5">
        <f t="shared" si="148"/>
        <v>32</v>
      </c>
      <c r="H1342" s="5">
        <v>65</v>
      </c>
    </row>
    <row r="1343" spans="1:8" ht="18.75" x14ac:dyDescent="0.3">
      <c r="A1343" s="5">
        <f t="shared" si="145"/>
        <v>1</v>
      </c>
      <c r="B1343" s="5">
        <f t="shared" si="149"/>
        <v>2012</v>
      </c>
      <c r="C1343" s="5">
        <f t="shared" si="146"/>
        <v>9</v>
      </c>
      <c r="D1343" s="98">
        <v>41154</v>
      </c>
      <c r="E1343" s="22">
        <f>[1]Weather!E1343</f>
        <v>95</v>
      </c>
      <c r="F1343" s="5">
        <f t="shared" si="147"/>
        <v>0</v>
      </c>
      <c r="G1343" s="5">
        <f t="shared" si="148"/>
        <v>30</v>
      </c>
      <c r="H1343" s="5">
        <v>65</v>
      </c>
    </row>
    <row r="1344" spans="1:8" ht="18.75" x14ac:dyDescent="0.3">
      <c r="A1344" s="5">
        <f t="shared" si="145"/>
        <v>2</v>
      </c>
      <c r="B1344" s="5">
        <f t="shared" si="149"/>
        <v>2012</v>
      </c>
      <c r="C1344" s="5">
        <f t="shared" si="146"/>
        <v>9</v>
      </c>
      <c r="D1344" s="98">
        <v>41155</v>
      </c>
      <c r="E1344" s="22">
        <f>[1]Weather!E1344</f>
        <v>84</v>
      </c>
      <c r="F1344" s="5">
        <f t="shared" si="147"/>
        <v>0</v>
      </c>
      <c r="G1344" s="5">
        <f t="shared" si="148"/>
        <v>19</v>
      </c>
      <c r="H1344" s="5">
        <v>65</v>
      </c>
    </row>
    <row r="1345" spans="1:8" ht="18.75" x14ac:dyDescent="0.3">
      <c r="A1345" s="5">
        <f t="shared" si="145"/>
        <v>3</v>
      </c>
      <c r="B1345" s="5">
        <f t="shared" si="149"/>
        <v>2012</v>
      </c>
      <c r="C1345" s="5">
        <f t="shared" si="146"/>
        <v>9</v>
      </c>
      <c r="D1345" s="98">
        <v>41156</v>
      </c>
      <c r="E1345" s="22">
        <f>[1]Weather!E1345</f>
        <v>85</v>
      </c>
      <c r="F1345" s="5">
        <f t="shared" si="147"/>
        <v>0</v>
      </c>
      <c r="G1345" s="5">
        <f t="shared" si="148"/>
        <v>20</v>
      </c>
      <c r="H1345" s="5">
        <v>65</v>
      </c>
    </row>
    <row r="1346" spans="1:8" ht="18.75" x14ac:dyDescent="0.3">
      <c r="A1346" s="5">
        <f t="shared" si="145"/>
        <v>4</v>
      </c>
      <c r="B1346" s="5">
        <f t="shared" si="149"/>
        <v>2012</v>
      </c>
      <c r="C1346" s="5">
        <f t="shared" si="146"/>
        <v>9</v>
      </c>
      <c r="D1346" s="98">
        <v>41157</v>
      </c>
      <c r="E1346" s="22">
        <f>[1]Weather!E1346</f>
        <v>89</v>
      </c>
      <c r="F1346" s="5">
        <f t="shared" si="147"/>
        <v>0</v>
      </c>
      <c r="G1346" s="5">
        <f t="shared" si="148"/>
        <v>24</v>
      </c>
      <c r="H1346" s="5">
        <v>65</v>
      </c>
    </row>
    <row r="1347" spans="1:8" ht="18.75" x14ac:dyDescent="0.3">
      <c r="A1347" s="5">
        <f t="shared" ref="A1347:A1410" si="150">WEEKDAY(D1347)</f>
        <v>5</v>
      </c>
      <c r="B1347" s="5">
        <f t="shared" si="149"/>
        <v>2012</v>
      </c>
      <c r="C1347" s="5">
        <f t="shared" ref="C1347:C1410" si="151">MONTH(D1347)</f>
        <v>9</v>
      </c>
      <c r="D1347" s="98">
        <v>41158</v>
      </c>
      <c r="E1347" s="22">
        <f>[1]Weather!E1347</f>
        <v>90</v>
      </c>
      <c r="F1347" s="5">
        <f t="shared" ref="F1347:F1410" si="152">IF($E$1&gt;E1347,$E$1-E1347,0)</f>
        <v>0</v>
      </c>
      <c r="G1347" s="5">
        <f t="shared" ref="G1347:G1410" si="153">IF(E1347&gt;$E$1,E1347-$E$1,0)</f>
        <v>25</v>
      </c>
      <c r="H1347" s="5">
        <v>65</v>
      </c>
    </row>
    <row r="1348" spans="1:8" ht="18.75" x14ac:dyDescent="0.3">
      <c r="A1348" s="5">
        <f t="shared" si="150"/>
        <v>6</v>
      </c>
      <c r="B1348" s="5">
        <f t="shared" si="149"/>
        <v>2012</v>
      </c>
      <c r="C1348" s="5">
        <f t="shared" si="151"/>
        <v>9</v>
      </c>
      <c r="D1348" s="98">
        <v>41159</v>
      </c>
      <c r="E1348" s="22">
        <f>[1]Weather!E1348</f>
        <v>84</v>
      </c>
      <c r="F1348" s="5">
        <f t="shared" si="152"/>
        <v>0</v>
      </c>
      <c r="G1348" s="5">
        <f t="shared" si="153"/>
        <v>19</v>
      </c>
      <c r="H1348" s="5">
        <v>65</v>
      </c>
    </row>
    <row r="1349" spans="1:8" ht="18.75" x14ac:dyDescent="0.3">
      <c r="A1349" s="5">
        <f t="shared" si="150"/>
        <v>7</v>
      </c>
      <c r="B1349" s="5">
        <f t="shared" si="149"/>
        <v>2012</v>
      </c>
      <c r="C1349" s="5">
        <f t="shared" si="151"/>
        <v>9</v>
      </c>
      <c r="D1349" s="98">
        <v>41160</v>
      </c>
      <c r="E1349" s="22">
        <f>[1]Weather!E1349</f>
        <v>89</v>
      </c>
      <c r="F1349" s="5">
        <f t="shared" si="152"/>
        <v>0</v>
      </c>
      <c r="G1349" s="5">
        <f t="shared" si="153"/>
        <v>24</v>
      </c>
      <c r="H1349" s="5">
        <v>65</v>
      </c>
    </row>
    <row r="1350" spans="1:8" ht="18.75" x14ac:dyDescent="0.3">
      <c r="A1350" s="5">
        <f t="shared" si="150"/>
        <v>1</v>
      </c>
      <c r="B1350" s="5">
        <f t="shared" si="149"/>
        <v>2012</v>
      </c>
      <c r="C1350" s="5">
        <f t="shared" si="151"/>
        <v>9</v>
      </c>
      <c r="D1350" s="98">
        <v>41161</v>
      </c>
      <c r="E1350" s="22">
        <f>[1]Weather!E1350</f>
        <v>91</v>
      </c>
      <c r="F1350" s="5">
        <f t="shared" si="152"/>
        <v>0</v>
      </c>
      <c r="G1350" s="5">
        <f t="shared" si="153"/>
        <v>26</v>
      </c>
      <c r="H1350" s="5">
        <v>65</v>
      </c>
    </row>
    <row r="1351" spans="1:8" ht="18.75" x14ac:dyDescent="0.3">
      <c r="A1351" s="5">
        <f t="shared" si="150"/>
        <v>2</v>
      </c>
      <c r="B1351" s="5">
        <f t="shared" si="149"/>
        <v>2012</v>
      </c>
      <c r="C1351" s="5">
        <f t="shared" si="151"/>
        <v>9</v>
      </c>
      <c r="D1351" s="98">
        <v>41162</v>
      </c>
      <c r="E1351" s="22">
        <f>[1]Weather!E1351</f>
        <v>80</v>
      </c>
      <c r="F1351" s="5">
        <f t="shared" si="152"/>
        <v>0</v>
      </c>
      <c r="G1351" s="5">
        <f t="shared" si="153"/>
        <v>15</v>
      </c>
      <c r="H1351" s="5">
        <v>65</v>
      </c>
    </row>
    <row r="1352" spans="1:8" ht="18.75" x14ac:dyDescent="0.3">
      <c r="A1352" s="5">
        <f t="shared" si="150"/>
        <v>3</v>
      </c>
      <c r="B1352" s="5">
        <f t="shared" si="149"/>
        <v>2012</v>
      </c>
      <c r="C1352" s="5">
        <f t="shared" si="151"/>
        <v>9</v>
      </c>
      <c r="D1352" s="98">
        <v>41163</v>
      </c>
      <c r="E1352" s="22">
        <f>[1]Weather!E1352</f>
        <v>77</v>
      </c>
      <c r="F1352" s="5">
        <f t="shared" si="152"/>
        <v>0</v>
      </c>
      <c r="G1352" s="5">
        <f t="shared" si="153"/>
        <v>12</v>
      </c>
      <c r="H1352" s="5">
        <v>65</v>
      </c>
    </row>
    <row r="1353" spans="1:8" ht="18.75" x14ac:dyDescent="0.3">
      <c r="A1353" s="5">
        <f t="shared" si="150"/>
        <v>4</v>
      </c>
      <c r="B1353" s="5">
        <f t="shared" si="149"/>
        <v>2012</v>
      </c>
      <c r="C1353" s="5">
        <f t="shared" si="151"/>
        <v>9</v>
      </c>
      <c r="D1353" s="98">
        <v>41164</v>
      </c>
      <c r="E1353" s="22">
        <f>[1]Weather!E1353</f>
        <v>78</v>
      </c>
      <c r="F1353" s="5">
        <f t="shared" si="152"/>
        <v>0</v>
      </c>
      <c r="G1353" s="5">
        <f t="shared" si="153"/>
        <v>13</v>
      </c>
      <c r="H1353" s="5">
        <v>65</v>
      </c>
    </row>
    <row r="1354" spans="1:8" ht="18.75" x14ac:dyDescent="0.3">
      <c r="A1354" s="5">
        <f t="shared" si="150"/>
        <v>5</v>
      </c>
      <c r="B1354" s="5">
        <f t="shared" si="149"/>
        <v>2012</v>
      </c>
      <c r="C1354" s="5">
        <f t="shared" si="151"/>
        <v>9</v>
      </c>
      <c r="D1354" s="98">
        <v>41165</v>
      </c>
      <c r="E1354" s="22">
        <f>[1]Weather!E1354</f>
        <v>81</v>
      </c>
      <c r="F1354" s="5">
        <f t="shared" si="152"/>
        <v>0</v>
      </c>
      <c r="G1354" s="5">
        <f t="shared" si="153"/>
        <v>16</v>
      </c>
      <c r="H1354" s="5">
        <v>65</v>
      </c>
    </row>
    <row r="1355" spans="1:8" ht="18.75" x14ac:dyDescent="0.3">
      <c r="A1355" s="5">
        <f t="shared" si="150"/>
        <v>6</v>
      </c>
      <c r="B1355" s="5">
        <f t="shared" si="149"/>
        <v>2012</v>
      </c>
      <c r="C1355" s="5">
        <f t="shared" si="151"/>
        <v>9</v>
      </c>
      <c r="D1355" s="98">
        <v>41166</v>
      </c>
      <c r="E1355" s="22">
        <f>[1]Weather!E1355</f>
        <v>81</v>
      </c>
      <c r="F1355" s="5">
        <f t="shared" si="152"/>
        <v>0</v>
      </c>
      <c r="G1355" s="5">
        <f t="shared" si="153"/>
        <v>16</v>
      </c>
      <c r="H1355" s="5">
        <v>65</v>
      </c>
    </row>
    <row r="1356" spans="1:8" ht="18.75" x14ac:dyDescent="0.3">
      <c r="A1356" s="5">
        <f t="shared" si="150"/>
        <v>7</v>
      </c>
      <c r="B1356" s="5">
        <f t="shared" si="149"/>
        <v>2012</v>
      </c>
      <c r="C1356" s="5">
        <f t="shared" si="151"/>
        <v>9</v>
      </c>
      <c r="D1356" s="98">
        <v>41167</v>
      </c>
      <c r="E1356" s="22">
        <f>[1]Weather!E1356</f>
        <v>83</v>
      </c>
      <c r="F1356" s="5">
        <f t="shared" si="152"/>
        <v>0</v>
      </c>
      <c r="G1356" s="5">
        <f t="shared" si="153"/>
        <v>18</v>
      </c>
      <c r="H1356" s="5">
        <v>65</v>
      </c>
    </row>
    <row r="1357" spans="1:8" ht="18.75" x14ac:dyDescent="0.3">
      <c r="A1357" s="5">
        <f t="shared" si="150"/>
        <v>1</v>
      </c>
      <c r="B1357" s="5">
        <f t="shared" si="149"/>
        <v>2012</v>
      </c>
      <c r="C1357" s="5">
        <f t="shared" si="151"/>
        <v>9</v>
      </c>
      <c r="D1357" s="98">
        <v>41168</v>
      </c>
      <c r="E1357" s="22">
        <f>[1]Weather!E1357</f>
        <v>78</v>
      </c>
      <c r="F1357" s="5">
        <f t="shared" si="152"/>
        <v>0</v>
      </c>
      <c r="G1357" s="5">
        <f t="shared" si="153"/>
        <v>13</v>
      </c>
      <c r="H1357" s="5">
        <v>65</v>
      </c>
    </row>
    <row r="1358" spans="1:8" ht="18.75" x14ac:dyDescent="0.3">
      <c r="A1358" s="5">
        <f t="shared" si="150"/>
        <v>2</v>
      </c>
      <c r="B1358" s="5">
        <f t="shared" si="149"/>
        <v>2012</v>
      </c>
      <c r="C1358" s="5">
        <f t="shared" si="151"/>
        <v>9</v>
      </c>
      <c r="D1358" s="98">
        <v>41169</v>
      </c>
      <c r="E1358" s="22">
        <f>[1]Weather!E1358</f>
        <v>76</v>
      </c>
      <c r="F1358" s="5">
        <f t="shared" si="152"/>
        <v>0</v>
      </c>
      <c r="G1358" s="5">
        <f t="shared" si="153"/>
        <v>11</v>
      </c>
      <c r="H1358" s="5">
        <v>65</v>
      </c>
    </row>
    <row r="1359" spans="1:8" ht="18.75" x14ac:dyDescent="0.3">
      <c r="A1359" s="5">
        <f t="shared" si="150"/>
        <v>3</v>
      </c>
      <c r="B1359" s="5">
        <f t="shared" ref="B1359:B1422" si="154">YEAR(D1359)</f>
        <v>2012</v>
      </c>
      <c r="C1359" s="5">
        <f t="shared" si="151"/>
        <v>9</v>
      </c>
      <c r="D1359" s="98">
        <v>41170</v>
      </c>
      <c r="E1359" s="22">
        <f>[1]Weather!E1359</f>
        <v>75</v>
      </c>
      <c r="F1359" s="5">
        <f t="shared" si="152"/>
        <v>0</v>
      </c>
      <c r="G1359" s="5">
        <f t="shared" si="153"/>
        <v>10</v>
      </c>
      <c r="H1359" s="5">
        <v>65</v>
      </c>
    </row>
    <row r="1360" spans="1:8" ht="18.75" x14ac:dyDescent="0.3">
      <c r="A1360" s="5">
        <f t="shared" si="150"/>
        <v>4</v>
      </c>
      <c r="B1360" s="5">
        <f t="shared" si="154"/>
        <v>2012</v>
      </c>
      <c r="C1360" s="5">
        <f t="shared" si="151"/>
        <v>9</v>
      </c>
      <c r="D1360" s="98">
        <v>41171</v>
      </c>
      <c r="E1360" s="22">
        <f>[1]Weather!E1360</f>
        <v>80</v>
      </c>
      <c r="F1360" s="5">
        <f t="shared" si="152"/>
        <v>0</v>
      </c>
      <c r="G1360" s="5">
        <f t="shared" si="153"/>
        <v>15</v>
      </c>
      <c r="H1360" s="5">
        <v>65</v>
      </c>
    </row>
    <row r="1361" spans="1:8" ht="18.75" x14ac:dyDescent="0.3">
      <c r="A1361" s="5">
        <f t="shared" si="150"/>
        <v>5</v>
      </c>
      <c r="B1361" s="5">
        <f t="shared" si="154"/>
        <v>2012</v>
      </c>
      <c r="C1361" s="5">
        <f t="shared" si="151"/>
        <v>9</v>
      </c>
      <c r="D1361" s="98">
        <v>41172</v>
      </c>
      <c r="E1361" s="22">
        <f>[1]Weather!E1361</f>
        <v>72</v>
      </c>
      <c r="F1361" s="5">
        <f t="shared" si="152"/>
        <v>0</v>
      </c>
      <c r="G1361" s="5">
        <f t="shared" si="153"/>
        <v>7</v>
      </c>
      <c r="H1361" s="5">
        <v>65</v>
      </c>
    </row>
    <row r="1362" spans="1:8" ht="18.75" x14ac:dyDescent="0.3">
      <c r="A1362" s="5">
        <f t="shared" si="150"/>
        <v>6</v>
      </c>
      <c r="B1362" s="5">
        <f t="shared" si="154"/>
        <v>2012</v>
      </c>
      <c r="C1362" s="5">
        <f t="shared" si="151"/>
        <v>9</v>
      </c>
      <c r="D1362" s="98">
        <v>41173</v>
      </c>
      <c r="E1362" s="22">
        <f>[1]Weather!E1362</f>
        <v>75</v>
      </c>
      <c r="F1362" s="5">
        <f t="shared" si="152"/>
        <v>0</v>
      </c>
      <c r="G1362" s="5">
        <f t="shared" si="153"/>
        <v>10</v>
      </c>
      <c r="H1362" s="5">
        <v>65</v>
      </c>
    </row>
    <row r="1363" spans="1:8" ht="18.75" x14ac:dyDescent="0.3">
      <c r="A1363" s="5">
        <f t="shared" si="150"/>
        <v>7</v>
      </c>
      <c r="B1363" s="5">
        <f t="shared" si="154"/>
        <v>2012</v>
      </c>
      <c r="C1363" s="5">
        <f t="shared" si="151"/>
        <v>9</v>
      </c>
      <c r="D1363" s="98">
        <v>41174</v>
      </c>
      <c r="E1363" s="22">
        <f>[1]Weather!E1363</f>
        <v>80</v>
      </c>
      <c r="F1363" s="5">
        <f t="shared" si="152"/>
        <v>0</v>
      </c>
      <c r="G1363" s="5">
        <f t="shared" si="153"/>
        <v>15</v>
      </c>
      <c r="H1363" s="5">
        <v>65</v>
      </c>
    </row>
    <row r="1364" spans="1:8" ht="18.75" x14ac:dyDescent="0.3">
      <c r="A1364" s="5">
        <f t="shared" si="150"/>
        <v>1</v>
      </c>
      <c r="B1364" s="5">
        <f t="shared" si="154"/>
        <v>2012</v>
      </c>
      <c r="C1364" s="5">
        <f t="shared" si="151"/>
        <v>9</v>
      </c>
      <c r="D1364" s="98">
        <v>41175</v>
      </c>
      <c r="E1364" s="22">
        <f>[1]Weather!E1364</f>
        <v>85</v>
      </c>
      <c r="F1364" s="5">
        <f t="shared" si="152"/>
        <v>0</v>
      </c>
      <c r="G1364" s="5">
        <f t="shared" si="153"/>
        <v>20</v>
      </c>
      <c r="H1364" s="5">
        <v>65</v>
      </c>
    </row>
    <row r="1365" spans="1:8" ht="18.75" x14ac:dyDescent="0.3">
      <c r="A1365" s="5">
        <f t="shared" si="150"/>
        <v>2</v>
      </c>
      <c r="B1365" s="5">
        <f t="shared" si="154"/>
        <v>2012</v>
      </c>
      <c r="C1365" s="5">
        <f t="shared" si="151"/>
        <v>9</v>
      </c>
      <c r="D1365" s="98">
        <v>41176</v>
      </c>
      <c r="E1365" s="22">
        <f>[1]Weather!E1365</f>
        <v>71</v>
      </c>
      <c r="F1365" s="5">
        <f t="shared" si="152"/>
        <v>0</v>
      </c>
      <c r="G1365" s="5">
        <f t="shared" si="153"/>
        <v>6</v>
      </c>
      <c r="H1365" s="5">
        <v>65</v>
      </c>
    </row>
    <row r="1366" spans="1:8" ht="18.75" x14ac:dyDescent="0.3">
      <c r="A1366" s="5">
        <f t="shared" si="150"/>
        <v>3</v>
      </c>
      <c r="B1366" s="5">
        <f t="shared" si="154"/>
        <v>2012</v>
      </c>
      <c r="C1366" s="5">
        <f t="shared" si="151"/>
        <v>9</v>
      </c>
      <c r="D1366" s="98">
        <v>41177</v>
      </c>
      <c r="E1366" s="22">
        <f>[1]Weather!E1366</f>
        <v>70</v>
      </c>
      <c r="F1366" s="5">
        <f t="shared" si="152"/>
        <v>0</v>
      </c>
      <c r="G1366" s="5">
        <f t="shared" si="153"/>
        <v>5</v>
      </c>
      <c r="H1366" s="5">
        <v>65</v>
      </c>
    </row>
    <row r="1367" spans="1:8" ht="18.75" x14ac:dyDescent="0.3">
      <c r="A1367" s="5">
        <f t="shared" si="150"/>
        <v>4</v>
      </c>
      <c r="B1367" s="5">
        <f t="shared" si="154"/>
        <v>2012</v>
      </c>
      <c r="C1367" s="5">
        <f t="shared" si="151"/>
        <v>9</v>
      </c>
      <c r="D1367" s="98">
        <v>41178</v>
      </c>
      <c r="E1367" s="22">
        <f>[1]Weather!E1367</f>
        <v>76</v>
      </c>
      <c r="F1367" s="5">
        <f t="shared" si="152"/>
        <v>0</v>
      </c>
      <c r="G1367" s="5">
        <f t="shared" si="153"/>
        <v>11</v>
      </c>
      <c r="H1367" s="5">
        <v>65</v>
      </c>
    </row>
    <row r="1368" spans="1:8" ht="18.75" x14ac:dyDescent="0.3">
      <c r="A1368" s="5">
        <f t="shared" si="150"/>
        <v>5</v>
      </c>
      <c r="B1368" s="5">
        <f t="shared" si="154"/>
        <v>2012</v>
      </c>
      <c r="C1368" s="5">
        <f t="shared" si="151"/>
        <v>9</v>
      </c>
      <c r="D1368" s="98">
        <v>41179</v>
      </c>
      <c r="E1368" s="22">
        <f>[1]Weather!E1368</f>
        <v>84</v>
      </c>
      <c r="F1368" s="5">
        <f t="shared" si="152"/>
        <v>0</v>
      </c>
      <c r="G1368" s="5">
        <f t="shared" si="153"/>
        <v>19</v>
      </c>
      <c r="H1368" s="5">
        <v>65</v>
      </c>
    </row>
    <row r="1369" spans="1:8" ht="18.75" x14ac:dyDescent="0.3">
      <c r="A1369" s="5">
        <f t="shared" si="150"/>
        <v>6</v>
      </c>
      <c r="B1369" s="5">
        <f t="shared" si="154"/>
        <v>2012</v>
      </c>
      <c r="C1369" s="5">
        <f t="shared" si="151"/>
        <v>9</v>
      </c>
      <c r="D1369" s="98">
        <v>41180</v>
      </c>
      <c r="E1369" s="22">
        <f>[1]Weather!E1369</f>
        <v>85</v>
      </c>
      <c r="F1369" s="5">
        <f t="shared" si="152"/>
        <v>0</v>
      </c>
      <c r="G1369" s="5">
        <f t="shared" si="153"/>
        <v>20</v>
      </c>
      <c r="H1369" s="5">
        <v>65</v>
      </c>
    </row>
    <row r="1370" spans="1:8" ht="18.75" x14ac:dyDescent="0.3">
      <c r="A1370" s="5">
        <f t="shared" si="150"/>
        <v>7</v>
      </c>
      <c r="B1370" s="5">
        <f t="shared" si="154"/>
        <v>2012</v>
      </c>
      <c r="C1370" s="5">
        <f t="shared" si="151"/>
        <v>9</v>
      </c>
      <c r="D1370" s="98">
        <v>41181</v>
      </c>
      <c r="E1370" s="22">
        <f>[1]Weather!E1370</f>
        <v>81</v>
      </c>
      <c r="F1370" s="5">
        <f t="shared" si="152"/>
        <v>0</v>
      </c>
      <c r="G1370" s="5">
        <f t="shared" si="153"/>
        <v>16</v>
      </c>
      <c r="H1370" s="5">
        <v>65</v>
      </c>
    </row>
    <row r="1371" spans="1:8" ht="18.75" x14ac:dyDescent="0.3">
      <c r="A1371" s="5">
        <f t="shared" si="150"/>
        <v>1</v>
      </c>
      <c r="B1371" s="5">
        <f t="shared" si="154"/>
        <v>2012</v>
      </c>
      <c r="C1371" s="5">
        <f t="shared" si="151"/>
        <v>9</v>
      </c>
      <c r="D1371" s="98">
        <v>41182</v>
      </c>
      <c r="E1371" s="22">
        <f>[1]Weather!E1371</f>
        <v>73</v>
      </c>
      <c r="F1371" s="5">
        <f t="shared" si="152"/>
        <v>0</v>
      </c>
      <c r="G1371" s="5">
        <f t="shared" si="153"/>
        <v>8</v>
      </c>
      <c r="H1371" s="5">
        <v>65</v>
      </c>
    </row>
    <row r="1372" spans="1:8" ht="18.75" x14ac:dyDescent="0.3">
      <c r="A1372" s="5">
        <f t="shared" si="150"/>
        <v>2</v>
      </c>
      <c r="B1372" s="5">
        <f t="shared" si="154"/>
        <v>2012</v>
      </c>
      <c r="C1372" s="5">
        <f t="shared" si="151"/>
        <v>10</v>
      </c>
      <c r="D1372" s="98">
        <v>41183</v>
      </c>
      <c r="E1372" s="22">
        <f>[1]Weather!E1372</f>
        <v>74</v>
      </c>
      <c r="F1372" s="5">
        <f t="shared" si="152"/>
        <v>0</v>
      </c>
      <c r="G1372" s="5">
        <f t="shared" si="153"/>
        <v>9</v>
      </c>
      <c r="H1372" s="5">
        <v>65</v>
      </c>
    </row>
    <row r="1373" spans="1:8" ht="18.75" x14ac:dyDescent="0.3">
      <c r="A1373" s="5">
        <f t="shared" si="150"/>
        <v>3</v>
      </c>
      <c r="B1373" s="5">
        <f t="shared" si="154"/>
        <v>2012</v>
      </c>
      <c r="C1373" s="5">
        <f t="shared" si="151"/>
        <v>10</v>
      </c>
      <c r="D1373" s="98">
        <v>41184</v>
      </c>
      <c r="E1373" s="22">
        <f>[1]Weather!E1373</f>
        <v>72</v>
      </c>
      <c r="F1373" s="5">
        <f t="shared" si="152"/>
        <v>0</v>
      </c>
      <c r="G1373" s="5">
        <f t="shared" si="153"/>
        <v>7</v>
      </c>
      <c r="H1373" s="5">
        <v>65</v>
      </c>
    </row>
    <row r="1374" spans="1:8" ht="18.75" x14ac:dyDescent="0.3">
      <c r="A1374" s="5">
        <f t="shared" si="150"/>
        <v>4</v>
      </c>
      <c r="B1374" s="5">
        <f t="shared" si="154"/>
        <v>2012</v>
      </c>
      <c r="C1374" s="5">
        <f t="shared" si="151"/>
        <v>10</v>
      </c>
      <c r="D1374" s="98">
        <v>41185</v>
      </c>
      <c r="E1374" s="22">
        <f>[1]Weather!E1374</f>
        <v>72</v>
      </c>
      <c r="F1374" s="5">
        <f t="shared" si="152"/>
        <v>0</v>
      </c>
      <c r="G1374" s="5">
        <f t="shared" si="153"/>
        <v>7</v>
      </c>
      <c r="H1374" s="5">
        <v>65</v>
      </c>
    </row>
    <row r="1375" spans="1:8" ht="18.75" x14ac:dyDescent="0.3">
      <c r="A1375" s="5">
        <f t="shared" si="150"/>
        <v>5</v>
      </c>
      <c r="B1375" s="5">
        <f t="shared" si="154"/>
        <v>2012</v>
      </c>
      <c r="C1375" s="5">
        <f t="shared" si="151"/>
        <v>10</v>
      </c>
      <c r="D1375" s="98">
        <v>41186</v>
      </c>
      <c r="E1375" s="22">
        <f>[1]Weather!E1375</f>
        <v>82</v>
      </c>
      <c r="F1375" s="5">
        <f t="shared" si="152"/>
        <v>0</v>
      </c>
      <c r="G1375" s="5">
        <f t="shared" si="153"/>
        <v>17</v>
      </c>
      <c r="H1375" s="5">
        <v>65</v>
      </c>
    </row>
    <row r="1376" spans="1:8" ht="18.75" x14ac:dyDescent="0.3">
      <c r="A1376" s="5">
        <f t="shared" si="150"/>
        <v>6</v>
      </c>
      <c r="B1376" s="5">
        <f t="shared" si="154"/>
        <v>2012</v>
      </c>
      <c r="C1376" s="5">
        <f t="shared" si="151"/>
        <v>10</v>
      </c>
      <c r="D1376" s="98">
        <v>41187</v>
      </c>
      <c r="E1376" s="22">
        <f>[1]Weather!E1376</f>
        <v>81</v>
      </c>
      <c r="F1376" s="5">
        <f t="shared" si="152"/>
        <v>0</v>
      </c>
      <c r="G1376" s="5">
        <f t="shared" si="153"/>
        <v>16</v>
      </c>
      <c r="H1376" s="5">
        <v>65</v>
      </c>
    </row>
    <row r="1377" spans="1:8" ht="18.75" x14ac:dyDescent="0.3">
      <c r="A1377" s="5">
        <f t="shared" si="150"/>
        <v>7</v>
      </c>
      <c r="B1377" s="5">
        <f t="shared" si="154"/>
        <v>2012</v>
      </c>
      <c r="C1377" s="5">
        <f t="shared" si="151"/>
        <v>10</v>
      </c>
      <c r="D1377" s="98">
        <v>41188</v>
      </c>
      <c r="E1377" s="22">
        <f>[1]Weather!E1377</f>
        <v>83</v>
      </c>
      <c r="F1377" s="5">
        <f t="shared" si="152"/>
        <v>0</v>
      </c>
      <c r="G1377" s="5">
        <f t="shared" si="153"/>
        <v>18</v>
      </c>
      <c r="H1377" s="5">
        <v>65</v>
      </c>
    </row>
    <row r="1378" spans="1:8" ht="18.75" x14ac:dyDescent="0.3">
      <c r="A1378" s="5">
        <f t="shared" si="150"/>
        <v>1</v>
      </c>
      <c r="B1378" s="5">
        <f t="shared" si="154"/>
        <v>2012</v>
      </c>
      <c r="C1378" s="5">
        <f t="shared" si="151"/>
        <v>10</v>
      </c>
      <c r="D1378" s="98">
        <v>41189</v>
      </c>
      <c r="E1378" s="22">
        <f>[1]Weather!E1378</f>
        <v>80</v>
      </c>
      <c r="F1378" s="5">
        <f t="shared" si="152"/>
        <v>0</v>
      </c>
      <c r="G1378" s="5">
        <f t="shared" si="153"/>
        <v>15</v>
      </c>
      <c r="H1378" s="5">
        <v>65</v>
      </c>
    </row>
    <row r="1379" spans="1:8" ht="18.75" x14ac:dyDescent="0.3">
      <c r="A1379" s="5">
        <f t="shared" si="150"/>
        <v>2</v>
      </c>
      <c r="B1379" s="5">
        <f t="shared" si="154"/>
        <v>2012</v>
      </c>
      <c r="C1379" s="5">
        <f t="shared" si="151"/>
        <v>10</v>
      </c>
      <c r="D1379" s="98">
        <v>41190</v>
      </c>
      <c r="E1379" s="22">
        <f>[1]Weather!E1379</f>
        <v>56</v>
      </c>
      <c r="F1379" s="5">
        <f t="shared" si="152"/>
        <v>9</v>
      </c>
      <c r="G1379" s="5">
        <f t="shared" si="153"/>
        <v>0</v>
      </c>
      <c r="H1379" s="5">
        <v>65</v>
      </c>
    </row>
    <row r="1380" spans="1:8" ht="18.75" x14ac:dyDescent="0.3">
      <c r="A1380" s="5">
        <f t="shared" si="150"/>
        <v>3</v>
      </c>
      <c r="B1380" s="5">
        <f t="shared" si="154"/>
        <v>2012</v>
      </c>
      <c r="C1380" s="5">
        <f t="shared" si="151"/>
        <v>10</v>
      </c>
      <c r="D1380" s="98">
        <v>41191</v>
      </c>
      <c r="E1380" s="22">
        <f>[1]Weather!E1380</f>
        <v>55</v>
      </c>
      <c r="F1380" s="5">
        <f t="shared" si="152"/>
        <v>10</v>
      </c>
      <c r="G1380" s="5">
        <f t="shared" si="153"/>
        <v>0</v>
      </c>
      <c r="H1380" s="5">
        <v>65</v>
      </c>
    </row>
    <row r="1381" spans="1:8" ht="18.75" x14ac:dyDescent="0.3">
      <c r="A1381" s="5">
        <f t="shared" si="150"/>
        <v>4</v>
      </c>
      <c r="B1381" s="5">
        <f t="shared" si="154"/>
        <v>2012</v>
      </c>
      <c r="C1381" s="5">
        <f t="shared" si="151"/>
        <v>10</v>
      </c>
      <c r="D1381" s="98">
        <v>41192</v>
      </c>
      <c r="E1381" s="22">
        <f>[1]Weather!E1381</f>
        <v>64</v>
      </c>
      <c r="F1381" s="5">
        <f t="shared" si="152"/>
        <v>1</v>
      </c>
      <c r="G1381" s="5">
        <f t="shared" si="153"/>
        <v>0</v>
      </c>
      <c r="H1381" s="5">
        <v>65</v>
      </c>
    </row>
    <row r="1382" spans="1:8" ht="18.75" x14ac:dyDescent="0.3">
      <c r="A1382" s="5">
        <f t="shared" si="150"/>
        <v>5</v>
      </c>
      <c r="B1382" s="5">
        <f t="shared" si="154"/>
        <v>2012</v>
      </c>
      <c r="C1382" s="5">
        <f t="shared" si="151"/>
        <v>10</v>
      </c>
      <c r="D1382" s="98">
        <v>41193</v>
      </c>
      <c r="E1382" s="22">
        <f>[1]Weather!E1382</f>
        <v>71</v>
      </c>
      <c r="F1382" s="5">
        <f t="shared" si="152"/>
        <v>0</v>
      </c>
      <c r="G1382" s="5">
        <f t="shared" si="153"/>
        <v>6</v>
      </c>
      <c r="H1382" s="5">
        <v>65</v>
      </c>
    </row>
    <row r="1383" spans="1:8" ht="18.75" x14ac:dyDescent="0.3">
      <c r="A1383" s="5">
        <f t="shared" si="150"/>
        <v>6</v>
      </c>
      <c r="B1383" s="5">
        <f t="shared" si="154"/>
        <v>2012</v>
      </c>
      <c r="C1383" s="5">
        <f t="shared" si="151"/>
        <v>10</v>
      </c>
      <c r="D1383" s="98">
        <v>41194</v>
      </c>
      <c r="E1383" s="22">
        <f>[1]Weather!E1383</f>
        <v>63</v>
      </c>
      <c r="F1383" s="5">
        <f t="shared" si="152"/>
        <v>2</v>
      </c>
      <c r="G1383" s="5">
        <f t="shared" si="153"/>
        <v>0</v>
      </c>
      <c r="H1383" s="5">
        <v>65</v>
      </c>
    </row>
    <row r="1384" spans="1:8" ht="18.75" x14ac:dyDescent="0.3">
      <c r="A1384" s="5">
        <f t="shared" si="150"/>
        <v>7</v>
      </c>
      <c r="B1384" s="5">
        <f t="shared" si="154"/>
        <v>2012</v>
      </c>
      <c r="C1384" s="5">
        <f t="shared" si="151"/>
        <v>10</v>
      </c>
      <c r="D1384" s="98">
        <v>41195</v>
      </c>
      <c r="E1384" s="22">
        <f>[1]Weather!E1384</f>
        <v>67</v>
      </c>
      <c r="F1384" s="5">
        <f t="shared" si="152"/>
        <v>0</v>
      </c>
      <c r="G1384" s="5">
        <f t="shared" si="153"/>
        <v>2</v>
      </c>
      <c r="H1384" s="5">
        <v>65</v>
      </c>
    </row>
    <row r="1385" spans="1:8" ht="18.75" x14ac:dyDescent="0.3">
      <c r="A1385" s="5">
        <f t="shared" si="150"/>
        <v>1</v>
      </c>
      <c r="B1385" s="5">
        <f t="shared" si="154"/>
        <v>2012</v>
      </c>
      <c r="C1385" s="5">
        <f t="shared" si="151"/>
        <v>10</v>
      </c>
      <c r="D1385" s="98">
        <v>41196</v>
      </c>
      <c r="E1385" s="22">
        <f>[1]Weather!E1385</f>
        <v>60</v>
      </c>
      <c r="F1385" s="5">
        <f t="shared" si="152"/>
        <v>5</v>
      </c>
      <c r="G1385" s="5">
        <f t="shared" si="153"/>
        <v>0</v>
      </c>
      <c r="H1385" s="5">
        <v>65</v>
      </c>
    </row>
    <row r="1386" spans="1:8" ht="18.75" x14ac:dyDescent="0.3">
      <c r="A1386" s="5">
        <f t="shared" si="150"/>
        <v>2</v>
      </c>
      <c r="B1386" s="5">
        <f t="shared" si="154"/>
        <v>2012</v>
      </c>
      <c r="C1386" s="5">
        <f t="shared" si="151"/>
        <v>10</v>
      </c>
      <c r="D1386" s="98">
        <v>41197</v>
      </c>
      <c r="E1386" s="22">
        <f>[1]Weather!E1386</f>
        <v>76</v>
      </c>
      <c r="F1386" s="5">
        <f t="shared" si="152"/>
        <v>0</v>
      </c>
      <c r="G1386" s="5">
        <f t="shared" si="153"/>
        <v>11</v>
      </c>
      <c r="H1386" s="5">
        <v>65</v>
      </c>
    </row>
    <row r="1387" spans="1:8" ht="18.75" x14ac:dyDescent="0.3">
      <c r="A1387" s="5">
        <f t="shared" si="150"/>
        <v>3</v>
      </c>
      <c r="B1387" s="5">
        <f t="shared" si="154"/>
        <v>2012</v>
      </c>
      <c r="C1387" s="5">
        <f t="shared" si="151"/>
        <v>10</v>
      </c>
      <c r="D1387" s="98">
        <v>41198</v>
      </c>
      <c r="E1387" s="22">
        <f>[1]Weather!E1387</f>
        <v>72</v>
      </c>
      <c r="F1387" s="5">
        <f t="shared" si="152"/>
        <v>0</v>
      </c>
      <c r="G1387" s="5">
        <f t="shared" si="153"/>
        <v>7</v>
      </c>
      <c r="H1387" s="5">
        <v>65</v>
      </c>
    </row>
    <row r="1388" spans="1:8" ht="18.75" x14ac:dyDescent="0.3">
      <c r="A1388" s="5">
        <f t="shared" si="150"/>
        <v>4</v>
      </c>
      <c r="B1388" s="5">
        <f t="shared" si="154"/>
        <v>2012</v>
      </c>
      <c r="C1388" s="5">
        <f t="shared" si="151"/>
        <v>10</v>
      </c>
      <c r="D1388" s="98">
        <v>41199</v>
      </c>
      <c r="E1388" s="22">
        <f>[1]Weather!E1388</f>
        <v>65</v>
      </c>
      <c r="F1388" s="5">
        <f t="shared" si="152"/>
        <v>0</v>
      </c>
      <c r="G1388" s="5">
        <f t="shared" si="153"/>
        <v>0</v>
      </c>
      <c r="H1388" s="5">
        <v>65</v>
      </c>
    </row>
    <row r="1389" spans="1:8" ht="18.75" x14ac:dyDescent="0.3">
      <c r="A1389" s="5">
        <f t="shared" si="150"/>
        <v>5</v>
      </c>
      <c r="B1389" s="5">
        <f t="shared" si="154"/>
        <v>2012</v>
      </c>
      <c r="C1389" s="5">
        <f t="shared" si="151"/>
        <v>10</v>
      </c>
      <c r="D1389" s="98">
        <v>41200</v>
      </c>
      <c r="E1389" s="22">
        <f>[1]Weather!E1389</f>
        <v>69</v>
      </c>
      <c r="F1389" s="5">
        <f t="shared" si="152"/>
        <v>0</v>
      </c>
      <c r="G1389" s="5">
        <f t="shared" si="153"/>
        <v>4</v>
      </c>
      <c r="H1389" s="5">
        <v>65</v>
      </c>
    </row>
    <row r="1390" spans="1:8" ht="18.75" x14ac:dyDescent="0.3">
      <c r="A1390" s="5">
        <f t="shared" si="150"/>
        <v>6</v>
      </c>
      <c r="B1390" s="5">
        <f t="shared" si="154"/>
        <v>2012</v>
      </c>
      <c r="C1390" s="5">
        <f t="shared" si="151"/>
        <v>10</v>
      </c>
      <c r="D1390" s="98">
        <v>41201</v>
      </c>
      <c r="E1390" s="22">
        <f>[1]Weather!E1390</f>
        <v>72</v>
      </c>
      <c r="F1390" s="5">
        <f t="shared" si="152"/>
        <v>0</v>
      </c>
      <c r="G1390" s="5">
        <f t="shared" si="153"/>
        <v>7</v>
      </c>
      <c r="H1390" s="5">
        <v>65</v>
      </c>
    </row>
    <row r="1391" spans="1:8" ht="18.75" x14ac:dyDescent="0.3">
      <c r="A1391" s="5">
        <f t="shared" si="150"/>
        <v>7</v>
      </c>
      <c r="B1391" s="5">
        <f t="shared" si="154"/>
        <v>2012</v>
      </c>
      <c r="C1391" s="5">
        <f t="shared" si="151"/>
        <v>10</v>
      </c>
      <c r="D1391" s="98">
        <v>41202</v>
      </c>
      <c r="E1391" s="22">
        <f>[1]Weather!E1391</f>
        <v>76</v>
      </c>
      <c r="F1391" s="5">
        <f t="shared" si="152"/>
        <v>0</v>
      </c>
      <c r="G1391" s="5">
        <f t="shared" si="153"/>
        <v>11</v>
      </c>
      <c r="H1391" s="5">
        <v>65</v>
      </c>
    </row>
    <row r="1392" spans="1:8" ht="18.75" x14ac:dyDescent="0.3">
      <c r="A1392" s="5">
        <f t="shared" si="150"/>
        <v>1</v>
      </c>
      <c r="B1392" s="5">
        <f t="shared" si="154"/>
        <v>2012</v>
      </c>
      <c r="C1392" s="5">
        <f t="shared" si="151"/>
        <v>10</v>
      </c>
      <c r="D1392" s="98">
        <v>41203</v>
      </c>
      <c r="E1392" s="22">
        <f>[1]Weather!E1392</f>
        <v>69</v>
      </c>
      <c r="F1392" s="5">
        <f t="shared" si="152"/>
        <v>0</v>
      </c>
      <c r="G1392" s="5">
        <f t="shared" si="153"/>
        <v>4</v>
      </c>
      <c r="H1392" s="5">
        <v>65</v>
      </c>
    </row>
    <row r="1393" spans="1:8" ht="18.75" x14ac:dyDescent="0.3">
      <c r="A1393" s="5">
        <f t="shared" si="150"/>
        <v>2</v>
      </c>
      <c r="B1393" s="5">
        <f t="shared" si="154"/>
        <v>2012</v>
      </c>
      <c r="C1393" s="5">
        <f t="shared" si="151"/>
        <v>10</v>
      </c>
      <c r="D1393" s="98">
        <v>41204</v>
      </c>
      <c r="E1393" s="22">
        <f>[1]Weather!E1393</f>
        <v>67</v>
      </c>
      <c r="F1393" s="5">
        <f t="shared" si="152"/>
        <v>0</v>
      </c>
      <c r="G1393" s="5">
        <f t="shared" si="153"/>
        <v>2</v>
      </c>
      <c r="H1393" s="5">
        <v>65</v>
      </c>
    </row>
    <row r="1394" spans="1:8" ht="18.75" x14ac:dyDescent="0.3">
      <c r="A1394" s="5">
        <f t="shared" si="150"/>
        <v>3</v>
      </c>
      <c r="B1394" s="5">
        <f t="shared" si="154"/>
        <v>2012</v>
      </c>
      <c r="C1394" s="5">
        <f t="shared" si="151"/>
        <v>10</v>
      </c>
      <c r="D1394" s="98">
        <v>41205</v>
      </c>
      <c r="E1394" s="22">
        <f>[1]Weather!E1394</f>
        <v>73</v>
      </c>
      <c r="F1394" s="5">
        <f t="shared" si="152"/>
        <v>0</v>
      </c>
      <c r="G1394" s="5">
        <f t="shared" si="153"/>
        <v>8</v>
      </c>
      <c r="H1394" s="5">
        <v>65</v>
      </c>
    </row>
    <row r="1395" spans="1:8" ht="18.75" x14ac:dyDescent="0.3">
      <c r="A1395" s="5">
        <f t="shared" si="150"/>
        <v>4</v>
      </c>
      <c r="B1395" s="5">
        <f t="shared" si="154"/>
        <v>2012</v>
      </c>
      <c r="C1395" s="5">
        <f t="shared" si="151"/>
        <v>10</v>
      </c>
      <c r="D1395" s="98">
        <v>41206</v>
      </c>
      <c r="E1395" s="22">
        <f>[1]Weather!E1395</f>
        <v>78</v>
      </c>
      <c r="F1395" s="5">
        <f t="shared" si="152"/>
        <v>0</v>
      </c>
      <c r="G1395" s="5">
        <f t="shared" si="153"/>
        <v>13</v>
      </c>
      <c r="H1395" s="5">
        <v>65</v>
      </c>
    </row>
    <row r="1396" spans="1:8" ht="18.75" x14ac:dyDescent="0.3">
      <c r="A1396" s="5">
        <f t="shared" si="150"/>
        <v>5</v>
      </c>
      <c r="B1396" s="5">
        <f t="shared" si="154"/>
        <v>2012</v>
      </c>
      <c r="C1396" s="5">
        <f t="shared" si="151"/>
        <v>10</v>
      </c>
      <c r="D1396" s="98">
        <v>41207</v>
      </c>
      <c r="E1396" s="22">
        <f>[1]Weather!E1396</f>
        <v>84</v>
      </c>
      <c r="F1396" s="5">
        <f t="shared" si="152"/>
        <v>0</v>
      </c>
      <c r="G1396" s="5">
        <f t="shared" si="153"/>
        <v>19</v>
      </c>
      <c r="H1396" s="5">
        <v>65</v>
      </c>
    </row>
    <row r="1397" spans="1:8" ht="18.75" x14ac:dyDescent="0.3">
      <c r="A1397" s="5">
        <f t="shared" si="150"/>
        <v>6</v>
      </c>
      <c r="B1397" s="5">
        <f t="shared" si="154"/>
        <v>2012</v>
      </c>
      <c r="C1397" s="5">
        <f t="shared" si="151"/>
        <v>10</v>
      </c>
      <c r="D1397" s="98">
        <v>41208</v>
      </c>
      <c r="E1397" s="22">
        <f>[1]Weather!E1397</f>
        <v>71</v>
      </c>
      <c r="F1397" s="5">
        <f t="shared" si="152"/>
        <v>0</v>
      </c>
      <c r="G1397" s="5">
        <f t="shared" si="153"/>
        <v>6</v>
      </c>
      <c r="H1397" s="5">
        <v>65</v>
      </c>
    </row>
    <row r="1398" spans="1:8" ht="18.75" x14ac:dyDescent="0.3">
      <c r="A1398" s="5">
        <f t="shared" si="150"/>
        <v>7</v>
      </c>
      <c r="B1398" s="5">
        <f t="shared" si="154"/>
        <v>2012</v>
      </c>
      <c r="C1398" s="5">
        <f t="shared" si="151"/>
        <v>10</v>
      </c>
      <c r="D1398" s="98">
        <v>41209</v>
      </c>
      <c r="E1398" s="22">
        <f>[1]Weather!E1398</f>
        <v>71</v>
      </c>
      <c r="F1398" s="5">
        <f t="shared" si="152"/>
        <v>0</v>
      </c>
      <c r="G1398" s="5">
        <f t="shared" si="153"/>
        <v>6</v>
      </c>
      <c r="H1398" s="5">
        <v>65</v>
      </c>
    </row>
    <row r="1399" spans="1:8" ht="18.75" x14ac:dyDescent="0.3">
      <c r="A1399" s="5">
        <f t="shared" si="150"/>
        <v>1</v>
      </c>
      <c r="B1399" s="5">
        <f t="shared" si="154"/>
        <v>2012</v>
      </c>
      <c r="C1399" s="5">
        <f t="shared" si="151"/>
        <v>10</v>
      </c>
      <c r="D1399" s="98">
        <v>41210</v>
      </c>
      <c r="E1399" s="22">
        <f>[1]Weather!E1399</f>
        <v>70</v>
      </c>
      <c r="F1399" s="5">
        <f t="shared" si="152"/>
        <v>0</v>
      </c>
      <c r="G1399" s="5">
        <f t="shared" si="153"/>
        <v>5</v>
      </c>
      <c r="H1399" s="5">
        <v>65</v>
      </c>
    </row>
    <row r="1400" spans="1:8" ht="18.75" x14ac:dyDescent="0.3">
      <c r="A1400" s="5">
        <f t="shared" si="150"/>
        <v>2</v>
      </c>
      <c r="B1400" s="5">
        <f t="shared" si="154"/>
        <v>2012</v>
      </c>
      <c r="C1400" s="5">
        <f t="shared" si="151"/>
        <v>10</v>
      </c>
      <c r="D1400" s="98">
        <v>41211</v>
      </c>
      <c r="E1400" s="22">
        <f>[1]Weather!E1400</f>
        <v>62</v>
      </c>
      <c r="F1400" s="5">
        <f t="shared" si="152"/>
        <v>3</v>
      </c>
      <c r="G1400" s="5">
        <f t="shared" si="153"/>
        <v>0</v>
      </c>
      <c r="H1400" s="5">
        <v>65</v>
      </c>
    </row>
    <row r="1401" spans="1:8" ht="18.75" x14ac:dyDescent="0.3">
      <c r="A1401" s="5">
        <f t="shared" si="150"/>
        <v>3</v>
      </c>
      <c r="B1401" s="5">
        <f t="shared" si="154"/>
        <v>2012</v>
      </c>
      <c r="C1401" s="5">
        <f t="shared" si="151"/>
        <v>10</v>
      </c>
      <c r="D1401" s="98">
        <v>41212</v>
      </c>
      <c r="E1401" s="22">
        <f>[1]Weather!E1401</f>
        <v>55</v>
      </c>
      <c r="F1401" s="5">
        <f t="shared" si="152"/>
        <v>10</v>
      </c>
      <c r="G1401" s="5">
        <f t="shared" si="153"/>
        <v>0</v>
      </c>
      <c r="H1401" s="5">
        <v>65</v>
      </c>
    </row>
    <row r="1402" spans="1:8" ht="18.75" x14ac:dyDescent="0.3">
      <c r="A1402" s="5">
        <f t="shared" si="150"/>
        <v>4</v>
      </c>
      <c r="B1402" s="5">
        <f t="shared" si="154"/>
        <v>2012</v>
      </c>
      <c r="C1402" s="5">
        <f t="shared" si="151"/>
        <v>10</v>
      </c>
      <c r="D1402" s="98">
        <v>41213</v>
      </c>
      <c r="E1402" s="22">
        <f>[1]Weather!E1402</f>
        <v>46</v>
      </c>
      <c r="F1402" s="5">
        <f t="shared" si="152"/>
        <v>19</v>
      </c>
      <c r="G1402" s="5">
        <f t="shared" si="153"/>
        <v>0</v>
      </c>
      <c r="H1402" s="5">
        <v>65</v>
      </c>
    </row>
    <row r="1403" spans="1:8" ht="18.75" x14ac:dyDescent="0.3">
      <c r="A1403" s="5">
        <f t="shared" si="150"/>
        <v>5</v>
      </c>
      <c r="B1403" s="5">
        <f t="shared" si="154"/>
        <v>2012</v>
      </c>
      <c r="C1403" s="5">
        <f t="shared" si="151"/>
        <v>11</v>
      </c>
      <c r="D1403" s="98">
        <v>41214</v>
      </c>
      <c r="E1403" s="22">
        <f>[1]Weather!E1403</f>
        <v>55</v>
      </c>
      <c r="F1403" s="5">
        <f t="shared" si="152"/>
        <v>10</v>
      </c>
      <c r="G1403" s="5">
        <f t="shared" si="153"/>
        <v>0</v>
      </c>
      <c r="H1403" s="5">
        <v>65</v>
      </c>
    </row>
    <row r="1404" spans="1:8" ht="18.75" x14ac:dyDescent="0.3">
      <c r="A1404" s="5">
        <f t="shared" si="150"/>
        <v>6</v>
      </c>
      <c r="B1404" s="5">
        <f t="shared" si="154"/>
        <v>2012</v>
      </c>
      <c r="C1404" s="5">
        <f t="shared" si="151"/>
        <v>11</v>
      </c>
      <c r="D1404" s="98">
        <v>41215</v>
      </c>
      <c r="E1404" s="22">
        <f>[1]Weather!E1404</f>
        <v>53</v>
      </c>
      <c r="F1404" s="5">
        <f t="shared" si="152"/>
        <v>12</v>
      </c>
      <c r="G1404" s="5">
        <f t="shared" si="153"/>
        <v>0</v>
      </c>
      <c r="H1404" s="5">
        <v>65</v>
      </c>
    </row>
    <row r="1405" spans="1:8" ht="18.75" x14ac:dyDescent="0.3">
      <c r="A1405" s="5">
        <f t="shared" si="150"/>
        <v>7</v>
      </c>
      <c r="B1405" s="5">
        <f t="shared" si="154"/>
        <v>2012</v>
      </c>
      <c r="C1405" s="5">
        <f t="shared" si="151"/>
        <v>11</v>
      </c>
      <c r="D1405" s="98">
        <v>41216</v>
      </c>
      <c r="E1405" s="22">
        <f>[1]Weather!E1405</f>
        <v>55</v>
      </c>
      <c r="F1405" s="5">
        <f t="shared" si="152"/>
        <v>10</v>
      </c>
      <c r="G1405" s="5">
        <f t="shared" si="153"/>
        <v>0</v>
      </c>
      <c r="H1405" s="5">
        <v>65</v>
      </c>
    </row>
    <row r="1406" spans="1:8" ht="18.75" x14ac:dyDescent="0.3">
      <c r="A1406" s="5">
        <f t="shared" si="150"/>
        <v>1</v>
      </c>
      <c r="B1406" s="5">
        <f t="shared" si="154"/>
        <v>2012</v>
      </c>
      <c r="C1406" s="5">
        <f t="shared" si="151"/>
        <v>11</v>
      </c>
      <c r="D1406" s="98">
        <v>41217</v>
      </c>
      <c r="E1406" s="22">
        <f>[1]Weather!E1406</f>
        <v>50</v>
      </c>
      <c r="F1406" s="5">
        <f t="shared" si="152"/>
        <v>15</v>
      </c>
      <c r="G1406" s="5">
        <f t="shared" si="153"/>
        <v>0</v>
      </c>
      <c r="H1406" s="5">
        <v>65</v>
      </c>
    </row>
    <row r="1407" spans="1:8" ht="18.75" x14ac:dyDescent="0.3">
      <c r="A1407" s="5">
        <f t="shared" si="150"/>
        <v>2</v>
      </c>
      <c r="B1407" s="5">
        <f t="shared" si="154"/>
        <v>2012</v>
      </c>
      <c r="C1407" s="5">
        <f t="shared" si="151"/>
        <v>11</v>
      </c>
      <c r="D1407" s="98">
        <v>41218</v>
      </c>
      <c r="E1407" s="22">
        <f>[1]Weather!E1407</f>
        <v>53</v>
      </c>
      <c r="F1407" s="5">
        <f t="shared" si="152"/>
        <v>12</v>
      </c>
      <c r="G1407" s="5">
        <f t="shared" si="153"/>
        <v>0</v>
      </c>
      <c r="H1407" s="5">
        <v>65</v>
      </c>
    </row>
    <row r="1408" spans="1:8" ht="18.75" x14ac:dyDescent="0.3">
      <c r="A1408" s="5">
        <f t="shared" si="150"/>
        <v>3</v>
      </c>
      <c r="B1408" s="5">
        <f t="shared" si="154"/>
        <v>2012</v>
      </c>
      <c r="C1408" s="5">
        <f t="shared" si="151"/>
        <v>11</v>
      </c>
      <c r="D1408" s="98">
        <v>41219</v>
      </c>
      <c r="E1408" s="22">
        <f>[1]Weather!E1408</f>
        <v>50</v>
      </c>
      <c r="F1408" s="5">
        <f t="shared" si="152"/>
        <v>15</v>
      </c>
      <c r="G1408" s="5">
        <f t="shared" si="153"/>
        <v>0</v>
      </c>
      <c r="H1408" s="5">
        <v>65</v>
      </c>
    </row>
    <row r="1409" spans="1:8" ht="18.75" x14ac:dyDescent="0.3">
      <c r="A1409" s="5">
        <f t="shared" si="150"/>
        <v>4</v>
      </c>
      <c r="B1409" s="5">
        <f t="shared" si="154"/>
        <v>2012</v>
      </c>
      <c r="C1409" s="5">
        <f t="shared" si="151"/>
        <v>11</v>
      </c>
      <c r="D1409" s="98">
        <v>41220</v>
      </c>
      <c r="E1409" s="22">
        <f>[1]Weather!E1409</f>
        <v>48</v>
      </c>
      <c r="F1409" s="5">
        <f t="shared" si="152"/>
        <v>17</v>
      </c>
      <c r="G1409" s="5">
        <f t="shared" si="153"/>
        <v>0</v>
      </c>
      <c r="H1409" s="5">
        <v>65</v>
      </c>
    </row>
    <row r="1410" spans="1:8" ht="18.75" x14ac:dyDescent="0.3">
      <c r="A1410" s="5">
        <f t="shared" si="150"/>
        <v>5</v>
      </c>
      <c r="B1410" s="5">
        <f t="shared" si="154"/>
        <v>2012</v>
      </c>
      <c r="C1410" s="5">
        <f t="shared" si="151"/>
        <v>11</v>
      </c>
      <c r="D1410" s="98">
        <v>41221</v>
      </c>
      <c r="E1410" s="22">
        <f>[1]Weather!E1410</f>
        <v>46</v>
      </c>
      <c r="F1410" s="5">
        <f t="shared" si="152"/>
        <v>19</v>
      </c>
      <c r="G1410" s="5">
        <f t="shared" si="153"/>
        <v>0</v>
      </c>
      <c r="H1410" s="5">
        <v>65</v>
      </c>
    </row>
    <row r="1411" spans="1:8" ht="18.75" x14ac:dyDescent="0.3">
      <c r="A1411" s="5">
        <f t="shared" ref="A1411:A1474" si="155">WEEKDAY(D1411)</f>
        <v>6</v>
      </c>
      <c r="B1411" s="5">
        <f t="shared" si="154"/>
        <v>2012</v>
      </c>
      <c r="C1411" s="5">
        <f t="shared" ref="C1411:C1474" si="156">MONTH(D1411)</f>
        <v>11</v>
      </c>
      <c r="D1411" s="98">
        <v>41222</v>
      </c>
      <c r="E1411" s="22">
        <f>[1]Weather!E1411</f>
        <v>56</v>
      </c>
      <c r="F1411" s="5">
        <f t="shared" ref="F1411:F1474" si="157">IF($E$1&gt;E1411,$E$1-E1411,0)</f>
        <v>9</v>
      </c>
      <c r="G1411" s="5">
        <f t="shared" ref="G1411:G1474" si="158">IF(E1411&gt;$E$1,E1411-$E$1,0)</f>
        <v>0</v>
      </c>
      <c r="H1411" s="5">
        <v>65</v>
      </c>
    </row>
    <row r="1412" spans="1:8" ht="18.75" x14ac:dyDescent="0.3">
      <c r="A1412" s="5">
        <f t="shared" si="155"/>
        <v>7</v>
      </c>
      <c r="B1412" s="5">
        <f t="shared" si="154"/>
        <v>2012</v>
      </c>
      <c r="C1412" s="5">
        <f t="shared" si="156"/>
        <v>11</v>
      </c>
      <c r="D1412" s="98">
        <v>41223</v>
      </c>
      <c r="E1412" s="22">
        <f>[1]Weather!E1412</f>
        <v>58</v>
      </c>
      <c r="F1412" s="5">
        <f t="shared" si="157"/>
        <v>7</v>
      </c>
      <c r="G1412" s="5">
        <f t="shared" si="158"/>
        <v>0</v>
      </c>
      <c r="H1412" s="5">
        <v>65</v>
      </c>
    </row>
    <row r="1413" spans="1:8" ht="18.75" x14ac:dyDescent="0.3">
      <c r="A1413" s="5">
        <f t="shared" si="155"/>
        <v>1</v>
      </c>
      <c r="B1413" s="5">
        <f t="shared" si="154"/>
        <v>2012</v>
      </c>
      <c r="C1413" s="5">
        <f t="shared" si="156"/>
        <v>11</v>
      </c>
      <c r="D1413" s="98">
        <v>41224</v>
      </c>
      <c r="E1413" s="22">
        <f>[1]Weather!E1413</f>
        <v>65</v>
      </c>
      <c r="F1413" s="5">
        <f t="shared" si="157"/>
        <v>0</v>
      </c>
      <c r="G1413" s="5">
        <f t="shared" si="158"/>
        <v>0</v>
      </c>
      <c r="H1413" s="5">
        <v>65</v>
      </c>
    </row>
    <row r="1414" spans="1:8" ht="18.75" x14ac:dyDescent="0.3">
      <c r="A1414" s="5">
        <f t="shared" si="155"/>
        <v>2</v>
      </c>
      <c r="B1414" s="5">
        <f t="shared" si="154"/>
        <v>2012</v>
      </c>
      <c r="C1414" s="5">
        <f t="shared" si="156"/>
        <v>11</v>
      </c>
      <c r="D1414" s="98">
        <v>41225</v>
      </c>
      <c r="E1414" s="22">
        <f>[1]Weather!E1414</f>
        <v>71</v>
      </c>
      <c r="F1414" s="5">
        <f t="shared" si="157"/>
        <v>0</v>
      </c>
      <c r="G1414" s="5">
        <f t="shared" si="158"/>
        <v>6</v>
      </c>
      <c r="H1414" s="5">
        <v>65</v>
      </c>
    </row>
    <row r="1415" spans="1:8" ht="18.75" x14ac:dyDescent="0.3">
      <c r="A1415" s="5">
        <f t="shared" si="155"/>
        <v>3</v>
      </c>
      <c r="B1415" s="5">
        <f t="shared" si="154"/>
        <v>2012</v>
      </c>
      <c r="C1415" s="5">
        <f t="shared" si="156"/>
        <v>11</v>
      </c>
      <c r="D1415" s="98">
        <v>41226</v>
      </c>
      <c r="E1415" s="22">
        <f>[1]Weather!E1415</f>
        <v>72</v>
      </c>
      <c r="F1415" s="5">
        <f t="shared" si="157"/>
        <v>0</v>
      </c>
      <c r="G1415" s="5">
        <f t="shared" si="158"/>
        <v>7</v>
      </c>
      <c r="H1415" s="5">
        <v>65</v>
      </c>
    </row>
    <row r="1416" spans="1:8" ht="18.75" x14ac:dyDescent="0.3">
      <c r="A1416" s="5">
        <f t="shared" si="155"/>
        <v>4</v>
      </c>
      <c r="B1416" s="5">
        <f t="shared" si="154"/>
        <v>2012</v>
      </c>
      <c r="C1416" s="5">
        <f t="shared" si="156"/>
        <v>11</v>
      </c>
      <c r="D1416" s="98">
        <v>41227</v>
      </c>
      <c r="E1416" s="22">
        <f>[1]Weather!E1416</f>
        <v>65</v>
      </c>
      <c r="F1416" s="5">
        <f t="shared" si="157"/>
        <v>0</v>
      </c>
      <c r="G1416" s="5">
        <f t="shared" si="158"/>
        <v>0</v>
      </c>
      <c r="H1416" s="5">
        <v>65</v>
      </c>
    </row>
    <row r="1417" spans="1:8" ht="18.75" x14ac:dyDescent="0.3">
      <c r="A1417" s="5">
        <f t="shared" si="155"/>
        <v>5</v>
      </c>
      <c r="B1417" s="5">
        <f t="shared" si="154"/>
        <v>2012</v>
      </c>
      <c r="C1417" s="5">
        <f t="shared" si="156"/>
        <v>11</v>
      </c>
      <c r="D1417" s="98">
        <v>41228</v>
      </c>
      <c r="E1417" s="22">
        <f>[1]Weather!E1417</f>
        <v>49</v>
      </c>
      <c r="F1417" s="5">
        <f t="shared" si="157"/>
        <v>16</v>
      </c>
      <c r="G1417" s="5">
        <f t="shared" si="158"/>
        <v>0</v>
      </c>
      <c r="H1417" s="5">
        <v>65</v>
      </c>
    </row>
    <row r="1418" spans="1:8" ht="18.75" x14ac:dyDescent="0.3">
      <c r="A1418" s="5">
        <f t="shared" si="155"/>
        <v>6</v>
      </c>
      <c r="B1418" s="5">
        <f t="shared" si="154"/>
        <v>2012</v>
      </c>
      <c r="C1418" s="5">
        <f t="shared" si="156"/>
        <v>11</v>
      </c>
      <c r="D1418" s="98">
        <v>41229</v>
      </c>
      <c r="E1418" s="22">
        <f>[1]Weather!E1418</f>
        <v>51</v>
      </c>
      <c r="F1418" s="5">
        <f t="shared" si="157"/>
        <v>14</v>
      </c>
      <c r="G1418" s="5">
        <f t="shared" si="158"/>
        <v>0</v>
      </c>
      <c r="H1418" s="5">
        <v>65</v>
      </c>
    </row>
    <row r="1419" spans="1:8" ht="18.75" x14ac:dyDescent="0.3">
      <c r="A1419" s="5">
        <f t="shared" si="155"/>
        <v>7</v>
      </c>
      <c r="B1419" s="5">
        <f t="shared" si="154"/>
        <v>2012</v>
      </c>
      <c r="C1419" s="5">
        <f t="shared" si="156"/>
        <v>11</v>
      </c>
      <c r="D1419" s="98">
        <v>41230</v>
      </c>
      <c r="E1419" s="22">
        <f>[1]Weather!E1419</f>
        <v>55</v>
      </c>
      <c r="F1419" s="5">
        <f t="shared" si="157"/>
        <v>10</v>
      </c>
      <c r="G1419" s="5">
        <f t="shared" si="158"/>
        <v>0</v>
      </c>
      <c r="H1419" s="5">
        <v>65</v>
      </c>
    </row>
    <row r="1420" spans="1:8" ht="18.75" x14ac:dyDescent="0.3">
      <c r="A1420" s="5">
        <f t="shared" si="155"/>
        <v>1</v>
      </c>
      <c r="B1420" s="5">
        <f t="shared" si="154"/>
        <v>2012</v>
      </c>
      <c r="C1420" s="5">
        <f t="shared" si="156"/>
        <v>11</v>
      </c>
      <c r="D1420" s="98">
        <v>41231</v>
      </c>
      <c r="E1420" s="22">
        <f>[1]Weather!E1420</f>
        <v>55</v>
      </c>
      <c r="F1420" s="5">
        <f t="shared" si="157"/>
        <v>10</v>
      </c>
      <c r="G1420" s="5">
        <f t="shared" si="158"/>
        <v>0</v>
      </c>
      <c r="H1420" s="5">
        <v>65</v>
      </c>
    </row>
    <row r="1421" spans="1:8" ht="18.75" x14ac:dyDescent="0.3">
      <c r="A1421" s="5">
        <f t="shared" si="155"/>
        <v>2</v>
      </c>
      <c r="B1421" s="5">
        <f t="shared" si="154"/>
        <v>2012</v>
      </c>
      <c r="C1421" s="5">
        <f t="shared" si="156"/>
        <v>11</v>
      </c>
      <c r="D1421" s="98">
        <v>41232</v>
      </c>
      <c r="E1421" s="22">
        <f>[1]Weather!E1421</f>
        <v>53</v>
      </c>
      <c r="F1421" s="5">
        <f t="shared" si="157"/>
        <v>12</v>
      </c>
      <c r="G1421" s="5">
        <f t="shared" si="158"/>
        <v>0</v>
      </c>
      <c r="H1421" s="5">
        <v>65</v>
      </c>
    </row>
    <row r="1422" spans="1:8" ht="18.75" x14ac:dyDescent="0.3">
      <c r="A1422" s="5">
        <f t="shared" si="155"/>
        <v>3</v>
      </c>
      <c r="B1422" s="5">
        <f t="shared" si="154"/>
        <v>2012</v>
      </c>
      <c r="C1422" s="5">
        <f t="shared" si="156"/>
        <v>11</v>
      </c>
      <c r="D1422" s="98">
        <v>41233</v>
      </c>
      <c r="E1422" s="22">
        <f>[1]Weather!E1422</f>
        <v>57</v>
      </c>
      <c r="F1422" s="5">
        <f t="shared" si="157"/>
        <v>8</v>
      </c>
      <c r="G1422" s="5">
        <f t="shared" si="158"/>
        <v>0</v>
      </c>
      <c r="H1422" s="5">
        <v>65</v>
      </c>
    </row>
    <row r="1423" spans="1:8" ht="18.75" x14ac:dyDescent="0.3">
      <c r="A1423" s="5">
        <f t="shared" si="155"/>
        <v>4</v>
      </c>
      <c r="B1423" s="5">
        <f t="shared" ref="B1423:B1486" si="159">YEAR(D1423)</f>
        <v>2012</v>
      </c>
      <c r="C1423" s="5">
        <f t="shared" si="156"/>
        <v>11</v>
      </c>
      <c r="D1423" s="98">
        <v>41234</v>
      </c>
      <c r="E1423" s="22">
        <f>[1]Weather!E1423</f>
        <v>57</v>
      </c>
      <c r="F1423" s="5">
        <f t="shared" si="157"/>
        <v>8</v>
      </c>
      <c r="G1423" s="5">
        <f t="shared" si="158"/>
        <v>0</v>
      </c>
      <c r="H1423" s="5">
        <v>65</v>
      </c>
    </row>
    <row r="1424" spans="1:8" ht="18.75" x14ac:dyDescent="0.3">
      <c r="A1424" s="5">
        <f t="shared" si="155"/>
        <v>5</v>
      </c>
      <c r="B1424" s="5">
        <f t="shared" si="159"/>
        <v>2012</v>
      </c>
      <c r="C1424" s="5">
        <f t="shared" si="156"/>
        <v>11</v>
      </c>
      <c r="D1424" s="98">
        <v>41235</v>
      </c>
      <c r="E1424" s="22">
        <f>[1]Weather!E1424</f>
        <v>58</v>
      </c>
      <c r="F1424" s="5">
        <f t="shared" si="157"/>
        <v>7</v>
      </c>
      <c r="G1424" s="5">
        <f t="shared" si="158"/>
        <v>0</v>
      </c>
      <c r="H1424" s="5">
        <v>65</v>
      </c>
    </row>
    <row r="1425" spans="1:8" ht="18.75" x14ac:dyDescent="0.3">
      <c r="A1425" s="5">
        <f t="shared" si="155"/>
        <v>6</v>
      </c>
      <c r="B1425" s="5">
        <f t="shared" si="159"/>
        <v>2012</v>
      </c>
      <c r="C1425" s="5">
        <f t="shared" si="156"/>
        <v>11</v>
      </c>
      <c r="D1425" s="98">
        <v>41236</v>
      </c>
      <c r="E1425" s="22">
        <f>[1]Weather!E1425</f>
        <v>60</v>
      </c>
      <c r="F1425" s="5">
        <f t="shared" si="157"/>
        <v>5</v>
      </c>
      <c r="G1425" s="5">
        <f t="shared" si="158"/>
        <v>0</v>
      </c>
      <c r="H1425" s="5">
        <v>65</v>
      </c>
    </row>
    <row r="1426" spans="1:8" ht="18.75" x14ac:dyDescent="0.3">
      <c r="A1426" s="5">
        <f t="shared" si="155"/>
        <v>7</v>
      </c>
      <c r="B1426" s="5">
        <f t="shared" si="159"/>
        <v>2012</v>
      </c>
      <c r="C1426" s="5">
        <f t="shared" si="156"/>
        <v>11</v>
      </c>
      <c r="D1426" s="98">
        <v>41237</v>
      </c>
      <c r="E1426" s="22">
        <f>[1]Weather!E1426</f>
        <v>61</v>
      </c>
      <c r="F1426" s="5">
        <f t="shared" si="157"/>
        <v>4</v>
      </c>
      <c r="G1426" s="5">
        <f t="shared" si="158"/>
        <v>0</v>
      </c>
      <c r="H1426" s="5">
        <v>65</v>
      </c>
    </row>
    <row r="1427" spans="1:8" ht="18.75" x14ac:dyDescent="0.3">
      <c r="A1427" s="5">
        <f t="shared" si="155"/>
        <v>1</v>
      </c>
      <c r="B1427" s="5">
        <f t="shared" si="159"/>
        <v>2012</v>
      </c>
      <c r="C1427" s="5">
        <f t="shared" si="156"/>
        <v>11</v>
      </c>
      <c r="D1427" s="98">
        <v>41238</v>
      </c>
      <c r="E1427" s="22">
        <f>[1]Weather!E1427</f>
        <v>50</v>
      </c>
      <c r="F1427" s="5">
        <f t="shared" si="157"/>
        <v>15</v>
      </c>
      <c r="G1427" s="5">
        <f t="shared" si="158"/>
        <v>0</v>
      </c>
      <c r="H1427" s="5">
        <v>65</v>
      </c>
    </row>
    <row r="1428" spans="1:8" ht="18.75" x14ac:dyDescent="0.3">
      <c r="A1428" s="5">
        <f t="shared" si="155"/>
        <v>2</v>
      </c>
      <c r="B1428" s="5">
        <f t="shared" si="159"/>
        <v>2012</v>
      </c>
      <c r="C1428" s="5">
        <f t="shared" si="156"/>
        <v>11</v>
      </c>
      <c r="D1428" s="98">
        <v>41239</v>
      </c>
      <c r="E1428" s="22">
        <f>[1]Weather!E1428</f>
        <v>43</v>
      </c>
      <c r="F1428" s="5">
        <f t="shared" si="157"/>
        <v>22</v>
      </c>
      <c r="G1428" s="5">
        <f t="shared" si="158"/>
        <v>0</v>
      </c>
      <c r="H1428" s="5">
        <v>65</v>
      </c>
    </row>
    <row r="1429" spans="1:8" ht="18.75" x14ac:dyDescent="0.3">
      <c r="A1429" s="5">
        <f t="shared" si="155"/>
        <v>3</v>
      </c>
      <c r="B1429" s="5">
        <f t="shared" si="159"/>
        <v>2012</v>
      </c>
      <c r="C1429" s="5">
        <f t="shared" si="156"/>
        <v>11</v>
      </c>
      <c r="D1429" s="98">
        <v>41240</v>
      </c>
      <c r="E1429" s="22">
        <f>[1]Weather!E1429</f>
        <v>56</v>
      </c>
      <c r="F1429" s="5">
        <f t="shared" si="157"/>
        <v>9</v>
      </c>
      <c r="G1429" s="5">
        <f t="shared" si="158"/>
        <v>0</v>
      </c>
      <c r="H1429" s="5">
        <v>65</v>
      </c>
    </row>
    <row r="1430" spans="1:8" ht="18.75" x14ac:dyDescent="0.3">
      <c r="A1430" s="5">
        <f t="shared" si="155"/>
        <v>4</v>
      </c>
      <c r="B1430" s="5">
        <f t="shared" si="159"/>
        <v>2012</v>
      </c>
      <c r="C1430" s="5">
        <f t="shared" si="156"/>
        <v>11</v>
      </c>
      <c r="D1430" s="98">
        <v>41241</v>
      </c>
      <c r="E1430" s="22">
        <f>[1]Weather!E1430</f>
        <v>45</v>
      </c>
      <c r="F1430" s="5">
        <f t="shared" si="157"/>
        <v>20</v>
      </c>
      <c r="G1430" s="5">
        <f t="shared" si="158"/>
        <v>0</v>
      </c>
      <c r="H1430" s="5">
        <v>65</v>
      </c>
    </row>
    <row r="1431" spans="1:8" ht="18.75" x14ac:dyDescent="0.3">
      <c r="A1431" s="5">
        <f t="shared" si="155"/>
        <v>5</v>
      </c>
      <c r="B1431" s="5">
        <f t="shared" si="159"/>
        <v>2012</v>
      </c>
      <c r="C1431" s="5">
        <f t="shared" si="156"/>
        <v>11</v>
      </c>
      <c r="D1431" s="98">
        <v>41242</v>
      </c>
      <c r="E1431" s="22">
        <f>[1]Weather!E1431</f>
        <v>50</v>
      </c>
      <c r="F1431" s="5">
        <f t="shared" si="157"/>
        <v>15</v>
      </c>
      <c r="G1431" s="5">
        <f t="shared" si="158"/>
        <v>0</v>
      </c>
      <c r="H1431" s="5">
        <v>65</v>
      </c>
    </row>
    <row r="1432" spans="1:8" ht="18.75" x14ac:dyDescent="0.3">
      <c r="A1432" s="5">
        <f t="shared" si="155"/>
        <v>6</v>
      </c>
      <c r="B1432" s="5">
        <f t="shared" si="159"/>
        <v>2012</v>
      </c>
      <c r="C1432" s="5">
        <f t="shared" si="156"/>
        <v>11</v>
      </c>
      <c r="D1432" s="98">
        <v>41243</v>
      </c>
      <c r="E1432" s="22">
        <f>[1]Weather!E1432</f>
        <v>50</v>
      </c>
      <c r="F1432" s="5">
        <f t="shared" si="157"/>
        <v>15</v>
      </c>
      <c r="G1432" s="5">
        <f t="shared" si="158"/>
        <v>0</v>
      </c>
      <c r="H1432" s="5">
        <v>65</v>
      </c>
    </row>
    <row r="1433" spans="1:8" ht="18.75" x14ac:dyDescent="0.3">
      <c r="A1433" s="5">
        <f t="shared" si="155"/>
        <v>7</v>
      </c>
      <c r="B1433" s="5">
        <f t="shared" si="159"/>
        <v>2012</v>
      </c>
      <c r="C1433" s="5">
        <f t="shared" si="156"/>
        <v>12</v>
      </c>
      <c r="D1433" s="98">
        <v>41244</v>
      </c>
      <c r="E1433" s="22">
        <f>[1]Weather!E1433</f>
        <v>54</v>
      </c>
      <c r="F1433" s="5">
        <f t="shared" si="157"/>
        <v>11</v>
      </c>
      <c r="G1433" s="5">
        <f t="shared" si="158"/>
        <v>0</v>
      </c>
      <c r="H1433" s="5">
        <v>65</v>
      </c>
    </row>
    <row r="1434" spans="1:8" ht="18.75" x14ac:dyDescent="0.3">
      <c r="A1434" s="5">
        <f t="shared" si="155"/>
        <v>1</v>
      </c>
      <c r="B1434" s="5">
        <f t="shared" si="159"/>
        <v>2012</v>
      </c>
      <c r="C1434" s="5">
        <f t="shared" si="156"/>
        <v>12</v>
      </c>
      <c r="D1434" s="98">
        <v>41245</v>
      </c>
      <c r="E1434" s="22">
        <f>[1]Weather!E1434</f>
        <v>51</v>
      </c>
      <c r="F1434" s="5">
        <f t="shared" si="157"/>
        <v>14</v>
      </c>
      <c r="G1434" s="5">
        <f t="shared" si="158"/>
        <v>0</v>
      </c>
      <c r="H1434" s="5">
        <v>65</v>
      </c>
    </row>
    <row r="1435" spans="1:8" ht="18.75" x14ac:dyDescent="0.3">
      <c r="A1435" s="5">
        <f t="shared" si="155"/>
        <v>2</v>
      </c>
      <c r="B1435" s="5">
        <f t="shared" si="159"/>
        <v>2012</v>
      </c>
      <c r="C1435" s="5">
        <f t="shared" si="156"/>
        <v>12</v>
      </c>
      <c r="D1435" s="98">
        <v>41246</v>
      </c>
      <c r="E1435" s="22">
        <f>[1]Weather!E1435</f>
        <v>57</v>
      </c>
      <c r="F1435" s="5">
        <f t="shared" si="157"/>
        <v>8</v>
      </c>
      <c r="G1435" s="5">
        <f t="shared" si="158"/>
        <v>0</v>
      </c>
      <c r="H1435" s="5">
        <v>65</v>
      </c>
    </row>
    <row r="1436" spans="1:8" ht="18.75" x14ac:dyDescent="0.3">
      <c r="A1436" s="5">
        <f t="shared" si="155"/>
        <v>3</v>
      </c>
      <c r="B1436" s="5">
        <f t="shared" si="159"/>
        <v>2012</v>
      </c>
      <c r="C1436" s="5">
        <f t="shared" si="156"/>
        <v>12</v>
      </c>
      <c r="D1436" s="98">
        <v>41247</v>
      </c>
      <c r="E1436" s="22">
        <f>[1]Weather!E1436</f>
        <v>71</v>
      </c>
      <c r="F1436" s="5">
        <f t="shared" si="157"/>
        <v>0</v>
      </c>
      <c r="G1436" s="5">
        <f t="shared" si="158"/>
        <v>6</v>
      </c>
      <c r="H1436" s="5">
        <v>65</v>
      </c>
    </row>
    <row r="1437" spans="1:8" ht="18.75" x14ac:dyDescent="0.3">
      <c r="A1437" s="5">
        <f t="shared" si="155"/>
        <v>4</v>
      </c>
      <c r="B1437" s="5">
        <f t="shared" si="159"/>
        <v>2012</v>
      </c>
      <c r="C1437" s="5">
        <f t="shared" si="156"/>
        <v>12</v>
      </c>
      <c r="D1437" s="98">
        <v>41248</v>
      </c>
      <c r="E1437" s="22">
        <f>[1]Weather!E1437</f>
        <v>72</v>
      </c>
      <c r="F1437" s="5">
        <f t="shared" si="157"/>
        <v>0</v>
      </c>
      <c r="G1437" s="5">
        <f t="shared" si="158"/>
        <v>7</v>
      </c>
      <c r="H1437" s="5">
        <v>65</v>
      </c>
    </row>
    <row r="1438" spans="1:8" ht="18.75" x14ac:dyDescent="0.3">
      <c r="A1438" s="5">
        <f t="shared" si="155"/>
        <v>5</v>
      </c>
      <c r="B1438" s="5">
        <f t="shared" si="159"/>
        <v>2012</v>
      </c>
      <c r="C1438" s="5">
        <f t="shared" si="156"/>
        <v>12</v>
      </c>
      <c r="D1438" s="98">
        <v>41249</v>
      </c>
      <c r="E1438" s="22">
        <f>[1]Weather!E1438</f>
        <v>63</v>
      </c>
      <c r="F1438" s="5">
        <f t="shared" si="157"/>
        <v>2</v>
      </c>
      <c r="G1438" s="5">
        <f t="shared" si="158"/>
        <v>0</v>
      </c>
      <c r="H1438" s="5">
        <v>65</v>
      </c>
    </row>
    <row r="1439" spans="1:8" ht="18.75" x14ac:dyDescent="0.3">
      <c r="A1439" s="5">
        <f t="shared" si="155"/>
        <v>6</v>
      </c>
      <c r="B1439" s="5">
        <f t="shared" si="159"/>
        <v>2012</v>
      </c>
      <c r="C1439" s="5">
        <f t="shared" si="156"/>
        <v>12</v>
      </c>
      <c r="D1439" s="98">
        <v>41250</v>
      </c>
      <c r="E1439" s="22">
        <f>[1]Weather!E1439</f>
        <v>44</v>
      </c>
      <c r="F1439" s="5">
        <f t="shared" si="157"/>
        <v>21</v>
      </c>
      <c r="G1439" s="5">
        <f t="shared" si="158"/>
        <v>0</v>
      </c>
      <c r="H1439" s="5">
        <v>65</v>
      </c>
    </row>
    <row r="1440" spans="1:8" ht="18.75" x14ac:dyDescent="0.3">
      <c r="A1440" s="5">
        <f t="shared" si="155"/>
        <v>7</v>
      </c>
      <c r="B1440" s="5">
        <f t="shared" si="159"/>
        <v>2012</v>
      </c>
      <c r="C1440" s="5">
        <f t="shared" si="156"/>
        <v>12</v>
      </c>
      <c r="D1440" s="98">
        <v>41251</v>
      </c>
      <c r="E1440" s="22">
        <f>[1]Weather!E1440</f>
        <v>50</v>
      </c>
      <c r="F1440" s="5">
        <f t="shared" si="157"/>
        <v>15</v>
      </c>
      <c r="G1440" s="5">
        <f t="shared" si="158"/>
        <v>0</v>
      </c>
      <c r="H1440" s="5">
        <v>65</v>
      </c>
    </row>
    <row r="1441" spans="1:8" ht="18.75" x14ac:dyDescent="0.3">
      <c r="A1441" s="5">
        <f t="shared" si="155"/>
        <v>1</v>
      </c>
      <c r="B1441" s="5">
        <f t="shared" si="159"/>
        <v>2012</v>
      </c>
      <c r="C1441" s="5">
        <f t="shared" si="156"/>
        <v>12</v>
      </c>
      <c r="D1441" s="98">
        <v>41252</v>
      </c>
      <c r="E1441" s="22">
        <f>[1]Weather!E1441</f>
        <v>54</v>
      </c>
      <c r="F1441" s="5">
        <f t="shared" si="157"/>
        <v>11</v>
      </c>
      <c r="G1441" s="5">
        <f t="shared" si="158"/>
        <v>0</v>
      </c>
      <c r="H1441" s="5">
        <v>65</v>
      </c>
    </row>
    <row r="1442" spans="1:8" ht="18.75" x14ac:dyDescent="0.3">
      <c r="A1442" s="5">
        <f t="shared" si="155"/>
        <v>2</v>
      </c>
      <c r="B1442" s="5">
        <f t="shared" si="159"/>
        <v>2012</v>
      </c>
      <c r="C1442" s="5">
        <f t="shared" si="156"/>
        <v>12</v>
      </c>
      <c r="D1442" s="98">
        <v>41253</v>
      </c>
      <c r="E1442" s="22">
        <f>[1]Weather!E1442</f>
        <v>52</v>
      </c>
      <c r="F1442" s="5">
        <f t="shared" si="157"/>
        <v>13</v>
      </c>
      <c r="G1442" s="5">
        <f t="shared" si="158"/>
        <v>0</v>
      </c>
      <c r="H1442" s="5">
        <v>65</v>
      </c>
    </row>
    <row r="1443" spans="1:8" ht="18.75" x14ac:dyDescent="0.3">
      <c r="A1443" s="5">
        <f t="shared" si="155"/>
        <v>3</v>
      </c>
      <c r="B1443" s="5">
        <f t="shared" si="159"/>
        <v>2012</v>
      </c>
      <c r="C1443" s="5">
        <f t="shared" si="156"/>
        <v>12</v>
      </c>
      <c r="D1443" s="98">
        <v>41254</v>
      </c>
      <c r="E1443" s="22">
        <f>[1]Weather!E1443</f>
        <v>63</v>
      </c>
      <c r="F1443" s="5">
        <f t="shared" si="157"/>
        <v>2</v>
      </c>
      <c r="G1443" s="5">
        <f t="shared" si="158"/>
        <v>0</v>
      </c>
      <c r="H1443" s="5">
        <v>65</v>
      </c>
    </row>
    <row r="1444" spans="1:8" ht="18.75" x14ac:dyDescent="0.3">
      <c r="A1444" s="5">
        <f t="shared" si="155"/>
        <v>4</v>
      </c>
      <c r="B1444" s="5">
        <f t="shared" si="159"/>
        <v>2012</v>
      </c>
      <c r="C1444" s="5">
        <f t="shared" si="156"/>
        <v>12</v>
      </c>
      <c r="D1444" s="98">
        <v>41255</v>
      </c>
      <c r="E1444" s="22">
        <f>[1]Weather!E1444</f>
        <v>62</v>
      </c>
      <c r="F1444" s="5">
        <f t="shared" si="157"/>
        <v>3</v>
      </c>
      <c r="G1444" s="5">
        <f t="shared" si="158"/>
        <v>0</v>
      </c>
      <c r="H1444" s="5">
        <v>65</v>
      </c>
    </row>
    <row r="1445" spans="1:8" ht="18.75" x14ac:dyDescent="0.3">
      <c r="A1445" s="5">
        <f t="shared" si="155"/>
        <v>5</v>
      </c>
      <c r="B1445" s="5">
        <f t="shared" si="159"/>
        <v>2012</v>
      </c>
      <c r="C1445" s="5">
        <f t="shared" si="156"/>
        <v>12</v>
      </c>
      <c r="D1445" s="98">
        <v>41256</v>
      </c>
      <c r="E1445" s="22">
        <f>[1]Weather!E1445</f>
        <v>47</v>
      </c>
      <c r="F1445" s="5">
        <f t="shared" si="157"/>
        <v>18</v>
      </c>
      <c r="G1445" s="5">
        <f t="shared" si="158"/>
        <v>0</v>
      </c>
      <c r="H1445" s="5">
        <v>65</v>
      </c>
    </row>
    <row r="1446" spans="1:8" ht="18.75" x14ac:dyDescent="0.3">
      <c r="A1446" s="5">
        <f t="shared" si="155"/>
        <v>6</v>
      </c>
      <c r="B1446" s="5">
        <f t="shared" si="159"/>
        <v>2012</v>
      </c>
      <c r="C1446" s="5">
        <f t="shared" si="156"/>
        <v>12</v>
      </c>
      <c r="D1446" s="98">
        <v>41257</v>
      </c>
      <c r="E1446" s="22">
        <f>[1]Weather!E1446</f>
        <v>50</v>
      </c>
      <c r="F1446" s="5">
        <f t="shared" si="157"/>
        <v>15</v>
      </c>
      <c r="G1446" s="5">
        <f t="shared" si="158"/>
        <v>0</v>
      </c>
      <c r="H1446" s="5">
        <v>65</v>
      </c>
    </row>
    <row r="1447" spans="1:8" ht="18.75" x14ac:dyDescent="0.3">
      <c r="A1447" s="5">
        <f t="shared" si="155"/>
        <v>7</v>
      </c>
      <c r="B1447" s="5">
        <f t="shared" si="159"/>
        <v>2012</v>
      </c>
      <c r="C1447" s="5">
        <f t="shared" si="156"/>
        <v>12</v>
      </c>
      <c r="D1447" s="98">
        <v>41258</v>
      </c>
      <c r="E1447" s="22">
        <f>[1]Weather!E1447</f>
        <v>52</v>
      </c>
      <c r="F1447" s="5">
        <f t="shared" si="157"/>
        <v>13</v>
      </c>
      <c r="G1447" s="5">
        <f t="shared" si="158"/>
        <v>0</v>
      </c>
      <c r="H1447" s="5">
        <v>65</v>
      </c>
    </row>
    <row r="1448" spans="1:8" ht="18.75" x14ac:dyDescent="0.3">
      <c r="A1448" s="5">
        <f t="shared" si="155"/>
        <v>1</v>
      </c>
      <c r="B1448" s="5">
        <f t="shared" si="159"/>
        <v>2012</v>
      </c>
      <c r="C1448" s="5">
        <f t="shared" si="156"/>
        <v>12</v>
      </c>
      <c r="D1448" s="98">
        <v>41259</v>
      </c>
      <c r="E1448" s="22">
        <f>[1]Weather!E1448</f>
        <v>54</v>
      </c>
      <c r="F1448" s="5">
        <f t="shared" si="157"/>
        <v>11</v>
      </c>
      <c r="G1448" s="5">
        <f t="shared" si="158"/>
        <v>0</v>
      </c>
      <c r="H1448" s="5">
        <v>65</v>
      </c>
    </row>
    <row r="1449" spans="1:8" ht="18.75" x14ac:dyDescent="0.3">
      <c r="A1449" s="5">
        <f t="shared" si="155"/>
        <v>2</v>
      </c>
      <c r="B1449" s="5">
        <f t="shared" si="159"/>
        <v>2012</v>
      </c>
      <c r="C1449" s="5">
        <f t="shared" si="156"/>
        <v>12</v>
      </c>
      <c r="D1449" s="98">
        <v>41260</v>
      </c>
      <c r="E1449" s="22">
        <f>[1]Weather!E1449</f>
        <v>52</v>
      </c>
      <c r="F1449" s="5">
        <f t="shared" si="157"/>
        <v>13</v>
      </c>
      <c r="G1449" s="5">
        <f t="shared" si="158"/>
        <v>0</v>
      </c>
      <c r="H1449" s="5">
        <v>65</v>
      </c>
    </row>
    <row r="1450" spans="1:8" ht="18.75" x14ac:dyDescent="0.3">
      <c r="A1450" s="5">
        <f t="shared" si="155"/>
        <v>3</v>
      </c>
      <c r="B1450" s="5">
        <f t="shared" si="159"/>
        <v>2012</v>
      </c>
      <c r="C1450" s="5">
        <f t="shared" si="156"/>
        <v>12</v>
      </c>
      <c r="D1450" s="98">
        <v>41261</v>
      </c>
      <c r="E1450" s="22">
        <f>[1]Weather!E1450</f>
        <v>55</v>
      </c>
      <c r="F1450" s="5">
        <f t="shared" si="157"/>
        <v>10</v>
      </c>
      <c r="G1450" s="5">
        <f t="shared" si="158"/>
        <v>0</v>
      </c>
      <c r="H1450" s="5">
        <v>65</v>
      </c>
    </row>
    <row r="1451" spans="1:8" ht="18.75" x14ac:dyDescent="0.3">
      <c r="A1451" s="5">
        <f t="shared" si="155"/>
        <v>4</v>
      </c>
      <c r="B1451" s="5">
        <f t="shared" si="159"/>
        <v>2012</v>
      </c>
      <c r="C1451" s="5">
        <f t="shared" si="156"/>
        <v>12</v>
      </c>
      <c r="D1451" s="98">
        <v>41262</v>
      </c>
      <c r="E1451" s="22">
        <f>[1]Weather!E1451</f>
        <v>62</v>
      </c>
      <c r="F1451" s="5">
        <f t="shared" si="157"/>
        <v>3</v>
      </c>
      <c r="G1451" s="5">
        <f t="shared" si="158"/>
        <v>0</v>
      </c>
      <c r="H1451" s="5">
        <v>65</v>
      </c>
    </row>
    <row r="1452" spans="1:8" ht="18.75" x14ac:dyDescent="0.3">
      <c r="A1452" s="5">
        <f t="shared" si="155"/>
        <v>5</v>
      </c>
      <c r="B1452" s="5">
        <f t="shared" si="159"/>
        <v>2012</v>
      </c>
      <c r="C1452" s="5">
        <f t="shared" si="156"/>
        <v>12</v>
      </c>
      <c r="D1452" s="98">
        <v>41263</v>
      </c>
      <c r="E1452" s="22">
        <f>[1]Weather!E1452</f>
        <v>54</v>
      </c>
      <c r="F1452" s="5">
        <f t="shared" si="157"/>
        <v>11</v>
      </c>
      <c r="G1452" s="5">
        <f t="shared" si="158"/>
        <v>0</v>
      </c>
      <c r="H1452" s="5">
        <v>65</v>
      </c>
    </row>
    <row r="1453" spans="1:8" ht="18.75" x14ac:dyDescent="0.3">
      <c r="A1453" s="5">
        <f t="shared" si="155"/>
        <v>6</v>
      </c>
      <c r="B1453" s="5">
        <f t="shared" si="159"/>
        <v>2012</v>
      </c>
      <c r="C1453" s="5">
        <f t="shared" si="156"/>
        <v>12</v>
      </c>
      <c r="D1453" s="98">
        <v>41264</v>
      </c>
      <c r="E1453" s="22">
        <f>[1]Weather!E1453</f>
        <v>53</v>
      </c>
      <c r="F1453" s="5">
        <f t="shared" si="157"/>
        <v>12</v>
      </c>
      <c r="G1453" s="5">
        <f t="shared" si="158"/>
        <v>0</v>
      </c>
      <c r="H1453" s="5">
        <v>65</v>
      </c>
    </row>
    <row r="1454" spans="1:8" ht="18.75" x14ac:dyDescent="0.3">
      <c r="A1454" s="5">
        <f t="shared" si="155"/>
        <v>7</v>
      </c>
      <c r="B1454" s="5">
        <f t="shared" si="159"/>
        <v>2012</v>
      </c>
      <c r="C1454" s="5">
        <f t="shared" si="156"/>
        <v>12</v>
      </c>
      <c r="D1454" s="98">
        <v>41265</v>
      </c>
      <c r="E1454" s="22">
        <f>[1]Weather!E1454</f>
        <v>59</v>
      </c>
      <c r="F1454" s="5">
        <f t="shared" si="157"/>
        <v>6</v>
      </c>
      <c r="G1454" s="5">
        <f t="shared" si="158"/>
        <v>0</v>
      </c>
      <c r="H1454" s="5">
        <v>65</v>
      </c>
    </row>
    <row r="1455" spans="1:8" ht="18.75" x14ac:dyDescent="0.3">
      <c r="A1455" s="5">
        <f t="shared" si="155"/>
        <v>1</v>
      </c>
      <c r="B1455" s="5">
        <f t="shared" si="159"/>
        <v>2012</v>
      </c>
      <c r="C1455" s="5">
        <f t="shared" si="156"/>
        <v>12</v>
      </c>
      <c r="D1455" s="98">
        <v>41266</v>
      </c>
      <c r="E1455" s="22">
        <f>[1]Weather!E1455</f>
        <v>45</v>
      </c>
      <c r="F1455" s="5">
        <f t="shared" si="157"/>
        <v>20</v>
      </c>
      <c r="G1455" s="5">
        <f t="shared" si="158"/>
        <v>0</v>
      </c>
      <c r="H1455" s="5">
        <v>65</v>
      </c>
    </row>
    <row r="1456" spans="1:8" ht="18.75" x14ac:dyDescent="0.3">
      <c r="A1456" s="5">
        <f t="shared" si="155"/>
        <v>2</v>
      </c>
      <c r="B1456" s="5">
        <f t="shared" si="159"/>
        <v>2012</v>
      </c>
      <c r="C1456" s="5">
        <f t="shared" si="156"/>
        <v>12</v>
      </c>
      <c r="D1456" s="98">
        <v>41267</v>
      </c>
      <c r="E1456" s="22">
        <f>[1]Weather!E1456</f>
        <v>47</v>
      </c>
      <c r="F1456" s="5">
        <f t="shared" si="157"/>
        <v>18</v>
      </c>
      <c r="G1456" s="5">
        <f t="shared" si="158"/>
        <v>0</v>
      </c>
      <c r="H1456" s="5">
        <v>65</v>
      </c>
    </row>
    <row r="1457" spans="1:8" ht="18.75" x14ac:dyDescent="0.3">
      <c r="A1457" s="5">
        <f t="shared" si="155"/>
        <v>3</v>
      </c>
      <c r="B1457" s="5">
        <f t="shared" si="159"/>
        <v>2012</v>
      </c>
      <c r="C1457" s="5">
        <f t="shared" si="156"/>
        <v>12</v>
      </c>
      <c r="D1457" s="98">
        <v>41268</v>
      </c>
      <c r="E1457" s="22">
        <f>[1]Weather!E1457</f>
        <v>41</v>
      </c>
      <c r="F1457" s="5">
        <f t="shared" si="157"/>
        <v>24</v>
      </c>
      <c r="G1457" s="5">
        <f t="shared" si="158"/>
        <v>0</v>
      </c>
      <c r="H1457" s="5">
        <v>65</v>
      </c>
    </row>
    <row r="1458" spans="1:8" ht="18.75" x14ac:dyDescent="0.3">
      <c r="A1458" s="5">
        <f t="shared" si="155"/>
        <v>4</v>
      </c>
      <c r="B1458" s="5">
        <f t="shared" si="159"/>
        <v>2012</v>
      </c>
      <c r="C1458" s="5">
        <f t="shared" si="156"/>
        <v>12</v>
      </c>
      <c r="D1458" s="98">
        <v>41269</v>
      </c>
      <c r="E1458" s="22">
        <f>[1]Weather!E1458</f>
        <v>51</v>
      </c>
      <c r="F1458" s="5">
        <f t="shared" si="157"/>
        <v>14</v>
      </c>
      <c r="G1458" s="5">
        <f t="shared" si="158"/>
        <v>0</v>
      </c>
      <c r="H1458" s="5">
        <v>65</v>
      </c>
    </row>
    <row r="1459" spans="1:8" ht="18.75" x14ac:dyDescent="0.3">
      <c r="A1459" s="5">
        <f t="shared" si="155"/>
        <v>5</v>
      </c>
      <c r="B1459" s="5">
        <f t="shared" si="159"/>
        <v>2012</v>
      </c>
      <c r="C1459" s="5">
        <f t="shared" si="156"/>
        <v>12</v>
      </c>
      <c r="D1459" s="98">
        <v>41270</v>
      </c>
      <c r="E1459" s="22">
        <f>[1]Weather!E1459</f>
        <v>45</v>
      </c>
      <c r="F1459" s="5">
        <f t="shared" si="157"/>
        <v>20</v>
      </c>
      <c r="G1459" s="5">
        <f t="shared" si="158"/>
        <v>0</v>
      </c>
      <c r="H1459" s="5">
        <v>65</v>
      </c>
    </row>
    <row r="1460" spans="1:8" ht="18.75" x14ac:dyDescent="0.3">
      <c r="A1460" s="5">
        <f t="shared" si="155"/>
        <v>6</v>
      </c>
      <c r="B1460" s="5">
        <f t="shared" si="159"/>
        <v>2012</v>
      </c>
      <c r="C1460" s="5">
        <f t="shared" si="156"/>
        <v>12</v>
      </c>
      <c r="D1460" s="98">
        <v>41271</v>
      </c>
      <c r="E1460" s="22">
        <f>[1]Weather!E1460</f>
        <v>43</v>
      </c>
      <c r="F1460" s="5">
        <f t="shared" si="157"/>
        <v>22</v>
      </c>
      <c r="G1460" s="5">
        <f t="shared" si="158"/>
        <v>0</v>
      </c>
      <c r="H1460" s="5">
        <v>65</v>
      </c>
    </row>
    <row r="1461" spans="1:8" ht="18.75" x14ac:dyDescent="0.3">
      <c r="A1461" s="5">
        <f t="shared" si="155"/>
        <v>7</v>
      </c>
      <c r="B1461" s="5">
        <f t="shared" si="159"/>
        <v>2012</v>
      </c>
      <c r="C1461" s="5">
        <f t="shared" si="156"/>
        <v>12</v>
      </c>
      <c r="D1461" s="98">
        <v>41272</v>
      </c>
      <c r="E1461" s="22">
        <f>[1]Weather!E1461</f>
        <v>45</v>
      </c>
      <c r="F1461" s="5">
        <f t="shared" si="157"/>
        <v>20</v>
      </c>
      <c r="G1461" s="5">
        <f t="shared" si="158"/>
        <v>0</v>
      </c>
      <c r="H1461" s="5">
        <v>65</v>
      </c>
    </row>
    <row r="1462" spans="1:8" ht="18.75" x14ac:dyDescent="0.3">
      <c r="A1462" s="5">
        <f t="shared" si="155"/>
        <v>1</v>
      </c>
      <c r="B1462" s="5">
        <f t="shared" si="159"/>
        <v>2012</v>
      </c>
      <c r="C1462" s="5">
        <f t="shared" si="156"/>
        <v>12</v>
      </c>
      <c r="D1462" s="98">
        <v>41273</v>
      </c>
      <c r="E1462" s="22">
        <f>[1]Weather!E1462</f>
        <v>44</v>
      </c>
      <c r="F1462" s="5">
        <f t="shared" si="157"/>
        <v>21</v>
      </c>
      <c r="G1462" s="5">
        <f t="shared" si="158"/>
        <v>0</v>
      </c>
      <c r="H1462" s="5">
        <v>65</v>
      </c>
    </row>
    <row r="1463" spans="1:8" ht="18.75" x14ac:dyDescent="0.3">
      <c r="A1463" s="5">
        <f t="shared" si="155"/>
        <v>2</v>
      </c>
      <c r="B1463" s="5">
        <f t="shared" si="159"/>
        <v>2012</v>
      </c>
      <c r="C1463" s="5">
        <f t="shared" si="156"/>
        <v>12</v>
      </c>
      <c r="D1463" s="98">
        <v>41274</v>
      </c>
      <c r="E1463" s="22">
        <f>[1]Weather!E1463</f>
        <v>42</v>
      </c>
      <c r="F1463" s="5">
        <f t="shared" si="157"/>
        <v>23</v>
      </c>
      <c r="G1463" s="5">
        <f t="shared" si="158"/>
        <v>0</v>
      </c>
      <c r="H1463" s="5">
        <v>65</v>
      </c>
    </row>
    <row r="1464" spans="1:8" ht="18.75" x14ac:dyDescent="0.3">
      <c r="A1464" s="5">
        <f t="shared" si="155"/>
        <v>3</v>
      </c>
      <c r="B1464" s="5">
        <f t="shared" si="159"/>
        <v>2013</v>
      </c>
      <c r="C1464" s="5">
        <f t="shared" si="156"/>
        <v>1</v>
      </c>
      <c r="D1464" s="98">
        <v>41275</v>
      </c>
      <c r="E1464" s="22">
        <f>[1]Weather!E1464</f>
        <v>41</v>
      </c>
      <c r="F1464" s="5">
        <f t="shared" si="157"/>
        <v>24</v>
      </c>
      <c r="G1464" s="5">
        <f t="shared" si="158"/>
        <v>0</v>
      </c>
      <c r="H1464" s="5">
        <v>65</v>
      </c>
    </row>
    <row r="1465" spans="1:8" ht="18.75" x14ac:dyDescent="0.3">
      <c r="A1465" s="5">
        <f t="shared" si="155"/>
        <v>4</v>
      </c>
      <c r="B1465" s="5">
        <f t="shared" si="159"/>
        <v>2013</v>
      </c>
      <c r="C1465" s="5">
        <f t="shared" si="156"/>
        <v>1</v>
      </c>
      <c r="D1465" s="98">
        <v>41276</v>
      </c>
      <c r="E1465" s="22">
        <f>[1]Weather!E1465</f>
        <v>45</v>
      </c>
      <c r="F1465" s="5">
        <f t="shared" si="157"/>
        <v>20</v>
      </c>
      <c r="G1465" s="5">
        <f t="shared" si="158"/>
        <v>0</v>
      </c>
      <c r="H1465" s="5">
        <v>65</v>
      </c>
    </row>
    <row r="1466" spans="1:8" ht="18.75" x14ac:dyDescent="0.3">
      <c r="A1466" s="5">
        <f t="shared" si="155"/>
        <v>5</v>
      </c>
      <c r="B1466" s="5">
        <f t="shared" si="159"/>
        <v>2013</v>
      </c>
      <c r="C1466" s="5">
        <f t="shared" si="156"/>
        <v>1</v>
      </c>
      <c r="D1466" s="98">
        <v>41277</v>
      </c>
      <c r="E1466" s="22">
        <f>[1]Weather!E1466</f>
        <v>40</v>
      </c>
      <c r="F1466" s="5">
        <f t="shared" si="157"/>
        <v>25</v>
      </c>
      <c r="G1466" s="5">
        <f t="shared" si="158"/>
        <v>0</v>
      </c>
      <c r="H1466" s="5">
        <v>65</v>
      </c>
    </row>
    <row r="1467" spans="1:8" ht="18.75" x14ac:dyDescent="0.3">
      <c r="A1467" s="5">
        <f t="shared" si="155"/>
        <v>6</v>
      </c>
      <c r="B1467" s="5">
        <f t="shared" si="159"/>
        <v>2013</v>
      </c>
      <c r="C1467" s="5">
        <f t="shared" si="156"/>
        <v>1</v>
      </c>
      <c r="D1467" s="98">
        <v>41278</v>
      </c>
      <c r="E1467" s="22">
        <f>[1]Weather!E1467</f>
        <v>38</v>
      </c>
      <c r="F1467" s="5">
        <f t="shared" si="157"/>
        <v>27</v>
      </c>
      <c r="G1467" s="5">
        <f t="shared" si="158"/>
        <v>0</v>
      </c>
      <c r="H1467" s="5">
        <v>65</v>
      </c>
    </row>
    <row r="1468" spans="1:8" ht="18.75" x14ac:dyDescent="0.3">
      <c r="A1468" s="5">
        <f t="shared" si="155"/>
        <v>7</v>
      </c>
      <c r="B1468" s="5">
        <f t="shared" si="159"/>
        <v>2013</v>
      </c>
      <c r="C1468" s="5">
        <f t="shared" si="156"/>
        <v>1</v>
      </c>
      <c r="D1468" s="98">
        <v>41279</v>
      </c>
      <c r="E1468" s="22">
        <f>[1]Weather!E1468</f>
        <v>46</v>
      </c>
      <c r="F1468" s="5">
        <f t="shared" si="157"/>
        <v>19</v>
      </c>
      <c r="G1468" s="5">
        <f t="shared" si="158"/>
        <v>0</v>
      </c>
      <c r="H1468" s="5">
        <v>65</v>
      </c>
    </row>
    <row r="1469" spans="1:8" ht="18.75" x14ac:dyDescent="0.3">
      <c r="A1469" s="5">
        <f t="shared" si="155"/>
        <v>1</v>
      </c>
      <c r="B1469" s="5">
        <f t="shared" si="159"/>
        <v>2013</v>
      </c>
      <c r="C1469" s="5">
        <f t="shared" si="156"/>
        <v>1</v>
      </c>
      <c r="D1469" s="98">
        <v>41280</v>
      </c>
      <c r="E1469" s="22">
        <f>[1]Weather!E1469</f>
        <v>46</v>
      </c>
      <c r="F1469" s="5">
        <f t="shared" si="157"/>
        <v>19</v>
      </c>
      <c r="G1469" s="5">
        <f t="shared" si="158"/>
        <v>0</v>
      </c>
      <c r="H1469" s="5">
        <v>65</v>
      </c>
    </row>
    <row r="1470" spans="1:8" ht="18.75" x14ac:dyDescent="0.3">
      <c r="A1470" s="5">
        <f t="shared" si="155"/>
        <v>2</v>
      </c>
      <c r="B1470" s="5">
        <f t="shared" si="159"/>
        <v>2013</v>
      </c>
      <c r="C1470" s="5">
        <f t="shared" si="156"/>
        <v>1</v>
      </c>
      <c r="D1470" s="98">
        <v>41281</v>
      </c>
      <c r="E1470" s="22">
        <f>[1]Weather!E1470</f>
        <v>52</v>
      </c>
      <c r="F1470" s="5">
        <f t="shared" si="157"/>
        <v>13</v>
      </c>
      <c r="G1470" s="5">
        <f t="shared" si="158"/>
        <v>0</v>
      </c>
      <c r="H1470" s="5">
        <v>65</v>
      </c>
    </row>
    <row r="1471" spans="1:8" ht="18.75" x14ac:dyDescent="0.3">
      <c r="A1471" s="5">
        <f t="shared" si="155"/>
        <v>3</v>
      </c>
      <c r="B1471" s="5">
        <f t="shared" si="159"/>
        <v>2013</v>
      </c>
      <c r="C1471" s="5">
        <f t="shared" si="156"/>
        <v>1</v>
      </c>
      <c r="D1471" s="98">
        <v>41282</v>
      </c>
      <c r="E1471" s="22">
        <f>[1]Weather!E1471</f>
        <v>49</v>
      </c>
      <c r="F1471" s="5">
        <f t="shared" si="157"/>
        <v>16</v>
      </c>
      <c r="G1471" s="5">
        <f t="shared" si="158"/>
        <v>0</v>
      </c>
      <c r="H1471" s="5">
        <v>65</v>
      </c>
    </row>
    <row r="1472" spans="1:8" ht="18.75" x14ac:dyDescent="0.3">
      <c r="A1472" s="5">
        <f t="shared" si="155"/>
        <v>4</v>
      </c>
      <c r="B1472" s="5">
        <f t="shared" si="159"/>
        <v>2013</v>
      </c>
      <c r="C1472" s="5">
        <f t="shared" si="156"/>
        <v>1</v>
      </c>
      <c r="D1472" s="98">
        <v>41283</v>
      </c>
      <c r="E1472" s="22">
        <f>[1]Weather!E1472</f>
        <v>53</v>
      </c>
      <c r="F1472" s="5">
        <f t="shared" si="157"/>
        <v>12</v>
      </c>
      <c r="G1472" s="5">
        <f t="shared" si="158"/>
        <v>0</v>
      </c>
      <c r="H1472" s="5">
        <v>65</v>
      </c>
    </row>
    <row r="1473" spans="1:8" ht="18.75" x14ac:dyDescent="0.3">
      <c r="A1473" s="5">
        <f t="shared" si="155"/>
        <v>5</v>
      </c>
      <c r="B1473" s="5">
        <f t="shared" si="159"/>
        <v>2013</v>
      </c>
      <c r="C1473" s="5">
        <f t="shared" si="156"/>
        <v>1</v>
      </c>
      <c r="D1473" s="98">
        <v>41284</v>
      </c>
      <c r="E1473" s="22">
        <f>[1]Weather!E1473</f>
        <v>54</v>
      </c>
      <c r="F1473" s="5">
        <f t="shared" si="157"/>
        <v>11</v>
      </c>
      <c r="G1473" s="5">
        <f t="shared" si="158"/>
        <v>0</v>
      </c>
      <c r="H1473" s="5">
        <v>65</v>
      </c>
    </row>
    <row r="1474" spans="1:8" ht="18.75" x14ac:dyDescent="0.3">
      <c r="A1474" s="5">
        <f t="shared" si="155"/>
        <v>6</v>
      </c>
      <c r="B1474" s="5">
        <f t="shared" si="159"/>
        <v>2013</v>
      </c>
      <c r="C1474" s="5">
        <f t="shared" si="156"/>
        <v>1</v>
      </c>
      <c r="D1474" s="98">
        <v>41285</v>
      </c>
      <c r="E1474" s="22">
        <f>[1]Weather!E1474</f>
        <v>57</v>
      </c>
      <c r="F1474" s="5">
        <f t="shared" si="157"/>
        <v>8</v>
      </c>
      <c r="G1474" s="5">
        <f t="shared" si="158"/>
        <v>0</v>
      </c>
      <c r="H1474" s="5">
        <v>65</v>
      </c>
    </row>
    <row r="1475" spans="1:8" ht="18.75" x14ac:dyDescent="0.3">
      <c r="A1475" s="5">
        <f t="shared" ref="A1475:A1538" si="160">WEEKDAY(D1475)</f>
        <v>7</v>
      </c>
      <c r="B1475" s="5">
        <f t="shared" si="159"/>
        <v>2013</v>
      </c>
      <c r="C1475" s="5">
        <f t="shared" ref="C1475:C1538" si="161">MONTH(D1475)</f>
        <v>1</v>
      </c>
      <c r="D1475" s="98">
        <v>41286</v>
      </c>
      <c r="E1475" s="22">
        <f>[1]Weather!E1475</f>
        <v>46</v>
      </c>
      <c r="F1475" s="5">
        <f t="shared" ref="F1475:F1538" si="162">IF($E$1&gt;E1475,$E$1-E1475,0)</f>
        <v>19</v>
      </c>
      <c r="G1475" s="5">
        <f t="shared" ref="G1475:G1538" si="163">IF(E1475&gt;$E$1,E1475-$E$1,0)</f>
        <v>0</v>
      </c>
      <c r="H1475" s="5">
        <v>65</v>
      </c>
    </row>
    <row r="1476" spans="1:8" ht="18.75" x14ac:dyDescent="0.3">
      <c r="A1476" s="5">
        <f t="shared" si="160"/>
        <v>1</v>
      </c>
      <c r="B1476" s="5">
        <f t="shared" si="159"/>
        <v>2013</v>
      </c>
      <c r="C1476" s="5">
        <f t="shared" si="161"/>
        <v>1</v>
      </c>
      <c r="D1476" s="98">
        <v>41287</v>
      </c>
      <c r="E1476" s="22">
        <f>[1]Weather!E1476</f>
        <v>51</v>
      </c>
      <c r="F1476" s="5">
        <f t="shared" si="162"/>
        <v>14</v>
      </c>
      <c r="G1476" s="5">
        <f t="shared" si="163"/>
        <v>0</v>
      </c>
      <c r="H1476" s="5">
        <v>65</v>
      </c>
    </row>
    <row r="1477" spans="1:8" ht="18.75" x14ac:dyDescent="0.3">
      <c r="A1477" s="5">
        <f t="shared" si="160"/>
        <v>2</v>
      </c>
      <c r="B1477" s="5">
        <f t="shared" si="159"/>
        <v>2013</v>
      </c>
      <c r="C1477" s="5">
        <f t="shared" si="161"/>
        <v>1</v>
      </c>
      <c r="D1477" s="98">
        <v>41288</v>
      </c>
      <c r="E1477" s="22">
        <f>[1]Weather!E1477</f>
        <v>55</v>
      </c>
      <c r="F1477" s="5">
        <f t="shared" si="162"/>
        <v>10</v>
      </c>
      <c r="G1477" s="5">
        <f t="shared" si="163"/>
        <v>0</v>
      </c>
      <c r="H1477" s="5">
        <v>65</v>
      </c>
    </row>
    <row r="1478" spans="1:8" ht="18.75" x14ac:dyDescent="0.3">
      <c r="A1478" s="5">
        <f t="shared" si="160"/>
        <v>3</v>
      </c>
      <c r="B1478" s="5">
        <f t="shared" si="159"/>
        <v>2013</v>
      </c>
      <c r="C1478" s="5">
        <f t="shared" si="161"/>
        <v>1</v>
      </c>
      <c r="D1478" s="98">
        <v>41289</v>
      </c>
      <c r="E1478" s="22">
        <f>[1]Weather!E1478</f>
        <v>63</v>
      </c>
      <c r="F1478" s="5">
        <f t="shared" si="162"/>
        <v>2</v>
      </c>
      <c r="G1478" s="5">
        <f t="shared" si="163"/>
        <v>0</v>
      </c>
      <c r="H1478" s="5">
        <v>65</v>
      </c>
    </row>
    <row r="1479" spans="1:8" ht="18.75" x14ac:dyDescent="0.3">
      <c r="A1479" s="5">
        <f t="shared" si="160"/>
        <v>4</v>
      </c>
      <c r="B1479" s="5">
        <f t="shared" si="159"/>
        <v>2013</v>
      </c>
      <c r="C1479" s="5">
        <f t="shared" si="161"/>
        <v>1</v>
      </c>
      <c r="D1479" s="98">
        <v>41290</v>
      </c>
      <c r="E1479" s="22">
        <f>[1]Weather!E1479</f>
        <v>42</v>
      </c>
      <c r="F1479" s="5">
        <f t="shared" si="162"/>
        <v>23</v>
      </c>
      <c r="G1479" s="5">
        <f t="shared" si="163"/>
        <v>0</v>
      </c>
      <c r="H1479" s="5">
        <v>65</v>
      </c>
    </row>
    <row r="1480" spans="1:8" ht="18.75" x14ac:dyDescent="0.3">
      <c r="A1480" s="5">
        <f t="shared" si="160"/>
        <v>5</v>
      </c>
      <c r="B1480" s="5">
        <f t="shared" si="159"/>
        <v>2013</v>
      </c>
      <c r="C1480" s="5">
        <f t="shared" si="161"/>
        <v>1</v>
      </c>
      <c r="D1480" s="98">
        <v>41291</v>
      </c>
      <c r="E1480" s="22">
        <f>[1]Weather!E1480</f>
        <v>43</v>
      </c>
      <c r="F1480" s="5">
        <f t="shared" si="162"/>
        <v>22</v>
      </c>
      <c r="G1480" s="5">
        <f t="shared" si="163"/>
        <v>0</v>
      </c>
      <c r="H1480" s="5">
        <v>65</v>
      </c>
    </row>
    <row r="1481" spans="1:8" ht="18.75" x14ac:dyDescent="0.3">
      <c r="A1481" s="5">
        <f t="shared" si="160"/>
        <v>6</v>
      </c>
      <c r="B1481" s="5">
        <f t="shared" si="159"/>
        <v>2013</v>
      </c>
      <c r="C1481" s="5">
        <f t="shared" si="161"/>
        <v>1</v>
      </c>
      <c r="D1481" s="98">
        <v>41292</v>
      </c>
      <c r="E1481" s="22">
        <f>[1]Weather!E1481</f>
        <v>46</v>
      </c>
      <c r="F1481" s="5">
        <f t="shared" si="162"/>
        <v>19</v>
      </c>
      <c r="G1481" s="5">
        <f t="shared" si="163"/>
        <v>0</v>
      </c>
      <c r="H1481" s="5">
        <v>65</v>
      </c>
    </row>
    <row r="1482" spans="1:8" ht="18.75" x14ac:dyDescent="0.3">
      <c r="A1482" s="5">
        <f t="shared" si="160"/>
        <v>7</v>
      </c>
      <c r="B1482" s="5">
        <f t="shared" si="159"/>
        <v>2013</v>
      </c>
      <c r="C1482" s="5">
        <f t="shared" si="161"/>
        <v>1</v>
      </c>
      <c r="D1482" s="98">
        <v>41293</v>
      </c>
      <c r="E1482" s="22">
        <f>[1]Weather!E1482</f>
        <v>40</v>
      </c>
      <c r="F1482" s="5">
        <f t="shared" si="162"/>
        <v>25</v>
      </c>
      <c r="G1482" s="5">
        <f t="shared" si="163"/>
        <v>0</v>
      </c>
      <c r="H1482" s="5">
        <v>65</v>
      </c>
    </row>
    <row r="1483" spans="1:8" ht="18.75" x14ac:dyDescent="0.3">
      <c r="A1483" s="5">
        <f t="shared" si="160"/>
        <v>1</v>
      </c>
      <c r="B1483" s="5">
        <f t="shared" si="159"/>
        <v>2013</v>
      </c>
      <c r="C1483" s="5">
        <f t="shared" si="161"/>
        <v>1</v>
      </c>
      <c r="D1483" s="98">
        <v>41294</v>
      </c>
      <c r="E1483" s="22">
        <f>[1]Weather!E1483</f>
        <v>54</v>
      </c>
      <c r="F1483" s="5">
        <f t="shared" si="162"/>
        <v>11</v>
      </c>
      <c r="G1483" s="5">
        <f t="shared" si="163"/>
        <v>0</v>
      </c>
      <c r="H1483" s="5">
        <v>65</v>
      </c>
    </row>
    <row r="1484" spans="1:8" ht="18.75" x14ac:dyDescent="0.3">
      <c r="A1484" s="5">
        <f t="shared" si="160"/>
        <v>2</v>
      </c>
      <c r="B1484" s="5">
        <f t="shared" si="159"/>
        <v>2013</v>
      </c>
      <c r="C1484" s="5">
        <f t="shared" si="161"/>
        <v>1</v>
      </c>
      <c r="D1484" s="98">
        <v>41295</v>
      </c>
      <c r="E1484" s="22">
        <f>[1]Weather!E1484</f>
        <v>62</v>
      </c>
      <c r="F1484" s="5">
        <f t="shared" si="162"/>
        <v>3</v>
      </c>
      <c r="G1484" s="5">
        <f t="shared" si="163"/>
        <v>0</v>
      </c>
      <c r="H1484" s="5">
        <v>65</v>
      </c>
    </row>
    <row r="1485" spans="1:8" ht="18.75" x14ac:dyDescent="0.3">
      <c r="A1485" s="5">
        <f t="shared" si="160"/>
        <v>3</v>
      </c>
      <c r="B1485" s="5">
        <f t="shared" si="159"/>
        <v>2013</v>
      </c>
      <c r="C1485" s="5">
        <f t="shared" si="161"/>
        <v>1</v>
      </c>
      <c r="D1485" s="98">
        <v>41296</v>
      </c>
      <c r="E1485" s="22">
        <f>[1]Weather!E1485</f>
        <v>47</v>
      </c>
      <c r="F1485" s="5">
        <f t="shared" si="162"/>
        <v>18</v>
      </c>
      <c r="G1485" s="5">
        <f t="shared" si="163"/>
        <v>0</v>
      </c>
      <c r="H1485" s="5">
        <v>65</v>
      </c>
    </row>
    <row r="1486" spans="1:8" ht="18.75" x14ac:dyDescent="0.3">
      <c r="A1486" s="5">
        <f t="shared" si="160"/>
        <v>4</v>
      </c>
      <c r="B1486" s="5">
        <f t="shared" si="159"/>
        <v>2013</v>
      </c>
      <c r="C1486" s="5">
        <f t="shared" si="161"/>
        <v>1</v>
      </c>
      <c r="D1486" s="98">
        <v>41297</v>
      </c>
      <c r="E1486" s="22">
        <f>[1]Weather!E1486</f>
        <v>32</v>
      </c>
      <c r="F1486" s="5">
        <f t="shared" si="162"/>
        <v>33</v>
      </c>
      <c r="G1486" s="5">
        <f t="shared" si="163"/>
        <v>0</v>
      </c>
      <c r="H1486" s="5">
        <v>65</v>
      </c>
    </row>
    <row r="1487" spans="1:8" ht="18.75" x14ac:dyDescent="0.3">
      <c r="A1487" s="5">
        <f t="shared" si="160"/>
        <v>5</v>
      </c>
      <c r="B1487" s="5">
        <f t="shared" ref="B1487:B1550" si="164">YEAR(D1487)</f>
        <v>2013</v>
      </c>
      <c r="C1487" s="5">
        <f t="shared" si="161"/>
        <v>1</v>
      </c>
      <c r="D1487" s="98">
        <v>41298</v>
      </c>
      <c r="E1487" s="22">
        <f>[1]Weather!E1487</f>
        <v>28</v>
      </c>
      <c r="F1487" s="5">
        <f t="shared" si="162"/>
        <v>37</v>
      </c>
      <c r="G1487" s="5">
        <f t="shared" si="163"/>
        <v>0</v>
      </c>
      <c r="H1487" s="5">
        <v>65</v>
      </c>
    </row>
    <row r="1488" spans="1:8" ht="18.75" x14ac:dyDescent="0.3">
      <c r="A1488" s="5">
        <f t="shared" si="160"/>
        <v>6</v>
      </c>
      <c r="B1488" s="5">
        <f t="shared" si="164"/>
        <v>2013</v>
      </c>
      <c r="C1488" s="5">
        <f t="shared" si="161"/>
        <v>1</v>
      </c>
      <c r="D1488" s="98">
        <v>41299</v>
      </c>
      <c r="E1488" s="22">
        <f>[1]Weather!E1488</f>
        <v>29</v>
      </c>
      <c r="F1488" s="5">
        <f t="shared" si="162"/>
        <v>36</v>
      </c>
      <c r="G1488" s="5">
        <f t="shared" si="163"/>
        <v>0</v>
      </c>
      <c r="H1488" s="5">
        <v>65</v>
      </c>
    </row>
    <row r="1489" spans="1:8" ht="18.75" x14ac:dyDescent="0.3">
      <c r="A1489" s="5">
        <f t="shared" si="160"/>
        <v>7</v>
      </c>
      <c r="B1489" s="5">
        <f t="shared" si="164"/>
        <v>2013</v>
      </c>
      <c r="C1489" s="5">
        <f t="shared" si="161"/>
        <v>1</v>
      </c>
      <c r="D1489" s="98">
        <v>41300</v>
      </c>
      <c r="E1489" s="22">
        <f>[1]Weather!E1489</f>
        <v>25</v>
      </c>
      <c r="F1489" s="5">
        <f t="shared" si="162"/>
        <v>40</v>
      </c>
      <c r="G1489" s="5">
        <f t="shared" si="163"/>
        <v>0</v>
      </c>
      <c r="H1489" s="5">
        <v>65</v>
      </c>
    </row>
    <row r="1490" spans="1:8" ht="18.75" x14ac:dyDescent="0.3">
      <c r="A1490" s="5">
        <f t="shared" si="160"/>
        <v>1</v>
      </c>
      <c r="B1490" s="5">
        <f t="shared" si="164"/>
        <v>2013</v>
      </c>
      <c r="C1490" s="5">
        <f t="shared" si="161"/>
        <v>1</v>
      </c>
      <c r="D1490" s="98">
        <v>41301</v>
      </c>
      <c r="E1490" s="22">
        <f>[1]Weather!E1490</f>
        <v>37</v>
      </c>
      <c r="F1490" s="5">
        <f t="shared" si="162"/>
        <v>28</v>
      </c>
      <c r="G1490" s="5">
        <f t="shared" si="163"/>
        <v>0</v>
      </c>
      <c r="H1490" s="5">
        <v>65</v>
      </c>
    </row>
    <row r="1491" spans="1:8" ht="18.75" x14ac:dyDescent="0.3">
      <c r="A1491" s="5">
        <f t="shared" si="160"/>
        <v>2</v>
      </c>
      <c r="B1491" s="5">
        <f t="shared" si="164"/>
        <v>2013</v>
      </c>
      <c r="C1491" s="5">
        <f t="shared" si="161"/>
        <v>1</v>
      </c>
      <c r="D1491" s="98">
        <v>41302</v>
      </c>
      <c r="E1491" s="22">
        <f>[1]Weather!E1491</f>
        <v>38</v>
      </c>
      <c r="F1491" s="5">
        <f t="shared" si="162"/>
        <v>27</v>
      </c>
      <c r="G1491" s="5">
        <f t="shared" si="163"/>
        <v>0</v>
      </c>
      <c r="H1491" s="5">
        <v>65</v>
      </c>
    </row>
    <row r="1492" spans="1:8" ht="18.75" x14ac:dyDescent="0.3">
      <c r="A1492" s="5">
        <f t="shared" si="160"/>
        <v>3</v>
      </c>
      <c r="B1492" s="5">
        <f t="shared" si="164"/>
        <v>2013</v>
      </c>
      <c r="C1492" s="5">
        <f t="shared" si="161"/>
        <v>1</v>
      </c>
      <c r="D1492" s="98">
        <v>41303</v>
      </c>
      <c r="E1492" s="22">
        <f>[1]Weather!E1492</f>
        <v>46</v>
      </c>
      <c r="F1492" s="5">
        <f t="shared" si="162"/>
        <v>19</v>
      </c>
      <c r="G1492" s="5">
        <f t="shared" si="163"/>
        <v>0</v>
      </c>
      <c r="H1492" s="5">
        <v>65</v>
      </c>
    </row>
    <row r="1493" spans="1:8" ht="18.75" x14ac:dyDescent="0.3">
      <c r="A1493" s="5">
        <f t="shared" si="160"/>
        <v>4</v>
      </c>
      <c r="B1493" s="5">
        <f t="shared" si="164"/>
        <v>2013</v>
      </c>
      <c r="C1493" s="5">
        <f t="shared" si="161"/>
        <v>1</v>
      </c>
      <c r="D1493" s="98">
        <v>41304</v>
      </c>
      <c r="E1493" s="22">
        <f>[1]Weather!E1493</f>
        <v>69</v>
      </c>
      <c r="F1493" s="5">
        <f t="shared" si="162"/>
        <v>0</v>
      </c>
      <c r="G1493" s="5">
        <f t="shared" si="163"/>
        <v>4</v>
      </c>
      <c r="H1493" s="5">
        <v>65</v>
      </c>
    </row>
    <row r="1494" spans="1:8" ht="18.75" x14ac:dyDescent="0.3">
      <c r="A1494" s="5">
        <f t="shared" si="160"/>
        <v>5</v>
      </c>
      <c r="B1494" s="5">
        <f t="shared" si="164"/>
        <v>2013</v>
      </c>
      <c r="C1494" s="5">
        <f t="shared" si="161"/>
        <v>1</v>
      </c>
      <c r="D1494" s="98">
        <v>41305</v>
      </c>
      <c r="E1494" s="22">
        <f>[1]Weather!E1494</f>
        <v>72</v>
      </c>
      <c r="F1494" s="5">
        <f t="shared" si="162"/>
        <v>0</v>
      </c>
      <c r="G1494" s="5">
        <f t="shared" si="163"/>
        <v>7</v>
      </c>
      <c r="H1494" s="5">
        <v>65</v>
      </c>
    </row>
    <row r="1495" spans="1:8" ht="18.75" x14ac:dyDescent="0.3">
      <c r="A1495" s="5">
        <f t="shared" si="160"/>
        <v>6</v>
      </c>
      <c r="B1495" s="5">
        <f t="shared" si="164"/>
        <v>2013</v>
      </c>
      <c r="C1495" s="5">
        <f t="shared" si="161"/>
        <v>2</v>
      </c>
      <c r="D1495" s="98">
        <v>41306</v>
      </c>
      <c r="E1495" s="22">
        <f>[1]Weather!E1495</f>
        <v>66</v>
      </c>
      <c r="F1495" s="5">
        <f t="shared" si="162"/>
        <v>0</v>
      </c>
      <c r="G1495" s="5">
        <f t="shared" si="163"/>
        <v>1</v>
      </c>
      <c r="H1495" s="5">
        <v>65</v>
      </c>
    </row>
    <row r="1496" spans="1:8" ht="18.75" x14ac:dyDescent="0.3">
      <c r="A1496" s="5">
        <f t="shared" si="160"/>
        <v>7</v>
      </c>
      <c r="B1496" s="5">
        <f t="shared" si="164"/>
        <v>2013</v>
      </c>
      <c r="C1496" s="5">
        <f t="shared" si="161"/>
        <v>2</v>
      </c>
      <c r="D1496" s="98">
        <v>41307</v>
      </c>
      <c r="E1496" s="22">
        <f>[1]Weather!E1496</f>
        <v>36</v>
      </c>
      <c r="F1496" s="5">
        <f t="shared" si="162"/>
        <v>29</v>
      </c>
      <c r="G1496" s="5">
        <f t="shared" si="163"/>
        <v>0</v>
      </c>
      <c r="H1496" s="5">
        <v>65</v>
      </c>
    </row>
    <row r="1497" spans="1:8" ht="18.75" x14ac:dyDescent="0.3">
      <c r="A1497" s="5">
        <f t="shared" si="160"/>
        <v>1</v>
      </c>
      <c r="B1497" s="5">
        <f t="shared" si="164"/>
        <v>2013</v>
      </c>
      <c r="C1497" s="5">
        <f t="shared" si="161"/>
        <v>2</v>
      </c>
      <c r="D1497" s="98">
        <v>41308</v>
      </c>
      <c r="E1497" s="22">
        <f>[1]Weather!E1497</f>
        <v>33</v>
      </c>
      <c r="F1497" s="5">
        <f t="shared" si="162"/>
        <v>32</v>
      </c>
      <c r="G1497" s="5">
        <f t="shared" si="163"/>
        <v>0</v>
      </c>
      <c r="H1497" s="5">
        <v>65</v>
      </c>
    </row>
    <row r="1498" spans="1:8" ht="18.75" x14ac:dyDescent="0.3">
      <c r="A1498" s="5">
        <f t="shared" si="160"/>
        <v>2</v>
      </c>
      <c r="B1498" s="5">
        <f t="shared" si="164"/>
        <v>2013</v>
      </c>
      <c r="C1498" s="5">
        <f t="shared" si="161"/>
        <v>2</v>
      </c>
      <c r="D1498" s="98">
        <v>41309</v>
      </c>
      <c r="E1498" s="22">
        <f>[1]Weather!E1498</f>
        <v>35</v>
      </c>
      <c r="F1498" s="5">
        <f t="shared" si="162"/>
        <v>30</v>
      </c>
      <c r="G1498" s="5">
        <f t="shared" si="163"/>
        <v>0</v>
      </c>
      <c r="H1498" s="5">
        <v>65</v>
      </c>
    </row>
    <row r="1499" spans="1:8" ht="18.75" x14ac:dyDescent="0.3">
      <c r="A1499" s="5">
        <f t="shared" si="160"/>
        <v>3</v>
      </c>
      <c r="B1499" s="5">
        <f t="shared" si="164"/>
        <v>2013</v>
      </c>
      <c r="C1499" s="5">
        <f t="shared" si="161"/>
        <v>2</v>
      </c>
      <c r="D1499" s="98">
        <v>41310</v>
      </c>
      <c r="E1499" s="22">
        <f>[1]Weather!E1499</f>
        <v>37</v>
      </c>
      <c r="F1499" s="5">
        <f t="shared" si="162"/>
        <v>28</v>
      </c>
      <c r="G1499" s="5">
        <f t="shared" si="163"/>
        <v>0</v>
      </c>
      <c r="H1499" s="5">
        <v>65</v>
      </c>
    </row>
    <row r="1500" spans="1:8" ht="18.75" x14ac:dyDescent="0.3">
      <c r="A1500" s="5">
        <f t="shared" si="160"/>
        <v>4</v>
      </c>
      <c r="B1500" s="5">
        <f t="shared" si="164"/>
        <v>2013</v>
      </c>
      <c r="C1500" s="5">
        <f t="shared" si="161"/>
        <v>2</v>
      </c>
      <c r="D1500" s="98">
        <v>41311</v>
      </c>
      <c r="E1500" s="22">
        <f>[1]Weather!E1500</f>
        <v>42</v>
      </c>
      <c r="F1500" s="5">
        <f t="shared" si="162"/>
        <v>23</v>
      </c>
      <c r="G1500" s="5">
        <f t="shared" si="163"/>
        <v>0</v>
      </c>
      <c r="H1500" s="5">
        <v>65</v>
      </c>
    </row>
    <row r="1501" spans="1:8" ht="18.75" x14ac:dyDescent="0.3">
      <c r="A1501" s="5">
        <f t="shared" si="160"/>
        <v>5</v>
      </c>
      <c r="B1501" s="5">
        <f t="shared" si="164"/>
        <v>2013</v>
      </c>
      <c r="C1501" s="5">
        <f t="shared" si="161"/>
        <v>2</v>
      </c>
      <c r="D1501" s="98">
        <v>41312</v>
      </c>
      <c r="E1501" s="22">
        <f>[1]Weather!E1501</f>
        <v>49</v>
      </c>
      <c r="F1501" s="5">
        <f t="shared" si="162"/>
        <v>16</v>
      </c>
      <c r="G1501" s="5">
        <f t="shared" si="163"/>
        <v>0</v>
      </c>
      <c r="H1501" s="5">
        <v>65</v>
      </c>
    </row>
    <row r="1502" spans="1:8" ht="18.75" x14ac:dyDescent="0.3">
      <c r="A1502" s="5">
        <f t="shared" si="160"/>
        <v>6</v>
      </c>
      <c r="B1502" s="5">
        <f t="shared" si="164"/>
        <v>2013</v>
      </c>
      <c r="C1502" s="5">
        <f t="shared" si="161"/>
        <v>2</v>
      </c>
      <c r="D1502" s="98">
        <v>41313</v>
      </c>
      <c r="E1502" s="22">
        <f>[1]Weather!E1502</f>
        <v>41</v>
      </c>
      <c r="F1502" s="5">
        <f t="shared" si="162"/>
        <v>24</v>
      </c>
      <c r="G1502" s="5">
        <f t="shared" si="163"/>
        <v>0</v>
      </c>
      <c r="H1502" s="5">
        <v>65</v>
      </c>
    </row>
    <row r="1503" spans="1:8" ht="18.75" x14ac:dyDescent="0.3">
      <c r="A1503" s="5">
        <f t="shared" si="160"/>
        <v>7</v>
      </c>
      <c r="B1503" s="5">
        <f t="shared" si="164"/>
        <v>2013</v>
      </c>
      <c r="C1503" s="5">
        <f t="shared" si="161"/>
        <v>2</v>
      </c>
      <c r="D1503" s="98">
        <v>41314</v>
      </c>
      <c r="E1503" s="22">
        <f>[1]Weather!E1503</f>
        <v>44</v>
      </c>
      <c r="F1503" s="5">
        <f t="shared" si="162"/>
        <v>21</v>
      </c>
      <c r="G1503" s="5">
        <f t="shared" si="163"/>
        <v>0</v>
      </c>
      <c r="H1503" s="5">
        <v>65</v>
      </c>
    </row>
    <row r="1504" spans="1:8" ht="18.75" x14ac:dyDescent="0.3">
      <c r="A1504" s="5">
        <f t="shared" si="160"/>
        <v>1</v>
      </c>
      <c r="B1504" s="5">
        <f t="shared" si="164"/>
        <v>2013</v>
      </c>
      <c r="C1504" s="5">
        <f t="shared" si="161"/>
        <v>2</v>
      </c>
      <c r="D1504" s="98">
        <v>41315</v>
      </c>
      <c r="E1504" s="22">
        <f>[1]Weather!E1504</f>
        <v>43</v>
      </c>
      <c r="F1504" s="5">
        <f t="shared" si="162"/>
        <v>22</v>
      </c>
      <c r="G1504" s="5">
        <f t="shared" si="163"/>
        <v>0</v>
      </c>
      <c r="H1504" s="5">
        <v>65</v>
      </c>
    </row>
    <row r="1505" spans="1:8" ht="18.75" x14ac:dyDescent="0.3">
      <c r="A1505" s="5">
        <f t="shared" si="160"/>
        <v>2</v>
      </c>
      <c r="B1505" s="5">
        <f t="shared" si="164"/>
        <v>2013</v>
      </c>
      <c r="C1505" s="5">
        <f t="shared" si="161"/>
        <v>2</v>
      </c>
      <c r="D1505" s="98">
        <v>41316</v>
      </c>
      <c r="E1505" s="22">
        <f>[1]Weather!E1505</f>
        <v>46</v>
      </c>
      <c r="F1505" s="5">
        <f t="shared" si="162"/>
        <v>19</v>
      </c>
      <c r="G1505" s="5">
        <f t="shared" si="163"/>
        <v>0</v>
      </c>
      <c r="H1505" s="5">
        <v>65</v>
      </c>
    </row>
    <row r="1506" spans="1:8" ht="18.75" x14ac:dyDescent="0.3">
      <c r="A1506" s="5">
        <f t="shared" si="160"/>
        <v>3</v>
      </c>
      <c r="B1506" s="5">
        <f t="shared" si="164"/>
        <v>2013</v>
      </c>
      <c r="C1506" s="5">
        <f t="shared" si="161"/>
        <v>2</v>
      </c>
      <c r="D1506" s="98">
        <v>41317</v>
      </c>
      <c r="E1506" s="22">
        <f>[1]Weather!E1506</f>
        <v>54</v>
      </c>
      <c r="F1506" s="5">
        <f t="shared" si="162"/>
        <v>11</v>
      </c>
      <c r="G1506" s="5">
        <f t="shared" si="163"/>
        <v>0</v>
      </c>
      <c r="H1506" s="5">
        <v>65</v>
      </c>
    </row>
    <row r="1507" spans="1:8" ht="18.75" x14ac:dyDescent="0.3">
      <c r="A1507" s="5">
        <f t="shared" si="160"/>
        <v>4</v>
      </c>
      <c r="B1507" s="5">
        <f t="shared" si="164"/>
        <v>2013</v>
      </c>
      <c r="C1507" s="5">
        <f t="shared" si="161"/>
        <v>2</v>
      </c>
      <c r="D1507" s="98">
        <v>41318</v>
      </c>
      <c r="E1507" s="22">
        <f>[1]Weather!E1507</f>
        <v>59</v>
      </c>
      <c r="F1507" s="5">
        <f t="shared" si="162"/>
        <v>6</v>
      </c>
      <c r="G1507" s="5">
        <f t="shared" si="163"/>
        <v>0</v>
      </c>
      <c r="H1507" s="5">
        <v>65</v>
      </c>
    </row>
    <row r="1508" spans="1:8" ht="18.75" x14ac:dyDescent="0.3">
      <c r="A1508" s="5">
        <f t="shared" si="160"/>
        <v>5</v>
      </c>
      <c r="B1508" s="5">
        <f t="shared" si="164"/>
        <v>2013</v>
      </c>
      <c r="C1508" s="5">
        <f t="shared" si="161"/>
        <v>2</v>
      </c>
      <c r="D1508" s="98">
        <v>41319</v>
      </c>
      <c r="E1508" s="22">
        <f>[1]Weather!E1508</f>
        <v>48</v>
      </c>
      <c r="F1508" s="5">
        <f t="shared" si="162"/>
        <v>17</v>
      </c>
      <c r="G1508" s="5">
        <f t="shared" si="163"/>
        <v>0</v>
      </c>
      <c r="H1508" s="5">
        <v>65</v>
      </c>
    </row>
    <row r="1509" spans="1:8" ht="18.75" x14ac:dyDescent="0.3">
      <c r="A1509" s="5">
        <f t="shared" si="160"/>
        <v>6</v>
      </c>
      <c r="B1509" s="5">
        <f t="shared" si="164"/>
        <v>2013</v>
      </c>
      <c r="C1509" s="5">
        <f t="shared" si="161"/>
        <v>2</v>
      </c>
      <c r="D1509" s="98">
        <v>41320</v>
      </c>
      <c r="E1509" s="22">
        <f>[1]Weather!E1509</f>
        <v>50</v>
      </c>
      <c r="F1509" s="5">
        <f t="shared" si="162"/>
        <v>15</v>
      </c>
      <c r="G1509" s="5">
        <f t="shared" si="163"/>
        <v>0</v>
      </c>
      <c r="H1509" s="5">
        <v>65</v>
      </c>
    </row>
    <row r="1510" spans="1:8" ht="18.75" x14ac:dyDescent="0.3">
      <c r="A1510" s="5">
        <f t="shared" si="160"/>
        <v>7</v>
      </c>
      <c r="B1510" s="5">
        <f t="shared" si="164"/>
        <v>2013</v>
      </c>
      <c r="C1510" s="5">
        <f t="shared" si="161"/>
        <v>2</v>
      </c>
      <c r="D1510" s="98">
        <v>41321</v>
      </c>
      <c r="E1510" s="22">
        <f>[1]Weather!E1510</f>
        <v>60</v>
      </c>
      <c r="F1510" s="5">
        <f t="shared" si="162"/>
        <v>5</v>
      </c>
      <c r="G1510" s="5">
        <f t="shared" si="163"/>
        <v>0</v>
      </c>
      <c r="H1510" s="5">
        <v>65</v>
      </c>
    </row>
    <row r="1511" spans="1:8" ht="18.75" x14ac:dyDescent="0.3">
      <c r="A1511" s="5">
        <f t="shared" si="160"/>
        <v>1</v>
      </c>
      <c r="B1511" s="5">
        <f t="shared" si="164"/>
        <v>2013</v>
      </c>
      <c r="C1511" s="5">
        <f t="shared" si="161"/>
        <v>2</v>
      </c>
      <c r="D1511" s="98">
        <v>41322</v>
      </c>
      <c r="E1511" s="22">
        <f>[1]Weather!E1511</f>
        <v>41</v>
      </c>
      <c r="F1511" s="5">
        <f t="shared" si="162"/>
        <v>24</v>
      </c>
      <c r="G1511" s="5">
        <f t="shared" si="163"/>
        <v>0</v>
      </c>
      <c r="H1511" s="5">
        <v>65</v>
      </c>
    </row>
    <row r="1512" spans="1:8" ht="18.75" x14ac:dyDescent="0.3">
      <c r="A1512" s="5">
        <f t="shared" si="160"/>
        <v>2</v>
      </c>
      <c r="B1512" s="5">
        <f t="shared" si="164"/>
        <v>2013</v>
      </c>
      <c r="C1512" s="5">
        <f t="shared" si="161"/>
        <v>2</v>
      </c>
      <c r="D1512" s="98">
        <v>41323</v>
      </c>
      <c r="E1512" s="22">
        <f>[1]Weather!E1512</f>
        <v>34</v>
      </c>
      <c r="F1512" s="5">
        <f t="shared" si="162"/>
        <v>31</v>
      </c>
      <c r="G1512" s="5">
        <f t="shared" si="163"/>
        <v>0</v>
      </c>
      <c r="H1512" s="5">
        <v>65</v>
      </c>
    </row>
    <row r="1513" spans="1:8" ht="18.75" x14ac:dyDescent="0.3">
      <c r="A1513" s="5">
        <f t="shared" si="160"/>
        <v>3</v>
      </c>
      <c r="B1513" s="5">
        <f t="shared" si="164"/>
        <v>2013</v>
      </c>
      <c r="C1513" s="5">
        <f t="shared" si="161"/>
        <v>2</v>
      </c>
      <c r="D1513" s="98">
        <v>41324</v>
      </c>
      <c r="E1513" s="22">
        <f>[1]Weather!E1513</f>
        <v>42</v>
      </c>
      <c r="F1513" s="5">
        <f t="shared" si="162"/>
        <v>23</v>
      </c>
      <c r="G1513" s="5">
        <f t="shared" si="163"/>
        <v>0</v>
      </c>
      <c r="H1513" s="5">
        <v>65</v>
      </c>
    </row>
    <row r="1514" spans="1:8" ht="18.75" x14ac:dyDescent="0.3">
      <c r="A1514" s="5">
        <f t="shared" si="160"/>
        <v>4</v>
      </c>
      <c r="B1514" s="5">
        <f t="shared" si="164"/>
        <v>2013</v>
      </c>
      <c r="C1514" s="5">
        <f t="shared" si="161"/>
        <v>2</v>
      </c>
      <c r="D1514" s="98">
        <v>41325</v>
      </c>
      <c r="E1514" s="22">
        <f>[1]Weather!E1514</f>
        <v>47</v>
      </c>
      <c r="F1514" s="5">
        <f t="shared" si="162"/>
        <v>18</v>
      </c>
      <c r="G1514" s="5">
        <f t="shared" si="163"/>
        <v>0</v>
      </c>
      <c r="H1514" s="5">
        <v>65</v>
      </c>
    </row>
    <row r="1515" spans="1:8" ht="18.75" x14ac:dyDescent="0.3">
      <c r="A1515" s="5">
        <f t="shared" si="160"/>
        <v>5</v>
      </c>
      <c r="B1515" s="5">
        <f t="shared" si="164"/>
        <v>2013</v>
      </c>
      <c r="C1515" s="5">
        <f t="shared" si="161"/>
        <v>2</v>
      </c>
      <c r="D1515" s="98">
        <v>41326</v>
      </c>
      <c r="E1515" s="22">
        <f>[1]Weather!E1515</f>
        <v>41</v>
      </c>
      <c r="F1515" s="5">
        <f t="shared" si="162"/>
        <v>24</v>
      </c>
      <c r="G1515" s="5">
        <f t="shared" si="163"/>
        <v>0</v>
      </c>
      <c r="H1515" s="5">
        <v>65</v>
      </c>
    </row>
    <row r="1516" spans="1:8" ht="18.75" x14ac:dyDescent="0.3">
      <c r="A1516" s="5">
        <f t="shared" si="160"/>
        <v>6</v>
      </c>
      <c r="B1516" s="5">
        <f t="shared" si="164"/>
        <v>2013</v>
      </c>
      <c r="C1516" s="5">
        <f t="shared" si="161"/>
        <v>2</v>
      </c>
      <c r="D1516" s="98">
        <v>41327</v>
      </c>
      <c r="E1516" s="22">
        <f>[1]Weather!E1516</f>
        <v>41</v>
      </c>
      <c r="F1516" s="5">
        <f t="shared" si="162"/>
        <v>24</v>
      </c>
      <c r="G1516" s="5">
        <f t="shared" si="163"/>
        <v>0</v>
      </c>
      <c r="H1516" s="5">
        <v>65</v>
      </c>
    </row>
    <row r="1517" spans="1:8" ht="18.75" x14ac:dyDescent="0.3">
      <c r="A1517" s="5">
        <f t="shared" si="160"/>
        <v>7</v>
      </c>
      <c r="B1517" s="5">
        <f t="shared" si="164"/>
        <v>2013</v>
      </c>
      <c r="C1517" s="5">
        <f t="shared" si="161"/>
        <v>2</v>
      </c>
      <c r="D1517" s="98">
        <v>41328</v>
      </c>
      <c r="E1517" s="22">
        <f>[1]Weather!E1517</f>
        <v>35</v>
      </c>
      <c r="F1517" s="5">
        <f t="shared" si="162"/>
        <v>30</v>
      </c>
      <c r="G1517" s="5">
        <f t="shared" si="163"/>
        <v>0</v>
      </c>
      <c r="H1517" s="5">
        <v>65</v>
      </c>
    </row>
    <row r="1518" spans="1:8" ht="18.75" x14ac:dyDescent="0.3">
      <c r="A1518" s="5">
        <f t="shared" si="160"/>
        <v>1</v>
      </c>
      <c r="B1518" s="5">
        <f t="shared" si="164"/>
        <v>2013</v>
      </c>
      <c r="C1518" s="5">
        <f t="shared" si="161"/>
        <v>2</v>
      </c>
      <c r="D1518" s="98">
        <v>41329</v>
      </c>
      <c r="E1518" s="22">
        <f>[1]Weather!E1518</f>
        <v>46</v>
      </c>
      <c r="F1518" s="5">
        <f t="shared" si="162"/>
        <v>19</v>
      </c>
      <c r="G1518" s="5">
        <f t="shared" si="163"/>
        <v>0</v>
      </c>
      <c r="H1518" s="5">
        <v>65</v>
      </c>
    </row>
    <row r="1519" spans="1:8" ht="18.75" x14ac:dyDescent="0.3">
      <c r="A1519" s="5">
        <f t="shared" si="160"/>
        <v>2</v>
      </c>
      <c r="B1519" s="5">
        <f t="shared" si="164"/>
        <v>2013</v>
      </c>
      <c r="C1519" s="5">
        <f t="shared" si="161"/>
        <v>2</v>
      </c>
      <c r="D1519" s="98">
        <v>41330</v>
      </c>
      <c r="E1519" s="22">
        <f>[1]Weather!E1519</f>
        <v>54</v>
      </c>
      <c r="F1519" s="5">
        <f t="shared" si="162"/>
        <v>11</v>
      </c>
      <c r="G1519" s="5">
        <f t="shared" si="163"/>
        <v>0</v>
      </c>
      <c r="H1519" s="5">
        <v>65</v>
      </c>
    </row>
    <row r="1520" spans="1:8" ht="18.75" x14ac:dyDescent="0.3">
      <c r="A1520" s="5">
        <f t="shared" si="160"/>
        <v>3</v>
      </c>
      <c r="B1520" s="5">
        <f t="shared" si="164"/>
        <v>2013</v>
      </c>
      <c r="C1520" s="5">
        <f t="shared" si="161"/>
        <v>2</v>
      </c>
      <c r="D1520" s="98">
        <v>41331</v>
      </c>
      <c r="E1520" s="22">
        <f>[1]Weather!E1520</f>
        <v>52</v>
      </c>
      <c r="F1520" s="5">
        <f t="shared" si="162"/>
        <v>13</v>
      </c>
      <c r="G1520" s="5">
        <f t="shared" si="163"/>
        <v>0</v>
      </c>
      <c r="H1520" s="5">
        <v>65</v>
      </c>
    </row>
    <row r="1521" spans="1:8" ht="18.75" x14ac:dyDescent="0.3">
      <c r="A1521" s="5">
        <f t="shared" si="160"/>
        <v>4</v>
      </c>
      <c r="B1521" s="5">
        <f t="shared" si="164"/>
        <v>2013</v>
      </c>
      <c r="C1521" s="5">
        <f t="shared" si="161"/>
        <v>2</v>
      </c>
      <c r="D1521" s="98">
        <v>41332</v>
      </c>
      <c r="E1521" s="22">
        <f>[1]Weather!E1521</f>
        <v>46</v>
      </c>
      <c r="F1521" s="5">
        <f t="shared" si="162"/>
        <v>19</v>
      </c>
      <c r="G1521" s="5">
        <f t="shared" si="163"/>
        <v>0</v>
      </c>
      <c r="H1521" s="5">
        <v>65</v>
      </c>
    </row>
    <row r="1522" spans="1:8" ht="18.75" x14ac:dyDescent="0.3">
      <c r="A1522" s="5">
        <f t="shared" si="160"/>
        <v>5</v>
      </c>
      <c r="B1522" s="5">
        <f t="shared" si="164"/>
        <v>2013</v>
      </c>
      <c r="C1522" s="5">
        <f t="shared" si="161"/>
        <v>2</v>
      </c>
      <c r="D1522" s="98">
        <v>41333</v>
      </c>
      <c r="E1522" s="22">
        <f>[1]Weather!E1522</f>
        <v>58</v>
      </c>
      <c r="F1522" s="5">
        <f t="shared" si="162"/>
        <v>7</v>
      </c>
      <c r="G1522" s="5">
        <f t="shared" si="163"/>
        <v>0</v>
      </c>
      <c r="H1522" s="5">
        <v>65</v>
      </c>
    </row>
    <row r="1523" spans="1:8" ht="18.75" x14ac:dyDescent="0.3">
      <c r="A1523" s="5">
        <f t="shared" si="160"/>
        <v>6</v>
      </c>
      <c r="B1523" s="5">
        <f t="shared" si="164"/>
        <v>2013</v>
      </c>
      <c r="C1523" s="5">
        <f t="shared" si="161"/>
        <v>3</v>
      </c>
      <c r="D1523" s="98">
        <v>41334</v>
      </c>
      <c r="E1523" s="22">
        <f>[1]Weather!E1523</f>
        <v>49</v>
      </c>
      <c r="F1523" s="5">
        <f t="shared" si="162"/>
        <v>16</v>
      </c>
      <c r="G1523" s="5">
        <f t="shared" si="163"/>
        <v>0</v>
      </c>
      <c r="H1523" s="5">
        <v>65</v>
      </c>
    </row>
    <row r="1524" spans="1:8" ht="18.75" x14ac:dyDescent="0.3">
      <c r="A1524" s="5">
        <f t="shared" si="160"/>
        <v>7</v>
      </c>
      <c r="B1524" s="5">
        <f t="shared" si="164"/>
        <v>2013</v>
      </c>
      <c r="C1524" s="5">
        <f t="shared" si="161"/>
        <v>3</v>
      </c>
      <c r="D1524" s="98">
        <v>41335</v>
      </c>
      <c r="E1524" s="22">
        <f>[1]Weather!E1524</f>
        <v>46</v>
      </c>
      <c r="F1524" s="5">
        <f t="shared" si="162"/>
        <v>19</v>
      </c>
      <c r="G1524" s="5">
        <f t="shared" si="163"/>
        <v>0</v>
      </c>
      <c r="H1524" s="5">
        <v>65</v>
      </c>
    </row>
    <row r="1525" spans="1:8" ht="18.75" x14ac:dyDescent="0.3">
      <c r="A1525" s="5">
        <f t="shared" si="160"/>
        <v>1</v>
      </c>
      <c r="B1525" s="5">
        <f t="shared" si="164"/>
        <v>2013</v>
      </c>
      <c r="C1525" s="5">
        <f t="shared" si="161"/>
        <v>3</v>
      </c>
      <c r="D1525" s="98">
        <v>41336</v>
      </c>
      <c r="E1525" s="22">
        <f>[1]Weather!E1525</f>
        <v>39</v>
      </c>
      <c r="F1525" s="5">
        <f t="shared" si="162"/>
        <v>26</v>
      </c>
      <c r="G1525" s="5">
        <f t="shared" si="163"/>
        <v>0</v>
      </c>
      <c r="H1525" s="5">
        <v>65</v>
      </c>
    </row>
    <row r="1526" spans="1:8" ht="18.75" x14ac:dyDescent="0.3">
      <c r="A1526" s="5">
        <f t="shared" si="160"/>
        <v>2</v>
      </c>
      <c r="B1526" s="5">
        <f t="shared" si="164"/>
        <v>2013</v>
      </c>
      <c r="C1526" s="5">
        <f t="shared" si="161"/>
        <v>3</v>
      </c>
      <c r="D1526" s="98">
        <v>41337</v>
      </c>
      <c r="E1526" s="22">
        <f>[1]Weather!E1526</f>
        <v>44</v>
      </c>
      <c r="F1526" s="5">
        <f t="shared" si="162"/>
        <v>21</v>
      </c>
      <c r="G1526" s="5">
        <f t="shared" si="163"/>
        <v>0</v>
      </c>
      <c r="H1526" s="5">
        <v>65</v>
      </c>
    </row>
    <row r="1527" spans="1:8" ht="18.75" x14ac:dyDescent="0.3">
      <c r="A1527" s="5">
        <f t="shared" si="160"/>
        <v>3</v>
      </c>
      <c r="B1527" s="5">
        <f t="shared" si="164"/>
        <v>2013</v>
      </c>
      <c r="C1527" s="5">
        <f t="shared" si="161"/>
        <v>3</v>
      </c>
      <c r="D1527" s="98">
        <v>41338</v>
      </c>
      <c r="E1527" s="22">
        <f>[1]Weather!E1527</f>
        <v>46</v>
      </c>
      <c r="F1527" s="5">
        <f t="shared" si="162"/>
        <v>19</v>
      </c>
      <c r="G1527" s="5">
        <f t="shared" si="163"/>
        <v>0</v>
      </c>
      <c r="H1527" s="5">
        <v>65</v>
      </c>
    </row>
    <row r="1528" spans="1:8" ht="18.75" x14ac:dyDescent="0.3">
      <c r="A1528" s="5">
        <f t="shared" si="160"/>
        <v>4</v>
      </c>
      <c r="B1528" s="5">
        <f t="shared" si="164"/>
        <v>2013</v>
      </c>
      <c r="C1528" s="5">
        <f t="shared" si="161"/>
        <v>3</v>
      </c>
      <c r="D1528" s="98">
        <v>41339</v>
      </c>
      <c r="E1528" s="22">
        <f>[1]Weather!E1528</f>
        <v>53</v>
      </c>
      <c r="F1528" s="5">
        <f t="shared" si="162"/>
        <v>12</v>
      </c>
      <c r="G1528" s="5">
        <f t="shared" si="163"/>
        <v>0</v>
      </c>
      <c r="H1528" s="5">
        <v>65</v>
      </c>
    </row>
    <row r="1529" spans="1:8" ht="18.75" x14ac:dyDescent="0.3">
      <c r="A1529" s="5">
        <f t="shared" si="160"/>
        <v>5</v>
      </c>
      <c r="B1529" s="5">
        <f t="shared" si="164"/>
        <v>2013</v>
      </c>
      <c r="C1529" s="5">
        <f t="shared" si="161"/>
        <v>3</v>
      </c>
      <c r="D1529" s="98">
        <v>41340</v>
      </c>
      <c r="E1529" s="22">
        <f>[1]Weather!E1529</f>
        <v>41</v>
      </c>
      <c r="F1529" s="5">
        <f t="shared" si="162"/>
        <v>24</v>
      </c>
      <c r="G1529" s="5">
        <f t="shared" si="163"/>
        <v>0</v>
      </c>
      <c r="H1529" s="5">
        <v>65</v>
      </c>
    </row>
    <row r="1530" spans="1:8" ht="18.75" x14ac:dyDescent="0.3">
      <c r="A1530" s="5">
        <f t="shared" si="160"/>
        <v>6</v>
      </c>
      <c r="B1530" s="5">
        <f t="shared" si="164"/>
        <v>2013</v>
      </c>
      <c r="C1530" s="5">
        <f t="shared" si="161"/>
        <v>3</v>
      </c>
      <c r="D1530" s="98">
        <v>41341</v>
      </c>
      <c r="E1530" s="22">
        <f>[1]Weather!E1530</f>
        <v>52</v>
      </c>
      <c r="F1530" s="5">
        <f t="shared" si="162"/>
        <v>13</v>
      </c>
      <c r="G1530" s="5">
        <f t="shared" si="163"/>
        <v>0</v>
      </c>
      <c r="H1530" s="5">
        <v>65</v>
      </c>
    </row>
    <row r="1531" spans="1:8" ht="18.75" x14ac:dyDescent="0.3">
      <c r="A1531" s="5">
        <f t="shared" si="160"/>
        <v>7</v>
      </c>
      <c r="B1531" s="5">
        <f t="shared" si="164"/>
        <v>2013</v>
      </c>
      <c r="C1531" s="5">
        <f t="shared" si="161"/>
        <v>3</v>
      </c>
      <c r="D1531" s="98">
        <v>41342</v>
      </c>
      <c r="E1531" s="22">
        <f>[1]Weather!E1531</f>
        <v>52</v>
      </c>
      <c r="F1531" s="5">
        <f t="shared" si="162"/>
        <v>13</v>
      </c>
      <c r="G1531" s="5">
        <f t="shared" si="163"/>
        <v>0</v>
      </c>
      <c r="H1531" s="5">
        <v>65</v>
      </c>
    </row>
    <row r="1532" spans="1:8" ht="18.75" x14ac:dyDescent="0.3">
      <c r="A1532" s="5">
        <f t="shared" si="160"/>
        <v>1</v>
      </c>
      <c r="B1532" s="5">
        <f t="shared" si="164"/>
        <v>2013</v>
      </c>
      <c r="C1532" s="5">
        <f t="shared" si="161"/>
        <v>3</v>
      </c>
      <c r="D1532" s="98">
        <v>41343</v>
      </c>
      <c r="E1532" s="22">
        <f>[1]Weather!E1532</f>
        <v>62</v>
      </c>
      <c r="F1532" s="5">
        <f t="shared" si="162"/>
        <v>3</v>
      </c>
      <c r="G1532" s="5">
        <f t="shared" si="163"/>
        <v>0</v>
      </c>
      <c r="H1532" s="5">
        <v>65</v>
      </c>
    </row>
    <row r="1533" spans="1:8" ht="18.75" x14ac:dyDescent="0.3">
      <c r="A1533" s="5">
        <f t="shared" si="160"/>
        <v>2</v>
      </c>
      <c r="B1533" s="5">
        <f t="shared" si="164"/>
        <v>2013</v>
      </c>
      <c r="C1533" s="5">
        <f t="shared" si="161"/>
        <v>3</v>
      </c>
      <c r="D1533" s="98">
        <v>41344</v>
      </c>
      <c r="E1533" s="22">
        <f>[1]Weather!E1533</f>
        <v>63</v>
      </c>
      <c r="F1533" s="5">
        <f t="shared" si="162"/>
        <v>2</v>
      </c>
      <c r="G1533" s="5">
        <f t="shared" si="163"/>
        <v>0</v>
      </c>
      <c r="H1533" s="5">
        <v>65</v>
      </c>
    </row>
    <row r="1534" spans="1:8" ht="18.75" x14ac:dyDescent="0.3">
      <c r="A1534" s="5">
        <f t="shared" si="160"/>
        <v>3</v>
      </c>
      <c r="B1534" s="5">
        <f t="shared" si="164"/>
        <v>2013</v>
      </c>
      <c r="C1534" s="5">
        <f t="shared" si="161"/>
        <v>3</v>
      </c>
      <c r="D1534" s="98">
        <v>41345</v>
      </c>
      <c r="E1534" s="22">
        <f>[1]Weather!E1534</f>
        <v>62</v>
      </c>
      <c r="F1534" s="5">
        <f t="shared" si="162"/>
        <v>3</v>
      </c>
      <c r="G1534" s="5">
        <f t="shared" si="163"/>
        <v>0</v>
      </c>
      <c r="H1534" s="5">
        <v>65</v>
      </c>
    </row>
    <row r="1535" spans="1:8" ht="18.75" x14ac:dyDescent="0.3">
      <c r="A1535" s="5">
        <f t="shared" si="160"/>
        <v>4</v>
      </c>
      <c r="B1535" s="5">
        <f t="shared" si="164"/>
        <v>2013</v>
      </c>
      <c r="C1535" s="5">
        <f t="shared" si="161"/>
        <v>3</v>
      </c>
      <c r="D1535" s="98">
        <v>41346</v>
      </c>
      <c r="E1535" s="22">
        <f>[1]Weather!E1535</f>
        <v>60</v>
      </c>
      <c r="F1535" s="5">
        <f t="shared" si="162"/>
        <v>5</v>
      </c>
      <c r="G1535" s="5">
        <f t="shared" si="163"/>
        <v>0</v>
      </c>
      <c r="H1535" s="5">
        <v>65</v>
      </c>
    </row>
    <row r="1536" spans="1:8" ht="18.75" x14ac:dyDescent="0.3">
      <c r="A1536" s="5">
        <f t="shared" si="160"/>
        <v>5</v>
      </c>
      <c r="B1536" s="5">
        <f t="shared" si="164"/>
        <v>2013</v>
      </c>
      <c r="C1536" s="5">
        <f t="shared" si="161"/>
        <v>3</v>
      </c>
      <c r="D1536" s="98">
        <v>41347</v>
      </c>
      <c r="E1536" s="22">
        <f>[1]Weather!E1536</f>
        <v>52</v>
      </c>
      <c r="F1536" s="5">
        <f t="shared" si="162"/>
        <v>13</v>
      </c>
      <c r="G1536" s="5">
        <f t="shared" si="163"/>
        <v>0</v>
      </c>
      <c r="H1536" s="5">
        <v>65</v>
      </c>
    </row>
    <row r="1537" spans="1:8" ht="18.75" x14ac:dyDescent="0.3">
      <c r="A1537" s="5">
        <f t="shared" si="160"/>
        <v>6</v>
      </c>
      <c r="B1537" s="5">
        <f t="shared" si="164"/>
        <v>2013</v>
      </c>
      <c r="C1537" s="5">
        <f t="shared" si="161"/>
        <v>3</v>
      </c>
      <c r="D1537" s="98">
        <v>41348</v>
      </c>
      <c r="E1537" s="22">
        <f>[1]Weather!E1537</f>
        <v>47</v>
      </c>
      <c r="F1537" s="5">
        <f t="shared" si="162"/>
        <v>18</v>
      </c>
      <c r="G1537" s="5">
        <f t="shared" si="163"/>
        <v>0</v>
      </c>
      <c r="H1537" s="5">
        <v>65</v>
      </c>
    </row>
    <row r="1538" spans="1:8" ht="18.75" x14ac:dyDescent="0.3">
      <c r="A1538" s="5">
        <f t="shared" si="160"/>
        <v>7</v>
      </c>
      <c r="B1538" s="5">
        <f t="shared" si="164"/>
        <v>2013</v>
      </c>
      <c r="C1538" s="5">
        <f t="shared" si="161"/>
        <v>3</v>
      </c>
      <c r="D1538" s="98">
        <v>41349</v>
      </c>
      <c r="E1538" s="22">
        <f>[1]Weather!E1538</f>
        <v>59</v>
      </c>
      <c r="F1538" s="5">
        <f t="shared" si="162"/>
        <v>6</v>
      </c>
      <c r="G1538" s="5">
        <f t="shared" si="163"/>
        <v>0</v>
      </c>
      <c r="H1538" s="5">
        <v>65</v>
      </c>
    </row>
    <row r="1539" spans="1:8" ht="18.75" x14ac:dyDescent="0.3">
      <c r="A1539" s="5">
        <f t="shared" ref="A1539:A1602" si="165">WEEKDAY(D1539)</f>
        <v>1</v>
      </c>
      <c r="B1539" s="5">
        <f t="shared" si="164"/>
        <v>2013</v>
      </c>
      <c r="C1539" s="5">
        <f t="shared" ref="C1539:C1602" si="166">MONTH(D1539)</f>
        <v>3</v>
      </c>
      <c r="D1539" s="98">
        <v>41350</v>
      </c>
      <c r="E1539" s="22">
        <f>[1]Weather!E1539</f>
        <v>61</v>
      </c>
      <c r="F1539" s="5">
        <f t="shared" ref="F1539:F1602" si="167">IF($E$1&gt;E1539,$E$1-E1539,0)</f>
        <v>4</v>
      </c>
      <c r="G1539" s="5">
        <f t="shared" ref="G1539:G1602" si="168">IF(E1539&gt;$E$1,E1539-$E$1,0)</f>
        <v>0</v>
      </c>
      <c r="H1539" s="5">
        <v>65</v>
      </c>
    </row>
    <row r="1540" spans="1:8" ht="18.75" x14ac:dyDescent="0.3">
      <c r="A1540" s="5">
        <f t="shared" si="165"/>
        <v>2</v>
      </c>
      <c r="B1540" s="5">
        <f t="shared" si="164"/>
        <v>2013</v>
      </c>
      <c r="C1540" s="5">
        <f t="shared" si="166"/>
        <v>3</v>
      </c>
      <c r="D1540" s="98">
        <v>41351</v>
      </c>
      <c r="E1540" s="22">
        <f>[1]Weather!E1540</f>
        <v>43</v>
      </c>
      <c r="F1540" s="5">
        <f t="shared" si="167"/>
        <v>22</v>
      </c>
      <c r="G1540" s="5">
        <f t="shared" si="168"/>
        <v>0</v>
      </c>
      <c r="H1540" s="5">
        <v>65</v>
      </c>
    </row>
    <row r="1541" spans="1:8" ht="18.75" x14ac:dyDescent="0.3">
      <c r="A1541" s="5">
        <f t="shared" si="165"/>
        <v>3</v>
      </c>
      <c r="B1541" s="5">
        <f t="shared" si="164"/>
        <v>2013</v>
      </c>
      <c r="C1541" s="5">
        <f t="shared" si="166"/>
        <v>3</v>
      </c>
      <c r="D1541" s="98">
        <v>41352</v>
      </c>
      <c r="E1541" s="22">
        <f>[1]Weather!E1541</f>
        <v>40</v>
      </c>
      <c r="F1541" s="5">
        <f t="shared" si="167"/>
        <v>25</v>
      </c>
      <c r="G1541" s="5">
        <f t="shared" si="168"/>
        <v>0</v>
      </c>
      <c r="H1541" s="5">
        <v>65</v>
      </c>
    </row>
    <row r="1542" spans="1:8" ht="18.75" x14ac:dyDescent="0.3">
      <c r="A1542" s="5">
        <f t="shared" si="165"/>
        <v>4</v>
      </c>
      <c r="B1542" s="5">
        <f t="shared" si="164"/>
        <v>2013</v>
      </c>
      <c r="C1542" s="5">
        <f t="shared" si="166"/>
        <v>3</v>
      </c>
      <c r="D1542" s="98">
        <v>41353</v>
      </c>
      <c r="E1542" s="22">
        <f>[1]Weather!E1542</f>
        <v>60</v>
      </c>
      <c r="F1542" s="5">
        <f t="shared" si="167"/>
        <v>5</v>
      </c>
      <c r="G1542" s="5">
        <f t="shared" si="168"/>
        <v>0</v>
      </c>
      <c r="H1542" s="5">
        <v>65</v>
      </c>
    </row>
    <row r="1543" spans="1:8" ht="18.75" x14ac:dyDescent="0.3">
      <c r="A1543" s="5">
        <f t="shared" si="165"/>
        <v>5</v>
      </c>
      <c r="B1543" s="5">
        <f t="shared" si="164"/>
        <v>2013</v>
      </c>
      <c r="C1543" s="5">
        <f t="shared" si="166"/>
        <v>3</v>
      </c>
      <c r="D1543" s="98">
        <v>41354</v>
      </c>
      <c r="E1543" s="22">
        <f>[1]Weather!E1543</f>
        <v>54</v>
      </c>
      <c r="F1543" s="5">
        <f t="shared" si="167"/>
        <v>11</v>
      </c>
      <c r="G1543" s="5">
        <f t="shared" si="168"/>
        <v>0</v>
      </c>
      <c r="H1543" s="5">
        <v>65</v>
      </c>
    </row>
    <row r="1544" spans="1:8" ht="18.75" x14ac:dyDescent="0.3">
      <c r="A1544" s="5">
        <f t="shared" si="165"/>
        <v>6</v>
      </c>
      <c r="B1544" s="5">
        <f t="shared" si="164"/>
        <v>2013</v>
      </c>
      <c r="C1544" s="5">
        <f t="shared" si="166"/>
        <v>3</v>
      </c>
      <c r="D1544" s="98">
        <v>41355</v>
      </c>
      <c r="E1544" s="22">
        <f>[1]Weather!E1544</f>
        <v>42</v>
      </c>
      <c r="F1544" s="5">
        <f t="shared" si="167"/>
        <v>23</v>
      </c>
      <c r="G1544" s="5">
        <f t="shared" si="168"/>
        <v>0</v>
      </c>
      <c r="H1544" s="5">
        <v>65</v>
      </c>
    </row>
    <row r="1545" spans="1:8" ht="18.75" x14ac:dyDescent="0.3">
      <c r="A1545" s="5">
        <f t="shared" si="165"/>
        <v>7</v>
      </c>
      <c r="B1545" s="5">
        <f t="shared" si="164"/>
        <v>2013</v>
      </c>
      <c r="C1545" s="5">
        <f t="shared" si="166"/>
        <v>3</v>
      </c>
      <c r="D1545" s="98">
        <v>41356</v>
      </c>
      <c r="E1545" s="22">
        <f>[1]Weather!E1545</f>
        <v>50</v>
      </c>
      <c r="F1545" s="5">
        <f t="shared" si="167"/>
        <v>15</v>
      </c>
      <c r="G1545" s="5">
        <f t="shared" si="168"/>
        <v>0</v>
      </c>
      <c r="H1545" s="5">
        <v>65</v>
      </c>
    </row>
    <row r="1546" spans="1:8" ht="18.75" x14ac:dyDescent="0.3">
      <c r="A1546" s="5">
        <f t="shared" si="165"/>
        <v>1</v>
      </c>
      <c r="B1546" s="5">
        <f t="shared" si="164"/>
        <v>2013</v>
      </c>
      <c r="C1546" s="5">
        <f t="shared" si="166"/>
        <v>3</v>
      </c>
      <c r="D1546" s="98">
        <v>41357</v>
      </c>
      <c r="E1546" s="22">
        <f>[1]Weather!E1546</f>
        <v>55</v>
      </c>
      <c r="F1546" s="5">
        <f t="shared" si="167"/>
        <v>10</v>
      </c>
      <c r="G1546" s="5">
        <f t="shared" si="168"/>
        <v>0</v>
      </c>
      <c r="H1546" s="5">
        <v>65</v>
      </c>
    </row>
    <row r="1547" spans="1:8" ht="18.75" x14ac:dyDescent="0.3">
      <c r="A1547" s="5">
        <f t="shared" si="165"/>
        <v>2</v>
      </c>
      <c r="B1547" s="5">
        <f t="shared" si="164"/>
        <v>2013</v>
      </c>
      <c r="C1547" s="5">
        <f t="shared" si="166"/>
        <v>3</v>
      </c>
      <c r="D1547" s="98">
        <v>41358</v>
      </c>
      <c r="E1547" s="22">
        <f>[1]Weather!E1547</f>
        <v>44</v>
      </c>
      <c r="F1547" s="5">
        <f t="shared" si="167"/>
        <v>21</v>
      </c>
      <c r="G1547" s="5">
        <f t="shared" si="168"/>
        <v>0</v>
      </c>
      <c r="H1547" s="5">
        <v>65</v>
      </c>
    </row>
    <row r="1548" spans="1:8" ht="18.75" x14ac:dyDescent="0.3">
      <c r="A1548" s="5">
        <f t="shared" si="165"/>
        <v>3</v>
      </c>
      <c r="B1548" s="5">
        <f t="shared" si="164"/>
        <v>2013</v>
      </c>
      <c r="C1548" s="5">
        <f t="shared" si="166"/>
        <v>3</v>
      </c>
      <c r="D1548" s="98">
        <v>41359</v>
      </c>
      <c r="E1548" s="22">
        <f>[1]Weather!E1548</f>
        <v>39</v>
      </c>
      <c r="F1548" s="5">
        <f t="shared" si="167"/>
        <v>26</v>
      </c>
      <c r="G1548" s="5">
        <f t="shared" si="168"/>
        <v>0</v>
      </c>
      <c r="H1548" s="5">
        <v>65</v>
      </c>
    </row>
    <row r="1549" spans="1:8" ht="18.75" x14ac:dyDescent="0.3">
      <c r="A1549" s="5">
        <f t="shared" si="165"/>
        <v>4</v>
      </c>
      <c r="B1549" s="5">
        <f t="shared" si="164"/>
        <v>2013</v>
      </c>
      <c r="C1549" s="5">
        <f t="shared" si="166"/>
        <v>3</v>
      </c>
      <c r="D1549" s="98">
        <v>41360</v>
      </c>
      <c r="E1549" s="22">
        <f>[1]Weather!E1549</f>
        <v>51</v>
      </c>
      <c r="F1549" s="5">
        <f t="shared" si="167"/>
        <v>14</v>
      </c>
      <c r="G1549" s="5">
        <f t="shared" si="168"/>
        <v>0</v>
      </c>
      <c r="H1549" s="5">
        <v>65</v>
      </c>
    </row>
    <row r="1550" spans="1:8" ht="18.75" x14ac:dyDescent="0.3">
      <c r="A1550" s="5">
        <f t="shared" si="165"/>
        <v>5</v>
      </c>
      <c r="B1550" s="5">
        <f t="shared" si="164"/>
        <v>2013</v>
      </c>
      <c r="C1550" s="5">
        <f t="shared" si="166"/>
        <v>3</v>
      </c>
      <c r="D1550" s="98">
        <v>41361</v>
      </c>
      <c r="E1550" s="22">
        <f>[1]Weather!E1550</f>
        <v>52</v>
      </c>
      <c r="F1550" s="5">
        <f t="shared" si="167"/>
        <v>13</v>
      </c>
      <c r="G1550" s="5">
        <f t="shared" si="168"/>
        <v>0</v>
      </c>
      <c r="H1550" s="5">
        <v>65</v>
      </c>
    </row>
    <row r="1551" spans="1:8" ht="18.75" x14ac:dyDescent="0.3">
      <c r="A1551" s="5">
        <f t="shared" si="165"/>
        <v>6</v>
      </c>
      <c r="B1551" s="5">
        <f t="shared" ref="B1551:B1614" si="169">YEAR(D1551)</f>
        <v>2013</v>
      </c>
      <c r="C1551" s="5">
        <f t="shared" si="166"/>
        <v>3</v>
      </c>
      <c r="D1551" s="98">
        <v>41362</v>
      </c>
      <c r="E1551" s="22">
        <f>[1]Weather!E1551</f>
        <v>50</v>
      </c>
      <c r="F1551" s="5">
        <f t="shared" si="167"/>
        <v>15</v>
      </c>
      <c r="G1551" s="5">
        <f t="shared" si="168"/>
        <v>0</v>
      </c>
      <c r="H1551" s="5">
        <v>65</v>
      </c>
    </row>
    <row r="1552" spans="1:8" ht="18.75" x14ac:dyDescent="0.3">
      <c r="A1552" s="5">
        <f t="shared" si="165"/>
        <v>7</v>
      </c>
      <c r="B1552" s="5">
        <f t="shared" si="169"/>
        <v>2013</v>
      </c>
      <c r="C1552" s="5">
        <f t="shared" si="166"/>
        <v>3</v>
      </c>
      <c r="D1552" s="98">
        <v>41363</v>
      </c>
      <c r="E1552" s="22">
        <f>[1]Weather!E1552</f>
        <v>60</v>
      </c>
      <c r="F1552" s="5">
        <f t="shared" si="167"/>
        <v>5</v>
      </c>
      <c r="G1552" s="5">
        <f t="shared" si="168"/>
        <v>0</v>
      </c>
      <c r="H1552" s="5">
        <v>65</v>
      </c>
    </row>
    <row r="1553" spans="1:8" ht="18.75" x14ac:dyDescent="0.3">
      <c r="A1553" s="5">
        <f t="shared" si="165"/>
        <v>1</v>
      </c>
      <c r="B1553" s="5">
        <f t="shared" si="169"/>
        <v>2013</v>
      </c>
      <c r="C1553" s="5">
        <f t="shared" si="166"/>
        <v>3</v>
      </c>
      <c r="D1553" s="98">
        <v>41364</v>
      </c>
      <c r="E1553" s="22">
        <f>[1]Weather!E1553</f>
        <v>61</v>
      </c>
      <c r="F1553" s="5">
        <f t="shared" si="167"/>
        <v>4</v>
      </c>
      <c r="G1553" s="5">
        <f t="shared" si="168"/>
        <v>0</v>
      </c>
      <c r="H1553" s="5">
        <v>65</v>
      </c>
    </row>
    <row r="1554" spans="1:8" ht="18.75" x14ac:dyDescent="0.3">
      <c r="A1554" s="5">
        <f t="shared" si="165"/>
        <v>2</v>
      </c>
      <c r="B1554" s="5">
        <f t="shared" si="169"/>
        <v>2013</v>
      </c>
      <c r="C1554" s="5">
        <f t="shared" si="166"/>
        <v>4</v>
      </c>
      <c r="D1554" s="98">
        <v>41365</v>
      </c>
      <c r="E1554" s="22">
        <f>[1]Weather!E1554</f>
        <v>56</v>
      </c>
      <c r="F1554" s="5">
        <f t="shared" si="167"/>
        <v>9</v>
      </c>
      <c r="G1554" s="5">
        <f t="shared" si="168"/>
        <v>0</v>
      </c>
      <c r="H1554" s="5">
        <v>65</v>
      </c>
    </row>
    <row r="1555" spans="1:8" ht="18.75" x14ac:dyDescent="0.3">
      <c r="A1555" s="5">
        <f t="shared" si="165"/>
        <v>3</v>
      </c>
      <c r="B1555" s="5">
        <f t="shared" si="169"/>
        <v>2013</v>
      </c>
      <c r="C1555" s="5">
        <f t="shared" si="166"/>
        <v>4</v>
      </c>
      <c r="D1555" s="98">
        <v>41366</v>
      </c>
      <c r="E1555" s="22">
        <f>[1]Weather!E1555</f>
        <v>68</v>
      </c>
      <c r="F1555" s="5">
        <f t="shared" si="167"/>
        <v>0</v>
      </c>
      <c r="G1555" s="5">
        <f t="shared" si="168"/>
        <v>3</v>
      </c>
      <c r="H1555" s="5">
        <v>65</v>
      </c>
    </row>
    <row r="1556" spans="1:8" ht="18.75" x14ac:dyDescent="0.3">
      <c r="A1556" s="5">
        <f t="shared" si="165"/>
        <v>4</v>
      </c>
      <c r="B1556" s="5">
        <f t="shared" si="169"/>
        <v>2013</v>
      </c>
      <c r="C1556" s="5">
        <f t="shared" si="166"/>
        <v>4</v>
      </c>
      <c r="D1556" s="98">
        <v>41367</v>
      </c>
      <c r="E1556" s="22">
        <f>[1]Weather!E1556</f>
        <v>51</v>
      </c>
      <c r="F1556" s="5">
        <f t="shared" si="167"/>
        <v>14</v>
      </c>
      <c r="G1556" s="5">
        <f t="shared" si="168"/>
        <v>0</v>
      </c>
      <c r="H1556" s="5">
        <v>65</v>
      </c>
    </row>
    <row r="1557" spans="1:8" ht="18.75" x14ac:dyDescent="0.3">
      <c r="A1557" s="5">
        <f t="shared" si="165"/>
        <v>5</v>
      </c>
      <c r="B1557" s="5">
        <f t="shared" si="169"/>
        <v>2013</v>
      </c>
      <c r="C1557" s="5">
        <f t="shared" si="166"/>
        <v>4</v>
      </c>
      <c r="D1557" s="98">
        <v>41368</v>
      </c>
      <c r="E1557" s="22">
        <f>[1]Weather!E1557</f>
        <v>54</v>
      </c>
      <c r="F1557" s="5">
        <f t="shared" si="167"/>
        <v>11</v>
      </c>
      <c r="G1557" s="5">
        <f t="shared" si="168"/>
        <v>0</v>
      </c>
      <c r="H1557" s="5">
        <v>65</v>
      </c>
    </row>
    <row r="1558" spans="1:8" ht="18.75" x14ac:dyDescent="0.3">
      <c r="A1558" s="5">
        <f t="shared" si="165"/>
        <v>6</v>
      </c>
      <c r="B1558" s="5">
        <f t="shared" si="169"/>
        <v>2013</v>
      </c>
      <c r="C1558" s="5">
        <f t="shared" si="166"/>
        <v>4</v>
      </c>
      <c r="D1558" s="98">
        <v>41369</v>
      </c>
      <c r="E1558" s="22">
        <f>[1]Weather!E1558</f>
        <v>50</v>
      </c>
      <c r="F1558" s="5">
        <f t="shared" si="167"/>
        <v>15</v>
      </c>
      <c r="G1558" s="5">
        <f t="shared" si="168"/>
        <v>0</v>
      </c>
      <c r="H1558" s="5">
        <v>65</v>
      </c>
    </row>
    <row r="1559" spans="1:8" ht="18.75" x14ac:dyDescent="0.3">
      <c r="A1559" s="5">
        <f t="shared" si="165"/>
        <v>7</v>
      </c>
      <c r="B1559" s="5">
        <f t="shared" si="169"/>
        <v>2013</v>
      </c>
      <c r="C1559" s="5">
        <f t="shared" si="166"/>
        <v>4</v>
      </c>
      <c r="D1559" s="98">
        <v>41370</v>
      </c>
      <c r="E1559" s="22">
        <f>[1]Weather!E1559</f>
        <v>67</v>
      </c>
      <c r="F1559" s="5">
        <f t="shared" si="167"/>
        <v>0</v>
      </c>
      <c r="G1559" s="5">
        <f t="shared" si="168"/>
        <v>2</v>
      </c>
      <c r="H1559" s="5">
        <v>65</v>
      </c>
    </row>
    <row r="1560" spans="1:8" ht="18.75" x14ac:dyDescent="0.3">
      <c r="A1560" s="5">
        <f t="shared" si="165"/>
        <v>1</v>
      </c>
      <c r="B1560" s="5">
        <f t="shared" si="169"/>
        <v>2013</v>
      </c>
      <c r="C1560" s="5">
        <f t="shared" si="166"/>
        <v>4</v>
      </c>
      <c r="D1560" s="98">
        <v>41371</v>
      </c>
      <c r="E1560" s="22">
        <f>[1]Weather!E1560</f>
        <v>59</v>
      </c>
      <c r="F1560" s="5">
        <f t="shared" si="167"/>
        <v>6</v>
      </c>
      <c r="G1560" s="5">
        <f t="shared" si="168"/>
        <v>0</v>
      </c>
      <c r="H1560" s="5">
        <v>65</v>
      </c>
    </row>
    <row r="1561" spans="1:8" ht="18.75" x14ac:dyDescent="0.3">
      <c r="A1561" s="5">
        <f t="shared" si="165"/>
        <v>2</v>
      </c>
      <c r="B1561" s="5">
        <f t="shared" si="169"/>
        <v>2013</v>
      </c>
      <c r="C1561" s="5">
        <f t="shared" si="166"/>
        <v>4</v>
      </c>
      <c r="D1561" s="98">
        <v>41372</v>
      </c>
      <c r="E1561" s="22">
        <f>[1]Weather!E1561</f>
        <v>71</v>
      </c>
      <c r="F1561" s="5">
        <f t="shared" si="167"/>
        <v>0</v>
      </c>
      <c r="G1561" s="5">
        <f t="shared" si="168"/>
        <v>6</v>
      </c>
      <c r="H1561" s="5">
        <v>65</v>
      </c>
    </row>
    <row r="1562" spans="1:8" ht="18.75" x14ac:dyDescent="0.3">
      <c r="A1562" s="5">
        <f t="shared" si="165"/>
        <v>3</v>
      </c>
      <c r="B1562" s="5">
        <f t="shared" si="169"/>
        <v>2013</v>
      </c>
      <c r="C1562" s="5">
        <f t="shared" si="166"/>
        <v>4</v>
      </c>
      <c r="D1562" s="98">
        <v>41373</v>
      </c>
      <c r="E1562" s="22">
        <f>[1]Weather!E1562</f>
        <v>80</v>
      </c>
      <c r="F1562" s="5">
        <f t="shared" si="167"/>
        <v>0</v>
      </c>
      <c r="G1562" s="5">
        <f t="shared" si="168"/>
        <v>15</v>
      </c>
      <c r="H1562" s="5">
        <v>65</v>
      </c>
    </row>
    <row r="1563" spans="1:8" ht="18.75" x14ac:dyDescent="0.3">
      <c r="A1563" s="5">
        <f t="shared" si="165"/>
        <v>4</v>
      </c>
      <c r="B1563" s="5">
        <f t="shared" si="169"/>
        <v>2013</v>
      </c>
      <c r="C1563" s="5">
        <f t="shared" si="166"/>
        <v>4</v>
      </c>
      <c r="D1563" s="98">
        <v>41374</v>
      </c>
      <c r="E1563" s="22">
        <f>[1]Weather!E1563</f>
        <v>86</v>
      </c>
      <c r="F1563" s="5">
        <f t="shared" si="167"/>
        <v>0</v>
      </c>
      <c r="G1563" s="5">
        <f t="shared" si="168"/>
        <v>21</v>
      </c>
      <c r="H1563" s="5">
        <v>65</v>
      </c>
    </row>
    <row r="1564" spans="1:8" ht="18.75" x14ac:dyDescent="0.3">
      <c r="A1564" s="5">
        <f t="shared" si="165"/>
        <v>5</v>
      </c>
      <c r="B1564" s="5">
        <f t="shared" si="169"/>
        <v>2013</v>
      </c>
      <c r="C1564" s="5">
        <f t="shared" si="166"/>
        <v>4</v>
      </c>
      <c r="D1564" s="98">
        <v>41375</v>
      </c>
      <c r="E1564" s="22">
        <f>[1]Weather!E1564</f>
        <v>91</v>
      </c>
      <c r="F1564" s="5">
        <f t="shared" si="167"/>
        <v>0</v>
      </c>
      <c r="G1564" s="5">
        <f t="shared" si="168"/>
        <v>26</v>
      </c>
      <c r="H1564" s="5">
        <v>65</v>
      </c>
    </row>
    <row r="1565" spans="1:8" ht="18.75" x14ac:dyDescent="0.3">
      <c r="A1565" s="5">
        <f t="shared" si="165"/>
        <v>6</v>
      </c>
      <c r="B1565" s="5">
        <f t="shared" si="169"/>
        <v>2013</v>
      </c>
      <c r="C1565" s="5">
        <f t="shared" si="166"/>
        <v>4</v>
      </c>
      <c r="D1565" s="98">
        <v>41376</v>
      </c>
      <c r="E1565" s="22">
        <f>[1]Weather!E1565</f>
        <v>86</v>
      </c>
      <c r="F1565" s="5">
        <f t="shared" si="167"/>
        <v>0</v>
      </c>
      <c r="G1565" s="5">
        <f t="shared" si="168"/>
        <v>21</v>
      </c>
      <c r="H1565" s="5">
        <v>65</v>
      </c>
    </row>
    <row r="1566" spans="1:8" ht="18.75" x14ac:dyDescent="0.3">
      <c r="A1566" s="5">
        <f t="shared" si="165"/>
        <v>7</v>
      </c>
      <c r="B1566" s="5">
        <f t="shared" si="169"/>
        <v>2013</v>
      </c>
      <c r="C1566" s="5">
        <f t="shared" si="166"/>
        <v>4</v>
      </c>
      <c r="D1566" s="98">
        <v>41377</v>
      </c>
      <c r="E1566" s="22">
        <f>[1]Weather!E1566</f>
        <v>75</v>
      </c>
      <c r="F1566" s="5">
        <f t="shared" si="167"/>
        <v>0</v>
      </c>
      <c r="G1566" s="5">
        <f t="shared" si="168"/>
        <v>10</v>
      </c>
      <c r="H1566" s="5">
        <v>65</v>
      </c>
    </row>
    <row r="1567" spans="1:8" ht="18.75" x14ac:dyDescent="0.3">
      <c r="A1567" s="5">
        <f t="shared" si="165"/>
        <v>1</v>
      </c>
      <c r="B1567" s="5">
        <f t="shared" si="169"/>
        <v>2013</v>
      </c>
      <c r="C1567" s="5">
        <f t="shared" si="166"/>
        <v>4</v>
      </c>
      <c r="D1567" s="98">
        <v>41378</v>
      </c>
      <c r="E1567" s="22">
        <f>[1]Weather!E1567</f>
        <v>70</v>
      </c>
      <c r="F1567" s="5">
        <f t="shared" si="167"/>
        <v>0</v>
      </c>
      <c r="G1567" s="5">
        <f t="shared" si="168"/>
        <v>5</v>
      </c>
      <c r="H1567" s="5">
        <v>65</v>
      </c>
    </row>
    <row r="1568" spans="1:8" ht="18.75" x14ac:dyDescent="0.3">
      <c r="A1568" s="5">
        <f t="shared" si="165"/>
        <v>2</v>
      </c>
      <c r="B1568" s="5">
        <f t="shared" si="169"/>
        <v>2013</v>
      </c>
      <c r="C1568" s="5">
        <f t="shared" si="166"/>
        <v>4</v>
      </c>
      <c r="D1568" s="98">
        <v>41379</v>
      </c>
      <c r="E1568" s="22">
        <f>[1]Weather!E1568</f>
        <v>69</v>
      </c>
      <c r="F1568" s="5">
        <f t="shared" si="167"/>
        <v>0</v>
      </c>
      <c r="G1568" s="5">
        <f t="shared" si="168"/>
        <v>4</v>
      </c>
      <c r="H1568" s="5">
        <v>65</v>
      </c>
    </row>
    <row r="1569" spans="1:8" ht="18.75" x14ac:dyDescent="0.3">
      <c r="A1569" s="5">
        <f t="shared" si="165"/>
        <v>3</v>
      </c>
      <c r="B1569" s="5">
        <f t="shared" si="169"/>
        <v>2013</v>
      </c>
      <c r="C1569" s="5">
        <f t="shared" si="166"/>
        <v>4</v>
      </c>
      <c r="D1569" s="98">
        <v>41380</v>
      </c>
      <c r="E1569" s="22">
        <f>[1]Weather!E1569</f>
        <v>63</v>
      </c>
      <c r="F1569" s="5">
        <f t="shared" si="167"/>
        <v>2</v>
      </c>
      <c r="G1569" s="5">
        <f t="shared" si="168"/>
        <v>0</v>
      </c>
      <c r="H1569" s="5">
        <v>65</v>
      </c>
    </row>
    <row r="1570" spans="1:8" ht="18.75" x14ac:dyDescent="0.3">
      <c r="A1570" s="5">
        <f t="shared" si="165"/>
        <v>4</v>
      </c>
      <c r="B1570" s="5">
        <f t="shared" si="169"/>
        <v>2013</v>
      </c>
      <c r="C1570" s="5">
        <f t="shared" si="166"/>
        <v>4</v>
      </c>
      <c r="D1570" s="98">
        <v>41381</v>
      </c>
      <c r="E1570" s="22">
        <f>[1]Weather!E1570</f>
        <v>74</v>
      </c>
      <c r="F1570" s="5">
        <f t="shared" si="167"/>
        <v>0</v>
      </c>
      <c r="G1570" s="5">
        <f t="shared" si="168"/>
        <v>9</v>
      </c>
      <c r="H1570" s="5">
        <v>65</v>
      </c>
    </row>
    <row r="1571" spans="1:8" ht="18.75" x14ac:dyDescent="0.3">
      <c r="A1571" s="5">
        <f t="shared" si="165"/>
        <v>5</v>
      </c>
      <c r="B1571" s="5">
        <f t="shared" si="169"/>
        <v>2013</v>
      </c>
      <c r="C1571" s="5">
        <f t="shared" si="166"/>
        <v>4</v>
      </c>
      <c r="D1571" s="98">
        <v>41382</v>
      </c>
      <c r="E1571" s="22">
        <f>[1]Weather!E1571</f>
        <v>81</v>
      </c>
      <c r="F1571" s="5">
        <f t="shared" si="167"/>
        <v>0</v>
      </c>
      <c r="G1571" s="5">
        <f t="shared" si="168"/>
        <v>16</v>
      </c>
      <c r="H1571" s="5">
        <v>65</v>
      </c>
    </row>
    <row r="1572" spans="1:8" ht="18.75" x14ac:dyDescent="0.3">
      <c r="A1572" s="5">
        <f t="shared" si="165"/>
        <v>6</v>
      </c>
      <c r="B1572" s="5">
        <f t="shared" si="169"/>
        <v>2013</v>
      </c>
      <c r="C1572" s="5">
        <f t="shared" si="166"/>
        <v>4</v>
      </c>
      <c r="D1572" s="98">
        <v>41383</v>
      </c>
      <c r="E1572" s="22">
        <f>[1]Weather!E1572</f>
        <v>78</v>
      </c>
      <c r="F1572" s="5">
        <f t="shared" si="167"/>
        <v>0</v>
      </c>
      <c r="G1572" s="5">
        <f t="shared" si="168"/>
        <v>13</v>
      </c>
      <c r="H1572" s="5">
        <v>65</v>
      </c>
    </row>
    <row r="1573" spans="1:8" ht="18.75" x14ac:dyDescent="0.3">
      <c r="A1573" s="5">
        <f t="shared" si="165"/>
        <v>7</v>
      </c>
      <c r="B1573" s="5">
        <f t="shared" si="169"/>
        <v>2013</v>
      </c>
      <c r="C1573" s="5">
        <f t="shared" si="166"/>
        <v>4</v>
      </c>
      <c r="D1573" s="98">
        <v>41384</v>
      </c>
      <c r="E1573" s="22">
        <f>[1]Weather!E1573</f>
        <v>79</v>
      </c>
      <c r="F1573" s="5">
        <f t="shared" si="167"/>
        <v>0</v>
      </c>
      <c r="G1573" s="5">
        <f t="shared" si="168"/>
        <v>14</v>
      </c>
      <c r="H1573" s="5">
        <v>65</v>
      </c>
    </row>
    <row r="1574" spans="1:8" ht="18.75" x14ac:dyDescent="0.3">
      <c r="A1574" s="5">
        <f t="shared" si="165"/>
        <v>1</v>
      </c>
      <c r="B1574" s="5">
        <f t="shared" si="169"/>
        <v>2013</v>
      </c>
      <c r="C1574" s="5">
        <f t="shared" si="166"/>
        <v>4</v>
      </c>
      <c r="D1574" s="98">
        <v>41385</v>
      </c>
      <c r="E1574" s="22">
        <f>[1]Weather!E1574</f>
        <v>62</v>
      </c>
      <c r="F1574" s="5">
        <f t="shared" si="167"/>
        <v>3</v>
      </c>
      <c r="G1574" s="5">
        <f t="shared" si="168"/>
        <v>0</v>
      </c>
      <c r="H1574" s="5">
        <v>65</v>
      </c>
    </row>
    <row r="1575" spans="1:8" ht="18.75" x14ac:dyDescent="0.3">
      <c r="A1575" s="5">
        <f t="shared" si="165"/>
        <v>2</v>
      </c>
      <c r="B1575" s="5">
        <f t="shared" si="169"/>
        <v>2013</v>
      </c>
      <c r="C1575" s="5">
        <f t="shared" si="166"/>
        <v>4</v>
      </c>
      <c r="D1575" s="98">
        <v>41386</v>
      </c>
      <c r="E1575" s="22">
        <f>[1]Weather!E1575</f>
        <v>56</v>
      </c>
      <c r="F1575" s="5">
        <f t="shared" si="167"/>
        <v>9</v>
      </c>
      <c r="G1575" s="5">
        <f t="shared" si="168"/>
        <v>0</v>
      </c>
      <c r="H1575" s="5">
        <v>65</v>
      </c>
    </row>
    <row r="1576" spans="1:8" ht="18.75" x14ac:dyDescent="0.3">
      <c r="A1576" s="5">
        <f t="shared" si="165"/>
        <v>3</v>
      </c>
      <c r="B1576" s="5">
        <f t="shared" si="169"/>
        <v>2013</v>
      </c>
      <c r="C1576" s="5">
        <f t="shared" si="166"/>
        <v>4</v>
      </c>
      <c r="D1576" s="98">
        <v>41387</v>
      </c>
      <c r="E1576" s="22">
        <f>[1]Weather!E1576</f>
        <v>57</v>
      </c>
      <c r="F1576" s="5">
        <f t="shared" si="167"/>
        <v>8</v>
      </c>
      <c r="G1576" s="5">
        <f t="shared" si="168"/>
        <v>0</v>
      </c>
      <c r="H1576" s="5">
        <v>65</v>
      </c>
    </row>
    <row r="1577" spans="1:8" ht="18.75" x14ac:dyDescent="0.3">
      <c r="A1577" s="5">
        <f t="shared" si="165"/>
        <v>4</v>
      </c>
      <c r="B1577" s="5">
        <f t="shared" si="169"/>
        <v>2013</v>
      </c>
      <c r="C1577" s="5">
        <f t="shared" si="166"/>
        <v>4</v>
      </c>
      <c r="D1577" s="98">
        <v>41388</v>
      </c>
      <c r="E1577" s="22">
        <f>[1]Weather!E1577</f>
        <v>63</v>
      </c>
      <c r="F1577" s="5">
        <f t="shared" si="167"/>
        <v>2</v>
      </c>
      <c r="G1577" s="5">
        <f t="shared" si="168"/>
        <v>0</v>
      </c>
      <c r="H1577" s="5">
        <v>65</v>
      </c>
    </row>
    <row r="1578" spans="1:8" ht="18.75" x14ac:dyDescent="0.3">
      <c r="A1578" s="5">
        <f t="shared" si="165"/>
        <v>5</v>
      </c>
      <c r="B1578" s="5">
        <f t="shared" si="169"/>
        <v>2013</v>
      </c>
      <c r="C1578" s="5">
        <f t="shared" si="166"/>
        <v>4</v>
      </c>
      <c r="D1578" s="98">
        <v>41389</v>
      </c>
      <c r="E1578" s="22">
        <f>[1]Weather!E1578</f>
        <v>79</v>
      </c>
      <c r="F1578" s="5">
        <f t="shared" si="167"/>
        <v>0</v>
      </c>
      <c r="G1578" s="5">
        <f t="shared" si="168"/>
        <v>14</v>
      </c>
      <c r="H1578" s="5">
        <v>65</v>
      </c>
    </row>
    <row r="1579" spans="1:8" ht="18.75" x14ac:dyDescent="0.3">
      <c r="A1579" s="5">
        <f t="shared" si="165"/>
        <v>6</v>
      </c>
      <c r="B1579" s="5">
        <f t="shared" si="169"/>
        <v>2013</v>
      </c>
      <c r="C1579" s="5">
        <f t="shared" si="166"/>
        <v>4</v>
      </c>
      <c r="D1579" s="98">
        <v>41390</v>
      </c>
      <c r="E1579" s="22">
        <f>[1]Weather!E1579</f>
        <v>65</v>
      </c>
      <c r="F1579" s="5">
        <f t="shared" si="167"/>
        <v>0</v>
      </c>
      <c r="G1579" s="5">
        <f t="shared" si="168"/>
        <v>0</v>
      </c>
      <c r="H1579" s="5">
        <v>65</v>
      </c>
    </row>
    <row r="1580" spans="1:8" ht="18.75" x14ac:dyDescent="0.3">
      <c r="A1580" s="5">
        <f t="shared" si="165"/>
        <v>7</v>
      </c>
      <c r="B1580" s="5">
        <f t="shared" si="169"/>
        <v>2013</v>
      </c>
      <c r="C1580" s="5">
        <f t="shared" si="166"/>
        <v>4</v>
      </c>
      <c r="D1580" s="98">
        <v>41391</v>
      </c>
      <c r="E1580" s="22">
        <f>[1]Weather!E1580</f>
        <v>68</v>
      </c>
      <c r="F1580" s="5">
        <f t="shared" si="167"/>
        <v>0</v>
      </c>
      <c r="G1580" s="5">
        <f t="shared" si="168"/>
        <v>3</v>
      </c>
      <c r="H1580" s="5">
        <v>65</v>
      </c>
    </row>
    <row r="1581" spans="1:8" ht="18.75" x14ac:dyDescent="0.3">
      <c r="A1581" s="5">
        <f t="shared" si="165"/>
        <v>1</v>
      </c>
      <c r="B1581" s="5">
        <f t="shared" si="169"/>
        <v>2013</v>
      </c>
      <c r="C1581" s="5">
        <f t="shared" si="166"/>
        <v>4</v>
      </c>
      <c r="D1581" s="98">
        <v>41392</v>
      </c>
      <c r="E1581" s="22">
        <f>[1]Weather!E1581</f>
        <v>73</v>
      </c>
      <c r="F1581" s="5">
        <f t="shared" si="167"/>
        <v>0</v>
      </c>
      <c r="G1581" s="5">
        <f t="shared" si="168"/>
        <v>8</v>
      </c>
      <c r="H1581" s="5">
        <v>65</v>
      </c>
    </row>
    <row r="1582" spans="1:8" ht="18.75" x14ac:dyDescent="0.3">
      <c r="A1582" s="5">
        <f t="shared" si="165"/>
        <v>2</v>
      </c>
      <c r="B1582" s="5">
        <f t="shared" si="169"/>
        <v>2013</v>
      </c>
      <c r="C1582" s="5">
        <f t="shared" si="166"/>
        <v>4</v>
      </c>
      <c r="D1582" s="98">
        <v>41393</v>
      </c>
      <c r="E1582" s="22">
        <f>[1]Weather!E1582</f>
        <v>68</v>
      </c>
      <c r="F1582" s="5">
        <f t="shared" si="167"/>
        <v>0</v>
      </c>
      <c r="G1582" s="5">
        <f t="shared" si="168"/>
        <v>3</v>
      </c>
      <c r="H1582" s="5">
        <v>65</v>
      </c>
    </row>
    <row r="1583" spans="1:8" ht="18.75" x14ac:dyDescent="0.3">
      <c r="A1583" s="5">
        <f t="shared" si="165"/>
        <v>3</v>
      </c>
      <c r="B1583" s="5">
        <f t="shared" si="169"/>
        <v>2013</v>
      </c>
      <c r="C1583" s="5">
        <f t="shared" si="166"/>
        <v>4</v>
      </c>
      <c r="D1583" s="98">
        <v>41394</v>
      </c>
      <c r="E1583" s="22">
        <f>[1]Weather!E1583</f>
        <v>62</v>
      </c>
      <c r="F1583" s="5">
        <f t="shared" si="167"/>
        <v>3</v>
      </c>
      <c r="G1583" s="5">
        <f t="shared" si="168"/>
        <v>0</v>
      </c>
      <c r="H1583" s="5">
        <v>65</v>
      </c>
    </row>
    <row r="1584" spans="1:8" ht="18.75" x14ac:dyDescent="0.3">
      <c r="A1584" s="5">
        <f t="shared" si="165"/>
        <v>4</v>
      </c>
      <c r="B1584" s="5">
        <f t="shared" si="169"/>
        <v>2013</v>
      </c>
      <c r="C1584" s="5">
        <f t="shared" si="166"/>
        <v>5</v>
      </c>
      <c r="D1584" s="98">
        <v>41395</v>
      </c>
      <c r="E1584" s="22">
        <f>[1]Weather!E1584</f>
        <v>62</v>
      </c>
      <c r="F1584" s="5">
        <f t="shared" si="167"/>
        <v>3</v>
      </c>
      <c r="G1584" s="5">
        <f t="shared" si="168"/>
        <v>0</v>
      </c>
      <c r="H1584" s="5">
        <v>65</v>
      </c>
    </row>
    <row r="1585" spans="1:8" ht="18.75" x14ac:dyDescent="0.3">
      <c r="A1585" s="5">
        <f t="shared" si="165"/>
        <v>5</v>
      </c>
      <c r="B1585" s="5">
        <f t="shared" si="169"/>
        <v>2013</v>
      </c>
      <c r="C1585" s="5">
        <f t="shared" si="166"/>
        <v>5</v>
      </c>
      <c r="D1585" s="98">
        <v>41396</v>
      </c>
      <c r="E1585" s="22">
        <f>[1]Weather!E1585</f>
        <v>71</v>
      </c>
      <c r="F1585" s="5">
        <f t="shared" si="167"/>
        <v>0</v>
      </c>
      <c r="G1585" s="5">
        <f t="shared" si="168"/>
        <v>6</v>
      </c>
      <c r="H1585" s="5">
        <v>65</v>
      </c>
    </row>
    <row r="1586" spans="1:8" ht="18.75" x14ac:dyDescent="0.3">
      <c r="A1586" s="5">
        <f t="shared" si="165"/>
        <v>6</v>
      </c>
      <c r="B1586" s="5">
        <f t="shared" si="169"/>
        <v>2013</v>
      </c>
      <c r="C1586" s="5">
        <f t="shared" si="166"/>
        <v>5</v>
      </c>
      <c r="D1586" s="98">
        <v>41397</v>
      </c>
      <c r="E1586" s="22">
        <f>[1]Weather!E1586</f>
        <v>68</v>
      </c>
      <c r="F1586" s="5">
        <f t="shared" si="167"/>
        <v>0</v>
      </c>
      <c r="G1586" s="5">
        <f t="shared" si="168"/>
        <v>3</v>
      </c>
      <c r="H1586" s="5">
        <v>65</v>
      </c>
    </row>
    <row r="1587" spans="1:8" ht="18.75" x14ac:dyDescent="0.3">
      <c r="A1587" s="5">
        <f t="shared" si="165"/>
        <v>7</v>
      </c>
      <c r="B1587" s="5">
        <f t="shared" si="169"/>
        <v>2013</v>
      </c>
      <c r="C1587" s="5">
        <f t="shared" si="166"/>
        <v>5</v>
      </c>
      <c r="D1587" s="98">
        <v>41398</v>
      </c>
      <c r="E1587" s="22">
        <f>[1]Weather!E1587</f>
        <v>68</v>
      </c>
      <c r="F1587" s="5">
        <f t="shared" si="167"/>
        <v>0</v>
      </c>
      <c r="G1587" s="5">
        <f t="shared" si="168"/>
        <v>3</v>
      </c>
      <c r="H1587" s="5">
        <v>65</v>
      </c>
    </row>
    <row r="1588" spans="1:8" ht="18.75" x14ac:dyDescent="0.3">
      <c r="A1588" s="5">
        <f t="shared" si="165"/>
        <v>1</v>
      </c>
      <c r="B1588" s="5">
        <f t="shared" si="169"/>
        <v>2013</v>
      </c>
      <c r="C1588" s="5">
        <f t="shared" si="166"/>
        <v>5</v>
      </c>
      <c r="D1588" s="98">
        <v>41399</v>
      </c>
      <c r="E1588" s="22">
        <f>[1]Weather!E1588</f>
        <v>69</v>
      </c>
      <c r="F1588" s="5">
        <f t="shared" si="167"/>
        <v>0</v>
      </c>
      <c r="G1588" s="5">
        <f t="shared" si="168"/>
        <v>4</v>
      </c>
      <c r="H1588" s="5">
        <v>65</v>
      </c>
    </row>
    <row r="1589" spans="1:8" ht="18.75" x14ac:dyDescent="0.3">
      <c r="A1589" s="5">
        <f t="shared" si="165"/>
        <v>2</v>
      </c>
      <c r="B1589" s="5">
        <f t="shared" si="169"/>
        <v>2013</v>
      </c>
      <c r="C1589" s="5">
        <f t="shared" si="166"/>
        <v>5</v>
      </c>
      <c r="D1589" s="98">
        <v>41400</v>
      </c>
      <c r="E1589" s="22">
        <f>[1]Weather!E1589</f>
        <v>64</v>
      </c>
      <c r="F1589" s="5">
        <f t="shared" si="167"/>
        <v>1</v>
      </c>
      <c r="G1589" s="5">
        <f t="shared" si="168"/>
        <v>0</v>
      </c>
      <c r="H1589" s="5">
        <v>65</v>
      </c>
    </row>
    <row r="1590" spans="1:8" ht="18.75" x14ac:dyDescent="0.3">
      <c r="A1590" s="5">
        <f t="shared" si="165"/>
        <v>3</v>
      </c>
      <c r="B1590" s="5">
        <f t="shared" si="169"/>
        <v>2013</v>
      </c>
      <c r="C1590" s="5">
        <f t="shared" si="166"/>
        <v>5</v>
      </c>
      <c r="D1590" s="98">
        <v>41401</v>
      </c>
      <c r="E1590" s="22">
        <f>[1]Weather!E1590</f>
        <v>65</v>
      </c>
      <c r="F1590" s="5">
        <f t="shared" si="167"/>
        <v>0</v>
      </c>
      <c r="G1590" s="5">
        <f t="shared" si="168"/>
        <v>0</v>
      </c>
      <c r="H1590" s="5">
        <v>65</v>
      </c>
    </row>
    <row r="1591" spans="1:8" ht="18.75" x14ac:dyDescent="0.3">
      <c r="A1591" s="5">
        <f t="shared" si="165"/>
        <v>4</v>
      </c>
      <c r="B1591" s="5">
        <f t="shared" si="169"/>
        <v>2013</v>
      </c>
      <c r="C1591" s="5">
        <f t="shared" si="166"/>
        <v>5</v>
      </c>
      <c r="D1591" s="98">
        <v>41402</v>
      </c>
      <c r="E1591" s="22">
        <f>[1]Weather!E1591</f>
        <v>66</v>
      </c>
      <c r="F1591" s="5">
        <f t="shared" si="167"/>
        <v>0</v>
      </c>
      <c r="G1591" s="5">
        <f t="shared" si="168"/>
        <v>1</v>
      </c>
      <c r="H1591" s="5">
        <v>65</v>
      </c>
    </row>
    <row r="1592" spans="1:8" ht="18.75" x14ac:dyDescent="0.3">
      <c r="A1592" s="5">
        <f t="shared" si="165"/>
        <v>5</v>
      </c>
      <c r="B1592" s="5">
        <f t="shared" si="169"/>
        <v>2013</v>
      </c>
      <c r="C1592" s="5">
        <f t="shared" si="166"/>
        <v>5</v>
      </c>
      <c r="D1592" s="98">
        <v>41403</v>
      </c>
      <c r="E1592" s="22">
        <f>[1]Weather!E1592</f>
        <v>72</v>
      </c>
      <c r="F1592" s="5">
        <f t="shared" si="167"/>
        <v>0</v>
      </c>
      <c r="G1592" s="5">
        <f t="shared" si="168"/>
        <v>7</v>
      </c>
      <c r="H1592" s="5">
        <v>65</v>
      </c>
    </row>
    <row r="1593" spans="1:8" ht="18.75" x14ac:dyDescent="0.3">
      <c r="A1593" s="5">
        <f t="shared" si="165"/>
        <v>6</v>
      </c>
      <c r="B1593" s="5">
        <f t="shared" si="169"/>
        <v>2013</v>
      </c>
      <c r="C1593" s="5">
        <f t="shared" si="166"/>
        <v>5</v>
      </c>
      <c r="D1593" s="98">
        <v>41404</v>
      </c>
      <c r="E1593" s="22">
        <f>[1]Weather!E1593</f>
        <v>77</v>
      </c>
      <c r="F1593" s="5">
        <f t="shared" si="167"/>
        <v>0</v>
      </c>
      <c r="G1593" s="5">
        <f t="shared" si="168"/>
        <v>12</v>
      </c>
      <c r="H1593" s="5">
        <v>65</v>
      </c>
    </row>
    <row r="1594" spans="1:8" ht="18.75" x14ac:dyDescent="0.3">
      <c r="A1594" s="5">
        <f t="shared" si="165"/>
        <v>7</v>
      </c>
      <c r="B1594" s="5">
        <f t="shared" si="169"/>
        <v>2013</v>
      </c>
      <c r="C1594" s="5">
        <f t="shared" si="166"/>
        <v>5</v>
      </c>
      <c r="D1594" s="98">
        <v>41405</v>
      </c>
      <c r="E1594" s="22">
        <f>[1]Weather!E1594</f>
        <v>83</v>
      </c>
      <c r="F1594" s="5">
        <f t="shared" si="167"/>
        <v>0</v>
      </c>
      <c r="G1594" s="5">
        <f t="shared" si="168"/>
        <v>18</v>
      </c>
      <c r="H1594" s="5">
        <v>65</v>
      </c>
    </row>
    <row r="1595" spans="1:8" ht="18.75" x14ac:dyDescent="0.3">
      <c r="A1595" s="5">
        <f t="shared" si="165"/>
        <v>1</v>
      </c>
      <c r="B1595" s="5">
        <f t="shared" si="169"/>
        <v>2013</v>
      </c>
      <c r="C1595" s="5">
        <f t="shared" si="166"/>
        <v>5</v>
      </c>
      <c r="D1595" s="98">
        <v>41406</v>
      </c>
      <c r="E1595" s="22">
        <f>[1]Weather!E1595</f>
        <v>80</v>
      </c>
      <c r="F1595" s="5">
        <f t="shared" si="167"/>
        <v>0</v>
      </c>
      <c r="G1595" s="5">
        <f t="shared" si="168"/>
        <v>15</v>
      </c>
      <c r="H1595" s="5">
        <v>65</v>
      </c>
    </row>
    <row r="1596" spans="1:8" ht="18.75" x14ac:dyDescent="0.3">
      <c r="A1596" s="5">
        <f t="shared" si="165"/>
        <v>2</v>
      </c>
      <c r="B1596" s="5">
        <f t="shared" si="169"/>
        <v>2013</v>
      </c>
      <c r="C1596" s="5">
        <f t="shared" si="166"/>
        <v>5</v>
      </c>
      <c r="D1596" s="98">
        <v>41407</v>
      </c>
      <c r="E1596" s="22">
        <f>[1]Weather!E1596</f>
        <v>67</v>
      </c>
      <c r="F1596" s="5">
        <f t="shared" si="167"/>
        <v>0</v>
      </c>
      <c r="G1596" s="5">
        <f t="shared" si="168"/>
        <v>2</v>
      </c>
      <c r="H1596" s="5">
        <v>65</v>
      </c>
    </row>
    <row r="1597" spans="1:8" ht="18.75" x14ac:dyDescent="0.3">
      <c r="A1597" s="5">
        <f t="shared" si="165"/>
        <v>3</v>
      </c>
      <c r="B1597" s="5">
        <f t="shared" si="169"/>
        <v>2013</v>
      </c>
      <c r="C1597" s="5">
        <f t="shared" si="166"/>
        <v>5</v>
      </c>
      <c r="D1597" s="98">
        <v>41408</v>
      </c>
      <c r="E1597" s="22">
        <f>[1]Weather!E1597</f>
        <v>63</v>
      </c>
      <c r="F1597" s="5">
        <f t="shared" si="167"/>
        <v>2</v>
      </c>
      <c r="G1597" s="5">
        <f t="shared" si="168"/>
        <v>0</v>
      </c>
      <c r="H1597" s="5">
        <v>65</v>
      </c>
    </row>
    <row r="1598" spans="1:8" ht="18.75" x14ac:dyDescent="0.3">
      <c r="A1598" s="5">
        <f t="shared" si="165"/>
        <v>4</v>
      </c>
      <c r="B1598" s="5">
        <f t="shared" si="169"/>
        <v>2013</v>
      </c>
      <c r="C1598" s="5">
        <f t="shared" si="166"/>
        <v>5</v>
      </c>
      <c r="D1598" s="98">
        <v>41409</v>
      </c>
      <c r="E1598" s="22">
        <f>[1]Weather!E1598</f>
        <v>67</v>
      </c>
      <c r="F1598" s="5">
        <f t="shared" si="167"/>
        <v>0</v>
      </c>
      <c r="G1598" s="5">
        <f t="shared" si="168"/>
        <v>2</v>
      </c>
      <c r="H1598" s="5">
        <v>65</v>
      </c>
    </row>
    <row r="1599" spans="1:8" ht="18.75" x14ac:dyDescent="0.3">
      <c r="A1599" s="5">
        <f t="shared" si="165"/>
        <v>5</v>
      </c>
      <c r="B1599" s="5">
        <f t="shared" si="169"/>
        <v>2013</v>
      </c>
      <c r="C1599" s="5">
        <f t="shared" si="166"/>
        <v>5</v>
      </c>
      <c r="D1599" s="98">
        <v>41410</v>
      </c>
      <c r="E1599" s="22">
        <f>[1]Weather!E1599</f>
        <v>86</v>
      </c>
      <c r="F1599" s="5">
        <f t="shared" si="167"/>
        <v>0</v>
      </c>
      <c r="G1599" s="5">
        <f t="shared" si="168"/>
        <v>21</v>
      </c>
      <c r="H1599" s="5">
        <v>65</v>
      </c>
    </row>
    <row r="1600" spans="1:8" ht="18.75" x14ac:dyDescent="0.3">
      <c r="A1600" s="5">
        <f t="shared" si="165"/>
        <v>6</v>
      </c>
      <c r="B1600" s="5">
        <f t="shared" si="169"/>
        <v>2013</v>
      </c>
      <c r="C1600" s="5">
        <f t="shared" si="166"/>
        <v>5</v>
      </c>
      <c r="D1600" s="98">
        <v>41411</v>
      </c>
      <c r="E1600" s="22">
        <f>[1]Weather!E1600</f>
        <v>87</v>
      </c>
      <c r="F1600" s="5">
        <f t="shared" si="167"/>
        <v>0</v>
      </c>
      <c r="G1600" s="5">
        <f t="shared" si="168"/>
        <v>22</v>
      </c>
      <c r="H1600" s="5">
        <v>65</v>
      </c>
    </row>
    <row r="1601" spans="1:8" ht="18.75" x14ac:dyDescent="0.3">
      <c r="A1601" s="5">
        <f t="shared" si="165"/>
        <v>7</v>
      </c>
      <c r="B1601" s="5">
        <f t="shared" si="169"/>
        <v>2013</v>
      </c>
      <c r="C1601" s="5">
        <f t="shared" si="166"/>
        <v>5</v>
      </c>
      <c r="D1601" s="98">
        <v>41412</v>
      </c>
      <c r="E1601" s="22">
        <f>[1]Weather!E1601</f>
        <v>83</v>
      </c>
      <c r="F1601" s="5">
        <f t="shared" si="167"/>
        <v>0</v>
      </c>
      <c r="G1601" s="5">
        <f t="shared" si="168"/>
        <v>18</v>
      </c>
      <c r="H1601" s="5">
        <v>65</v>
      </c>
    </row>
    <row r="1602" spans="1:8" ht="18.75" x14ac:dyDescent="0.3">
      <c r="A1602" s="5">
        <f t="shared" si="165"/>
        <v>1</v>
      </c>
      <c r="B1602" s="5">
        <f t="shared" si="169"/>
        <v>2013</v>
      </c>
      <c r="C1602" s="5">
        <f t="shared" si="166"/>
        <v>5</v>
      </c>
      <c r="D1602" s="98">
        <v>41413</v>
      </c>
      <c r="E1602" s="22">
        <f>[1]Weather!E1602</f>
        <v>67</v>
      </c>
      <c r="F1602" s="5">
        <f t="shared" si="167"/>
        <v>0</v>
      </c>
      <c r="G1602" s="5">
        <f t="shared" si="168"/>
        <v>2</v>
      </c>
      <c r="H1602" s="5">
        <v>65</v>
      </c>
    </row>
    <row r="1603" spans="1:8" ht="18.75" x14ac:dyDescent="0.3">
      <c r="A1603" s="5">
        <f t="shared" ref="A1603:A1666" si="170">WEEKDAY(D1603)</f>
        <v>2</v>
      </c>
      <c r="B1603" s="5">
        <f t="shared" si="169"/>
        <v>2013</v>
      </c>
      <c r="C1603" s="5">
        <f t="shared" ref="C1603:C1666" si="171">MONTH(D1603)</f>
        <v>5</v>
      </c>
      <c r="D1603" s="98">
        <v>41414</v>
      </c>
      <c r="E1603" s="22">
        <f>[1]Weather!E1603</f>
        <v>77</v>
      </c>
      <c r="F1603" s="5">
        <f t="shared" ref="F1603:F1666" si="172">IF($E$1&gt;E1603,$E$1-E1603,0)</f>
        <v>0</v>
      </c>
      <c r="G1603" s="5">
        <f t="shared" ref="G1603:G1666" si="173">IF(E1603&gt;$E$1,E1603-$E$1,0)</f>
        <v>12</v>
      </c>
      <c r="H1603" s="5">
        <v>65</v>
      </c>
    </row>
    <row r="1604" spans="1:8" ht="18.75" x14ac:dyDescent="0.3">
      <c r="A1604" s="5">
        <f t="shared" si="170"/>
        <v>3</v>
      </c>
      <c r="B1604" s="5">
        <f t="shared" si="169"/>
        <v>2013</v>
      </c>
      <c r="C1604" s="5">
        <f t="shared" si="171"/>
        <v>5</v>
      </c>
      <c r="D1604" s="98">
        <v>41415</v>
      </c>
      <c r="E1604" s="22">
        <f>[1]Weather!E1604</f>
        <v>82</v>
      </c>
      <c r="F1604" s="5">
        <f t="shared" si="172"/>
        <v>0</v>
      </c>
      <c r="G1604" s="5">
        <f t="shared" si="173"/>
        <v>17</v>
      </c>
      <c r="H1604" s="5">
        <v>65</v>
      </c>
    </row>
    <row r="1605" spans="1:8" ht="18.75" x14ac:dyDescent="0.3">
      <c r="A1605" s="5">
        <f t="shared" si="170"/>
        <v>4</v>
      </c>
      <c r="B1605" s="5">
        <f t="shared" si="169"/>
        <v>2013</v>
      </c>
      <c r="C1605" s="5">
        <f t="shared" si="171"/>
        <v>5</v>
      </c>
      <c r="D1605" s="98">
        <v>41416</v>
      </c>
      <c r="E1605" s="22">
        <f>[1]Weather!E1605</f>
        <v>82</v>
      </c>
      <c r="F1605" s="5">
        <f t="shared" si="172"/>
        <v>0</v>
      </c>
      <c r="G1605" s="5">
        <f t="shared" si="173"/>
        <v>17</v>
      </c>
      <c r="H1605" s="5">
        <v>65</v>
      </c>
    </row>
    <row r="1606" spans="1:8" ht="18.75" x14ac:dyDescent="0.3">
      <c r="A1606" s="5">
        <f t="shared" si="170"/>
        <v>5</v>
      </c>
      <c r="B1606" s="5">
        <f t="shared" si="169"/>
        <v>2013</v>
      </c>
      <c r="C1606" s="5">
        <f t="shared" si="171"/>
        <v>5</v>
      </c>
      <c r="D1606" s="98">
        <v>41417</v>
      </c>
      <c r="E1606" s="22">
        <f>[1]Weather!E1606</f>
        <v>86</v>
      </c>
      <c r="F1606" s="5">
        <f t="shared" si="172"/>
        <v>0</v>
      </c>
      <c r="G1606" s="5">
        <f t="shared" si="173"/>
        <v>21</v>
      </c>
      <c r="H1606" s="5">
        <v>65</v>
      </c>
    </row>
    <row r="1607" spans="1:8" ht="18.75" x14ac:dyDescent="0.3">
      <c r="A1607" s="5">
        <f t="shared" si="170"/>
        <v>6</v>
      </c>
      <c r="B1607" s="5">
        <f t="shared" si="169"/>
        <v>2013</v>
      </c>
      <c r="C1607" s="5">
        <f t="shared" si="171"/>
        <v>5</v>
      </c>
      <c r="D1607" s="98">
        <v>41418</v>
      </c>
      <c r="E1607" s="22">
        <f>[1]Weather!E1607</f>
        <v>83</v>
      </c>
      <c r="F1607" s="5">
        <f t="shared" si="172"/>
        <v>0</v>
      </c>
      <c r="G1607" s="5">
        <f t="shared" si="173"/>
        <v>18</v>
      </c>
      <c r="H1607" s="5">
        <v>65</v>
      </c>
    </row>
    <row r="1608" spans="1:8" ht="18.75" x14ac:dyDescent="0.3">
      <c r="A1608" s="5">
        <f t="shared" si="170"/>
        <v>7</v>
      </c>
      <c r="B1608" s="5">
        <f t="shared" si="169"/>
        <v>2013</v>
      </c>
      <c r="C1608" s="5">
        <f t="shared" si="171"/>
        <v>5</v>
      </c>
      <c r="D1608" s="98">
        <v>41419</v>
      </c>
      <c r="E1608" s="22">
        <f>[1]Weather!E1608</f>
        <v>67</v>
      </c>
      <c r="F1608" s="5">
        <f t="shared" si="172"/>
        <v>0</v>
      </c>
      <c r="G1608" s="5">
        <f t="shared" si="173"/>
        <v>2</v>
      </c>
      <c r="H1608" s="5">
        <v>65</v>
      </c>
    </row>
    <row r="1609" spans="1:8" ht="18.75" x14ac:dyDescent="0.3">
      <c r="A1609" s="5">
        <f t="shared" si="170"/>
        <v>1</v>
      </c>
      <c r="B1609" s="5">
        <f t="shared" si="169"/>
        <v>2013</v>
      </c>
      <c r="C1609" s="5">
        <f t="shared" si="171"/>
        <v>5</v>
      </c>
      <c r="D1609" s="98">
        <v>41420</v>
      </c>
      <c r="E1609" s="22">
        <f>[1]Weather!E1609</f>
        <v>68</v>
      </c>
      <c r="F1609" s="5">
        <f t="shared" si="172"/>
        <v>0</v>
      </c>
      <c r="G1609" s="5">
        <f t="shared" si="173"/>
        <v>3</v>
      </c>
      <c r="H1609" s="5">
        <v>65</v>
      </c>
    </row>
    <row r="1610" spans="1:8" ht="18.75" x14ac:dyDescent="0.3">
      <c r="A1610" s="5">
        <f t="shared" si="170"/>
        <v>2</v>
      </c>
      <c r="B1610" s="5">
        <f t="shared" si="169"/>
        <v>2013</v>
      </c>
      <c r="C1610" s="5">
        <f t="shared" si="171"/>
        <v>5</v>
      </c>
      <c r="D1610" s="98">
        <v>41421</v>
      </c>
      <c r="E1610" s="22">
        <f>[1]Weather!E1610</f>
        <v>74</v>
      </c>
      <c r="F1610" s="5">
        <f t="shared" si="172"/>
        <v>0</v>
      </c>
      <c r="G1610" s="5">
        <f t="shared" si="173"/>
        <v>9</v>
      </c>
      <c r="H1610" s="5">
        <v>65</v>
      </c>
    </row>
    <row r="1611" spans="1:8" ht="18.75" x14ac:dyDescent="0.3">
      <c r="A1611" s="5">
        <f t="shared" si="170"/>
        <v>3</v>
      </c>
      <c r="B1611" s="5">
        <f t="shared" si="169"/>
        <v>2013</v>
      </c>
      <c r="C1611" s="5">
        <f t="shared" si="171"/>
        <v>5</v>
      </c>
      <c r="D1611" s="98">
        <v>41422</v>
      </c>
      <c r="E1611" s="22">
        <f>[1]Weather!E1611</f>
        <v>73</v>
      </c>
      <c r="F1611" s="5">
        <f t="shared" si="172"/>
        <v>0</v>
      </c>
      <c r="G1611" s="5">
        <f t="shared" si="173"/>
        <v>8</v>
      </c>
      <c r="H1611" s="5">
        <v>65</v>
      </c>
    </row>
    <row r="1612" spans="1:8" ht="18.75" x14ac:dyDescent="0.3">
      <c r="A1612" s="5">
        <f t="shared" si="170"/>
        <v>4</v>
      </c>
      <c r="B1612" s="5">
        <f t="shared" si="169"/>
        <v>2013</v>
      </c>
      <c r="C1612" s="5">
        <f t="shared" si="171"/>
        <v>5</v>
      </c>
      <c r="D1612" s="98">
        <v>41423</v>
      </c>
      <c r="E1612" s="22">
        <f>[1]Weather!E1612</f>
        <v>85</v>
      </c>
      <c r="F1612" s="5">
        <f t="shared" si="172"/>
        <v>0</v>
      </c>
      <c r="G1612" s="5">
        <f t="shared" si="173"/>
        <v>20</v>
      </c>
      <c r="H1612" s="5">
        <v>65</v>
      </c>
    </row>
    <row r="1613" spans="1:8" ht="18.75" x14ac:dyDescent="0.3">
      <c r="A1613" s="5">
        <f t="shared" si="170"/>
        <v>5</v>
      </c>
      <c r="B1613" s="5">
        <f t="shared" si="169"/>
        <v>2013</v>
      </c>
      <c r="C1613" s="5">
        <f t="shared" si="171"/>
        <v>5</v>
      </c>
      <c r="D1613" s="98">
        <v>41424</v>
      </c>
      <c r="E1613" s="22">
        <f>[1]Weather!E1613</f>
        <v>90</v>
      </c>
      <c r="F1613" s="5">
        <f t="shared" si="172"/>
        <v>0</v>
      </c>
      <c r="G1613" s="5">
        <f t="shared" si="173"/>
        <v>25</v>
      </c>
      <c r="H1613" s="5">
        <v>65</v>
      </c>
    </row>
    <row r="1614" spans="1:8" ht="18.75" x14ac:dyDescent="0.3">
      <c r="A1614" s="5">
        <f t="shared" si="170"/>
        <v>6</v>
      </c>
      <c r="B1614" s="5">
        <f t="shared" si="169"/>
        <v>2013</v>
      </c>
      <c r="C1614" s="5">
        <f t="shared" si="171"/>
        <v>5</v>
      </c>
      <c r="D1614" s="98">
        <v>41425</v>
      </c>
      <c r="E1614" s="22">
        <f>[1]Weather!E1614</f>
        <v>90</v>
      </c>
      <c r="F1614" s="5">
        <f t="shared" si="172"/>
        <v>0</v>
      </c>
      <c r="G1614" s="5">
        <f t="shared" si="173"/>
        <v>25</v>
      </c>
      <c r="H1614" s="5">
        <v>65</v>
      </c>
    </row>
    <row r="1615" spans="1:8" ht="18.75" x14ac:dyDescent="0.3">
      <c r="A1615" s="5">
        <f t="shared" si="170"/>
        <v>7</v>
      </c>
      <c r="B1615" s="5">
        <f t="shared" ref="B1615:B1678" si="174">YEAR(D1615)</f>
        <v>2013</v>
      </c>
      <c r="C1615" s="5">
        <f t="shared" si="171"/>
        <v>6</v>
      </c>
      <c r="D1615" s="98">
        <v>41426</v>
      </c>
      <c r="E1615" s="22">
        <f>[1]Weather!E1615</f>
        <v>91</v>
      </c>
      <c r="F1615" s="5">
        <f t="shared" si="172"/>
        <v>0</v>
      </c>
      <c r="G1615" s="5">
        <f t="shared" si="173"/>
        <v>26</v>
      </c>
      <c r="H1615" s="5">
        <v>65</v>
      </c>
    </row>
    <row r="1616" spans="1:8" ht="18.75" x14ac:dyDescent="0.3">
      <c r="A1616" s="5">
        <f t="shared" si="170"/>
        <v>1</v>
      </c>
      <c r="B1616" s="5">
        <f t="shared" si="174"/>
        <v>2013</v>
      </c>
      <c r="C1616" s="5">
        <f t="shared" si="171"/>
        <v>6</v>
      </c>
      <c r="D1616" s="98">
        <v>41427</v>
      </c>
      <c r="E1616" s="22">
        <f>[1]Weather!E1616</f>
        <v>91</v>
      </c>
      <c r="F1616" s="5">
        <f t="shared" si="172"/>
        <v>0</v>
      </c>
      <c r="G1616" s="5">
        <f t="shared" si="173"/>
        <v>26</v>
      </c>
      <c r="H1616" s="5">
        <v>65</v>
      </c>
    </row>
    <row r="1617" spans="1:8" ht="18.75" x14ac:dyDescent="0.3">
      <c r="A1617" s="5">
        <f t="shared" si="170"/>
        <v>2</v>
      </c>
      <c r="B1617" s="5">
        <f t="shared" si="174"/>
        <v>2013</v>
      </c>
      <c r="C1617" s="5">
        <f t="shared" si="171"/>
        <v>6</v>
      </c>
      <c r="D1617" s="98">
        <v>41428</v>
      </c>
      <c r="E1617" s="22">
        <f>[1]Weather!E1617</f>
        <v>86</v>
      </c>
      <c r="F1617" s="5">
        <f t="shared" si="172"/>
        <v>0</v>
      </c>
      <c r="G1617" s="5">
        <f t="shared" si="173"/>
        <v>21</v>
      </c>
      <c r="H1617" s="5">
        <v>65</v>
      </c>
    </row>
    <row r="1618" spans="1:8" ht="18.75" x14ac:dyDescent="0.3">
      <c r="A1618" s="5">
        <f t="shared" si="170"/>
        <v>3</v>
      </c>
      <c r="B1618" s="5">
        <f t="shared" si="174"/>
        <v>2013</v>
      </c>
      <c r="C1618" s="5">
        <f t="shared" si="171"/>
        <v>6</v>
      </c>
      <c r="D1618" s="98">
        <v>41429</v>
      </c>
      <c r="E1618" s="22">
        <f>[1]Weather!E1618</f>
        <v>83</v>
      </c>
      <c r="F1618" s="5">
        <f t="shared" si="172"/>
        <v>0</v>
      </c>
      <c r="G1618" s="5">
        <f t="shared" si="173"/>
        <v>18</v>
      </c>
      <c r="H1618" s="5">
        <v>65</v>
      </c>
    </row>
    <row r="1619" spans="1:8" ht="18.75" x14ac:dyDescent="0.3">
      <c r="A1619" s="5">
        <f t="shared" si="170"/>
        <v>4</v>
      </c>
      <c r="B1619" s="5">
        <f t="shared" si="174"/>
        <v>2013</v>
      </c>
      <c r="C1619" s="5">
        <f t="shared" si="171"/>
        <v>6</v>
      </c>
      <c r="D1619" s="98">
        <v>41430</v>
      </c>
      <c r="E1619" s="22">
        <f>[1]Weather!E1619</f>
        <v>78</v>
      </c>
      <c r="F1619" s="5">
        <f t="shared" si="172"/>
        <v>0</v>
      </c>
      <c r="G1619" s="5">
        <f t="shared" si="173"/>
        <v>13</v>
      </c>
      <c r="H1619" s="5">
        <v>65</v>
      </c>
    </row>
    <row r="1620" spans="1:8" ht="18.75" x14ac:dyDescent="0.3">
      <c r="A1620" s="5">
        <f t="shared" si="170"/>
        <v>5</v>
      </c>
      <c r="B1620" s="5">
        <f t="shared" si="174"/>
        <v>2013</v>
      </c>
      <c r="C1620" s="5">
        <f t="shared" si="171"/>
        <v>6</v>
      </c>
      <c r="D1620" s="98">
        <v>41431</v>
      </c>
      <c r="E1620" s="22">
        <f>[1]Weather!E1620</f>
        <v>80</v>
      </c>
      <c r="F1620" s="5">
        <f t="shared" si="172"/>
        <v>0</v>
      </c>
      <c r="G1620" s="5">
        <f t="shared" si="173"/>
        <v>15</v>
      </c>
      <c r="H1620" s="5">
        <v>65</v>
      </c>
    </row>
    <row r="1621" spans="1:8" ht="18.75" x14ac:dyDescent="0.3">
      <c r="A1621" s="5">
        <f t="shared" si="170"/>
        <v>6</v>
      </c>
      <c r="B1621" s="5">
        <f t="shared" si="174"/>
        <v>2013</v>
      </c>
      <c r="C1621" s="5">
        <f t="shared" si="171"/>
        <v>6</v>
      </c>
      <c r="D1621" s="98">
        <v>41432</v>
      </c>
      <c r="E1621" s="22">
        <f>[1]Weather!E1621</f>
        <v>76</v>
      </c>
      <c r="F1621" s="5">
        <f t="shared" si="172"/>
        <v>0</v>
      </c>
      <c r="G1621" s="5">
        <f t="shared" si="173"/>
        <v>11</v>
      </c>
      <c r="H1621" s="5">
        <v>65</v>
      </c>
    </row>
    <row r="1622" spans="1:8" ht="18.75" x14ac:dyDescent="0.3">
      <c r="A1622" s="5">
        <f t="shared" si="170"/>
        <v>7</v>
      </c>
      <c r="B1622" s="5">
        <f t="shared" si="174"/>
        <v>2013</v>
      </c>
      <c r="C1622" s="5">
        <f t="shared" si="171"/>
        <v>6</v>
      </c>
      <c r="D1622" s="98">
        <v>41433</v>
      </c>
      <c r="E1622" s="22">
        <f>[1]Weather!E1622</f>
        <v>73</v>
      </c>
      <c r="F1622" s="5">
        <f t="shared" si="172"/>
        <v>0</v>
      </c>
      <c r="G1622" s="5">
        <f t="shared" si="173"/>
        <v>8</v>
      </c>
      <c r="H1622" s="5">
        <v>65</v>
      </c>
    </row>
    <row r="1623" spans="1:8" ht="18.75" x14ac:dyDescent="0.3">
      <c r="A1623" s="5">
        <f t="shared" si="170"/>
        <v>1</v>
      </c>
      <c r="B1623" s="5">
        <f t="shared" si="174"/>
        <v>2013</v>
      </c>
      <c r="C1623" s="5">
        <f t="shared" si="171"/>
        <v>6</v>
      </c>
      <c r="D1623" s="98">
        <v>41434</v>
      </c>
      <c r="E1623" s="22">
        <f>[1]Weather!E1623</f>
        <v>82</v>
      </c>
      <c r="F1623" s="5">
        <f t="shared" si="172"/>
        <v>0</v>
      </c>
      <c r="G1623" s="5">
        <f t="shared" si="173"/>
        <v>17</v>
      </c>
      <c r="H1623" s="5">
        <v>65</v>
      </c>
    </row>
    <row r="1624" spans="1:8" ht="18.75" x14ac:dyDescent="0.3">
      <c r="A1624" s="5">
        <f t="shared" si="170"/>
        <v>2</v>
      </c>
      <c r="B1624" s="5">
        <f t="shared" si="174"/>
        <v>2013</v>
      </c>
      <c r="C1624" s="5">
        <f t="shared" si="171"/>
        <v>6</v>
      </c>
      <c r="D1624" s="98">
        <v>41435</v>
      </c>
      <c r="E1624" s="22">
        <f>[1]Weather!E1624</f>
        <v>83</v>
      </c>
      <c r="F1624" s="5">
        <f t="shared" si="172"/>
        <v>0</v>
      </c>
      <c r="G1624" s="5">
        <f t="shared" si="173"/>
        <v>18</v>
      </c>
      <c r="H1624" s="5">
        <v>65</v>
      </c>
    </row>
    <row r="1625" spans="1:8" ht="18.75" x14ac:dyDescent="0.3">
      <c r="A1625" s="5">
        <f t="shared" si="170"/>
        <v>3</v>
      </c>
      <c r="B1625" s="5">
        <f t="shared" si="174"/>
        <v>2013</v>
      </c>
      <c r="C1625" s="5">
        <f t="shared" si="171"/>
        <v>6</v>
      </c>
      <c r="D1625" s="98">
        <v>41436</v>
      </c>
      <c r="E1625" s="22">
        <f>[1]Weather!E1625</f>
        <v>80</v>
      </c>
      <c r="F1625" s="5">
        <f t="shared" si="172"/>
        <v>0</v>
      </c>
      <c r="G1625" s="5">
        <f t="shared" si="173"/>
        <v>15</v>
      </c>
      <c r="H1625" s="5">
        <v>65</v>
      </c>
    </row>
    <row r="1626" spans="1:8" ht="18.75" x14ac:dyDescent="0.3">
      <c r="A1626" s="5">
        <f t="shared" si="170"/>
        <v>4</v>
      </c>
      <c r="B1626" s="5">
        <f t="shared" si="174"/>
        <v>2013</v>
      </c>
      <c r="C1626" s="5">
        <f t="shared" si="171"/>
        <v>6</v>
      </c>
      <c r="D1626" s="98">
        <v>41437</v>
      </c>
      <c r="E1626" s="22">
        <f>[1]Weather!E1626</f>
        <v>85</v>
      </c>
      <c r="F1626" s="5">
        <f t="shared" si="172"/>
        <v>0</v>
      </c>
      <c r="G1626" s="5">
        <f t="shared" si="173"/>
        <v>20</v>
      </c>
      <c r="H1626" s="5">
        <v>65</v>
      </c>
    </row>
    <row r="1627" spans="1:8" ht="18.75" x14ac:dyDescent="0.3">
      <c r="A1627" s="5">
        <f t="shared" si="170"/>
        <v>5</v>
      </c>
      <c r="B1627" s="5">
        <f t="shared" si="174"/>
        <v>2013</v>
      </c>
      <c r="C1627" s="5">
        <f t="shared" si="171"/>
        <v>6</v>
      </c>
      <c r="D1627" s="98">
        <v>41438</v>
      </c>
      <c r="E1627" s="22">
        <f>[1]Weather!E1627</f>
        <v>91</v>
      </c>
      <c r="F1627" s="5">
        <f t="shared" si="172"/>
        <v>0</v>
      </c>
      <c r="G1627" s="5">
        <f t="shared" si="173"/>
        <v>26</v>
      </c>
      <c r="H1627" s="5">
        <v>65</v>
      </c>
    </row>
    <row r="1628" spans="1:8" ht="18.75" x14ac:dyDescent="0.3">
      <c r="A1628" s="5">
        <f t="shared" si="170"/>
        <v>6</v>
      </c>
      <c r="B1628" s="5">
        <f t="shared" si="174"/>
        <v>2013</v>
      </c>
      <c r="C1628" s="5">
        <f t="shared" si="171"/>
        <v>6</v>
      </c>
      <c r="D1628" s="98">
        <v>41439</v>
      </c>
      <c r="E1628" s="22">
        <f>[1]Weather!E1628</f>
        <v>90</v>
      </c>
      <c r="F1628" s="5">
        <f t="shared" si="172"/>
        <v>0</v>
      </c>
      <c r="G1628" s="5">
        <f t="shared" si="173"/>
        <v>25</v>
      </c>
      <c r="H1628" s="5">
        <v>65</v>
      </c>
    </row>
    <row r="1629" spans="1:8" ht="18.75" x14ac:dyDescent="0.3">
      <c r="A1629" s="5">
        <f t="shared" si="170"/>
        <v>7</v>
      </c>
      <c r="B1629" s="5">
        <f t="shared" si="174"/>
        <v>2013</v>
      </c>
      <c r="C1629" s="5">
        <f t="shared" si="171"/>
        <v>6</v>
      </c>
      <c r="D1629" s="98">
        <v>41440</v>
      </c>
      <c r="E1629" s="22">
        <f>[1]Weather!E1629</f>
        <v>81</v>
      </c>
      <c r="F1629" s="5">
        <f t="shared" si="172"/>
        <v>0</v>
      </c>
      <c r="G1629" s="5">
        <f t="shared" si="173"/>
        <v>16</v>
      </c>
      <c r="H1629" s="5">
        <v>65</v>
      </c>
    </row>
    <row r="1630" spans="1:8" ht="18.75" x14ac:dyDescent="0.3">
      <c r="A1630" s="5">
        <f t="shared" si="170"/>
        <v>1</v>
      </c>
      <c r="B1630" s="5">
        <f t="shared" si="174"/>
        <v>2013</v>
      </c>
      <c r="C1630" s="5">
        <f t="shared" si="171"/>
        <v>6</v>
      </c>
      <c r="D1630" s="98">
        <v>41441</v>
      </c>
      <c r="E1630" s="22">
        <f>[1]Weather!E1630</f>
        <v>85</v>
      </c>
      <c r="F1630" s="5">
        <f t="shared" si="172"/>
        <v>0</v>
      </c>
      <c r="G1630" s="5">
        <f t="shared" si="173"/>
        <v>20</v>
      </c>
      <c r="H1630" s="5">
        <v>65</v>
      </c>
    </row>
    <row r="1631" spans="1:8" ht="18.75" x14ac:dyDescent="0.3">
      <c r="A1631" s="5">
        <f t="shared" si="170"/>
        <v>2</v>
      </c>
      <c r="B1631" s="5">
        <f t="shared" si="174"/>
        <v>2013</v>
      </c>
      <c r="C1631" s="5">
        <f t="shared" si="171"/>
        <v>6</v>
      </c>
      <c r="D1631" s="98">
        <v>41442</v>
      </c>
      <c r="E1631" s="22">
        <f>[1]Weather!E1631</f>
        <v>87</v>
      </c>
      <c r="F1631" s="5">
        <f t="shared" si="172"/>
        <v>0</v>
      </c>
      <c r="G1631" s="5">
        <f t="shared" si="173"/>
        <v>22</v>
      </c>
      <c r="H1631" s="5">
        <v>65</v>
      </c>
    </row>
    <row r="1632" spans="1:8" ht="18.75" x14ac:dyDescent="0.3">
      <c r="A1632" s="5">
        <f t="shared" si="170"/>
        <v>3</v>
      </c>
      <c r="B1632" s="5">
        <f t="shared" si="174"/>
        <v>2013</v>
      </c>
      <c r="C1632" s="5">
        <f t="shared" si="171"/>
        <v>6</v>
      </c>
      <c r="D1632" s="98">
        <v>41443</v>
      </c>
      <c r="E1632" s="22">
        <f>[1]Weather!E1632</f>
        <v>86</v>
      </c>
      <c r="F1632" s="5">
        <f t="shared" si="172"/>
        <v>0</v>
      </c>
      <c r="G1632" s="5">
        <f t="shared" si="173"/>
        <v>21</v>
      </c>
      <c r="H1632" s="5">
        <v>65</v>
      </c>
    </row>
    <row r="1633" spans="1:8" ht="18.75" x14ac:dyDescent="0.3">
      <c r="A1633" s="5">
        <f t="shared" si="170"/>
        <v>4</v>
      </c>
      <c r="B1633" s="5">
        <f t="shared" si="174"/>
        <v>2013</v>
      </c>
      <c r="C1633" s="5">
        <f t="shared" si="171"/>
        <v>6</v>
      </c>
      <c r="D1633" s="98">
        <v>41444</v>
      </c>
      <c r="E1633" s="22">
        <f>[1]Weather!E1633</f>
        <v>78</v>
      </c>
      <c r="F1633" s="5">
        <f t="shared" si="172"/>
        <v>0</v>
      </c>
      <c r="G1633" s="5">
        <f t="shared" si="173"/>
        <v>13</v>
      </c>
      <c r="H1633" s="5">
        <v>65</v>
      </c>
    </row>
    <row r="1634" spans="1:8" ht="18.75" x14ac:dyDescent="0.3">
      <c r="A1634" s="5">
        <f t="shared" si="170"/>
        <v>5</v>
      </c>
      <c r="B1634" s="5">
        <f t="shared" si="174"/>
        <v>2013</v>
      </c>
      <c r="C1634" s="5">
        <f t="shared" si="171"/>
        <v>6</v>
      </c>
      <c r="D1634" s="98">
        <v>41445</v>
      </c>
      <c r="E1634" s="22">
        <f>[1]Weather!E1634</f>
        <v>78</v>
      </c>
      <c r="F1634" s="5">
        <f t="shared" si="172"/>
        <v>0</v>
      </c>
      <c r="G1634" s="5">
        <f t="shared" si="173"/>
        <v>13</v>
      </c>
      <c r="H1634" s="5">
        <v>65</v>
      </c>
    </row>
    <row r="1635" spans="1:8" ht="18.75" x14ac:dyDescent="0.3">
      <c r="A1635" s="5">
        <f t="shared" si="170"/>
        <v>6</v>
      </c>
      <c r="B1635" s="5">
        <f t="shared" si="174"/>
        <v>2013</v>
      </c>
      <c r="C1635" s="5">
        <f t="shared" si="171"/>
        <v>6</v>
      </c>
      <c r="D1635" s="98">
        <v>41446</v>
      </c>
      <c r="E1635" s="22">
        <f>[1]Weather!E1635</f>
        <v>80</v>
      </c>
      <c r="F1635" s="5">
        <f t="shared" si="172"/>
        <v>0</v>
      </c>
      <c r="G1635" s="5">
        <f t="shared" si="173"/>
        <v>15</v>
      </c>
      <c r="H1635" s="5">
        <v>65</v>
      </c>
    </row>
    <row r="1636" spans="1:8" ht="18.75" x14ac:dyDescent="0.3">
      <c r="A1636" s="5">
        <f t="shared" si="170"/>
        <v>7</v>
      </c>
      <c r="B1636" s="5">
        <f t="shared" si="174"/>
        <v>2013</v>
      </c>
      <c r="C1636" s="5">
        <f t="shared" si="171"/>
        <v>6</v>
      </c>
      <c r="D1636" s="98">
        <v>41447</v>
      </c>
      <c r="E1636" s="22">
        <f>[1]Weather!E1636</f>
        <v>84</v>
      </c>
      <c r="F1636" s="5">
        <f t="shared" si="172"/>
        <v>0</v>
      </c>
      <c r="G1636" s="5">
        <f t="shared" si="173"/>
        <v>19</v>
      </c>
      <c r="H1636" s="5">
        <v>65</v>
      </c>
    </row>
    <row r="1637" spans="1:8" ht="18.75" x14ac:dyDescent="0.3">
      <c r="A1637" s="5">
        <f t="shared" si="170"/>
        <v>1</v>
      </c>
      <c r="B1637" s="5">
        <f t="shared" si="174"/>
        <v>2013</v>
      </c>
      <c r="C1637" s="5">
        <f t="shared" si="171"/>
        <v>6</v>
      </c>
      <c r="D1637" s="98">
        <v>41448</v>
      </c>
      <c r="E1637" s="22">
        <f>[1]Weather!E1637</f>
        <v>86</v>
      </c>
      <c r="F1637" s="5">
        <f t="shared" si="172"/>
        <v>0</v>
      </c>
      <c r="G1637" s="5">
        <f t="shared" si="173"/>
        <v>21</v>
      </c>
      <c r="H1637" s="5">
        <v>65</v>
      </c>
    </row>
    <row r="1638" spans="1:8" ht="18.75" x14ac:dyDescent="0.3">
      <c r="A1638" s="5">
        <f t="shared" si="170"/>
        <v>2</v>
      </c>
      <c r="B1638" s="5">
        <f t="shared" si="174"/>
        <v>2013</v>
      </c>
      <c r="C1638" s="5">
        <f t="shared" si="171"/>
        <v>6</v>
      </c>
      <c r="D1638" s="98">
        <v>41449</v>
      </c>
      <c r="E1638" s="22">
        <f>[1]Weather!E1638</f>
        <v>86</v>
      </c>
      <c r="F1638" s="5">
        <f t="shared" si="172"/>
        <v>0</v>
      </c>
      <c r="G1638" s="5">
        <f t="shared" si="173"/>
        <v>21</v>
      </c>
      <c r="H1638" s="5">
        <v>65</v>
      </c>
    </row>
    <row r="1639" spans="1:8" ht="18.75" x14ac:dyDescent="0.3">
      <c r="A1639" s="5">
        <f t="shared" si="170"/>
        <v>3</v>
      </c>
      <c r="B1639" s="5">
        <f t="shared" si="174"/>
        <v>2013</v>
      </c>
      <c r="C1639" s="5">
        <f t="shared" si="171"/>
        <v>6</v>
      </c>
      <c r="D1639" s="98">
        <v>41450</v>
      </c>
      <c r="E1639" s="22">
        <f>[1]Weather!E1639</f>
        <v>90</v>
      </c>
      <c r="F1639" s="5">
        <f t="shared" si="172"/>
        <v>0</v>
      </c>
      <c r="G1639" s="5">
        <f t="shared" si="173"/>
        <v>25</v>
      </c>
      <c r="H1639" s="5">
        <v>65</v>
      </c>
    </row>
    <row r="1640" spans="1:8" ht="18.75" x14ac:dyDescent="0.3">
      <c r="A1640" s="5">
        <f t="shared" si="170"/>
        <v>4</v>
      </c>
      <c r="B1640" s="5">
        <f t="shared" si="174"/>
        <v>2013</v>
      </c>
      <c r="C1640" s="5">
        <f t="shared" si="171"/>
        <v>6</v>
      </c>
      <c r="D1640" s="98">
        <v>41451</v>
      </c>
      <c r="E1640" s="22">
        <f>[1]Weather!E1640</f>
        <v>94</v>
      </c>
      <c r="F1640" s="5">
        <f t="shared" si="172"/>
        <v>0</v>
      </c>
      <c r="G1640" s="5">
        <f t="shared" si="173"/>
        <v>29</v>
      </c>
      <c r="H1640" s="5">
        <v>65</v>
      </c>
    </row>
    <row r="1641" spans="1:8" ht="18.75" x14ac:dyDescent="0.3">
      <c r="A1641" s="5">
        <f t="shared" si="170"/>
        <v>5</v>
      </c>
      <c r="B1641" s="5">
        <f t="shared" si="174"/>
        <v>2013</v>
      </c>
      <c r="C1641" s="5">
        <f t="shared" si="171"/>
        <v>6</v>
      </c>
      <c r="D1641" s="98">
        <v>41452</v>
      </c>
      <c r="E1641" s="22">
        <f>[1]Weather!E1641</f>
        <v>91</v>
      </c>
      <c r="F1641" s="5">
        <f t="shared" si="172"/>
        <v>0</v>
      </c>
      <c r="G1641" s="5">
        <f t="shared" si="173"/>
        <v>26</v>
      </c>
      <c r="H1641" s="5">
        <v>65</v>
      </c>
    </row>
    <row r="1642" spans="1:8" ht="18.75" x14ac:dyDescent="0.3">
      <c r="A1642" s="5">
        <f t="shared" si="170"/>
        <v>6</v>
      </c>
      <c r="B1642" s="5">
        <f t="shared" si="174"/>
        <v>2013</v>
      </c>
      <c r="C1642" s="5">
        <f t="shared" si="171"/>
        <v>6</v>
      </c>
      <c r="D1642" s="98">
        <v>41453</v>
      </c>
      <c r="E1642" s="22">
        <f>[1]Weather!E1642</f>
        <v>84</v>
      </c>
      <c r="F1642" s="5">
        <f t="shared" si="172"/>
        <v>0</v>
      </c>
      <c r="G1642" s="5">
        <f t="shared" si="173"/>
        <v>19</v>
      </c>
      <c r="H1642" s="5">
        <v>65</v>
      </c>
    </row>
    <row r="1643" spans="1:8" ht="18.75" x14ac:dyDescent="0.3">
      <c r="A1643" s="5">
        <f t="shared" si="170"/>
        <v>7</v>
      </c>
      <c r="B1643" s="5">
        <f t="shared" si="174"/>
        <v>2013</v>
      </c>
      <c r="C1643" s="5">
        <f t="shared" si="171"/>
        <v>6</v>
      </c>
      <c r="D1643" s="98">
        <v>41454</v>
      </c>
      <c r="E1643" s="22">
        <f>[1]Weather!E1643</f>
        <v>89</v>
      </c>
      <c r="F1643" s="5">
        <f t="shared" si="172"/>
        <v>0</v>
      </c>
      <c r="G1643" s="5">
        <f t="shared" si="173"/>
        <v>24</v>
      </c>
      <c r="H1643" s="5">
        <v>65</v>
      </c>
    </row>
    <row r="1644" spans="1:8" ht="18.75" x14ac:dyDescent="0.3">
      <c r="A1644" s="5">
        <f t="shared" si="170"/>
        <v>1</v>
      </c>
      <c r="B1644" s="5">
        <f t="shared" si="174"/>
        <v>2013</v>
      </c>
      <c r="C1644" s="5">
        <f t="shared" si="171"/>
        <v>6</v>
      </c>
      <c r="D1644" s="98">
        <v>41455</v>
      </c>
      <c r="E1644" s="22">
        <f>[1]Weather!E1644</f>
        <v>87</v>
      </c>
      <c r="F1644" s="5">
        <f t="shared" si="172"/>
        <v>0</v>
      </c>
      <c r="G1644" s="5">
        <f t="shared" si="173"/>
        <v>22</v>
      </c>
      <c r="H1644" s="5">
        <v>65</v>
      </c>
    </row>
    <row r="1645" spans="1:8" ht="18.75" x14ac:dyDescent="0.3">
      <c r="A1645" s="5">
        <f t="shared" si="170"/>
        <v>2</v>
      </c>
      <c r="B1645" s="5">
        <f t="shared" si="174"/>
        <v>2013</v>
      </c>
      <c r="C1645" s="5">
        <f t="shared" si="171"/>
        <v>7</v>
      </c>
      <c r="D1645" s="98">
        <v>41456</v>
      </c>
      <c r="E1645" s="22">
        <f>[1]Weather!E1645</f>
        <v>87</v>
      </c>
      <c r="F1645" s="5">
        <f t="shared" si="172"/>
        <v>0</v>
      </c>
      <c r="G1645" s="5">
        <f t="shared" si="173"/>
        <v>22</v>
      </c>
      <c r="H1645" s="5">
        <v>65</v>
      </c>
    </row>
    <row r="1646" spans="1:8" ht="18.75" x14ac:dyDescent="0.3">
      <c r="A1646" s="5">
        <f t="shared" si="170"/>
        <v>3</v>
      </c>
      <c r="B1646" s="5">
        <f t="shared" si="174"/>
        <v>2013</v>
      </c>
      <c r="C1646" s="5">
        <f t="shared" si="171"/>
        <v>7</v>
      </c>
      <c r="D1646" s="98">
        <v>41457</v>
      </c>
      <c r="E1646" s="22">
        <f>[1]Weather!E1646</f>
        <v>84</v>
      </c>
      <c r="F1646" s="5">
        <f t="shared" si="172"/>
        <v>0</v>
      </c>
      <c r="G1646" s="5">
        <f t="shared" si="173"/>
        <v>19</v>
      </c>
      <c r="H1646" s="5">
        <v>65</v>
      </c>
    </row>
    <row r="1647" spans="1:8" ht="18.75" x14ac:dyDescent="0.3">
      <c r="A1647" s="5">
        <f t="shared" si="170"/>
        <v>4</v>
      </c>
      <c r="B1647" s="5">
        <f t="shared" si="174"/>
        <v>2013</v>
      </c>
      <c r="C1647" s="5">
        <f t="shared" si="171"/>
        <v>7</v>
      </c>
      <c r="D1647" s="98">
        <v>41458</v>
      </c>
      <c r="E1647" s="22">
        <f>[1]Weather!E1647</f>
        <v>84</v>
      </c>
      <c r="F1647" s="5">
        <f t="shared" si="172"/>
        <v>0</v>
      </c>
      <c r="G1647" s="5">
        <f t="shared" si="173"/>
        <v>19</v>
      </c>
      <c r="H1647" s="5">
        <v>65</v>
      </c>
    </row>
    <row r="1648" spans="1:8" ht="18.75" x14ac:dyDescent="0.3">
      <c r="A1648" s="5">
        <f t="shared" si="170"/>
        <v>5</v>
      </c>
      <c r="B1648" s="5">
        <f t="shared" si="174"/>
        <v>2013</v>
      </c>
      <c r="C1648" s="5">
        <f t="shared" si="171"/>
        <v>7</v>
      </c>
      <c r="D1648" s="98">
        <v>41459</v>
      </c>
      <c r="E1648" s="22">
        <f>[1]Weather!E1648</f>
        <v>87</v>
      </c>
      <c r="F1648" s="5">
        <f t="shared" si="172"/>
        <v>0</v>
      </c>
      <c r="G1648" s="5">
        <f t="shared" si="173"/>
        <v>22</v>
      </c>
      <c r="H1648" s="5">
        <v>65</v>
      </c>
    </row>
    <row r="1649" spans="1:8" ht="18.75" x14ac:dyDescent="0.3">
      <c r="A1649" s="5">
        <f t="shared" si="170"/>
        <v>6</v>
      </c>
      <c r="B1649" s="5">
        <f t="shared" si="174"/>
        <v>2013</v>
      </c>
      <c r="C1649" s="5">
        <f t="shared" si="171"/>
        <v>7</v>
      </c>
      <c r="D1649" s="98">
        <v>41460</v>
      </c>
      <c r="E1649" s="22">
        <f>[1]Weather!E1649</f>
        <v>89</v>
      </c>
      <c r="F1649" s="5">
        <f t="shared" si="172"/>
        <v>0</v>
      </c>
      <c r="G1649" s="5">
        <f t="shared" si="173"/>
        <v>24</v>
      </c>
      <c r="H1649" s="5">
        <v>65</v>
      </c>
    </row>
    <row r="1650" spans="1:8" ht="18.75" x14ac:dyDescent="0.3">
      <c r="A1650" s="5">
        <f t="shared" si="170"/>
        <v>7</v>
      </c>
      <c r="B1650" s="5">
        <f t="shared" si="174"/>
        <v>2013</v>
      </c>
      <c r="C1650" s="5">
        <f t="shared" si="171"/>
        <v>7</v>
      </c>
      <c r="D1650" s="98">
        <v>41461</v>
      </c>
      <c r="E1650" s="22">
        <f>[1]Weather!E1650</f>
        <v>90</v>
      </c>
      <c r="F1650" s="5">
        <f t="shared" si="172"/>
        <v>0</v>
      </c>
      <c r="G1650" s="5">
        <f t="shared" si="173"/>
        <v>25</v>
      </c>
      <c r="H1650" s="5">
        <v>65</v>
      </c>
    </row>
    <row r="1651" spans="1:8" ht="18.75" x14ac:dyDescent="0.3">
      <c r="A1651" s="5">
        <f t="shared" si="170"/>
        <v>1</v>
      </c>
      <c r="B1651" s="5">
        <f t="shared" si="174"/>
        <v>2013</v>
      </c>
      <c r="C1651" s="5">
        <f t="shared" si="171"/>
        <v>7</v>
      </c>
      <c r="D1651" s="98">
        <v>41462</v>
      </c>
      <c r="E1651" s="22">
        <f>[1]Weather!E1651</f>
        <v>92</v>
      </c>
      <c r="F1651" s="5">
        <f t="shared" si="172"/>
        <v>0</v>
      </c>
      <c r="G1651" s="5">
        <f t="shared" si="173"/>
        <v>27</v>
      </c>
      <c r="H1651" s="5">
        <v>65</v>
      </c>
    </row>
    <row r="1652" spans="1:8" ht="18.75" x14ac:dyDescent="0.3">
      <c r="A1652" s="5">
        <f t="shared" si="170"/>
        <v>2</v>
      </c>
      <c r="B1652" s="5">
        <f t="shared" si="174"/>
        <v>2013</v>
      </c>
      <c r="C1652" s="5">
        <f t="shared" si="171"/>
        <v>7</v>
      </c>
      <c r="D1652" s="98">
        <v>41463</v>
      </c>
      <c r="E1652" s="22">
        <f>[1]Weather!E1652</f>
        <v>92</v>
      </c>
      <c r="F1652" s="5">
        <f t="shared" si="172"/>
        <v>0</v>
      </c>
      <c r="G1652" s="5">
        <f t="shared" si="173"/>
        <v>27</v>
      </c>
      <c r="H1652" s="5">
        <v>65</v>
      </c>
    </row>
    <row r="1653" spans="1:8" ht="18.75" x14ac:dyDescent="0.3">
      <c r="A1653" s="5">
        <f t="shared" si="170"/>
        <v>3</v>
      </c>
      <c r="B1653" s="5">
        <f t="shared" si="174"/>
        <v>2013</v>
      </c>
      <c r="C1653" s="5">
        <f t="shared" si="171"/>
        <v>7</v>
      </c>
      <c r="D1653" s="98">
        <v>41464</v>
      </c>
      <c r="E1653" s="22">
        <f>[1]Weather!E1653</f>
        <v>87</v>
      </c>
      <c r="F1653" s="5">
        <f t="shared" si="172"/>
        <v>0</v>
      </c>
      <c r="G1653" s="5">
        <f t="shared" si="173"/>
        <v>22</v>
      </c>
      <c r="H1653" s="5">
        <v>65</v>
      </c>
    </row>
    <row r="1654" spans="1:8" ht="18.75" x14ac:dyDescent="0.3">
      <c r="A1654" s="5">
        <f t="shared" si="170"/>
        <v>4</v>
      </c>
      <c r="B1654" s="5">
        <f t="shared" si="174"/>
        <v>2013</v>
      </c>
      <c r="C1654" s="5">
        <f t="shared" si="171"/>
        <v>7</v>
      </c>
      <c r="D1654" s="98">
        <v>41465</v>
      </c>
      <c r="E1654" s="22">
        <f>[1]Weather!E1654</f>
        <v>86</v>
      </c>
      <c r="F1654" s="5">
        <f t="shared" si="172"/>
        <v>0</v>
      </c>
      <c r="G1654" s="5">
        <f t="shared" si="173"/>
        <v>21</v>
      </c>
      <c r="H1654" s="5">
        <v>65</v>
      </c>
    </row>
    <row r="1655" spans="1:8" ht="18.75" x14ac:dyDescent="0.3">
      <c r="A1655" s="5">
        <f t="shared" si="170"/>
        <v>5</v>
      </c>
      <c r="B1655" s="5">
        <f t="shared" si="174"/>
        <v>2013</v>
      </c>
      <c r="C1655" s="5">
        <f t="shared" si="171"/>
        <v>7</v>
      </c>
      <c r="D1655" s="98">
        <v>41466</v>
      </c>
      <c r="E1655" s="22">
        <f>[1]Weather!E1655</f>
        <v>90</v>
      </c>
      <c r="F1655" s="5">
        <f t="shared" si="172"/>
        <v>0</v>
      </c>
      <c r="G1655" s="5">
        <f t="shared" si="173"/>
        <v>25</v>
      </c>
      <c r="H1655" s="5">
        <v>65</v>
      </c>
    </row>
    <row r="1656" spans="1:8" ht="18.75" x14ac:dyDescent="0.3">
      <c r="A1656" s="5">
        <f t="shared" si="170"/>
        <v>6</v>
      </c>
      <c r="B1656" s="5">
        <f t="shared" si="174"/>
        <v>2013</v>
      </c>
      <c r="C1656" s="5">
        <f t="shared" si="171"/>
        <v>7</v>
      </c>
      <c r="D1656" s="98">
        <v>41467</v>
      </c>
      <c r="E1656" s="22">
        <f>[1]Weather!E1656</f>
        <v>87</v>
      </c>
      <c r="F1656" s="5">
        <f t="shared" si="172"/>
        <v>0</v>
      </c>
      <c r="G1656" s="5">
        <f t="shared" si="173"/>
        <v>22</v>
      </c>
      <c r="H1656" s="5">
        <v>65</v>
      </c>
    </row>
    <row r="1657" spans="1:8" ht="18.75" x14ac:dyDescent="0.3">
      <c r="A1657" s="5">
        <f t="shared" si="170"/>
        <v>7</v>
      </c>
      <c r="B1657" s="5">
        <f t="shared" si="174"/>
        <v>2013</v>
      </c>
      <c r="C1657" s="5">
        <f t="shared" si="171"/>
        <v>7</v>
      </c>
      <c r="D1657" s="98">
        <v>41468</v>
      </c>
      <c r="E1657" s="22">
        <f>[1]Weather!E1657</f>
        <v>76</v>
      </c>
      <c r="F1657" s="5">
        <f t="shared" si="172"/>
        <v>0</v>
      </c>
      <c r="G1657" s="5">
        <f t="shared" si="173"/>
        <v>11</v>
      </c>
      <c r="H1657" s="5">
        <v>65</v>
      </c>
    </row>
    <row r="1658" spans="1:8" ht="18.75" x14ac:dyDescent="0.3">
      <c r="A1658" s="5">
        <f t="shared" si="170"/>
        <v>1</v>
      </c>
      <c r="B1658" s="5">
        <f t="shared" si="174"/>
        <v>2013</v>
      </c>
      <c r="C1658" s="5">
        <f t="shared" si="171"/>
        <v>7</v>
      </c>
      <c r="D1658" s="98">
        <v>41469</v>
      </c>
      <c r="E1658" s="22">
        <f>[1]Weather!E1658</f>
        <v>86</v>
      </c>
      <c r="F1658" s="5">
        <f t="shared" si="172"/>
        <v>0</v>
      </c>
      <c r="G1658" s="5">
        <f t="shared" si="173"/>
        <v>21</v>
      </c>
      <c r="H1658" s="5">
        <v>65</v>
      </c>
    </row>
    <row r="1659" spans="1:8" ht="18.75" x14ac:dyDescent="0.3">
      <c r="A1659" s="5">
        <f t="shared" si="170"/>
        <v>2</v>
      </c>
      <c r="B1659" s="5">
        <f t="shared" si="174"/>
        <v>2013</v>
      </c>
      <c r="C1659" s="5">
        <f t="shared" si="171"/>
        <v>7</v>
      </c>
      <c r="D1659" s="98">
        <v>41470</v>
      </c>
      <c r="E1659" s="22">
        <f>[1]Weather!E1659</f>
        <v>89</v>
      </c>
      <c r="F1659" s="5">
        <f t="shared" si="172"/>
        <v>0</v>
      </c>
      <c r="G1659" s="5">
        <f t="shared" si="173"/>
        <v>24</v>
      </c>
      <c r="H1659" s="5">
        <v>65</v>
      </c>
    </row>
    <row r="1660" spans="1:8" ht="18.75" x14ac:dyDescent="0.3">
      <c r="A1660" s="5">
        <f t="shared" si="170"/>
        <v>3</v>
      </c>
      <c r="B1660" s="5">
        <f t="shared" si="174"/>
        <v>2013</v>
      </c>
      <c r="C1660" s="5">
        <f t="shared" si="171"/>
        <v>7</v>
      </c>
      <c r="D1660" s="98">
        <v>41471</v>
      </c>
      <c r="E1660" s="22">
        <f>[1]Weather!E1660</f>
        <v>96</v>
      </c>
      <c r="F1660" s="5">
        <f t="shared" si="172"/>
        <v>0</v>
      </c>
      <c r="G1660" s="5">
        <f t="shared" si="173"/>
        <v>31</v>
      </c>
      <c r="H1660" s="5">
        <v>65</v>
      </c>
    </row>
    <row r="1661" spans="1:8" ht="18.75" x14ac:dyDescent="0.3">
      <c r="A1661" s="5">
        <f t="shared" si="170"/>
        <v>4</v>
      </c>
      <c r="B1661" s="5">
        <f t="shared" si="174"/>
        <v>2013</v>
      </c>
      <c r="C1661" s="5">
        <f t="shared" si="171"/>
        <v>7</v>
      </c>
      <c r="D1661" s="98">
        <v>41472</v>
      </c>
      <c r="E1661" s="22">
        <f>[1]Weather!E1661</f>
        <v>96</v>
      </c>
      <c r="F1661" s="5">
        <f t="shared" si="172"/>
        <v>0</v>
      </c>
      <c r="G1661" s="5">
        <f t="shared" si="173"/>
        <v>31</v>
      </c>
      <c r="H1661" s="5">
        <v>65</v>
      </c>
    </row>
    <row r="1662" spans="1:8" ht="18.75" x14ac:dyDescent="0.3">
      <c r="A1662" s="5">
        <f t="shared" si="170"/>
        <v>5</v>
      </c>
      <c r="B1662" s="5">
        <f t="shared" si="174"/>
        <v>2013</v>
      </c>
      <c r="C1662" s="5">
        <f t="shared" si="171"/>
        <v>7</v>
      </c>
      <c r="D1662" s="98">
        <v>41473</v>
      </c>
      <c r="E1662" s="22">
        <f>[1]Weather!E1662</f>
        <v>97</v>
      </c>
      <c r="F1662" s="5">
        <f t="shared" si="172"/>
        <v>0</v>
      </c>
      <c r="G1662" s="5">
        <f t="shared" si="173"/>
        <v>32</v>
      </c>
      <c r="H1662" s="5">
        <v>65</v>
      </c>
    </row>
    <row r="1663" spans="1:8" ht="18.75" x14ac:dyDescent="0.3">
      <c r="A1663" s="5">
        <f t="shared" si="170"/>
        <v>6</v>
      </c>
      <c r="B1663" s="5">
        <f t="shared" si="174"/>
        <v>2013</v>
      </c>
      <c r="C1663" s="5">
        <f t="shared" si="171"/>
        <v>7</v>
      </c>
      <c r="D1663" s="98">
        <v>41474</v>
      </c>
      <c r="E1663" s="22">
        <f>[1]Weather!E1663</f>
        <v>95</v>
      </c>
      <c r="F1663" s="5">
        <f t="shared" si="172"/>
        <v>0</v>
      </c>
      <c r="G1663" s="5">
        <f t="shared" si="173"/>
        <v>30</v>
      </c>
      <c r="H1663" s="5">
        <v>65</v>
      </c>
    </row>
    <row r="1664" spans="1:8" ht="18.75" x14ac:dyDescent="0.3">
      <c r="A1664" s="5">
        <f t="shared" si="170"/>
        <v>7</v>
      </c>
      <c r="B1664" s="5">
        <f t="shared" si="174"/>
        <v>2013</v>
      </c>
      <c r="C1664" s="5">
        <f t="shared" si="171"/>
        <v>7</v>
      </c>
      <c r="D1664" s="98">
        <v>41475</v>
      </c>
      <c r="E1664" s="22">
        <f>[1]Weather!E1664</f>
        <v>95</v>
      </c>
      <c r="F1664" s="5">
        <f t="shared" si="172"/>
        <v>0</v>
      </c>
      <c r="G1664" s="5">
        <f t="shared" si="173"/>
        <v>30</v>
      </c>
      <c r="H1664" s="5">
        <v>65</v>
      </c>
    </row>
    <row r="1665" spans="1:8" ht="18.75" x14ac:dyDescent="0.3">
      <c r="A1665" s="5">
        <f t="shared" si="170"/>
        <v>1</v>
      </c>
      <c r="B1665" s="5">
        <f t="shared" si="174"/>
        <v>2013</v>
      </c>
      <c r="C1665" s="5">
        <f t="shared" si="171"/>
        <v>7</v>
      </c>
      <c r="D1665" s="98">
        <v>41476</v>
      </c>
      <c r="E1665" s="22">
        <f>[1]Weather!E1665</f>
        <v>94</v>
      </c>
      <c r="F1665" s="5">
        <f t="shared" si="172"/>
        <v>0</v>
      </c>
      <c r="G1665" s="5">
        <f t="shared" si="173"/>
        <v>29</v>
      </c>
      <c r="H1665" s="5">
        <v>65</v>
      </c>
    </row>
    <row r="1666" spans="1:8" ht="18.75" x14ac:dyDescent="0.3">
      <c r="A1666" s="5">
        <f t="shared" si="170"/>
        <v>2</v>
      </c>
      <c r="B1666" s="5">
        <f t="shared" si="174"/>
        <v>2013</v>
      </c>
      <c r="C1666" s="5">
        <f t="shared" si="171"/>
        <v>7</v>
      </c>
      <c r="D1666" s="98">
        <v>41477</v>
      </c>
      <c r="E1666" s="22">
        <f>[1]Weather!E1666</f>
        <v>93</v>
      </c>
      <c r="F1666" s="5">
        <f t="shared" si="172"/>
        <v>0</v>
      </c>
      <c r="G1666" s="5">
        <f t="shared" si="173"/>
        <v>28</v>
      </c>
      <c r="H1666" s="5">
        <v>65</v>
      </c>
    </row>
    <row r="1667" spans="1:8" ht="18.75" x14ac:dyDescent="0.3">
      <c r="A1667" s="5">
        <f t="shared" ref="A1667:A1730" si="175">WEEKDAY(D1667)</f>
        <v>3</v>
      </c>
      <c r="B1667" s="5">
        <f t="shared" si="174"/>
        <v>2013</v>
      </c>
      <c r="C1667" s="5">
        <f t="shared" ref="C1667:C1730" si="176">MONTH(D1667)</f>
        <v>7</v>
      </c>
      <c r="D1667" s="98">
        <v>41478</v>
      </c>
      <c r="E1667" s="22">
        <f>[1]Weather!E1667</f>
        <v>89</v>
      </c>
      <c r="F1667" s="5">
        <f t="shared" ref="F1667:F1730" si="177">IF($E$1&gt;E1667,$E$1-E1667,0)</f>
        <v>0</v>
      </c>
      <c r="G1667" s="5">
        <f t="shared" ref="G1667:G1730" si="178">IF(E1667&gt;$E$1,E1667-$E$1,0)</f>
        <v>24</v>
      </c>
      <c r="H1667" s="5">
        <v>65</v>
      </c>
    </row>
    <row r="1668" spans="1:8" ht="18.75" x14ac:dyDescent="0.3">
      <c r="A1668" s="5">
        <f t="shared" si="175"/>
        <v>4</v>
      </c>
      <c r="B1668" s="5">
        <f t="shared" si="174"/>
        <v>2013</v>
      </c>
      <c r="C1668" s="5">
        <f t="shared" si="176"/>
        <v>7</v>
      </c>
      <c r="D1668" s="98">
        <v>41479</v>
      </c>
      <c r="E1668" s="22">
        <f>[1]Weather!E1668</f>
        <v>89</v>
      </c>
      <c r="F1668" s="5">
        <f t="shared" si="177"/>
        <v>0</v>
      </c>
      <c r="G1668" s="5">
        <f t="shared" si="178"/>
        <v>24</v>
      </c>
      <c r="H1668" s="5">
        <v>65</v>
      </c>
    </row>
    <row r="1669" spans="1:8" ht="18.75" x14ac:dyDescent="0.3">
      <c r="A1669" s="5">
        <f t="shared" si="175"/>
        <v>5</v>
      </c>
      <c r="B1669" s="5">
        <f t="shared" si="174"/>
        <v>2013</v>
      </c>
      <c r="C1669" s="5">
        <f t="shared" si="176"/>
        <v>7</v>
      </c>
      <c r="D1669" s="98">
        <v>41480</v>
      </c>
      <c r="E1669" s="22">
        <f>[1]Weather!E1669</f>
        <v>86</v>
      </c>
      <c r="F1669" s="5">
        <f t="shared" si="177"/>
        <v>0</v>
      </c>
      <c r="G1669" s="5">
        <f t="shared" si="178"/>
        <v>21</v>
      </c>
      <c r="H1669" s="5">
        <v>65</v>
      </c>
    </row>
    <row r="1670" spans="1:8" ht="18.75" x14ac:dyDescent="0.3">
      <c r="A1670" s="5">
        <f t="shared" si="175"/>
        <v>6</v>
      </c>
      <c r="B1670" s="5">
        <f t="shared" si="174"/>
        <v>2013</v>
      </c>
      <c r="C1670" s="5">
        <f t="shared" si="176"/>
        <v>7</v>
      </c>
      <c r="D1670" s="98">
        <v>41481</v>
      </c>
      <c r="E1670" s="22">
        <f>[1]Weather!E1670</f>
        <v>82</v>
      </c>
      <c r="F1670" s="5">
        <f t="shared" si="177"/>
        <v>0</v>
      </c>
      <c r="G1670" s="5">
        <f t="shared" si="178"/>
        <v>17</v>
      </c>
      <c r="H1670" s="5">
        <v>65</v>
      </c>
    </row>
    <row r="1671" spans="1:8" ht="18.75" x14ac:dyDescent="0.3">
      <c r="A1671" s="5">
        <f t="shared" si="175"/>
        <v>7</v>
      </c>
      <c r="B1671" s="5">
        <f t="shared" si="174"/>
        <v>2013</v>
      </c>
      <c r="C1671" s="5">
        <f t="shared" si="176"/>
        <v>7</v>
      </c>
      <c r="D1671" s="98">
        <v>41482</v>
      </c>
      <c r="E1671" s="22">
        <f>[1]Weather!E1671</f>
        <v>84</v>
      </c>
      <c r="F1671" s="5">
        <f t="shared" si="177"/>
        <v>0</v>
      </c>
      <c r="G1671" s="5">
        <f t="shared" si="178"/>
        <v>19</v>
      </c>
      <c r="H1671" s="5">
        <v>65</v>
      </c>
    </row>
    <row r="1672" spans="1:8" ht="18.75" x14ac:dyDescent="0.3">
      <c r="A1672" s="5">
        <f t="shared" si="175"/>
        <v>1</v>
      </c>
      <c r="B1672" s="5">
        <f t="shared" si="174"/>
        <v>2013</v>
      </c>
      <c r="C1672" s="5">
        <f t="shared" si="176"/>
        <v>7</v>
      </c>
      <c r="D1672" s="98">
        <v>41483</v>
      </c>
      <c r="E1672" s="22">
        <f>[1]Weather!E1672</f>
        <v>86</v>
      </c>
      <c r="F1672" s="5">
        <f t="shared" si="177"/>
        <v>0</v>
      </c>
      <c r="G1672" s="5">
        <f t="shared" si="178"/>
        <v>21</v>
      </c>
      <c r="H1672" s="5">
        <v>65</v>
      </c>
    </row>
    <row r="1673" spans="1:8" ht="18.75" x14ac:dyDescent="0.3">
      <c r="A1673" s="5">
        <f t="shared" si="175"/>
        <v>2</v>
      </c>
      <c r="B1673" s="5">
        <f t="shared" si="174"/>
        <v>2013</v>
      </c>
      <c r="C1673" s="5">
        <f t="shared" si="176"/>
        <v>7</v>
      </c>
      <c r="D1673" s="98">
        <v>41484</v>
      </c>
      <c r="E1673" s="22">
        <f>[1]Weather!E1673</f>
        <v>84</v>
      </c>
      <c r="F1673" s="5">
        <f t="shared" si="177"/>
        <v>0</v>
      </c>
      <c r="G1673" s="5">
        <f t="shared" si="178"/>
        <v>19</v>
      </c>
      <c r="H1673" s="5">
        <v>65</v>
      </c>
    </row>
    <row r="1674" spans="1:8" ht="18.75" x14ac:dyDescent="0.3">
      <c r="A1674" s="5">
        <f t="shared" si="175"/>
        <v>3</v>
      </c>
      <c r="B1674" s="5">
        <f t="shared" si="174"/>
        <v>2013</v>
      </c>
      <c r="C1674" s="5">
        <f t="shared" si="176"/>
        <v>7</v>
      </c>
      <c r="D1674" s="98">
        <v>41485</v>
      </c>
      <c r="E1674" s="22">
        <f>[1]Weather!E1674</f>
        <v>84</v>
      </c>
      <c r="F1674" s="5">
        <f t="shared" si="177"/>
        <v>0</v>
      </c>
      <c r="G1674" s="5">
        <f t="shared" si="178"/>
        <v>19</v>
      </c>
      <c r="H1674" s="5">
        <v>65</v>
      </c>
    </row>
    <row r="1675" spans="1:8" ht="18.75" x14ac:dyDescent="0.3">
      <c r="A1675" s="5">
        <f t="shared" si="175"/>
        <v>4</v>
      </c>
      <c r="B1675" s="5">
        <f t="shared" si="174"/>
        <v>2013</v>
      </c>
      <c r="C1675" s="5">
        <f t="shared" si="176"/>
        <v>7</v>
      </c>
      <c r="D1675" s="98">
        <v>41486</v>
      </c>
      <c r="E1675" s="22">
        <f>[1]Weather!E1675</f>
        <v>85</v>
      </c>
      <c r="F1675" s="5">
        <f t="shared" si="177"/>
        <v>0</v>
      </c>
      <c r="G1675" s="5">
        <f t="shared" si="178"/>
        <v>20</v>
      </c>
      <c r="H1675" s="5">
        <v>65</v>
      </c>
    </row>
    <row r="1676" spans="1:8" ht="18.75" x14ac:dyDescent="0.3">
      <c r="A1676" s="5">
        <f t="shared" si="175"/>
        <v>5</v>
      </c>
      <c r="B1676" s="5">
        <f t="shared" si="174"/>
        <v>2013</v>
      </c>
      <c r="C1676" s="5">
        <f t="shared" si="176"/>
        <v>8</v>
      </c>
      <c r="D1676" s="98">
        <v>41487</v>
      </c>
      <c r="E1676" s="22">
        <f>[1]Weather!E1676</f>
        <v>82</v>
      </c>
      <c r="F1676" s="5">
        <f t="shared" si="177"/>
        <v>0</v>
      </c>
      <c r="G1676" s="5">
        <f t="shared" si="178"/>
        <v>17</v>
      </c>
      <c r="H1676" s="5">
        <v>65</v>
      </c>
    </row>
    <row r="1677" spans="1:8" ht="18.75" x14ac:dyDescent="0.3">
      <c r="A1677" s="5">
        <f t="shared" si="175"/>
        <v>6</v>
      </c>
      <c r="B1677" s="5">
        <f t="shared" si="174"/>
        <v>2013</v>
      </c>
      <c r="C1677" s="5">
        <f t="shared" si="176"/>
        <v>8</v>
      </c>
      <c r="D1677" s="98">
        <v>41488</v>
      </c>
      <c r="E1677" s="22">
        <f>[1]Weather!E1677</f>
        <v>83</v>
      </c>
      <c r="F1677" s="5">
        <f t="shared" si="177"/>
        <v>0</v>
      </c>
      <c r="G1677" s="5">
        <f t="shared" si="178"/>
        <v>18</v>
      </c>
      <c r="H1677" s="5">
        <v>65</v>
      </c>
    </row>
    <row r="1678" spans="1:8" ht="18.75" x14ac:dyDescent="0.3">
      <c r="A1678" s="5">
        <f t="shared" si="175"/>
        <v>7</v>
      </c>
      <c r="B1678" s="5">
        <f t="shared" si="174"/>
        <v>2013</v>
      </c>
      <c r="C1678" s="5">
        <f t="shared" si="176"/>
        <v>8</v>
      </c>
      <c r="D1678" s="98">
        <v>41489</v>
      </c>
      <c r="E1678" s="22">
        <f>[1]Weather!E1678</f>
        <v>88</v>
      </c>
      <c r="F1678" s="5">
        <f t="shared" si="177"/>
        <v>0</v>
      </c>
      <c r="G1678" s="5">
        <f t="shared" si="178"/>
        <v>23</v>
      </c>
      <c r="H1678" s="5">
        <v>65</v>
      </c>
    </row>
    <row r="1679" spans="1:8" ht="18.75" x14ac:dyDescent="0.3">
      <c r="A1679" s="5">
        <f t="shared" si="175"/>
        <v>1</v>
      </c>
      <c r="B1679" s="5">
        <f t="shared" ref="B1679:B1742" si="179">YEAR(D1679)</f>
        <v>2013</v>
      </c>
      <c r="C1679" s="5">
        <f t="shared" si="176"/>
        <v>8</v>
      </c>
      <c r="D1679" s="98">
        <v>41490</v>
      </c>
      <c r="E1679" s="22">
        <f>[1]Weather!E1679</f>
        <v>82</v>
      </c>
      <c r="F1679" s="5">
        <f t="shared" si="177"/>
        <v>0</v>
      </c>
      <c r="G1679" s="5">
        <f t="shared" si="178"/>
        <v>17</v>
      </c>
      <c r="H1679" s="5">
        <v>65</v>
      </c>
    </row>
    <row r="1680" spans="1:8" ht="18.75" x14ac:dyDescent="0.3">
      <c r="A1680" s="5">
        <f t="shared" si="175"/>
        <v>2</v>
      </c>
      <c r="B1680" s="5">
        <f t="shared" si="179"/>
        <v>2013</v>
      </c>
      <c r="C1680" s="5">
        <f t="shared" si="176"/>
        <v>8</v>
      </c>
      <c r="D1680" s="98">
        <v>41491</v>
      </c>
      <c r="E1680" s="22">
        <f>[1]Weather!E1680</f>
        <v>83</v>
      </c>
      <c r="F1680" s="5">
        <f t="shared" si="177"/>
        <v>0</v>
      </c>
      <c r="G1680" s="5">
        <f t="shared" si="178"/>
        <v>18</v>
      </c>
      <c r="H1680" s="5">
        <v>65</v>
      </c>
    </row>
    <row r="1681" spans="1:8" ht="18.75" x14ac:dyDescent="0.3">
      <c r="A1681" s="5">
        <f t="shared" si="175"/>
        <v>3</v>
      </c>
      <c r="B1681" s="5">
        <f t="shared" si="179"/>
        <v>2013</v>
      </c>
      <c r="C1681" s="5">
        <f t="shared" si="176"/>
        <v>8</v>
      </c>
      <c r="D1681" s="98">
        <v>41492</v>
      </c>
      <c r="E1681" s="22">
        <f>[1]Weather!E1681</f>
        <v>82</v>
      </c>
      <c r="F1681" s="5">
        <f t="shared" si="177"/>
        <v>0</v>
      </c>
      <c r="G1681" s="5">
        <f t="shared" si="178"/>
        <v>17</v>
      </c>
      <c r="H1681" s="5">
        <v>65</v>
      </c>
    </row>
    <row r="1682" spans="1:8" ht="18.75" x14ac:dyDescent="0.3">
      <c r="A1682" s="5">
        <f t="shared" si="175"/>
        <v>4</v>
      </c>
      <c r="B1682" s="5">
        <f t="shared" si="179"/>
        <v>2013</v>
      </c>
      <c r="C1682" s="5">
        <f t="shared" si="176"/>
        <v>8</v>
      </c>
      <c r="D1682" s="98">
        <v>41493</v>
      </c>
      <c r="E1682" s="22">
        <f>[1]Weather!E1682</f>
        <v>74</v>
      </c>
      <c r="F1682" s="5">
        <f t="shared" si="177"/>
        <v>0</v>
      </c>
      <c r="G1682" s="5">
        <f t="shared" si="178"/>
        <v>9</v>
      </c>
      <c r="H1682" s="5">
        <v>65</v>
      </c>
    </row>
    <row r="1683" spans="1:8" ht="18.75" x14ac:dyDescent="0.3">
      <c r="A1683" s="5">
        <f t="shared" si="175"/>
        <v>5</v>
      </c>
      <c r="B1683" s="5">
        <f t="shared" si="179"/>
        <v>2013</v>
      </c>
      <c r="C1683" s="5">
        <f t="shared" si="176"/>
        <v>8</v>
      </c>
      <c r="D1683" s="98">
        <v>41494</v>
      </c>
      <c r="E1683" s="22">
        <f>[1]Weather!E1683</f>
        <v>85</v>
      </c>
      <c r="F1683" s="5">
        <f t="shared" si="177"/>
        <v>0</v>
      </c>
      <c r="G1683" s="5">
        <f t="shared" si="178"/>
        <v>20</v>
      </c>
      <c r="H1683" s="5">
        <v>65</v>
      </c>
    </row>
    <row r="1684" spans="1:8" ht="18.75" x14ac:dyDescent="0.3">
      <c r="A1684" s="5">
        <f t="shared" si="175"/>
        <v>6</v>
      </c>
      <c r="B1684" s="5">
        <f t="shared" si="179"/>
        <v>2013</v>
      </c>
      <c r="C1684" s="5">
        <f t="shared" si="176"/>
        <v>8</v>
      </c>
      <c r="D1684" s="98">
        <v>41495</v>
      </c>
      <c r="E1684" s="22">
        <f>[1]Weather!E1684</f>
        <v>87</v>
      </c>
      <c r="F1684" s="5">
        <f t="shared" si="177"/>
        <v>0</v>
      </c>
      <c r="G1684" s="5">
        <f t="shared" si="178"/>
        <v>22</v>
      </c>
      <c r="H1684" s="5">
        <v>65</v>
      </c>
    </row>
    <row r="1685" spans="1:8" ht="18.75" x14ac:dyDescent="0.3">
      <c r="A1685" s="5">
        <f t="shared" si="175"/>
        <v>7</v>
      </c>
      <c r="B1685" s="5">
        <f t="shared" si="179"/>
        <v>2013</v>
      </c>
      <c r="C1685" s="5">
        <f t="shared" si="176"/>
        <v>8</v>
      </c>
      <c r="D1685" s="98">
        <v>41496</v>
      </c>
      <c r="E1685" s="22">
        <f>[1]Weather!E1685</f>
        <v>93</v>
      </c>
      <c r="F1685" s="5">
        <f t="shared" si="177"/>
        <v>0</v>
      </c>
      <c r="G1685" s="5">
        <f t="shared" si="178"/>
        <v>28</v>
      </c>
      <c r="H1685" s="5">
        <v>65</v>
      </c>
    </row>
    <row r="1686" spans="1:8" ht="18.75" x14ac:dyDescent="0.3">
      <c r="A1686" s="5">
        <f t="shared" si="175"/>
        <v>1</v>
      </c>
      <c r="B1686" s="5">
        <f t="shared" si="179"/>
        <v>2013</v>
      </c>
      <c r="C1686" s="5">
        <f t="shared" si="176"/>
        <v>8</v>
      </c>
      <c r="D1686" s="98">
        <v>41497</v>
      </c>
      <c r="E1686" s="22">
        <f>[1]Weather!E1686</f>
        <v>84</v>
      </c>
      <c r="F1686" s="5">
        <f t="shared" si="177"/>
        <v>0</v>
      </c>
      <c r="G1686" s="5">
        <f t="shared" si="178"/>
        <v>19</v>
      </c>
      <c r="H1686" s="5">
        <v>65</v>
      </c>
    </row>
    <row r="1687" spans="1:8" ht="18.75" x14ac:dyDescent="0.3">
      <c r="A1687" s="5">
        <f t="shared" si="175"/>
        <v>2</v>
      </c>
      <c r="B1687" s="5">
        <f t="shared" si="179"/>
        <v>2013</v>
      </c>
      <c r="C1687" s="5">
        <f t="shared" si="176"/>
        <v>8</v>
      </c>
      <c r="D1687" s="98">
        <v>41498</v>
      </c>
      <c r="E1687" s="22">
        <f>[1]Weather!E1687</f>
        <v>86</v>
      </c>
      <c r="F1687" s="5">
        <f t="shared" si="177"/>
        <v>0</v>
      </c>
      <c r="G1687" s="5">
        <f t="shared" si="178"/>
        <v>21</v>
      </c>
      <c r="H1687" s="5">
        <v>65</v>
      </c>
    </row>
    <row r="1688" spans="1:8" ht="18.75" x14ac:dyDescent="0.3">
      <c r="A1688" s="5">
        <f t="shared" si="175"/>
        <v>3</v>
      </c>
      <c r="B1688" s="5">
        <f t="shared" si="179"/>
        <v>2013</v>
      </c>
      <c r="C1688" s="5">
        <f t="shared" si="176"/>
        <v>8</v>
      </c>
      <c r="D1688" s="98">
        <v>41499</v>
      </c>
      <c r="E1688" s="22">
        <f>[1]Weather!E1688</f>
        <v>92</v>
      </c>
      <c r="F1688" s="5">
        <f t="shared" si="177"/>
        <v>0</v>
      </c>
      <c r="G1688" s="5">
        <f t="shared" si="178"/>
        <v>27</v>
      </c>
      <c r="H1688" s="5">
        <v>65</v>
      </c>
    </row>
    <row r="1689" spans="1:8" ht="18.75" x14ac:dyDescent="0.3">
      <c r="A1689" s="5">
        <f t="shared" si="175"/>
        <v>4</v>
      </c>
      <c r="B1689" s="5">
        <f t="shared" si="179"/>
        <v>2013</v>
      </c>
      <c r="C1689" s="5">
        <f t="shared" si="176"/>
        <v>8</v>
      </c>
      <c r="D1689" s="98">
        <v>41500</v>
      </c>
      <c r="E1689" s="22">
        <f>[1]Weather!E1689</f>
        <v>89</v>
      </c>
      <c r="F1689" s="5">
        <f t="shared" si="177"/>
        <v>0</v>
      </c>
      <c r="G1689" s="5">
        <f t="shared" si="178"/>
        <v>24</v>
      </c>
      <c r="H1689" s="5">
        <v>65</v>
      </c>
    </row>
    <row r="1690" spans="1:8" ht="18.75" x14ac:dyDescent="0.3">
      <c r="A1690" s="5">
        <f t="shared" si="175"/>
        <v>5</v>
      </c>
      <c r="B1690" s="5">
        <f t="shared" si="179"/>
        <v>2013</v>
      </c>
      <c r="C1690" s="5">
        <f t="shared" si="176"/>
        <v>8</v>
      </c>
      <c r="D1690" s="98">
        <v>41501</v>
      </c>
      <c r="E1690" s="22">
        <f>[1]Weather!E1690</f>
        <v>78</v>
      </c>
      <c r="F1690" s="5">
        <f t="shared" si="177"/>
        <v>0</v>
      </c>
      <c r="G1690" s="5">
        <f t="shared" si="178"/>
        <v>13</v>
      </c>
      <c r="H1690" s="5">
        <v>65</v>
      </c>
    </row>
    <row r="1691" spans="1:8" ht="18.75" x14ac:dyDescent="0.3">
      <c r="A1691" s="5">
        <f t="shared" si="175"/>
        <v>6</v>
      </c>
      <c r="B1691" s="5">
        <f t="shared" si="179"/>
        <v>2013</v>
      </c>
      <c r="C1691" s="5">
        <f t="shared" si="176"/>
        <v>8</v>
      </c>
      <c r="D1691" s="98">
        <v>41502</v>
      </c>
      <c r="E1691" s="22">
        <f>[1]Weather!E1691</f>
        <v>80</v>
      </c>
      <c r="F1691" s="5">
        <f t="shared" si="177"/>
        <v>0</v>
      </c>
      <c r="G1691" s="5">
        <f t="shared" si="178"/>
        <v>15</v>
      </c>
      <c r="H1691" s="5">
        <v>65</v>
      </c>
    </row>
    <row r="1692" spans="1:8" ht="18.75" x14ac:dyDescent="0.3">
      <c r="A1692" s="5">
        <f t="shared" si="175"/>
        <v>7</v>
      </c>
      <c r="B1692" s="5">
        <f t="shared" si="179"/>
        <v>2013</v>
      </c>
      <c r="C1692" s="5">
        <f t="shared" si="176"/>
        <v>8</v>
      </c>
      <c r="D1692" s="98">
        <v>41503</v>
      </c>
      <c r="E1692" s="22">
        <f>[1]Weather!E1692</f>
        <v>81</v>
      </c>
      <c r="F1692" s="5">
        <f t="shared" si="177"/>
        <v>0</v>
      </c>
      <c r="G1692" s="5">
        <f t="shared" si="178"/>
        <v>16</v>
      </c>
      <c r="H1692" s="5">
        <v>65</v>
      </c>
    </row>
    <row r="1693" spans="1:8" ht="18.75" x14ac:dyDescent="0.3">
      <c r="A1693" s="5">
        <f t="shared" si="175"/>
        <v>1</v>
      </c>
      <c r="B1693" s="5">
        <f t="shared" si="179"/>
        <v>2013</v>
      </c>
      <c r="C1693" s="5">
        <f t="shared" si="176"/>
        <v>8</v>
      </c>
      <c r="D1693" s="98">
        <v>41504</v>
      </c>
      <c r="E1693" s="22">
        <f>[1]Weather!E1693</f>
        <v>81</v>
      </c>
      <c r="F1693" s="5">
        <f t="shared" si="177"/>
        <v>0</v>
      </c>
      <c r="G1693" s="5">
        <f t="shared" si="178"/>
        <v>16</v>
      </c>
      <c r="H1693" s="5">
        <v>65</v>
      </c>
    </row>
    <row r="1694" spans="1:8" ht="18.75" x14ac:dyDescent="0.3">
      <c r="A1694" s="5">
        <f t="shared" si="175"/>
        <v>2</v>
      </c>
      <c r="B1694" s="5">
        <f t="shared" si="179"/>
        <v>2013</v>
      </c>
      <c r="C1694" s="5">
        <f t="shared" si="176"/>
        <v>8</v>
      </c>
      <c r="D1694" s="98">
        <v>41505</v>
      </c>
      <c r="E1694" s="22">
        <f>[1]Weather!E1694</f>
        <v>74</v>
      </c>
      <c r="F1694" s="5">
        <f t="shared" si="177"/>
        <v>0</v>
      </c>
      <c r="G1694" s="5">
        <f t="shared" si="178"/>
        <v>9</v>
      </c>
      <c r="H1694" s="5">
        <v>65</v>
      </c>
    </row>
    <row r="1695" spans="1:8" ht="18.75" x14ac:dyDescent="0.3">
      <c r="A1695" s="5">
        <f t="shared" si="175"/>
        <v>3</v>
      </c>
      <c r="B1695" s="5">
        <f t="shared" si="179"/>
        <v>2013</v>
      </c>
      <c r="C1695" s="5">
        <f t="shared" si="176"/>
        <v>8</v>
      </c>
      <c r="D1695" s="98">
        <v>41506</v>
      </c>
      <c r="E1695" s="22">
        <f>[1]Weather!E1695</f>
        <v>75</v>
      </c>
      <c r="F1695" s="5">
        <f t="shared" si="177"/>
        <v>0</v>
      </c>
      <c r="G1695" s="5">
        <f t="shared" si="178"/>
        <v>10</v>
      </c>
      <c r="H1695" s="5">
        <v>65</v>
      </c>
    </row>
    <row r="1696" spans="1:8" ht="18.75" x14ac:dyDescent="0.3">
      <c r="A1696" s="5">
        <f t="shared" si="175"/>
        <v>4</v>
      </c>
      <c r="B1696" s="5">
        <f t="shared" si="179"/>
        <v>2013</v>
      </c>
      <c r="C1696" s="5">
        <f t="shared" si="176"/>
        <v>8</v>
      </c>
      <c r="D1696" s="98">
        <v>41507</v>
      </c>
      <c r="E1696" s="22">
        <f>[1]Weather!E1696</f>
        <v>89</v>
      </c>
      <c r="F1696" s="5">
        <f t="shared" si="177"/>
        <v>0</v>
      </c>
      <c r="G1696" s="5">
        <f t="shared" si="178"/>
        <v>24</v>
      </c>
      <c r="H1696" s="5">
        <v>65</v>
      </c>
    </row>
    <row r="1697" spans="1:8" ht="18.75" x14ac:dyDescent="0.3">
      <c r="A1697" s="5">
        <f t="shared" si="175"/>
        <v>5</v>
      </c>
      <c r="B1697" s="5">
        <f t="shared" si="179"/>
        <v>2013</v>
      </c>
      <c r="C1697" s="5">
        <f t="shared" si="176"/>
        <v>8</v>
      </c>
      <c r="D1697" s="98">
        <v>41508</v>
      </c>
      <c r="E1697" s="22">
        <f>[1]Weather!E1697</f>
        <v>89</v>
      </c>
      <c r="F1697" s="5">
        <f t="shared" si="177"/>
        <v>0</v>
      </c>
      <c r="G1697" s="5">
        <f t="shared" si="178"/>
        <v>24</v>
      </c>
      <c r="H1697" s="5">
        <v>65</v>
      </c>
    </row>
    <row r="1698" spans="1:8" ht="18.75" x14ac:dyDescent="0.3">
      <c r="A1698" s="5">
        <f t="shared" si="175"/>
        <v>6</v>
      </c>
      <c r="B1698" s="5">
        <f t="shared" si="179"/>
        <v>2013</v>
      </c>
      <c r="C1698" s="5">
        <f t="shared" si="176"/>
        <v>8</v>
      </c>
      <c r="D1698" s="98">
        <v>41509</v>
      </c>
      <c r="E1698" s="22">
        <f>[1]Weather!E1698</f>
        <v>91</v>
      </c>
      <c r="F1698" s="5">
        <f t="shared" si="177"/>
        <v>0</v>
      </c>
      <c r="G1698" s="5">
        <f t="shared" si="178"/>
        <v>26</v>
      </c>
      <c r="H1698" s="5">
        <v>65</v>
      </c>
    </row>
    <row r="1699" spans="1:8" ht="18.75" x14ac:dyDescent="0.3">
      <c r="A1699" s="5">
        <f t="shared" si="175"/>
        <v>7</v>
      </c>
      <c r="B1699" s="5">
        <f t="shared" si="179"/>
        <v>2013</v>
      </c>
      <c r="C1699" s="5">
        <f t="shared" si="176"/>
        <v>8</v>
      </c>
      <c r="D1699" s="98">
        <v>41510</v>
      </c>
      <c r="E1699" s="22">
        <f>[1]Weather!E1699</f>
        <v>79</v>
      </c>
      <c r="F1699" s="5">
        <f t="shared" si="177"/>
        <v>0</v>
      </c>
      <c r="G1699" s="5">
        <f t="shared" si="178"/>
        <v>14</v>
      </c>
      <c r="H1699" s="5">
        <v>65</v>
      </c>
    </row>
    <row r="1700" spans="1:8" ht="18.75" x14ac:dyDescent="0.3">
      <c r="A1700" s="5">
        <f t="shared" si="175"/>
        <v>1</v>
      </c>
      <c r="B1700" s="5">
        <f t="shared" si="179"/>
        <v>2013</v>
      </c>
      <c r="C1700" s="5">
        <f t="shared" si="176"/>
        <v>8</v>
      </c>
      <c r="D1700" s="98">
        <v>41511</v>
      </c>
      <c r="E1700" s="22">
        <f>[1]Weather!E1700</f>
        <v>85</v>
      </c>
      <c r="F1700" s="5">
        <f t="shared" si="177"/>
        <v>0</v>
      </c>
      <c r="G1700" s="5">
        <f t="shared" si="178"/>
        <v>20</v>
      </c>
      <c r="H1700" s="5">
        <v>65</v>
      </c>
    </row>
    <row r="1701" spans="1:8" ht="18.75" x14ac:dyDescent="0.3">
      <c r="A1701" s="5">
        <f t="shared" si="175"/>
        <v>2</v>
      </c>
      <c r="B1701" s="5">
        <f t="shared" si="179"/>
        <v>2013</v>
      </c>
      <c r="C1701" s="5">
        <f t="shared" si="176"/>
        <v>8</v>
      </c>
      <c r="D1701" s="98">
        <v>41512</v>
      </c>
      <c r="E1701" s="22">
        <f>[1]Weather!E1701</f>
        <v>83</v>
      </c>
      <c r="F1701" s="5">
        <f t="shared" si="177"/>
        <v>0</v>
      </c>
      <c r="G1701" s="5">
        <f t="shared" si="178"/>
        <v>18</v>
      </c>
      <c r="H1701" s="5">
        <v>65</v>
      </c>
    </row>
    <row r="1702" spans="1:8" ht="18.75" x14ac:dyDescent="0.3">
      <c r="A1702" s="5">
        <f t="shared" si="175"/>
        <v>3</v>
      </c>
      <c r="B1702" s="5">
        <f t="shared" si="179"/>
        <v>2013</v>
      </c>
      <c r="C1702" s="5">
        <f t="shared" si="176"/>
        <v>8</v>
      </c>
      <c r="D1702" s="98">
        <v>41513</v>
      </c>
      <c r="E1702" s="22">
        <f>[1]Weather!E1702</f>
        <v>90</v>
      </c>
      <c r="F1702" s="5">
        <f t="shared" si="177"/>
        <v>0</v>
      </c>
      <c r="G1702" s="5">
        <f t="shared" si="178"/>
        <v>25</v>
      </c>
      <c r="H1702" s="5">
        <v>65</v>
      </c>
    </row>
    <row r="1703" spans="1:8" ht="18.75" x14ac:dyDescent="0.3">
      <c r="A1703" s="5">
        <f t="shared" si="175"/>
        <v>4</v>
      </c>
      <c r="B1703" s="5">
        <f t="shared" si="179"/>
        <v>2013</v>
      </c>
      <c r="C1703" s="5">
        <f t="shared" si="176"/>
        <v>8</v>
      </c>
      <c r="D1703" s="98">
        <v>41514</v>
      </c>
      <c r="E1703" s="22">
        <f>[1]Weather!E1703</f>
        <v>94</v>
      </c>
      <c r="F1703" s="5">
        <f t="shared" si="177"/>
        <v>0</v>
      </c>
      <c r="G1703" s="5">
        <f t="shared" si="178"/>
        <v>29</v>
      </c>
      <c r="H1703" s="5">
        <v>65</v>
      </c>
    </row>
    <row r="1704" spans="1:8" ht="18.75" x14ac:dyDescent="0.3">
      <c r="A1704" s="5">
        <f t="shared" si="175"/>
        <v>5</v>
      </c>
      <c r="B1704" s="5">
        <f t="shared" si="179"/>
        <v>2013</v>
      </c>
      <c r="C1704" s="5">
        <f t="shared" si="176"/>
        <v>8</v>
      </c>
      <c r="D1704" s="98">
        <v>41515</v>
      </c>
      <c r="E1704" s="22">
        <f>[1]Weather!E1704</f>
        <v>83</v>
      </c>
      <c r="F1704" s="5">
        <f t="shared" si="177"/>
        <v>0</v>
      </c>
      <c r="G1704" s="5">
        <f t="shared" si="178"/>
        <v>18</v>
      </c>
      <c r="H1704" s="5">
        <v>65</v>
      </c>
    </row>
    <row r="1705" spans="1:8" ht="18.75" x14ac:dyDescent="0.3">
      <c r="A1705" s="5">
        <f t="shared" si="175"/>
        <v>6</v>
      </c>
      <c r="B1705" s="5">
        <f t="shared" si="179"/>
        <v>2013</v>
      </c>
      <c r="C1705" s="5">
        <f t="shared" si="176"/>
        <v>8</v>
      </c>
      <c r="D1705" s="98">
        <v>41516</v>
      </c>
      <c r="E1705" s="22">
        <f>[1]Weather!E1705</f>
        <v>87</v>
      </c>
      <c r="F1705" s="5">
        <f t="shared" si="177"/>
        <v>0</v>
      </c>
      <c r="G1705" s="5">
        <f t="shared" si="178"/>
        <v>22</v>
      </c>
      <c r="H1705" s="5">
        <v>65</v>
      </c>
    </row>
    <row r="1706" spans="1:8" ht="18.75" x14ac:dyDescent="0.3">
      <c r="A1706" s="5">
        <f t="shared" si="175"/>
        <v>7</v>
      </c>
      <c r="B1706" s="5">
        <f t="shared" si="179"/>
        <v>2013</v>
      </c>
      <c r="C1706" s="5">
        <f t="shared" si="176"/>
        <v>8</v>
      </c>
      <c r="D1706" s="98">
        <v>41517</v>
      </c>
      <c r="E1706" s="22">
        <f>[1]Weather!E1706</f>
        <v>88</v>
      </c>
      <c r="F1706" s="5">
        <f t="shared" si="177"/>
        <v>0</v>
      </c>
      <c r="G1706" s="5">
        <f t="shared" si="178"/>
        <v>23</v>
      </c>
      <c r="H1706" s="5">
        <v>65</v>
      </c>
    </row>
    <row r="1707" spans="1:8" ht="18.75" x14ac:dyDescent="0.3">
      <c r="A1707" s="5">
        <f t="shared" si="175"/>
        <v>1</v>
      </c>
      <c r="B1707" s="5">
        <f t="shared" si="179"/>
        <v>2013</v>
      </c>
      <c r="C1707" s="5">
        <f t="shared" si="176"/>
        <v>9</v>
      </c>
      <c r="D1707" s="98">
        <v>41518</v>
      </c>
      <c r="E1707" s="22">
        <f>[1]Weather!E1707</f>
        <v>92</v>
      </c>
      <c r="F1707" s="5">
        <f t="shared" si="177"/>
        <v>0</v>
      </c>
      <c r="G1707" s="5">
        <f t="shared" si="178"/>
        <v>27</v>
      </c>
      <c r="H1707" s="5">
        <v>65</v>
      </c>
    </row>
    <row r="1708" spans="1:8" ht="18.75" x14ac:dyDescent="0.3">
      <c r="A1708" s="5">
        <f t="shared" si="175"/>
        <v>2</v>
      </c>
      <c r="B1708" s="5">
        <f t="shared" si="179"/>
        <v>2013</v>
      </c>
      <c r="C1708" s="5">
        <f t="shared" si="176"/>
        <v>9</v>
      </c>
      <c r="D1708" s="98">
        <v>41519</v>
      </c>
      <c r="E1708" s="22">
        <f>[1]Weather!E1708</f>
        <v>93</v>
      </c>
      <c r="F1708" s="5">
        <f t="shared" si="177"/>
        <v>0</v>
      </c>
      <c r="G1708" s="5">
        <f t="shared" si="178"/>
        <v>28</v>
      </c>
      <c r="H1708" s="5">
        <v>65</v>
      </c>
    </row>
    <row r="1709" spans="1:8" ht="18.75" x14ac:dyDescent="0.3">
      <c r="A1709" s="5">
        <f t="shared" si="175"/>
        <v>3</v>
      </c>
      <c r="B1709" s="5">
        <f t="shared" si="179"/>
        <v>2013</v>
      </c>
      <c r="C1709" s="5">
        <f t="shared" si="176"/>
        <v>9</v>
      </c>
      <c r="D1709" s="98">
        <v>41520</v>
      </c>
      <c r="E1709" s="22">
        <f>[1]Weather!E1709</f>
        <v>92</v>
      </c>
      <c r="F1709" s="5">
        <f t="shared" si="177"/>
        <v>0</v>
      </c>
      <c r="G1709" s="5">
        <f t="shared" si="178"/>
        <v>27</v>
      </c>
      <c r="H1709" s="5">
        <v>65</v>
      </c>
    </row>
    <row r="1710" spans="1:8" ht="18.75" x14ac:dyDescent="0.3">
      <c r="A1710" s="5">
        <f t="shared" si="175"/>
        <v>4</v>
      </c>
      <c r="B1710" s="5">
        <f t="shared" si="179"/>
        <v>2013</v>
      </c>
      <c r="C1710" s="5">
        <f t="shared" si="176"/>
        <v>9</v>
      </c>
      <c r="D1710" s="98">
        <v>41521</v>
      </c>
      <c r="E1710" s="22">
        <f>[1]Weather!E1710</f>
        <v>87</v>
      </c>
      <c r="F1710" s="5">
        <f t="shared" si="177"/>
        <v>0</v>
      </c>
      <c r="G1710" s="5">
        <f t="shared" si="178"/>
        <v>22</v>
      </c>
      <c r="H1710" s="5">
        <v>65</v>
      </c>
    </row>
    <row r="1711" spans="1:8" ht="18.75" x14ac:dyDescent="0.3">
      <c r="A1711" s="5">
        <f t="shared" si="175"/>
        <v>5</v>
      </c>
      <c r="B1711" s="5">
        <f t="shared" si="179"/>
        <v>2013</v>
      </c>
      <c r="C1711" s="5">
        <f t="shared" si="176"/>
        <v>9</v>
      </c>
      <c r="D1711" s="98">
        <v>41522</v>
      </c>
      <c r="E1711" s="22">
        <f>[1]Weather!E1711</f>
        <v>85</v>
      </c>
      <c r="F1711" s="5">
        <f t="shared" si="177"/>
        <v>0</v>
      </c>
      <c r="G1711" s="5">
        <f t="shared" si="178"/>
        <v>20</v>
      </c>
      <c r="H1711" s="5">
        <v>65</v>
      </c>
    </row>
    <row r="1712" spans="1:8" ht="18.75" x14ac:dyDescent="0.3">
      <c r="A1712" s="5">
        <f t="shared" si="175"/>
        <v>6</v>
      </c>
      <c r="B1712" s="5">
        <f t="shared" si="179"/>
        <v>2013</v>
      </c>
      <c r="C1712" s="5">
        <f t="shared" si="176"/>
        <v>9</v>
      </c>
      <c r="D1712" s="98">
        <v>41523</v>
      </c>
      <c r="E1712" s="22">
        <f>[1]Weather!E1712</f>
        <v>88</v>
      </c>
      <c r="F1712" s="5">
        <f t="shared" si="177"/>
        <v>0</v>
      </c>
      <c r="G1712" s="5">
        <f t="shared" si="178"/>
        <v>23</v>
      </c>
      <c r="H1712" s="5">
        <v>65</v>
      </c>
    </row>
    <row r="1713" spans="1:8" ht="18.75" x14ac:dyDescent="0.3">
      <c r="A1713" s="5">
        <f t="shared" si="175"/>
        <v>7</v>
      </c>
      <c r="B1713" s="5">
        <f t="shared" si="179"/>
        <v>2013</v>
      </c>
      <c r="C1713" s="5">
        <f t="shared" si="176"/>
        <v>9</v>
      </c>
      <c r="D1713" s="98">
        <v>41524</v>
      </c>
      <c r="E1713" s="22">
        <f>[1]Weather!E1713</f>
        <v>78</v>
      </c>
      <c r="F1713" s="5">
        <f t="shared" si="177"/>
        <v>0</v>
      </c>
      <c r="G1713" s="5">
        <f t="shared" si="178"/>
        <v>13</v>
      </c>
      <c r="H1713" s="5">
        <v>65</v>
      </c>
    </row>
    <row r="1714" spans="1:8" ht="18.75" x14ac:dyDescent="0.3">
      <c r="A1714" s="5">
        <f t="shared" si="175"/>
        <v>1</v>
      </c>
      <c r="B1714" s="5">
        <f t="shared" si="179"/>
        <v>2013</v>
      </c>
      <c r="C1714" s="5">
        <f t="shared" si="176"/>
        <v>9</v>
      </c>
      <c r="D1714" s="98">
        <v>41525</v>
      </c>
      <c r="E1714" s="22">
        <f>[1]Weather!E1714</f>
        <v>82</v>
      </c>
      <c r="F1714" s="5">
        <f t="shared" si="177"/>
        <v>0</v>
      </c>
      <c r="G1714" s="5">
        <f t="shared" si="178"/>
        <v>17</v>
      </c>
      <c r="H1714" s="5">
        <v>65</v>
      </c>
    </row>
    <row r="1715" spans="1:8" ht="18.75" x14ac:dyDescent="0.3">
      <c r="A1715" s="5">
        <f t="shared" si="175"/>
        <v>2</v>
      </c>
      <c r="B1715" s="5">
        <f t="shared" si="179"/>
        <v>2013</v>
      </c>
      <c r="C1715" s="5">
        <f t="shared" si="176"/>
        <v>9</v>
      </c>
      <c r="D1715" s="98">
        <v>41526</v>
      </c>
      <c r="E1715" s="22">
        <f>[1]Weather!E1715</f>
        <v>91</v>
      </c>
      <c r="F1715" s="5">
        <f t="shared" si="177"/>
        <v>0</v>
      </c>
      <c r="G1715" s="5">
        <f t="shared" si="178"/>
        <v>26</v>
      </c>
      <c r="H1715" s="5">
        <v>65</v>
      </c>
    </row>
    <row r="1716" spans="1:8" ht="18.75" x14ac:dyDescent="0.3">
      <c r="A1716" s="5">
        <f t="shared" si="175"/>
        <v>3</v>
      </c>
      <c r="B1716" s="5">
        <f t="shared" si="179"/>
        <v>2013</v>
      </c>
      <c r="C1716" s="5">
        <f t="shared" si="176"/>
        <v>9</v>
      </c>
      <c r="D1716" s="98">
        <v>41527</v>
      </c>
      <c r="E1716" s="22">
        <f>[1]Weather!E1716</f>
        <v>81</v>
      </c>
      <c r="F1716" s="5">
        <f t="shared" si="177"/>
        <v>0</v>
      </c>
      <c r="G1716" s="5">
        <f t="shared" si="178"/>
        <v>16</v>
      </c>
      <c r="H1716" s="5">
        <v>65</v>
      </c>
    </row>
    <row r="1717" spans="1:8" ht="18.75" x14ac:dyDescent="0.3">
      <c r="A1717" s="5">
        <f t="shared" si="175"/>
        <v>4</v>
      </c>
      <c r="B1717" s="5">
        <f t="shared" si="179"/>
        <v>2013</v>
      </c>
      <c r="C1717" s="5">
        <f t="shared" si="176"/>
        <v>9</v>
      </c>
      <c r="D1717" s="98">
        <v>41528</v>
      </c>
      <c r="E1717" s="22">
        <f>[1]Weather!E1717</f>
        <v>92</v>
      </c>
      <c r="F1717" s="5">
        <f t="shared" si="177"/>
        <v>0</v>
      </c>
      <c r="G1717" s="5">
        <f t="shared" si="178"/>
        <v>27</v>
      </c>
      <c r="H1717" s="5">
        <v>65</v>
      </c>
    </row>
    <row r="1718" spans="1:8" ht="18.75" x14ac:dyDescent="0.3">
      <c r="A1718" s="5">
        <f t="shared" si="175"/>
        <v>5</v>
      </c>
      <c r="B1718" s="5">
        <f t="shared" si="179"/>
        <v>2013</v>
      </c>
      <c r="C1718" s="5">
        <f t="shared" si="176"/>
        <v>9</v>
      </c>
      <c r="D1718" s="98">
        <v>41529</v>
      </c>
      <c r="E1718" s="22">
        <f>[1]Weather!E1718</f>
        <v>94</v>
      </c>
      <c r="F1718" s="5">
        <f t="shared" si="177"/>
        <v>0</v>
      </c>
      <c r="G1718" s="5">
        <f t="shared" si="178"/>
        <v>29</v>
      </c>
      <c r="H1718" s="5">
        <v>65</v>
      </c>
    </row>
    <row r="1719" spans="1:8" ht="18.75" x14ac:dyDescent="0.3">
      <c r="A1719" s="5">
        <f t="shared" si="175"/>
        <v>6</v>
      </c>
      <c r="B1719" s="5">
        <f t="shared" si="179"/>
        <v>2013</v>
      </c>
      <c r="C1719" s="5">
        <f t="shared" si="176"/>
        <v>9</v>
      </c>
      <c r="D1719" s="98">
        <v>41530</v>
      </c>
      <c r="E1719" s="22">
        <f>[1]Weather!E1719</f>
        <v>93</v>
      </c>
      <c r="F1719" s="5">
        <f t="shared" si="177"/>
        <v>0</v>
      </c>
      <c r="G1719" s="5">
        <f t="shared" si="178"/>
        <v>28</v>
      </c>
      <c r="H1719" s="5">
        <v>65</v>
      </c>
    </row>
    <row r="1720" spans="1:8" ht="18.75" x14ac:dyDescent="0.3">
      <c r="A1720" s="5">
        <f t="shared" si="175"/>
        <v>7</v>
      </c>
      <c r="B1720" s="5">
        <f t="shared" si="179"/>
        <v>2013</v>
      </c>
      <c r="C1720" s="5">
        <f t="shared" si="176"/>
        <v>9</v>
      </c>
      <c r="D1720" s="98">
        <v>41531</v>
      </c>
      <c r="E1720" s="22">
        <f>[1]Weather!E1720</f>
        <v>82</v>
      </c>
      <c r="F1720" s="5">
        <f t="shared" si="177"/>
        <v>0</v>
      </c>
      <c r="G1720" s="5">
        <f t="shared" si="178"/>
        <v>17</v>
      </c>
      <c r="H1720" s="5">
        <v>65</v>
      </c>
    </row>
    <row r="1721" spans="1:8" ht="18.75" x14ac:dyDescent="0.3">
      <c r="A1721" s="5">
        <f t="shared" si="175"/>
        <v>1</v>
      </c>
      <c r="B1721" s="5">
        <f t="shared" si="179"/>
        <v>2013</v>
      </c>
      <c r="C1721" s="5">
        <f t="shared" si="176"/>
        <v>9</v>
      </c>
      <c r="D1721" s="98">
        <v>41532</v>
      </c>
      <c r="E1721" s="22">
        <f>[1]Weather!E1721</f>
        <v>73</v>
      </c>
      <c r="F1721" s="5">
        <f t="shared" si="177"/>
        <v>0</v>
      </c>
      <c r="G1721" s="5">
        <f t="shared" si="178"/>
        <v>8</v>
      </c>
      <c r="H1721" s="5">
        <v>65</v>
      </c>
    </row>
    <row r="1722" spans="1:8" ht="18.75" x14ac:dyDescent="0.3">
      <c r="A1722" s="5">
        <f t="shared" si="175"/>
        <v>2</v>
      </c>
      <c r="B1722" s="5">
        <f t="shared" si="179"/>
        <v>2013</v>
      </c>
      <c r="C1722" s="5">
        <f t="shared" si="176"/>
        <v>9</v>
      </c>
      <c r="D1722" s="98">
        <v>41533</v>
      </c>
      <c r="E1722" s="22">
        <f>[1]Weather!E1722</f>
        <v>78</v>
      </c>
      <c r="F1722" s="5">
        <f t="shared" si="177"/>
        <v>0</v>
      </c>
      <c r="G1722" s="5">
        <f t="shared" si="178"/>
        <v>13</v>
      </c>
      <c r="H1722" s="5">
        <v>65</v>
      </c>
    </row>
    <row r="1723" spans="1:8" ht="18.75" x14ac:dyDescent="0.3">
      <c r="A1723" s="5">
        <f t="shared" si="175"/>
        <v>3</v>
      </c>
      <c r="B1723" s="5">
        <f t="shared" si="179"/>
        <v>2013</v>
      </c>
      <c r="C1723" s="5">
        <f t="shared" si="176"/>
        <v>9</v>
      </c>
      <c r="D1723" s="98">
        <v>41534</v>
      </c>
      <c r="E1723" s="22">
        <f>[1]Weather!E1723</f>
        <v>77</v>
      </c>
      <c r="F1723" s="5">
        <f t="shared" si="177"/>
        <v>0</v>
      </c>
      <c r="G1723" s="5">
        <f t="shared" si="178"/>
        <v>12</v>
      </c>
      <c r="H1723" s="5">
        <v>65</v>
      </c>
    </row>
    <row r="1724" spans="1:8" ht="18.75" x14ac:dyDescent="0.3">
      <c r="A1724" s="5">
        <f t="shared" si="175"/>
        <v>4</v>
      </c>
      <c r="B1724" s="5">
        <f t="shared" si="179"/>
        <v>2013</v>
      </c>
      <c r="C1724" s="5">
        <f t="shared" si="176"/>
        <v>9</v>
      </c>
      <c r="D1724" s="98">
        <v>41535</v>
      </c>
      <c r="E1724" s="22">
        <f>[1]Weather!E1724</f>
        <v>72</v>
      </c>
      <c r="F1724" s="5">
        <f t="shared" si="177"/>
        <v>0</v>
      </c>
      <c r="G1724" s="5">
        <f t="shared" si="178"/>
        <v>7</v>
      </c>
      <c r="H1724" s="5">
        <v>65</v>
      </c>
    </row>
    <row r="1725" spans="1:8" ht="18.75" x14ac:dyDescent="0.3">
      <c r="A1725" s="5">
        <f t="shared" si="175"/>
        <v>5</v>
      </c>
      <c r="B1725" s="5">
        <f t="shared" si="179"/>
        <v>2013</v>
      </c>
      <c r="C1725" s="5">
        <f t="shared" si="176"/>
        <v>9</v>
      </c>
      <c r="D1725" s="98">
        <v>41536</v>
      </c>
      <c r="E1725" s="22">
        <f>[1]Weather!E1725</f>
        <v>74</v>
      </c>
      <c r="F1725" s="5">
        <f t="shared" si="177"/>
        <v>0</v>
      </c>
      <c r="G1725" s="5">
        <f t="shared" si="178"/>
        <v>9</v>
      </c>
      <c r="H1725" s="5">
        <v>65</v>
      </c>
    </row>
    <row r="1726" spans="1:8" ht="18.75" x14ac:dyDescent="0.3">
      <c r="A1726" s="5">
        <f t="shared" si="175"/>
        <v>6</v>
      </c>
      <c r="B1726" s="5">
        <f t="shared" si="179"/>
        <v>2013</v>
      </c>
      <c r="C1726" s="5">
        <f t="shared" si="176"/>
        <v>9</v>
      </c>
      <c r="D1726" s="98">
        <v>41537</v>
      </c>
      <c r="E1726" s="22">
        <f>[1]Weather!E1726</f>
        <v>78</v>
      </c>
      <c r="F1726" s="5">
        <f t="shared" si="177"/>
        <v>0</v>
      </c>
      <c r="G1726" s="5">
        <f t="shared" si="178"/>
        <v>13</v>
      </c>
      <c r="H1726" s="5">
        <v>65</v>
      </c>
    </row>
    <row r="1727" spans="1:8" ht="18.75" x14ac:dyDescent="0.3">
      <c r="A1727" s="5">
        <f t="shared" si="175"/>
        <v>7</v>
      </c>
      <c r="B1727" s="5">
        <f t="shared" si="179"/>
        <v>2013</v>
      </c>
      <c r="C1727" s="5">
        <f t="shared" si="176"/>
        <v>9</v>
      </c>
      <c r="D1727" s="98">
        <v>41538</v>
      </c>
      <c r="E1727" s="22">
        <f>[1]Weather!E1727</f>
        <v>82</v>
      </c>
      <c r="F1727" s="5">
        <f t="shared" si="177"/>
        <v>0</v>
      </c>
      <c r="G1727" s="5">
        <f t="shared" si="178"/>
        <v>17</v>
      </c>
      <c r="H1727" s="5">
        <v>65</v>
      </c>
    </row>
    <row r="1728" spans="1:8" ht="18.75" x14ac:dyDescent="0.3">
      <c r="A1728" s="5">
        <f t="shared" si="175"/>
        <v>1</v>
      </c>
      <c r="B1728" s="5">
        <f t="shared" si="179"/>
        <v>2013</v>
      </c>
      <c r="C1728" s="5">
        <f t="shared" si="176"/>
        <v>9</v>
      </c>
      <c r="D1728" s="98">
        <v>41539</v>
      </c>
      <c r="E1728" s="22">
        <f>[1]Weather!E1728</f>
        <v>80</v>
      </c>
      <c r="F1728" s="5">
        <f t="shared" si="177"/>
        <v>0</v>
      </c>
      <c r="G1728" s="5">
        <f t="shared" si="178"/>
        <v>15</v>
      </c>
      <c r="H1728" s="5">
        <v>65</v>
      </c>
    </row>
    <row r="1729" spans="1:8" ht="18.75" x14ac:dyDescent="0.3">
      <c r="A1729" s="5">
        <f t="shared" si="175"/>
        <v>2</v>
      </c>
      <c r="B1729" s="5">
        <f t="shared" si="179"/>
        <v>2013</v>
      </c>
      <c r="C1729" s="5">
        <f t="shared" si="176"/>
        <v>9</v>
      </c>
      <c r="D1729" s="98">
        <v>41540</v>
      </c>
      <c r="E1729" s="22">
        <f>[1]Weather!E1729</f>
        <v>76</v>
      </c>
      <c r="F1729" s="5">
        <f t="shared" si="177"/>
        <v>0</v>
      </c>
      <c r="G1729" s="5">
        <f t="shared" si="178"/>
        <v>11</v>
      </c>
      <c r="H1729" s="5">
        <v>65</v>
      </c>
    </row>
    <row r="1730" spans="1:8" ht="18.75" x14ac:dyDescent="0.3">
      <c r="A1730" s="5">
        <f t="shared" si="175"/>
        <v>3</v>
      </c>
      <c r="B1730" s="5">
        <f t="shared" si="179"/>
        <v>2013</v>
      </c>
      <c r="C1730" s="5">
        <f t="shared" si="176"/>
        <v>9</v>
      </c>
      <c r="D1730" s="98">
        <v>41541</v>
      </c>
      <c r="E1730" s="22">
        <f>[1]Weather!E1730</f>
        <v>69</v>
      </c>
      <c r="F1730" s="5">
        <f t="shared" si="177"/>
        <v>0</v>
      </c>
      <c r="G1730" s="5">
        <f t="shared" si="178"/>
        <v>4</v>
      </c>
      <c r="H1730" s="5">
        <v>65</v>
      </c>
    </row>
    <row r="1731" spans="1:8" ht="18.75" x14ac:dyDescent="0.3">
      <c r="A1731" s="5">
        <f t="shared" ref="A1731:A1794" si="180">WEEKDAY(D1731)</f>
        <v>4</v>
      </c>
      <c r="B1731" s="5">
        <f t="shared" si="179"/>
        <v>2013</v>
      </c>
      <c r="C1731" s="5">
        <f t="shared" ref="C1731:C1794" si="181">MONTH(D1731)</f>
        <v>9</v>
      </c>
      <c r="D1731" s="98">
        <v>41542</v>
      </c>
      <c r="E1731" s="22">
        <f>[1]Weather!E1731</f>
        <v>75</v>
      </c>
      <c r="F1731" s="5">
        <f t="shared" ref="F1731:F1794" si="182">IF($E$1&gt;E1731,$E$1-E1731,0)</f>
        <v>0</v>
      </c>
      <c r="G1731" s="5">
        <f t="shared" ref="G1731:G1794" si="183">IF(E1731&gt;$E$1,E1731-$E$1,0)</f>
        <v>10</v>
      </c>
      <c r="H1731" s="5">
        <v>65</v>
      </c>
    </row>
    <row r="1732" spans="1:8" ht="18.75" x14ac:dyDescent="0.3">
      <c r="A1732" s="5">
        <f t="shared" si="180"/>
        <v>5</v>
      </c>
      <c r="B1732" s="5">
        <f t="shared" si="179"/>
        <v>2013</v>
      </c>
      <c r="C1732" s="5">
        <f t="shared" si="181"/>
        <v>9</v>
      </c>
      <c r="D1732" s="98">
        <v>41543</v>
      </c>
      <c r="E1732" s="22">
        <f>[1]Weather!E1732</f>
        <v>78</v>
      </c>
      <c r="F1732" s="5">
        <f t="shared" si="182"/>
        <v>0</v>
      </c>
      <c r="G1732" s="5">
        <f t="shared" si="183"/>
        <v>13</v>
      </c>
      <c r="H1732" s="5">
        <v>65</v>
      </c>
    </row>
    <row r="1733" spans="1:8" ht="18.75" x14ac:dyDescent="0.3">
      <c r="A1733" s="5">
        <f t="shared" si="180"/>
        <v>6</v>
      </c>
      <c r="B1733" s="5">
        <f t="shared" si="179"/>
        <v>2013</v>
      </c>
      <c r="C1733" s="5">
        <f t="shared" si="181"/>
        <v>9</v>
      </c>
      <c r="D1733" s="98">
        <v>41544</v>
      </c>
      <c r="E1733" s="22">
        <f>[1]Weather!E1733</f>
        <v>77</v>
      </c>
      <c r="F1733" s="5">
        <f t="shared" si="182"/>
        <v>0</v>
      </c>
      <c r="G1733" s="5">
        <f t="shared" si="183"/>
        <v>12</v>
      </c>
      <c r="H1733" s="5">
        <v>65</v>
      </c>
    </row>
    <row r="1734" spans="1:8" ht="18.75" x14ac:dyDescent="0.3">
      <c r="A1734" s="5">
        <f t="shared" si="180"/>
        <v>7</v>
      </c>
      <c r="B1734" s="5">
        <f t="shared" si="179"/>
        <v>2013</v>
      </c>
      <c r="C1734" s="5">
        <f t="shared" si="181"/>
        <v>9</v>
      </c>
      <c r="D1734" s="98">
        <v>41545</v>
      </c>
      <c r="E1734" s="22">
        <f>[1]Weather!E1734</f>
        <v>75</v>
      </c>
      <c r="F1734" s="5">
        <f t="shared" si="182"/>
        <v>0</v>
      </c>
      <c r="G1734" s="5">
        <f t="shared" si="183"/>
        <v>10</v>
      </c>
      <c r="H1734" s="5">
        <v>65</v>
      </c>
    </row>
    <row r="1735" spans="1:8" ht="18.75" x14ac:dyDescent="0.3">
      <c r="A1735" s="5">
        <f t="shared" si="180"/>
        <v>1</v>
      </c>
      <c r="B1735" s="5">
        <f t="shared" si="179"/>
        <v>2013</v>
      </c>
      <c r="C1735" s="5">
        <f t="shared" si="181"/>
        <v>9</v>
      </c>
      <c r="D1735" s="98">
        <v>41546</v>
      </c>
      <c r="E1735" s="22">
        <f>[1]Weather!E1735</f>
        <v>73</v>
      </c>
      <c r="F1735" s="5">
        <f t="shared" si="182"/>
        <v>0</v>
      </c>
      <c r="G1735" s="5">
        <f t="shared" si="183"/>
        <v>8</v>
      </c>
      <c r="H1735" s="5">
        <v>65</v>
      </c>
    </row>
    <row r="1736" spans="1:8" ht="18.75" x14ac:dyDescent="0.3">
      <c r="A1736" s="5">
        <f t="shared" si="180"/>
        <v>2</v>
      </c>
      <c r="B1736" s="5">
        <f t="shared" si="179"/>
        <v>2013</v>
      </c>
      <c r="C1736" s="5">
        <f t="shared" si="181"/>
        <v>9</v>
      </c>
      <c r="D1736" s="98">
        <v>41547</v>
      </c>
      <c r="E1736" s="22">
        <f>[1]Weather!E1736</f>
        <v>77</v>
      </c>
      <c r="F1736" s="5">
        <f t="shared" si="182"/>
        <v>0</v>
      </c>
      <c r="G1736" s="5">
        <f t="shared" si="183"/>
        <v>12</v>
      </c>
      <c r="H1736" s="5">
        <v>65</v>
      </c>
    </row>
    <row r="1737" spans="1:8" ht="18.75" x14ac:dyDescent="0.3">
      <c r="A1737" s="5">
        <f t="shared" si="180"/>
        <v>3</v>
      </c>
      <c r="B1737" s="5">
        <f t="shared" si="179"/>
        <v>2013</v>
      </c>
      <c r="C1737" s="5">
        <f t="shared" si="181"/>
        <v>10</v>
      </c>
      <c r="D1737" s="98">
        <v>41548</v>
      </c>
      <c r="E1737" s="22">
        <f>[1]Weather!E1737</f>
        <v>76</v>
      </c>
      <c r="F1737" s="5">
        <f t="shared" si="182"/>
        <v>0</v>
      </c>
      <c r="G1737" s="5">
        <f t="shared" si="183"/>
        <v>11</v>
      </c>
      <c r="H1737" s="5">
        <v>65</v>
      </c>
    </row>
    <row r="1738" spans="1:8" ht="18.75" x14ac:dyDescent="0.3">
      <c r="A1738" s="5">
        <f t="shared" si="180"/>
        <v>4</v>
      </c>
      <c r="B1738" s="5">
        <f t="shared" si="179"/>
        <v>2013</v>
      </c>
      <c r="C1738" s="5">
        <f t="shared" si="181"/>
        <v>10</v>
      </c>
      <c r="D1738" s="98">
        <v>41549</v>
      </c>
      <c r="E1738" s="22">
        <f>[1]Weather!E1738</f>
        <v>85</v>
      </c>
      <c r="F1738" s="5">
        <f t="shared" si="182"/>
        <v>0</v>
      </c>
      <c r="G1738" s="5">
        <f t="shared" si="183"/>
        <v>20</v>
      </c>
      <c r="H1738" s="5">
        <v>65</v>
      </c>
    </row>
    <row r="1739" spans="1:8" ht="18.75" x14ac:dyDescent="0.3">
      <c r="A1739" s="5">
        <f t="shared" si="180"/>
        <v>5</v>
      </c>
      <c r="B1739" s="5">
        <f t="shared" si="179"/>
        <v>2013</v>
      </c>
      <c r="C1739" s="5">
        <f t="shared" si="181"/>
        <v>10</v>
      </c>
      <c r="D1739" s="98">
        <v>41550</v>
      </c>
      <c r="E1739" s="22">
        <f>[1]Weather!E1739</f>
        <v>88</v>
      </c>
      <c r="F1739" s="5">
        <f t="shared" si="182"/>
        <v>0</v>
      </c>
      <c r="G1739" s="5">
        <f t="shared" si="183"/>
        <v>23</v>
      </c>
      <c r="H1739" s="5">
        <v>65</v>
      </c>
    </row>
    <row r="1740" spans="1:8" ht="18.75" x14ac:dyDescent="0.3">
      <c r="A1740" s="5">
        <f t="shared" si="180"/>
        <v>6</v>
      </c>
      <c r="B1740" s="5">
        <f t="shared" si="179"/>
        <v>2013</v>
      </c>
      <c r="C1740" s="5">
        <f t="shared" si="181"/>
        <v>10</v>
      </c>
      <c r="D1740" s="98">
        <v>41551</v>
      </c>
      <c r="E1740" s="22">
        <f>[1]Weather!E1740</f>
        <v>86</v>
      </c>
      <c r="F1740" s="5">
        <f t="shared" si="182"/>
        <v>0</v>
      </c>
      <c r="G1740" s="5">
        <f t="shared" si="183"/>
        <v>21</v>
      </c>
      <c r="H1740" s="5">
        <v>65</v>
      </c>
    </row>
    <row r="1741" spans="1:8" ht="18.75" x14ac:dyDescent="0.3">
      <c r="A1741" s="5">
        <f t="shared" si="180"/>
        <v>7</v>
      </c>
      <c r="B1741" s="5">
        <f t="shared" si="179"/>
        <v>2013</v>
      </c>
      <c r="C1741" s="5">
        <f t="shared" si="181"/>
        <v>10</v>
      </c>
      <c r="D1741" s="98">
        <v>41552</v>
      </c>
      <c r="E1741" s="22">
        <f>[1]Weather!E1741</f>
        <v>90</v>
      </c>
      <c r="F1741" s="5">
        <f t="shared" si="182"/>
        <v>0</v>
      </c>
      <c r="G1741" s="5">
        <f t="shared" si="183"/>
        <v>25</v>
      </c>
      <c r="H1741" s="5">
        <v>65</v>
      </c>
    </row>
    <row r="1742" spans="1:8" ht="18.75" x14ac:dyDescent="0.3">
      <c r="A1742" s="5">
        <f t="shared" si="180"/>
        <v>1</v>
      </c>
      <c r="B1742" s="5">
        <f t="shared" si="179"/>
        <v>2013</v>
      </c>
      <c r="C1742" s="5">
        <f t="shared" si="181"/>
        <v>10</v>
      </c>
      <c r="D1742" s="98">
        <v>41553</v>
      </c>
      <c r="E1742" s="22">
        <f>[1]Weather!E1742</f>
        <v>89</v>
      </c>
      <c r="F1742" s="5">
        <f t="shared" si="182"/>
        <v>0</v>
      </c>
      <c r="G1742" s="5">
        <f t="shared" si="183"/>
        <v>24</v>
      </c>
      <c r="H1742" s="5">
        <v>65</v>
      </c>
    </row>
    <row r="1743" spans="1:8" ht="18.75" x14ac:dyDescent="0.3">
      <c r="A1743" s="5">
        <f t="shared" si="180"/>
        <v>2</v>
      </c>
      <c r="B1743" s="5">
        <f t="shared" ref="B1743:B1806" si="184">YEAR(D1743)</f>
        <v>2013</v>
      </c>
      <c r="C1743" s="5">
        <f t="shared" si="181"/>
        <v>10</v>
      </c>
      <c r="D1743" s="98">
        <v>41554</v>
      </c>
      <c r="E1743" s="22">
        <f>[1]Weather!E1743</f>
        <v>91</v>
      </c>
      <c r="F1743" s="5">
        <f t="shared" si="182"/>
        <v>0</v>
      </c>
      <c r="G1743" s="5">
        <f t="shared" si="183"/>
        <v>26</v>
      </c>
      <c r="H1743" s="5">
        <v>65</v>
      </c>
    </row>
    <row r="1744" spans="1:8" ht="18.75" x14ac:dyDescent="0.3">
      <c r="A1744" s="5">
        <f t="shared" si="180"/>
        <v>3</v>
      </c>
      <c r="B1744" s="5">
        <f t="shared" si="184"/>
        <v>2013</v>
      </c>
      <c r="C1744" s="5">
        <f t="shared" si="181"/>
        <v>10</v>
      </c>
      <c r="D1744" s="98">
        <v>41555</v>
      </c>
      <c r="E1744" s="22">
        <f>[1]Weather!E1744</f>
        <v>78</v>
      </c>
      <c r="F1744" s="5">
        <f t="shared" si="182"/>
        <v>0</v>
      </c>
      <c r="G1744" s="5">
        <f t="shared" si="183"/>
        <v>13</v>
      </c>
      <c r="H1744" s="5">
        <v>65</v>
      </c>
    </row>
    <row r="1745" spans="1:8" ht="18.75" x14ac:dyDescent="0.3">
      <c r="A1745" s="5">
        <f t="shared" si="180"/>
        <v>4</v>
      </c>
      <c r="B1745" s="5">
        <f t="shared" si="184"/>
        <v>2013</v>
      </c>
      <c r="C1745" s="5">
        <f t="shared" si="181"/>
        <v>10</v>
      </c>
      <c r="D1745" s="98">
        <v>41556</v>
      </c>
      <c r="E1745" s="22">
        <f>[1]Weather!E1745</f>
        <v>69</v>
      </c>
      <c r="F1745" s="5">
        <f t="shared" si="182"/>
        <v>0</v>
      </c>
      <c r="G1745" s="5">
        <f t="shared" si="183"/>
        <v>4</v>
      </c>
      <c r="H1745" s="5">
        <v>65</v>
      </c>
    </row>
    <row r="1746" spans="1:8" ht="18.75" x14ac:dyDescent="0.3">
      <c r="A1746" s="5">
        <f t="shared" si="180"/>
        <v>5</v>
      </c>
      <c r="B1746" s="5">
        <f t="shared" si="184"/>
        <v>2013</v>
      </c>
      <c r="C1746" s="5">
        <f t="shared" si="181"/>
        <v>10</v>
      </c>
      <c r="D1746" s="98">
        <v>41557</v>
      </c>
      <c r="E1746" s="22">
        <f>[1]Weather!E1746</f>
        <v>63</v>
      </c>
      <c r="F1746" s="5">
        <f t="shared" si="182"/>
        <v>2</v>
      </c>
      <c r="G1746" s="5">
        <f t="shared" si="183"/>
        <v>0</v>
      </c>
      <c r="H1746" s="5">
        <v>65</v>
      </c>
    </row>
    <row r="1747" spans="1:8" ht="18.75" x14ac:dyDescent="0.3">
      <c r="A1747" s="5">
        <f t="shared" si="180"/>
        <v>6</v>
      </c>
      <c r="B1747" s="5">
        <f t="shared" si="184"/>
        <v>2013</v>
      </c>
      <c r="C1747" s="5">
        <f t="shared" si="181"/>
        <v>10</v>
      </c>
      <c r="D1747" s="98">
        <v>41558</v>
      </c>
      <c r="E1747" s="22">
        <f>[1]Weather!E1747</f>
        <v>60</v>
      </c>
      <c r="F1747" s="5">
        <f t="shared" si="182"/>
        <v>5</v>
      </c>
      <c r="G1747" s="5">
        <f t="shared" si="183"/>
        <v>0</v>
      </c>
      <c r="H1747" s="5">
        <v>65</v>
      </c>
    </row>
    <row r="1748" spans="1:8" ht="18.75" x14ac:dyDescent="0.3">
      <c r="A1748" s="5">
        <f t="shared" si="180"/>
        <v>7</v>
      </c>
      <c r="B1748" s="5">
        <f t="shared" si="184"/>
        <v>2013</v>
      </c>
      <c r="C1748" s="5">
        <f t="shared" si="181"/>
        <v>10</v>
      </c>
      <c r="D1748" s="98">
        <v>41559</v>
      </c>
      <c r="E1748" s="22">
        <f>[1]Weather!E1748</f>
        <v>64</v>
      </c>
      <c r="F1748" s="5">
        <f t="shared" si="182"/>
        <v>1</v>
      </c>
      <c r="G1748" s="5">
        <f t="shared" si="183"/>
        <v>0</v>
      </c>
      <c r="H1748" s="5">
        <v>65</v>
      </c>
    </row>
    <row r="1749" spans="1:8" ht="18.75" x14ac:dyDescent="0.3">
      <c r="A1749" s="5">
        <f t="shared" si="180"/>
        <v>1</v>
      </c>
      <c r="B1749" s="5">
        <f t="shared" si="184"/>
        <v>2013</v>
      </c>
      <c r="C1749" s="5">
        <f t="shared" si="181"/>
        <v>10</v>
      </c>
      <c r="D1749" s="98">
        <v>41560</v>
      </c>
      <c r="E1749" s="22">
        <f>[1]Weather!E1749</f>
        <v>69</v>
      </c>
      <c r="F1749" s="5">
        <f t="shared" si="182"/>
        <v>0</v>
      </c>
      <c r="G1749" s="5">
        <f t="shared" si="183"/>
        <v>4</v>
      </c>
      <c r="H1749" s="5">
        <v>65</v>
      </c>
    </row>
    <row r="1750" spans="1:8" ht="18.75" x14ac:dyDescent="0.3">
      <c r="A1750" s="5">
        <f t="shared" si="180"/>
        <v>2</v>
      </c>
      <c r="B1750" s="5">
        <f t="shared" si="184"/>
        <v>2013</v>
      </c>
      <c r="C1750" s="5">
        <f t="shared" si="181"/>
        <v>10</v>
      </c>
      <c r="D1750" s="98">
        <v>41561</v>
      </c>
      <c r="E1750" s="22">
        <f>[1]Weather!E1750</f>
        <v>66</v>
      </c>
      <c r="F1750" s="5">
        <f t="shared" si="182"/>
        <v>0</v>
      </c>
      <c r="G1750" s="5">
        <f t="shared" si="183"/>
        <v>1</v>
      </c>
      <c r="H1750" s="5">
        <v>65</v>
      </c>
    </row>
    <row r="1751" spans="1:8" ht="18.75" x14ac:dyDescent="0.3">
      <c r="A1751" s="5">
        <f t="shared" si="180"/>
        <v>3</v>
      </c>
      <c r="B1751" s="5">
        <f t="shared" si="184"/>
        <v>2013</v>
      </c>
      <c r="C1751" s="5">
        <f t="shared" si="181"/>
        <v>10</v>
      </c>
      <c r="D1751" s="98">
        <v>41562</v>
      </c>
      <c r="E1751" s="22">
        <f>[1]Weather!E1751</f>
        <v>71</v>
      </c>
      <c r="F1751" s="5">
        <f t="shared" si="182"/>
        <v>0</v>
      </c>
      <c r="G1751" s="5">
        <f t="shared" si="183"/>
        <v>6</v>
      </c>
      <c r="H1751" s="5">
        <v>65</v>
      </c>
    </row>
    <row r="1752" spans="1:8" ht="18.75" x14ac:dyDescent="0.3">
      <c r="A1752" s="5">
        <f t="shared" si="180"/>
        <v>4</v>
      </c>
      <c r="B1752" s="5">
        <f t="shared" si="184"/>
        <v>2013</v>
      </c>
      <c r="C1752" s="5">
        <f t="shared" si="181"/>
        <v>10</v>
      </c>
      <c r="D1752" s="98">
        <v>41563</v>
      </c>
      <c r="E1752" s="22">
        <f>[1]Weather!E1752</f>
        <v>74</v>
      </c>
      <c r="F1752" s="5">
        <f t="shared" si="182"/>
        <v>0</v>
      </c>
      <c r="G1752" s="5">
        <f t="shared" si="183"/>
        <v>9</v>
      </c>
      <c r="H1752" s="5">
        <v>65</v>
      </c>
    </row>
    <row r="1753" spans="1:8" ht="18.75" x14ac:dyDescent="0.3">
      <c r="A1753" s="5">
        <f t="shared" si="180"/>
        <v>5</v>
      </c>
      <c r="B1753" s="5">
        <f t="shared" si="184"/>
        <v>2013</v>
      </c>
      <c r="C1753" s="5">
        <f t="shared" si="181"/>
        <v>10</v>
      </c>
      <c r="D1753" s="98">
        <v>41564</v>
      </c>
      <c r="E1753" s="22">
        <f>[1]Weather!E1753</f>
        <v>73</v>
      </c>
      <c r="F1753" s="5">
        <f t="shared" si="182"/>
        <v>0</v>
      </c>
      <c r="G1753" s="5">
        <f t="shared" si="183"/>
        <v>8</v>
      </c>
      <c r="H1753" s="5">
        <v>65</v>
      </c>
    </row>
    <row r="1754" spans="1:8" ht="18.75" x14ac:dyDescent="0.3">
      <c r="A1754" s="5">
        <f t="shared" si="180"/>
        <v>6</v>
      </c>
      <c r="B1754" s="5">
        <f t="shared" si="184"/>
        <v>2013</v>
      </c>
      <c r="C1754" s="5">
        <f t="shared" si="181"/>
        <v>10</v>
      </c>
      <c r="D1754" s="98">
        <v>41565</v>
      </c>
      <c r="E1754" s="22">
        <f>[1]Weather!E1754</f>
        <v>77</v>
      </c>
      <c r="F1754" s="5">
        <f t="shared" si="182"/>
        <v>0</v>
      </c>
      <c r="G1754" s="5">
        <f t="shared" si="183"/>
        <v>12</v>
      </c>
      <c r="H1754" s="5">
        <v>65</v>
      </c>
    </row>
    <row r="1755" spans="1:8" ht="18.75" x14ac:dyDescent="0.3">
      <c r="A1755" s="5">
        <f t="shared" si="180"/>
        <v>7</v>
      </c>
      <c r="B1755" s="5">
        <f t="shared" si="184"/>
        <v>2013</v>
      </c>
      <c r="C1755" s="5">
        <f t="shared" si="181"/>
        <v>10</v>
      </c>
      <c r="D1755" s="98">
        <v>41566</v>
      </c>
      <c r="E1755" s="22">
        <f>[1]Weather!E1755</f>
        <v>69</v>
      </c>
      <c r="F1755" s="5">
        <f t="shared" si="182"/>
        <v>0</v>
      </c>
      <c r="G1755" s="5">
        <f t="shared" si="183"/>
        <v>4</v>
      </c>
      <c r="H1755" s="5">
        <v>65</v>
      </c>
    </row>
    <row r="1756" spans="1:8" ht="18.75" x14ac:dyDescent="0.3">
      <c r="A1756" s="5">
        <f t="shared" si="180"/>
        <v>1</v>
      </c>
      <c r="B1756" s="5">
        <f t="shared" si="184"/>
        <v>2013</v>
      </c>
      <c r="C1756" s="5">
        <f t="shared" si="181"/>
        <v>10</v>
      </c>
      <c r="D1756" s="98">
        <v>41567</v>
      </c>
      <c r="E1756" s="22">
        <f>[1]Weather!E1756</f>
        <v>67</v>
      </c>
      <c r="F1756" s="5">
        <f t="shared" si="182"/>
        <v>0</v>
      </c>
      <c r="G1756" s="5">
        <f t="shared" si="183"/>
        <v>2</v>
      </c>
      <c r="H1756" s="5">
        <v>65</v>
      </c>
    </row>
    <row r="1757" spans="1:8" ht="18.75" x14ac:dyDescent="0.3">
      <c r="A1757" s="5">
        <f t="shared" si="180"/>
        <v>2</v>
      </c>
      <c r="B1757" s="5">
        <f t="shared" si="184"/>
        <v>2013</v>
      </c>
      <c r="C1757" s="5">
        <f t="shared" si="181"/>
        <v>10</v>
      </c>
      <c r="D1757" s="98">
        <v>41568</v>
      </c>
      <c r="E1757" s="22">
        <f>[1]Weather!E1757</f>
        <v>66</v>
      </c>
      <c r="F1757" s="5">
        <f t="shared" si="182"/>
        <v>0</v>
      </c>
      <c r="G1757" s="5">
        <f t="shared" si="183"/>
        <v>1</v>
      </c>
      <c r="H1757" s="5">
        <v>65</v>
      </c>
    </row>
    <row r="1758" spans="1:8" ht="18.75" x14ac:dyDescent="0.3">
      <c r="A1758" s="5">
        <f t="shared" si="180"/>
        <v>3</v>
      </c>
      <c r="B1758" s="5">
        <f t="shared" si="184"/>
        <v>2013</v>
      </c>
      <c r="C1758" s="5">
        <f t="shared" si="181"/>
        <v>10</v>
      </c>
      <c r="D1758" s="98">
        <v>41569</v>
      </c>
      <c r="E1758" s="22">
        <f>[1]Weather!E1758</f>
        <v>68</v>
      </c>
      <c r="F1758" s="5">
        <f t="shared" si="182"/>
        <v>0</v>
      </c>
      <c r="G1758" s="5">
        <f t="shared" si="183"/>
        <v>3</v>
      </c>
      <c r="H1758" s="5">
        <v>65</v>
      </c>
    </row>
    <row r="1759" spans="1:8" ht="18.75" x14ac:dyDescent="0.3">
      <c r="A1759" s="5">
        <f t="shared" si="180"/>
        <v>4</v>
      </c>
      <c r="B1759" s="5">
        <f t="shared" si="184"/>
        <v>2013</v>
      </c>
      <c r="C1759" s="5">
        <f t="shared" si="181"/>
        <v>10</v>
      </c>
      <c r="D1759" s="98">
        <v>41570</v>
      </c>
      <c r="E1759" s="22">
        <f>[1]Weather!E1759</f>
        <v>68</v>
      </c>
      <c r="F1759" s="5">
        <f t="shared" si="182"/>
        <v>0</v>
      </c>
      <c r="G1759" s="5">
        <f t="shared" si="183"/>
        <v>3</v>
      </c>
      <c r="H1759" s="5">
        <v>65</v>
      </c>
    </row>
    <row r="1760" spans="1:8" ht="18.75" x14ac:dyDescent="0.3">
      <c r="A1760" s="5">
        <f t="shared" si="180"/>
        <v>5</v>
      </c>
      <c r="B1760" s="5">
        <f t="shared" si="184"/>
        <v>2013</v>
      </c>
      <c r="C1760" s="5">
        <f t="shared" si="181"/>
        <v>10</v>
      </c>
      <c r="D1760" s="98">
        <v>41571</v>
      </c>
      <c r="E1760" s="22">
        <f>[1]Weather!E1760</f>
        <v>61</v>
      </c>
      <c r="F1760" s="5">
        <f t="shared" si="182"/>
        <v>4</v>
      </c>
      <c r="G1760" s="5">
        <f t="shared" si="183"/>
        <v>0</v>
      </c>
      <c r="H1760" s="5">
        <v>65</v>
      </c>
    </row>
    <row r="1761" spans="1:8" ht="18.75" x14ac:dyDescent="0.3">
      <c r="A1761" s="5">
        <f t="shared" si="180"/>
        <v>6</v>
      </c>
      <c r="B1761" s="5">
        <f t="shared" si="184"/>
        <v>2013</v>
      </c>
      <c r="C1761" s="5">
        <f t="shared" si="181"/>
        <v>10</v>
      </c>
      <c r="D1761" s="98">
        <v>41572</v>
      </c>
      <c r="E1761" s="22">
        <f>[1]Weather!E1761</f>
        <v>54</v>
      </c>
      <c r="F1761" s="5">
        <f t="shared" si="182"/>
        <v>11</v>
      </c>
      <c r="G1761" s="5">
        <f t="shared" si="183"/>
        <v>0</v>
      </c>
      <c r="H1761" s="5">
        <v>65</v>
      </c>
    </row>
    <row r="1762" spans="1:8" ht="18.75" x14ac:dyDescent="0.3">
      <c r="A1762" s="5">
        <f t="shared" si="180"/>
        <v>7</v>
      </c>
      <c r="B1762" s="5">
        <f t="shared" si="184"/>
        <v>2013</v>
      </c>
      <c r="C1762" s="5">
        <f t="shared" si="181"/>
        <v>10</v>
      </c>
      <c r="D1762" s="98">
        <v>41573</v>
      </c>
      <c r="E1762" s="22">
        <f>[1]Weather!E1762</f>
        <v>57</v>
      </c>
      <c r="F1762" s="5">
        <f t="shared" si="182"/>
        <v>8</v>
      </c>
      <c r="G1762" s="5">
        <f t="shared" si="183"/>
        <v>0</v>
      </c>
      <c r="H1762" s="5">
        <v>65</v>
      </c>
    </row>
    <row r="1763" spans="1:8" ht="18.75" x14ac:dyDescent="0.3">
      <c r="A1763" s="5">
        <f t="shared" si="180"/>
        <v>1</v>
      </c>
      <c r="B1763" s="5">
        <f t="shared" si="184"/>
        <v>2013</v>
      </c>
      <c r="C1763" s="5">
        <f t="shared" si="181"/>
        <v>10</v>
      </c>
      <c r="D1763" s="98">
        <v>41574</v>
      </c>
      <c r="E1763" s="22">
        <f>[1]Weather!E1763</f>
        <v>57</v>
      </c>
      <c r="F1763" s="5">
        <f t="shared" si="182"/>
        <v>8</v>
      </c>
      <c r="G1763" s="5">
        <f t="shared" si="183"/>
        <v>0</v>
      </c>
      <c r="H1763" s="5">
        <v>65</v>
      </c>
    </row>
    <row r="1764" spans="1:8" ht="18.75" x14ac:dyDescent="0.3">
      <c r="A1764" s="5">
        <f t="shared" si="180"/>
        <v>2</v>
      </c>
      <c r="B1764" s="5">
        <f t="shared" si="184"/>
        <v>2013</v>
      </c>
      <c r="C1764" s="5">
        <f t="shared" si="181"/>
        <v>10</v>
      </c>
      <c r="D1764" s="98">
        <v>41575</v>
      </c>
      <c r="E1764" s="22">
        <f>[1]Weather!E1764</f>
        <v>63</v>
      </c>
      <c r="F1764" s="5">
        <f t="shared" si="182"/>
        <v>2</v>
      </c>
      <c r="G1764" s="5">
        <f t="shared" si="183"/>
        <v>0</v>
      </c>
      <c r="H1764" s="5">
        <v>65</v>
      </c>
    </row>
    <row r="1765" spans="1:8" ht="18.75" x14ac:dyDescent="0.3">
      <c r="A1765" s="5">
        <f t="shared" si="180"/>
        <v>3</v>
      </c>
      <c r="B1765" s="5">
        <f t="shared" si="184"/>
        <v>2013</v>
      </c>
      <c r="C1765" s="5">
        <f t="shared" si="181"/>
        <v>10</v>
      </c>
      <c r="D1765" s="98">
        <v>41576</v>
      </c>
      <c r="E1765" s="22">
        <f>[1]Weather!E1765</f>
        <v>66</v>
      </c>
      <c r="F1765" s="5">
        <f t="shared" si="182"/>
        <v>0</v>
      </c>
      <c r="G1765" s="5">
        <f t="shared" si="183"/>
        <v>1</v>
      </c>
      <c r="H1765" s="5">
        <v>65</v>
      </c>
    </row>
    <row r="1766" spans="1:8" ht="18.75" x14ac:dyDescent="0.3">
      <c r="A1766" s="5">
        <f t="shared" si="180"/>
        <v>4</v>
      </c>
      <c r="B1766" s="5">
        <f t="shared" si="184"/>
        <v>2013</v>
      </c>
      <c r="C1766" s="5">
        <f t="shared" si="181"/>
        <v>10</v>
      </c>
      <c r="D1766" s="98">
        <v>41577</v>
      </c>
      <c r="E1766" s="22">
        <f>[1]Weather!E1766</f>
        <v>65</v>
      </c>
      <c r="F1766" s="5">
        <f t="shared" si="182"/>
        <v>0</v>
      </c>
      <c r="G1766" s="5">
        <f t="shared" si="183"/>
        <v>0</v>
      </c>
      <c r="H1766" s="5">
        <v>65</v>
      </c>
    </row>
    <row r="1767" spans="1:8" ht="18.75" x14ac:dyDescent="0.3">
      <c r="A1767" s="5">
        <f t="shared" si="180"/>
        <v>5</v>
      </c>
      <c r="B1767" s="5">
        <f t="shared" si="184"/>
        <v>2013</v>
      </c>
      <c r="C1767" s="5">
        <f t="shared" si="181"/>
        <v>10</v>
      </c>
      <c r="D1767" s="98">
        <v>41578</v>
      </c>
      <c r="E1767" s="22">
        <f>[1]Weather!E1767</f>
        <v>64</v>
      </c>
      <c r="F1767" s="5">
        <f t="shared" si="182"/>
        <v>1</v>
      </c>
      <c r="G1767" s="5">
        <f t="shared" si="183"/>
        <v>0</v>
      </c>
      <c r="H1767" s="5">
        <v>65</v>
      </c>
    </row>
    <row r="1768" spans="1:8" ht="18.75" x14ac:dyDescent="0.3">
      <c r="A1768" s="5">
        <f t="shared" si="180"/>
        <v>6</v>
      </c>
      <c r="B1768" s="5">
        <f t="shared" si="184"/>
        <v>2013</v>
      </c>
      <c r="C1768" s="5">
        <f t="shared" si="181"/>
        <v>11</v>
      </c>
      <c r="D1768" s="98">
        <v>41579</v>
      </c>
      <c r="E1768" s="22">
        <f>[1]Weather!E1768</f>
        <v>68</v>
      </c>
      <c r="F1768" s="5">
        <f t="shared" si="182"/>
        <v>0</v>
      </c>
      <c r="G1768" s="5">
        <f t="shared" si="183"/>
        <v>3</v>
      </c>
      <c r="H1768" s="5">
        <v>65</v>
      </c>
    </row>
    <row r="1769" spans="1:8" ht="18.75" x14ac:dyDescent="0.3">
      <c r="A1769" s="5">
        <f t="shared" si="180"/>
        <v>7</v>
      </c>
      <c r="B1769" s="5">
        <f t="shared" si="184"/>
        <v>2013</v>
      </c>
      <c r="C1769" s="5">
        <f t="shared" si="181"/>
        <v>11</v>
      </c>
      <c r="D1769" s="98">
        <v>41580</v>
      </c>
      <c r="E1769" s="22">
        <f>[1]Weather!E1769</f>
        <v>73</v>
      </c>
      <c r="F1769" s="5">
        <f t="shared" si="182"/>
        <v>0</v>
      </c>
      <c r="G1769" s="5">
        <f t="shared" si="183"/>
        <v>8</v>
      </c>
      <c r="H1769" s="5">
        <v>65</v>
      </c>
    </row>
    <row r="1770" spans="1:8" ht="18.75" x14ac:dyDescent="0.3">
      <c r="A1770" s="5">
        <f t="shared" si="180"/>
        <v>1</v>
      </c>
      <c r="B1770" s="5">
        <f t="shared" si="184"/>
        <v>2013</v>
      </c>
      <c r="C1770" s="5">
        <f t="shared" si="181"/>
        <v>11</v>
      </c>
      <c r="D1770" s="98">
        <v>41581</v>
      </c>
      <c r="E1770" s="22">
        <f>[1]Weather!E1770</f>
        <v>72</v>
      </c>
      <c r="F1770" s="5">
        <f t="shared" si="182"/>
        <v>0</v>
      </c>
      <c r="G1770" s="5">
        <f t="shared" si="183"/>
        <v>7</v>
      </c>
      <c r="H1770" s="5">
        <v>65</v>
      </c>
    </row>
    <row r="1771" spans="1:8" ht="18.75" x14ac:dyDescent="0.3">
      <c r="A1771" s="5">
        <f t="shared" si="180"/>
        <v>2</v>
      </c>
      <c r="B1771" s="5">
        <f t="shared" si="184"/>
        <v>2013</v>
      </c>
      <c r="C1771" s="5">
        <f t="shared" si="181"/>
        <v>11</v>
      </c>
      <c r="D1771" s="98">
        <v>41582</v>
      </c>
      <c r="E1771" s="22">
        <f>[1]Weather!E1771</f>
        <v>59</v>
      </c>
      <c r="F1771" s="5">
        <f t="shared" si="182"/>
        <v>6</v>
      </c>
      <c r="G1771" s="5">
        <f t="shared" si="183"/>
        <v>0</v>
      </c>
      <c r="H1771" s="5">
        <v>65</v>
      </c>
    </row>
    <row r="1772" spans="1:8" ht="18.75" x14ac:dyDescent="0.3">
      <c r="A1772" s="5">
        <f t="shared" si="180"/>
        <v>3</v>
      </c>
      <c r="B1772" s="5">
        <f t="shared" si="184"/>
        <v>2013</v>
      </c>
      <c r="C1772" s="5">
        <f t="shared" si="181"/>
        <v>11</v>
      </c>
      <c r="D1772" s="98">
        <v>41583</v>
      </c>
      <c r="E1772" s="22">
        <f>[1]Weather!E1772</f>
        <v>49</v>
      </c>
      <c r="F1772" s="5">
        <f t="shared" si="182"/>
        <v>16</v>
      </c>
      <c r="G1772" s="5">
        <f t="shared" si="183"/>
        <v>0</v>
      </c>
      <c r="H1772" s="5">
        <v>65</v>
      </c>
    </row>
    <row r="1773" spans="1:8" ht="18.75" x14ac:dyDescent="0.3">
      <c r="A1773" s="5">
        <f t="shared" si="180"/>
        <v>4</v>
      </c>
      <c r="B1773" s="5">
        <f t="shared" si="184"/>
        <v>2013</v>
      </c>
      <c r="C1773" s="5">
        <f t="shared" si="181"/>
        <v>11</v>
      </c>
      <c r="D1773" s="98">
        <v>41584</v>
      </c>
      <c r="E1773" s="22">
        <f>[1]Weather!E1773</f>
        <v>59</v>
      </c>
      <c r="F1773" s="5">
        <f t="shared" si="182"/>
        <v>6</v>
      </c>
      <c r="G1773" s="5">
        <f t="shared" si="183"/>
        <v>0</v>
      </c>
      <c r="H1773" s="5">
        <v>65</v>
      </c>
    </row>
    <row r="1774" spans="1:8" ht="18.75" x14ac:dyDescent="0.3">
      <c r="A1774" s="5">
        <f t="shared" si="180"/>
        <v>5</v>
      </c>
      <c r="B1774" s="5">
        <f t="shared" si="184"/>
        <v>2013</v>
      </c>
      <c r="C1774" s="5">
        <f t="shared" si="181"/>
        <v>11</v>
      </c>
      <c r="D1774" s="98">
        <v>41585</v>
      </c>
      <c r="E1774" s="22">
        <f>[1]Weather!E1774</f>
        <v>68</v>
      </c>
      <c r="F1774" s="5">
        <f t="shared" si="182"/>
        <v>0</v>
      </c>
      <c r="G1774" s="5">
        <f t="shared" si="183"/>
        <v>3</v>
      </c>
      <c r="H1774" s="5">
        <v>65</v>
      </c>
    </row>
    <row r="1775" spans="1:8" ht="18.75" x14ac:dyDescent="0.3">
      <c r="A1775" s="5">
        <f t="shared" si="180"/>
        <v>6</v>
      </c>
      <c r="B1775" s="5">
        <f t="shared" si="184"/>
        <v>2013</v>
      </c>
      <c r="C1775" s="5">
        <f t="shared" si="181"/>
        <v>11</v>
      </c>
      <c r="D1775" s="98">
        <v>41586</v>
      </c>
      <c r="E1775" s="22">
        <f>[1]Weather!E1775</f>
        <v>65</v>
      </c>
      <c r="F1775" s="5">
        <f t="shared" si="182"/>
        <v>0</v>
      </c>
      <c r="G1775" s="5">
        <f t="shared" si="183"/>
        <v>0</v>
      </c>
      <c r="H1775" s="5">
        <v>65</v>
      </c>
    </row>
    <row r="1776" spans="1:8" ht="18.75" x14ac:dyDescent="0.3">
      <c r="A1776" s="5">
        <f t="shared" si="180"/>
        <v>7</v>
      </c>
      <c r="B1776" s="5">
        <f t="shared" si="184"/>
        <v>2013</v>
      </c>
      <c r="C1776" s="5">
        <f t="shared" si="181"/>
        <v>11</v>
      </c>
      <c r="D1776" s="98">
        <v>41587</v>
      </c>
      <c r="E1776" s="22">
        <f>[1]Weather!E1776</f>
        <v>54</v>
      </c>
      <c r="F1776" s="5">
        <f t="shared" si="182"/>
        <v>11</v>
      </c>
      <c r="G1776" s="5">
        <f t="shared" si="183"/>
        <v>0</v>
      </c>
      <c r="H1776" s="5">
        <v>65</v>
      </c>
    </row>
    <row r="1777" spans="1:8" ht="18.75" x14ac:dyDescent="0.3">
      <c r="A1777" s="5">
        <f t="shared" si="180"/>
        <v>1</v>
      </c>
      <c r="B1777" s="5">
        <f t="shared" si="184"/>
        <v>2013</v>
      </c>
      <c r="C1777" s="5">
        <f t="shared" si="181"/>
        <v>11</v>
      </c>
      <c r="D1777" s="98">
        <v>41588</v>
      </c>
      <c r="E1777" s="22">
        <f>[1]Weather!E1777</f>
        <v>56</v>
      </c>
      <c r="F1777" s="5">
        <f t="shared" si="182"/>
        <v>9</v>
      </c>
      <c r="G1777" s="5">
        <f t="shared" si="183"/>
        <v>0</v>
      </c>
      <c r="H1777" s="5">
        <v>65</v>
      </c>
    </row>
    <row r="1778" spans="1:8" ht="18.75" x14ac:dyDescent="0.3">
      <c r="A1778" s="5">
        <f t="shared" si="180"/>
        <v>2</v>
      </c>
      <c r="B1778" s="5">
        <f t="shared" si="184"/>
        <v>2013</v>
      </c>
      <c r="C1778" s="5">
        <f t="shared" si="181"/>
        <v>11</v>
      </c>
      <c r="D1778" s="98">
        <v>41589</v>
      </c>
      <c r="E1778" s="22">
        <f>[1]Weather!E1778</f>
        <v>66</v>
      </c>
      <c r="F1778" s="5">
        <f t="shared" si="182"/>
        <v>0</v>
      </c>
      <c r="G1778" s="5">
        <f t="shared" si="183"/>
        <v>1</v>
      </c>
      <c r="H1778" s="5">
        <v>65</v>
      </c>
    </row>
    <row r="1779" spans="1:8" ht="18.75" x14ac:dyDescent="0.3">
      <c r="A1779" s="5">
        <f t="shared" si="180"/>
        <v>3</v>
      </c>
      <c r="B1779" s="5">
        <f t="shared" si="184"/>
        <v>2013</v>
      </c>
      <c r="C1779" s="5">
        <f t="shared" si="181"/>
        <v>11</v>
      </c>
      <c r="D1779" s="98">
        <v>41590</v>
      </c>
      <c r="E1779" s="22">
        <f>[1]Weather!E1779</f>
        <v>58</v>
      </c>
      <c r="F1779" s="5">
        <f t="shared" si="182"/>
        <v>7</v>
      </c>
      <c r="G1779" s="5">
        <f t="shared" si="183"/>
        <v>0</v>
      </c>
      <c r="H1779" s="5">
        <v>65</v>
      </c>
    </row>
    <row r="1780" spans="1:8" ht="18.75" x14ac:dyDescent="0.3">
      <c r="A1780" s="5">
        <f t="shared" si="180"/>
        <v>4</v>
      </c>
      <c r="B1780" s="5">
        <f t="shared" si="184"/>
        <v>2013</v>
      </c>
      <c r="C1780" s="5">
        <f t="shared" si="181"/>
        <v>11</v>
      </c>
      <c r="D1780" s="98">
        <v>41591</v>
      </c>
      <c r="E1780" s="22">
        <f>[1]Weather!E1780</f>
        <v>53</v>
      </c>
      <c r="F1780" s="5">
        <f t="shared" si="182"/>
        <v>12</v>
      </c>
      <c r="G1780" s="5">
        <f t="shared" si="183"/>
        <v>0</v>
      </c>
      <c r="H1780" s="5">
        <v>65</v>
      </c>
    </row>
    <row r="1781" spans="1:8" ht="18.75" x14ac:dyDescent="0.3">
      <c r="A1781" s="5">
        <f t="shared" si="180"/>
        <v>5</v>
      </c>
      <c r="B1781" s="5">
        <f t="shared" si="184"/>
        <v>2013</v>
      </c>
      <c r="C1781" s="5">
        <f t="shared" si="181"/>
        <v>11</v>
      </c>
      <c r="D1781" s="98">
        <v>41592</v>
      </c>
      <c r="E1781" s="22">
        <f>[1]Weather!E1781</f>
        <v>45</v>
      </c>
      <c r="F1781" s="5">
        <f t="shared" si="182"/>
        <v>20</v>
      </c>
      <c r="G1781" s="5">
        <f t="shared" si="183"/>
        <v>0</v>
      </c>
      <c r="H1781" s="5">
        <v>65</v>
      </c>
    </row>
    <row r="1782" spans="1:8" ht="18.75" x14ac:dyDescent="0.3">
      <c r="A1782" s="5">
        <f t="shared" si="180"/>
        <v>6</v>
      </c>
      <c r="B1782" s="5">
        <f t="shared" si="184"/>
        <v>2013</v>
      </c>
      <c r="C1782" s="5">
        <f t="shared" si="181"/>
        <v>11</v>
      </c>
      <c r="D1782" s="98">
        <v>41593</v>
      </c>
      <c r="E1782" s="22">
        <f>[1]Weather!E1782</f>
        <v>55</v>
      </c>
      <c r="F1782" s="5">
        <f t="shared" si="182"/>
        <v>10</v>
      </c>
      <c r="G1782" s="5">
        <f t="shared" si="183"/>
        <v>0</v>
      </c>
      <c r="H1782" s="5">
        <v>65</v>
      </c>
    </row>
    <row r="1783" spans="1:8" ht="18.75" x14ac:dyDescent="0.3">
      <c r="A1783" s="5">
        <f t="shared" si="180"/>
        <v>7</v>
      </c>
      <c r="B1783" s="5">
        <f t="shared" si="184"/>
        <v>2013</v>
      </c>
      <c r="C1783" s="5">
        <f t="shared" si="181"/>
        <v>11</v>
      </c>
      <c r="D1783" s="98">
        <v>41594</v>
      </c>
      <c r="E1783" s="22">
        <f>[1]Weather!E1783</f>
        <v>61</v>
      </c>
      <c r="F1783" s="5">
        <f t="shared" si="182"/>
        <v>4</v>
      </c>
      <c r="G1783" s="5">
        <f t="shared" si="183"/>
        <v>0</v>
      </c>
      <c r="H1783" s="5">
        <v>65</v>
      </c>
    </row>
    <row r="1784" spans="1:8" ht="18.75" x14ac:dyDescent="0.3">
      <c r="A1784" s="5">
        <f t="shared" si="180"/>
        <v>1</v>
      </c>
      <c r="B1784" s="5">
        <f t="shared" si="184"/>
        <v>2013</v>
      </c>
      <c r="C1784" s="5">
        <f t="shared" si="181"/>
        <v>11</v>
      </c>
      <c r="D1784" s="98">
        <v>41595</v>
      </c>
      <c r="E1784" s="22">
        <f>[1]Weather!E1784</f>
        <v>54</v>
      </c>
      <c r="F1784" s="5">
        <f t="shared" si="182"/>
        <v>11</v>
      </c>
      <c r="G1784" s="5">
        <f t="shared" si="183"/>
        <v>0</v>
      </c>
      <c r="H1784" s="5">
        <v>65</v>
      </c>
    </row>
    <row r="1785" spans="1:8" ht="18.75" x14ac:dyDescent="0.3">
      <c r="A1785" s="5">
        <f t="shared" si="180"/>
        <v>2</v>
      </c>
      <c r="B1785" s="5">
        <f t="shared" si="184"/>
        <v>2013</v>
      </c>
      <c r="C1785" s="5">
        <f t="shared" si="181"/>
        <v>11</v>
      </c>
      <c r="D1785" s="98">
        <v>41596</v>
      </c>
      <c r="E1785" s="22">
        <f>[1]Weather!E1785</f>
        <v>65</v>
      </c>
      <c r="F1785" s="5">
        <f t="shared" si="182"/>
        <v>0</v>
      </c>
      <c r="G1785" s="5">
        <f t="shared" si="183"/>
        <v>0</v>
      </c>
      <c r="H1785" s="5">
        <v>65</v>
      </c>
    </row>
    <row r="1786" spans="1:8" ht="18.75" x14ac:dyDescent="0.3">
      <c r="A1786" s="5">
        <f t="shared" si="180"/>
        <v>3</v>
      </c>
      <c r="B1786" s="5">
        <f t="shared" si="184"/>
        <v>2013</v>
      </c>
      <c r="C1786" s="5">
        <f t="shared" si="181"/>
        <v>11</v>
      </c>
      <c r="D1786" s="98">
        <v>41597</v>
      </c>
      <c r="E1786" s="22">
        <f>[1]Weather!E1786</f>
        <v>71</v>
      </c>
      <c r="F1786" s="5">
        <f t="shared" si="182"/>
        <v>0</v>
      </c>
      <c r="G1786" s="5">
        <f t="shared" si="183"/>
        <v>6</v>
      </c>
      <c r="H1786" s="5">
        <v>65</v>
      </c>
    </row>
    <row r="1787" spans="1:8" ht="18.75" x14ac:dyDescent="0.3">
      <c r="A1787" s="5">
        <f t="shared" si="180"/>
        <v>4</v>
      </c>
      <c r="B1787" s="5">
        <f t="shared" si="184"/>
        <v>2013</v>
      </c>
      <c r="C1787" s="5">
        <f t="shared" si="181"/>
        <v>11</v>
      </c>
      <c r="D1787" s="98">
        <v>41598</v>
      </c>
      <c r="E1787" s="22">
        <f>[1]Weather!E1787</f>
        <v>52</v>
      </c>
      <c r="F1787" s="5">
        <f t="shared" si="182"/>
        <v>13</v>
      </c>
      <c r="G1787" s="5">
        <f t="shared" si="183"/>
        <v>0</v>
      </c>
      <c r="H1787" s="5">
        <v>65</v>
      </c>
    </row>
    <row r="1788" spans="1:8" ht="18.75" x14ac:dyDescent="0.3">
      <c r="A1788" s="5">
        <f t="shared" si="180"/>
        <v>5</v>
      </c>
      <c r="B1788" s="5">
        <f t="shared" si="184"/>
        <v>2013</v>
      </c>
      <c r="C1788" s="5">
        <f t="shared" si="181"/>
        <v>11</v>
      </c>
      <c r="D1788" s="98">
        <v>41599</v>
      </c>
      <c r="E1788" s="22">
        <f>[1]Weather!E1788</f>
        <v>49</v>
      </c>
      <c r="F1788" s="5">
        <f t="shared" si="182"/>
        <v>16</v>
      </c>
      <c r="G1788" s="5">
        <f t="shared" si="183"/>
        <v>0</v>
      </c>
      <c r="H1788" s="5">
        <v>65</v>
      </c>
    </row>
    <row r="1789" spans="1:8" ht="18.75" x14ac:dyDescent="0.3">
      <c r="A1789" s="5">
        <f t="shared" si="180"/>
        <v>6</v>
      </c>
      <c r="B1789" s="5">
        <f t="shared" si="184"/>
        <v>2013</v>
      </c>
      <c r="C1789" s="5">
        <f t="shared" si="181"/>
        <v>11</v>
      </c>
      <c r="D1789" s="98">
        <v>41600</v>
      </c>
      <c r="E1789" s="22">
        <f>[1]Weather!E1789</f>
        <v>51</v>
      </c>
      <c r="F1789" s="5">
        <f t="shared" si="182"/>
        <v>14</v>
      </c>
      <c r="G1789" s="5">
        <f t="shared" si="183"/>
        <v>0</v>
      </c>
      <c r="H1789" s="5">
        <v>65</v>
      </c>
    </row>
    <row r="1790" spans="1:8" ht="18.75" x14ac:dyDescent="0.3">
      <c r="A1790" s="5">
        <f t="shared" si="180"/>
        <v>7</v>
      </c>
      <c r="B1790" s="5">
        <f t="shared" si="184"/>
        <v>2013</v>
      </c>
      <c r="C1790" s="5">
        <f t="shared" si="181"/>
        <v>11</v>
      </c>
      <c r="D1790" s="98">
        <v>41601</v>
      </c>
      <c r="E1790" s="22">
        <f>[1]Weather!E1790</f>
        <v>63</v>
      </c>
      <c r="F1790" s="5">
        <f t="shared" si="182"/>
        <v>2</v>
      </c>
      <c r="G1790" s="5">
        <f t="shared" si="183"/>
        <v>0</v>
      </c>
      <c r="H1790" s="5">
        <v>65</v>
      </c>
    </row>
    <row r="1791" spans="1:8" ht="18.75" x14ac:dyDescent="0.3">
      <c r="A1791" s="5">
        <f t="shared" si="180"/>
        <v>1</v>
      </c>
      <c r="B1791" s="5">
        <f t="shared" si="184"/>
        <v>2013</v>
      </c>
      <c r="C1791" s="5">
        <f t="shared" si="181"/>
        <v>11</v>
      </c>
      <c r="D1791" s="98">
        <v>41602</v>
      </c>
      <c r="E1791" s="22">
        <f>[1]Weather!E1791</f>
        <v>59</v>
      </c>
      <c r="F1791" s="5">
        <f t="shared" si="182"/>
        <v>6</v>
      </c>
      <c r="G1791" s="5">
        <f t="shared" si="183"/>
        <v>0</v>
      </c>
      <c r="H1791" s="5">
        <v>65</v>
      </c>
    </row>
    <row r="1792" spans="1:8" ht="18.75" x14ac:dyDescent="0.3">
      <c r="A1792" s="5">
        <f t="shared" si="180"/>
        <v>2</v>
      </c>
      <c r="B1792" s="5">
        <f t="shared" si="184"/>
        <v>2013</v>
      </c>
      <c r="C1792" s="5">
        <f t="shared" si="181"/>
        <v>11</v>
      </c>
      <c r="D1792" s="98">
        <v>41603</v>
      </c>
      <c r="E1792" s="22">
        <f>[1]Weather!E1792</f>
        <v>34</v>
      </c>
      <c r="F1792" s="5">
        <f t="shared" si="182"/>
        <v>31</v>
      </c>
      <c r="G1792" s="5">
        <f t="shared" si="183"/>
        <v>0</v>
      </c>
      <c r="H1792" s="5">
        <v>65</v>
      </c>
    </row>
    <row r="1793" spans="1:8" ht="18.75" x14ac:dyDescent="0.3">
      <c r="A1793" s="5">
        <f t="shared" si="180"/>
        <v>3</v>
      </c>
      <c r="B1793" s="5">
        <f t="shared" si="184"/>
        <v>2013</v>
      </c>
      <c r="C1793" s="5">
        <f t="shared" si="181"/>
        <v>11</v>
      </c>
      <c r="D1793" s="98">
        <v>41604</v>
      </c>
      <c r="E1793" s="22">
        <f>[1]Weather!E1793</f>
        <v>38</v>
      </c>
      <c r="F1793" s="5">
        <f t="shared" si="182"/>
        <v>27</v>
      </c>
      <c r="G1793" s="5">
        <f t="shared" si="183"/>
        <v>0</v>
      </c>
      <c r="H1793" s="5">
        <v>65</v>
      </c>
    </row>
    <row r="1794" spans="1:8" ht="18.75" x14ac:dyDescent="0.3">
      <c r="A1794" s="5">
        <f t="shared" si="180"/>
        <v>4</v>
      </c>
      <c r="B1794" s="5">
        <f t="shared" si="184"/>
        <v>2013</v>
      </c>
      <c r="C1794" s="5">
        <f t="shared" si="181"/>
        <v>11</v>
      </c>
      <c r="D1794" s="98">
        <v>41605</v>
      </c>
      <c r="E1794" s="22">
        <f>[1]Weather!E1794</f>
        <v>49</v>
      </c>
      <c r="F1794" s="5">
        <f t="shared" si="182"/>
        <v>16</v>
      </c>
      <c r="G1794" s="5">
        <f t="shared" si="183"/>
        <v>0</v>
      </c>
      <c r="H1794" s="5">
        <v>65</v>
      </c>
    </row>
    <row r="1795" spans="1:8" ht="18.75" x14ac:dyDescent="0.3">
      <c r="A1795" s="5">
        <f t="shared" ref="A1795:A1858" si="185">WEEKDAY(D1795)</f>
        <v>5</v>
      </c>
      <c r="B1795" s="5">
        <f t="shared" si="184"/>
        <v>2013</v>
      </c>
      <c r="C1795" s="5">
        <f t="shared" ref="C1795:C1858" si="186">MONTH(D1795)</f>
        <v>11</v>
      </c>
      <c r="D1795" s="98">
        <v>41606</v>
      </c>
      <c r="E1795" s="22">
        <f>[1]Weather!E1795</f>
        <v>42</v>
      </c>
      <c r="F1795" s="5">
        <f t="shared" ref="F1795:F1858" si="187">IF($E$1&gt;E1795,$E$1-E1795,0)</f>
        <v>23</v>
      </c>
      <c r="G1795" s="5">
        <f t="shared" ref="G1795:G1858" si="188">IF(E1795&gt;$E$1,E1795-$E$1,0)</f>
        <v>0</v>
      </c>
      <c r="H1795" s="5">
        <v>65</v>
      </c>
    </row>
    <row r="1796" spans="1:8" ht="18.75" x14ac:dyDescent="0.3">
      <c r="A1796" s="5">
        <f t="shared" si="185"/>
        <v>6</v>
      </c>
      <c r="B1796" s="5">
        <f t="shared" si="184"/>
        <v>2013</v>
      </c>
      <c r="C1796" s="5">
        <f t="shared" si="186"/>
        <v>11</v>
      </c>
      <c r="D1796" s="98">
        <v>41607</v>
      </c>
      <c r="E1796" s="22">
        <f>[1]Weather!E1796</f>
        <v>40</v>
      </c>
      <c r="F1796" s="5">
        <f t="shared" si="187"/>
        <v>25</v>
      </c>
      <c r="G1796" s="5">
        <f t="shared" si="188"/>
        <v>0</v>
      </c>
      <c r="H1796" s="5">
        <v>65</v>
      </c>
    </row>
    <row r="1797" spans="1:8" ht="18.75" x14ac:dyDescent="0.3">
      <c r="A1797" s="5">
        <f t="shared" si="185"/>
        <v>7</v>
      </c>
      <c r="B1797" s="5">
        <f t="shared" si="184"/>
        <v>2013</v>
      </c>
      <c r="C1797" s="5">
        <f t="shared" si="186"/>
        <v>11</v>
      </c>
      <c r="D1797" s="98">
        <v>41608</v>
      </c>
      <c r="E1797" s="22">
        <f>[1]Weather!E1797</f>
        <v>44</v>
      </c>
      <c r="F1797" s="5">
        <f t="shared" si="187"/>
        <v>21</v>
      </c>
      <c r="G1797" s="5">
        <f t="shared" si="188"/>
        <v>0</v>
      </c>
      <c r="H1797" s="5">
        <v>65</v>
      </c>
    </row>
    <row r="1798" spans="1:8" ht="18.75" x14ac:dyDescent="0.3">
      <c r="A1798" s="5">
        <f t="shared" si="185"/>
        <v>1</v>
      </c>
      <c r="B1798" s="5">
        <f t="shared" si="184"/>
        <v>2013</v>
      </c>
      <c r="C1798" s="5">
        <f t="shared" si="186"/>
        <v>12</v>
      </c>
      <c r="D1798" s="98">
        <v>41609</v>
      </c>
      <c r="E1798" s="22">
        <f>[1]Weather!E1798</f>
        <v>39</v>
      </c>
      <c r="F1798" s="5">
        <f t="shared" si="187"/>
        <v>26</v>
      </c>
      <c r="G1798" s="5">
        <f t="shared" si="188"/>
        <v>0</v>
      </c>
      <c r="H1798" s="5">
        <v>65</v>
      </c>
    </row>
    <row r="1799" spans="1:8" ht="18.75" x14ac:dyDescent="0.3">
      <c r="A1799" s="5">
        <f t="shared" si="185"/>
        <v>2</v>
      </c>
      <c r="B1799" s="5">
        <f t="shared" si="184"/>
        <v>2013</v>
      </c>
      <c r="C1799" s="5">
        <f t="shared" si="186"/>
        <v>12</v>
      </c>
      <c r="D1799" s="98">
        <v>41610</v>
      </c>
      <c r="E1799" s="22">
        <f>[1]Weather!E1799</f>
        <v>48</v>
      </c>
      <c r="F1799" s="5">
        <f t="shared" si="187"/>
        <v>17</v>
      </c>
      <c r="G1799" s="5">
        <f t="shared" si="188"/>
        <v>0</v>
      </c>
      <c r="H1799" s="5">
        <v>65</v>
      </c>
    </row>
    <row r="1800" spans="1:8" ht="18.75" x14ac:dyDescent="0.3">
      <c r="A1800" s="5">
        <f t="shared" si="185"/>
        <v>3</v>
      </c>
      <c r="B1800" s="5">
        <f t="shared" si="184"/>
        <v>2013</v>
      </c>
      <c r="C1800" s="5">
        <f t="shared" si="186"/>
        <v>12</v>
      </c>
      <c r="D1800" s="98">
        <v>41611</v>
      </c>
      <c r="E1800" s="22">
        <f>[1]Weather!E1800</f>
        <v>50</v>
      </c>
      <c r="F1800" s="5">
        <f t="shared" si="187"/>
        <v>15</v>
      </c>
      <c r="G1800" s="5">
        <f t="shared" si="188"/>
        <v>0</v>
      </c>
      <c r="H1800" s="5">
        <v>65</v>
      </c>
    </row>
    <row r="1801" spans="1:8" ht="18.75" x14ac:dyDescent="0.3">
      <c r="A1801" s="5">
        <f t="shared" si="185"/>
        <v>4</v>
      </c>
      <c r="B1801" s="5">
        <f t="shared" si="184"/>
        <v>2013</v>
      </c>
      <c r="C1801" s="5">
        <f t="shared" si="186"/>
        <v>12</v>
      </c>
      <c r="D1801" s="98">
        <v>41612</v>
      </c>
      <c r="E1801" s="22">
        <f>[1]Weather!E1801</f>
        <v>56</v>
      </c>
      <c r="F1801" s="5">
        <f t="shared" si="187"/>
        <v>9</v>
      </c>
      <c r="G1801" s="5">
        <f t="shared" si="188"/>
        <v>0</v>
      </c>
      <c r="H1801" s="5">
        <v>65</v>
      </c>
    </row>
    <row r="1802" spans="1:8" ht="18.75" x14ac:dyDescent="0.3">
      <c r="A1802" s="5">
        <f t="shared" si="185"/>
        <v>5</v>
      </c>
      <c r="B1802" s="5">
        <f t="shared" si="184"/>
        <v>2013</v>
      </c>
      <c r="C1802" s="5">
        <f t="shared" si="186"/>
        <v>12</v>
      </c>
      <c r="D1802" s="98">
        <v>41613</v>
      </c>
      <c r="E1802" s="22">
        <f>[1]Weather!E1802</f>
        <v>57</v>
      </c>
      <c r="F1802" s="5">
        <f t="shared" si="187"/>
        <v>8</v>
      </c>
      <c r="G1802" s="5">
        <f t="shared" si="188"/>
        <v>0</v>
      </c>
      <c r="H1802" s="5">
        <v>65</v>
      </c>
    </row>
    <row r="1803" spans="1:8" ht="18.75" x14ac:dyDescent="0.3">
      <c r="A1803" s="5">
        <f t="shared" si="185"/>
        <v>6</v>
      </c>
      <c r="B1803" s="5">
        <f t="shared" si="184"/>
        <v>2013</v>
      </c>
      <c r="C1803" s="5">
        <f t="shared" si="186"/>
        <v>12</v>
      </c>
      <c r="D1803" s="98">
        <v>41614</v>
      </c>
      <c r="E1803" s="22">
        <f>[1]Weather!E1803</f>
        <v>69</v>
      </c>
      <c r="F1803" s="5">
        <f t="shared" si="187"/>
        <v>0</v>
      </c>
      <c r="G1803" s="5">
        <f t="shared" si="188"/>
        <v>4</v>
      </c>
      <c r="H1803" s="5">
        <v>65</v>
      </c>
    </row>
    <row r="1804" spans="1:8" ht="18.75" x14ac:dyDescent="0.3">
      <c r="A1804" s="5">
        <f t="shared" si="185"/>
        <v>7</v>
      </c>
      <c r="B1804" s="5">
        <f t="shared" si="184"/>
        <v>2013</v>
      </c>
      <c r="C1804" s="5">
        <f t="shared" si="186"/>
        <v>12</v>
      </c>
      <c r="D1804" s="98">
        <v>41615</v>
      </c>
      <c r="E1804" s="22">
        <f>[1]Weather!E1804</f>
        <v>64</v>
      </c>
      <c r="F1804" s="5">
        <f t="shared" si="187"/>
        <v>1</v>
      </c>
      <c r="G1804" s="5">
        <f t="shared" si="188"/>
        <v>0</v>
      </c>
      <c r="H1804" s="5">
        <v>65</v>
      </c>
    </row>
    <row r="1805" spans="1:8" ht="18.75" x14ac:dyDescent="0.3">
      <c r="A1805" s="5">
        <f t="shared" si="185"/>
        <v>1</v>
      </c>
      <c r="B1805" s="5">
        <f t="shared" si="184"/>
        <v>2013</v>
      </c>
      <c r="C1805" s="5">
        <f t="shared" si="186"/>
        <v>12</v>
      </c>
      <c r="D1805" s="98">
        <v>41616</v>
      </c>
      <c r="E1805" s="22">
        <f>[1]Weather!E1805</f>
        <v>45</v>
      </c>
      <c r="F1805" s="5">
        <f t="shared" si="187"/>
        <v>20</v>
      </c>
      <c r="G1805" s="5">
        <f t="shared" si="188"/>
        <v>0</v>
      </c>
      <c r="H1805" s="5">
        <v>65</v>
      </c>
    </row>
    <row r="1806" spans="1:8" ht="18.75" x14ac:dyDescent="0.3">
      <c r="A1806" s="5">
        <f t="shared" si="185"/>
        <v>2</v>
      </c>
      <c r="B1806" s="5">
        <f t="shared" si="184"/>
        <v>2013</v>
      </c>
      <c r="C1806" s="5">
        <f t="shared" si="186"/>
        <v>12</v>
      </c>
      <c r="D1806" s="98">
        <v>41617</v>
      </c>
      <c r="E1806" s="22">
        <f>[1]Weather!E1806</f>
        <v>34</v>
      </c>
      <c r="F1806" s="5">
        <f t="shared" si="187"/>
        <v>31</v>
      </c>
      <c r="G1806" s="5">
        <f t="shared" si="188"/>
        <v>0</v>
      </c>
      <c r="H1806" s="5">
        <v>65</v>
      </c>
    </row>
    <row r="1807" spans="1:8" ht="18.75" x14ac:dyDescent="0.3">
      <c r="A1807" s="5">
        <f t="shared" si="185"/>
        <v>3</v>
      </c>
      <c r="B1807" s="5">
        <f t="shared" ref="B1807:B1870" si="189">YEAR(D1807)</f>
        <v>2013</v>
      </c>
      <c r="C1807" s="5">
        <f t="shared" si="186"/>
        <v>12</v>
      </c>
      <c r="D1807" s="98">
        <v>41618</v>
      </c>
      <c r="E1807" s="22">
        <f>[1]Weather!E1807</f>
        <v>38</v>
      </c>
      <c r="F1807" s="5">
        <f t="shared" si="187"/>
        <v>27</v>
      </c>
      <c r="G1807" s="5">
        <f t="shared" si="188"/>
        <v>0</v>
      </c>
      <c r="H1807" s="5">
        <v>65</v>
      </c>
    </row>
    <row r="1808" spans="1:8" ht="18.75" x14ac:dyDescent="0.3">
      <c r="A1808" s="5">
        <f t="shared" si="185"/>
        <v>4</v>
      </c>
      <c r="B1808" s="5">
        <f t="shared" si="189"/>
        <v>2013</v>
      </c>
      <c r="C1808" s="5">
        <f t="shared" si="186"/>
        <v>12</v>
      </c>
      <c r="D1808" s="98">
        <v>41619</v>
      </c>
      <c r="E1808" s="22">
        <f>[1]Weather!E1808</f>
        <v>40</v>
      </c>
      <c r="F1808" s="5">
        <f t="shared" si="187"/>
        <v>25</v>
      </c>
      <c r="G1808" s="5">
        <f t="shared" si="188"/>
        <v>0</v>
      </c>
      <c r="H1808" s="5">
        <v>65</v>
      </c>
    </row>
    <row r="1809" spans="1:8" ht="18.75" x14ac:dyDescent="0.3">
      <c r="A1809" s="5">
        <f t="shared" si="185"/>
        <v>5</v>
      </c>
      <c r="B1809" s="5">
        <f t="shared" si="189"/>
        <v>2013</v>
      </c>
      <c r="C1809" s="5">
        <f t="shared" si="186"/>
        <v>12</v>
      </c>
      <c r="D1809" s="98">
        <v>41620</v>
      </c>
      <c r="E1809" s="22">
        <f>[1]Weather!E1809</f>
        <v>43</v>
      </c>
      <c r="F1809" s="5">
        <f t="shared" si="187"/>
        <v>22</v>
      </c>
      <c r="G1809" s="5">
        <f t="shared" si="188"/>
        <v>0</v>
      </c>
      <c r="H1809" s="5">
        <v>65</v>
      </c>
    </row>
    <row r="1810" spans="1:8" ht="18.75" x14ac:dyDescent="0.3">
      <c r="A1810" s="5">
        <f t="shared" si="185"/>
        <v>6</v>
      </c>
      <c r="B1810" s="5">
        <f t="shared" si="189"/>
        <v>2013</v>
      </c>
      <c r="C1810" s="5">
        <f t="shared" si="186"/>
        <v>12</v>
      </c>
      <c r="D1810" s="98">
        <v>41621</v>
      </c>
      <c r="E1810" s="22">
        <f>[1]Weather!E1810</f>
        <v>35</v>
      </c>
      <c r="F1810" s="5">
        <f t="shared" si="187"/>
        <v>30</v>
      </c>
      <c r="G1810" s="5">
        <f t="shared" si="188"/>
        <v>0</v>
      </c>
      <c r="H1810" s="5">
        <v>65</v>
      </c>
    </row>
    <row r="1811" spans="1:8" ht="18.75" x14ac:dyDescent="0.3">
      <c r="A1811" s="5">
        <f t="shared" si="185"/>
        <v>7</v>
      </c>
      <c r="B1811" s="5">
        <f t="shared" si="189"/>
        <v>2013</v>
      </c>
      <c r="C1811" s="5">
        <f t="shared" si="186"/>
        <v>12</v>
      </c>
      <c r="D1811" s="98">
        <v>41622</v>
      </c>
      <c r="E1811" s="22">
        <f>[1]Weather!E1811</f>
        <v>45</v>
      </c>
      <c r="F1811" s="5">
        <f t="shared" si="187"/>
        <v>20</v>
      </c>
      <c r="G1811" s="5">
        <f t="shared" si="188"/>
        <v>0</v>
      </c>
      <c r="H1811" s="5">
        <v>65</v>
      </c>
    </row>
    <row r="1812" spans="1:8" ht="18.75" x14ac:dyDescent="0.3">
      <c r="A1812" s="5">
        <f t="shared" si="185"/>
        <v>1</v>
      </c>
      <c r="B1812" s="5">
        <f t="shared" si="189"/>
        <v>2013</v>
      </c>
      <c r="C1812" s="5">
        <f t="shared" si="186"/>
        <v>12</v>
      </c>
      <c r="D1812" s="98">
        <v>41623</v>
      </c>
      <c r="E1812" s="22">
        <f>[1]Weather!E1812</f>
        <v>42</v>
      </c>
      <c r="F1812" s="5">
        <f t="shared" si="187"/>
        <v>23</v>
      </c>
      <c r="G1812" s="5">
        <f t="shared" si="188"/>
        <v>0</v>
      </c>
      <c r="H1812" s="5">
        <v>65</v>
      </c>
    </row>
    <row r="1813" spans="1:8" ht="18.75" x14ac:dyDescent="0.3">
      <c r="A1813" s="5">
        <f t="shared" si="185"/>
        <v>2</v>
      </c>
      <c r="B1813" s="5">
        <f t="shared" si="189"/>
        <v>2013</v>
      </c>
      <c r="C1813" s="5">
        <f t="shared" si="186"/>
        <v>12</v>
      </c>
      <c r="D1813" s="98">
        <v>41624</v>
      </c>
      <c r="E1813" s="22">
        <f>[1]Weather!E1813</f>
        <v>51</v>
      </c>
      <c r="F1813" s="5">
        <f t="shared" si="187"/>
        <v>14</v>
      </c>
      <c r="G1813" s="5">
        <f t="shared" si="188"/>
        <v>0</v>
      </c>
      <c r="H1813" s="5">
        <v>65</v>
      </c>
    </row>
    <row r="1814" spans="1:8" ht="18.75" x14ac:dyDescent="0.3">
      <c r="A1814" s="5">
        <f t="shared" si="185"/>
        <v>3</v>
      </c>
      <c r="B1814" s="5">
        <f t="shared" si="189"/>
        <v>2013</v>
      </c>
      <c r="C1814" s="5">
        <f t="shared" si="186"/>
        <v>12</v>
      </c>
      <c r="D1814" s="98">
        <v>41625</v>
      </c>
      <c r="E1814" s="22">
        <f>[1]Weather!E1814</f>
        <v>39</v>
      </c>
      <c r="F1814" s="5">
        <f t="shared" si="187"/>
        <v>26</v>
      </c>
      <c r="G1814" s="5">
        <f t="shared" si="188"/>
        <v>0</v>
      </c>
      <c r="H1814" s="5">
        <v>65</v>
      </c>
    </row>
    <row r="1815" spans="1:8" ht="18.75" x14ac:dyDescent="0.3">
      <c r="A1815" s="5">
        <f t="shared" si="185"/>
        <v>4</v>
      </c>
      <c r="B1815" s="5">
        <f t="shared" si="189"/>
        <v>2013</v>
      </c>
      <c r="C1815" s="5">
        <f t="shared" si="186"/>
        <v>12</v>
      </c>
      <c r="D1815" s="98">
        <v>41626</v>
      </c>
      <c r="E1815" s="22">
        <f>[1]Weather!E1815</f>
        <v>40</v>
      </c>
      <c r="F1815" s="5">
        <f t="shared" si="187"/>
        <v>25</v>
      </c>
      <c r="G1815" s="5">
        <f t="shared" si="188"/>
        <v>0</v>
      </c>
      <c r="H1815" s="5">
        <v>65</v>
      </c>
    </row>
    <row r="1816" spans="1:8" ht="18.75" x14ac:dyDescent="0.3">
      <c r="A1816" s="5">
        <f t="shared" si="185"/>
        <v>5</v>
      </c>
      <c r="B1816" s="5">
        <f t="shared" si="189"/>
        <v>2013</v>
      </c>
      <c r="C1816" s="5">
        <f t="shared" si="186"/>
        <v>12</v>
      </c>
      <c r="D1816" s="98">
        <v>41627</v>
      </c>
      <c r="E1816" s="22">
        <f>[1]Weather!E1816</f>
        <v>44</v>
      </c>
      <c r="F1816" s="5">
        <f t="shared" si="187"/>
        <v>21</v>
      </c>
      <c r="G1816" s="5">
        <f t="shared" si="188"/>
        <v>0</v>
      </c>
      <c r="H1816" s="5">
        <v>65</v>
      </c>
    </row>
    <row r="1817" spans="1:8" ht="18.75" x14ac:dyDescent="0.3">
      <c r="A1817" s="5">
        <f t="shared" si="185"/>
        <v>6</v>
      </c>
      <c r="B1817" s="5">
        <f t="shared" si="189"/>
        <v>2013</v>
      </c>
      <c r="C1817" s="5">
        <f t="shared" si="186"/>
        <v>12</v>
      </c>
      <c r="D1817" s="98">
        <v>41628</v>
      </c>
      <c r="E1817" s="22">
        <f>[1]Weather!E1817</f>
        <v>61</v>
      </c>
      <c r="F1817" s="5">
        <f t="shared" si="187"/>
        <v>4</v>
      </c>
      <c r="G1817" s="5">
        <f t="shared" si="188"/>
        <v>0</v>
      </c>
      <c r="H1817" s="5">
        <v>65</v>
      </c>
    </row>
    <row r="1818" spans="1:8" ht="18.75" x14ac:dyDescent="0.3">
      <c r="A1818" s="5">
        <f t="shared" si="185"/>
        <v>7</v>
      </c>
      <c r="B1818" s="5">
        <f t="shared" si="189"/>
        <v>2013</v>
      </c>
      <c r="C1818" s="5">
        <f t="shared" si="186"/>
        <v>12</v>
      </c>
      <c r="D1818" s="98">
        <v>41629</v>
      </c>
      <c r="E1818" s="22">
        <f>[1]Weather!E1818</f>
        <v>60</v>
      </c>
      <c r="F1818" s="5">
        <f t="shared" si="187"/>
        <v>5</v>
      </c>
      <c r="G1818" s="5">
        <f t="shared" si="188"/>
        <v>0</v>
      </c>
      <c r="H1818" s="5">
        <v>65</v>
      </c>
    </row>
    <row r="1819" spans="1:8" ht="18.75" x14ac:dyDescent="0.3">
      <c r="A1819" s="5">
        <f t="shared" si="185"/>
        <v>1</v>
      </c>
      <c r="B1819" s="5">
        <f t="shared" si="189"/>
        <v>2013</v>
      </c>
      <c r="C1819" s="5">
        <f t="shared" si="186"/>
        <v>12</v>
      </c>
      <c r="D1819" s="98">
        <v>41630</v>
      </c>
      <c r="E1819" s="22">
        <f>[1]Weather!E1819</f>
        <v>72</v>
      </c>
      <c r="F1819" s="5">
        <f t="shared" si="187"/>
        <v>0</v>
      </c>
      <c r="G1819" s="5">
        <f t="shared" si="188"/>
        <v>7</v>
      </c>
      <c r="H1819" s="5">
        <v>65</v>
      </c>
    </row>
    <row r="1820" spans="1:8" ht="18.75" x14ac:dyDescent="0.3">
      <c r="A1820" s="5">
        <f t="shared" si="185"/>
        <v>2</v>
      </c>
      <c r="B1820" s="5">
        <f t="shared" si="189"/>
        <v>2013</v>
      </c>
      <c r="C1820" s="5">
        <f t="shared" si="186"/>
        <v>12</v>
      </c>
      <c r="D1820" s="98">
        <v>41631</v>
      </c>
      <c r="E1820" s="22">
        <f>[1]Weather!E1820</f>
        <v>72</v>
      </c>
      <c r="F1820" s="5">
        <f t="shared" si="187"/>
        <v>0</v>
      </c>
      <c r="G1820" s="5">
        <f t="shared" si="188"/>
        <v>7</v>
      </c>
      <c r="H1820" s="5">
        <v>65</v>
      </c>
    </row>
    <row r="1821" spans="1:8" ht="18.75" x14ac:dyDescent="0.3">
      <c r="A1821" s="5">
        <f t="shared" si="185"/>
        <v>3</v>
      </c>
      <c r="B1821" s="5">
        <f t="shared" si="189"/>
        <v>2013</v>
      </c>
      <c r="C1821" s="5">
        <f t="shared" si="186"/>
        <v>12</v>
      </c>
      <c r="D1821" s="98">
        <v>41632</v>
      </c>
      <c r="E1821" s="22">
        <f>[1]Weather!E1821</f>
        <v>64</v>
      </c>
      <c r="F1821" s="5">
        <f t="shared" si="187"/>
        <v>1</v>
      </c>
      <c r="G1821" s="5">
        <f t="shared" si="188"/>
        <v>0</v>
      </c>
      <c r="H1821" s="5">
        <v>65</v>
      </c>
    </row>
    <row r="1822" spans="1:8" ht="18.75" x14ac:dyDescent="0.3">
      <c r="A1822" s="5">
        <f t="shared" si="185"/>
        <v>4</v>
      </c>
      <c r="B1822" s="5">
        <f t="shared" si="189"/>
        <v>2013</v>
      </c>
      <c r="C1822" s="5">
        <f t="shared" si="186"/>
        <v>12</v>
      </c>
      <c r="D1822" s="98">
        <v>41633</v>
      </c>
      <c r="E1822" s="22">
        <f>[1]Weather!E1822</f>
        <v>43</v>
      </c>
      <c r="F1822" s="5">
        <f t="shared" si="187"/>
        <v>22</v>
      </c>
      <c r="G1822" s="5">
        <f t="shared" si="188"/>
        <v>0</v>
      </c>
      <c r="H1822" s="5">
        <v>65</v>
      </c>
    </row>
    <row r="1823" spans="1:8" ht="18.75" x14ac:dyDescent="0.3">
      <c r="A1823" s="5">
        <f t="shared" si="185"/>
        <v>5</v>
      </c>
      <c r="B1823" s="5">
        <f t="shared" si="189"/>
        <v>2013</v>
      </c>
      <c r="C1823" s="5">
        <f t="shared" si="186"/>
        <v>12</v>
      </c>
      <c r="D1823" s="98">
        <v>41634</v>
      </c>
      <c r="E1823" s="22">
        <f>[1]Weather!E1823</f>
        <v>33</v>
      </c>
      <c r="F1823" s="5">
        <f t="shared" si="187"/>
        <v>32</v>
      </c>
      <c r="G1823" s="5">
        <f t="shared" si="188"/>
        <v>0</v>
      </c>
      <c r="H1823" s="5">
        <v>65</v>
      </c>
    </row>
    <row r="1824" spans="1:8" ht="18.75" x14ac:dyDescent="0.3">
      <c r="A1824" s="5">
        <f t="shared" si="185"/>
        <v>6</v>
      </c>
      <c r="B1824" s="5">
        <f t="shared" si="189"/>
        <v>2013</v>
      </c>
      <c r="C1824" s="5">
        <f t="shared" si="186"/>
        <v>12</v>
      </c>
      <c r="D1824" s="98">
        <v>41635</v>
      </c>
      <c r="E1824" s="22">
        <f>[1]Weather!E1824</f>
        <v>45</v>
      </c>
      <c r="F1824" s="5">
        <f t="shared" si="187"/>
        <v>20</v>
      </c>
      <c r="G1824" s="5">
        <f t="shared" si="188"/>
        <v>0</v>
      </c>
      <c r="H1824" s="5">
        <v>65</v>
      </c>
    </row>
    <row r="1825" spans="1:9" ht="18.75" x14ac:dyDescent="0.3">
      <c r="A1825" s="5">
        <f t="shared" si="185"/>
        <v>7</v>
      </c>
      <c r="B1825" s="5">
        <f t="shared" si="189"/>
        <v>2013</v>
      </c>
      <c r="C1825" s="5">
        <f t="shared" si="186"/>
        <v>12</v>
      </c>
      <c r="D1825" s="98">
        <v>41636</v>
      </c>
      <c r="E1825" s="22">
        <f>[1]Weather!E1825</f>
        <v>50</v>
      </c>
      <c r="F1825" s="5">
        <f t="shared" si="187"/>
        <v>15</v>
      </c>
      <c r="G1825" s="5">
        <f t="shared" si="188"/>
        <v>0</v>
      </c>
      <c r="H1825" s="5">
        <v>65</v>
      </c>
    </row>
    <row r="1826" spans="1:9" ht="18.75" x14ac:dyDescent="0.3">
      <c r="A1826" s="5">
        <f t="shared" si="185"/>
        <v>1</v>
      </c>
      <c r="B1826" s="5">
        <f t="shared" si="189"/>
        <v>2013</v>
      </c>
      <c r="C1826" s="5">
        <f t="shared" si="186"/>
        <v>12</v>
      </c>
      <c r="D1826" s="98">
        <v>41637</v>
      </c>
      <c r="E1826" s="22">
        <f>[1]Weather!E1826</f>
        <v>57</v>
      </c>
      <c r="F1826" s="5">
        <f t="shared" si="187"/>
        <v>8</v>
      </c>
      <c r="G1826" s="5">
        <f t="shared" si="188"/>
        <v>0</v>
      </c>
      <c r="H1826" s="5">
        <v>65</v>
      </c>
    </row>
    <row r="1827" spans="1:9" ht="18.75" x14ac:dyDescent="0.3">
      <c r="A1827" s="5">
        <f t="shared" si="185"/>
        <v>2</v>
      </c>
      <c r="B1827" s="5">
        <f t="shared" si="189"/>
        <v>2013</v>
      </c>
      <c r="C1827" s="5">
        <f t="shared" si="186"/>
        <v>12</v>
      </c>
      <c r="D1827" s="98">
        <v>41638</v>
      </c>
      <c r="E1827" s="22">
        <f>[1]Weather!E1827</f>
        <v>51</v>
      </c>
      <c r="F1827" s="5">
        <f t="shared" si="187"/>
        <v>14</v>
      </c>
      <c r="G1827" s="5">
        <f t="shared" si="188"/>
        <v>0</v>
      </c>
      <c r="H1827" s="5">
        <v>65</v>
      </c>
    </row>
    <row r="1828" spans="1:9" ht="18.75" x14ac:dyDescent="0.3">
      <c r="A1828" s="5">
        <f t="shared" si="185"/>
        <v>3</v>
      </c>
      <c r="B1828" s="5">
        <f t="shared" si="189"/>
        <v>2013</v>
      </c>
      <c r="C1828" s="5">
        <f t="shared" si="186"/>
        <v>12</v>
      </c>
      <c r="D1828" s="98">
        <v>41639</v>
      </c>
      <c r="E1828" s="22">
        <f>[1]Weather!E1828</f>
        <v>48</v>
      </c>
      <c r="F1828" s="5">
        <f t="shared" si="187"/>
        <v>17</v>
      </c>
      <c r="G1828" s="5">
        <f t="shared" si="188"/>
        <v>0</v>
      </c>
      <c r="H1828" s="5">
        <v>65</v>
      </c>
    </row>
    <row r="1829" spans="1:9" ht="18.75" x14ac:dyDescent="0.3">
      <c r="A1829" s="5">
        <f t="shared" si="185"/>
        <v>4</v>
      </c>
      <c r="B1829" s="5">
        <f t="shared" si="189"/>
        <v>2014</v>
      </c>
      <c r="C1829" s="5">
        <f t="shared" si="186"/>
        <v>1</v>
      </c>
      <c r="D1829" s="98">
        <v>41640</v>
      </c>
      <c r="E1829" s="22">
        <f>[1]Weather!E1829</f>
        <v>49</v>
      </c>
      <c r="F1829" s="5">
        <f t="shared" si="187"/>
        <v>16</v>
      </c>
      <c r="G1829" s="5">
        <f t="shared" si="188"/>
        <v>0</v>
      </c>
      <c r="H1829" s="5">
        <v>65</v>
      </c>
      <c r="I1829" s="5">
        <v>32</v>
      </c>
    </row>
    <row r="1830" spans="1:9" ht="18.75" x14ac:dyDescent="0.3">
      <c r="A1830" s="5">
        <f t="shared" si="185"/>
        <v>5</v>
      </c>
      <c r="B1830" s="5">
        <f t="shared" si="189"/>
        <v>2014</v>
      </c>
      <c r="C1830" s="5">
        <f t="shared" si="186"/>
        <v>1</v>
      </c>
      <c r="D1830" s="98">
        <v>41641</v>
      </c>
      <c r="E1830" s="22">
        <f>[1]Weather!E1830</f>
        <v>48</v>
      </c>
      <c r="F1830" s="5">
        <f t="shared" si="187"/>
        <v>17</v>
      </c>
      <c r="G1830" s="5">
        <f t="shared" si="188"/>
        <v>0</v>
      </c>
      <c r="H1830" s="5">
        <v>65</v>
      </c>
      <c r="I1830" s="5">
        <v>32</v>
      </c>
    </row>
    <row r="1831" spans="1:9" ht="18.75" x14ac:dyDescent="0.3">
      <c r="A1831" s="5">
        <f t="shared" si="185"/>
        <v>6</v>
      </c>
      <c r="B1831" s="5">
        <f t="shared" si="189"/>
        <v>2014</v>
      </c>
      <c r="C1831" s="5">
        <f t="shared" si="186"/>
        <v>1</v>
      </c>
      <c r="D1831" s="98">
        <v>41642</v>
      </c>
      <c r="E1831" s="22">
        <f>[1]Weather!E1831</f>
        <v>39</v>
      </c>
      <c r="F1831" s="5">
        <f t="shared" si="187"/>
        <v>26</v>
      </c>
      <c r="G1831" s="5">
        <f t="shared" si="188"/>
        <v>0</v>
      </c>
      <c r="H1831" s="5">
        <v>65</v>
      </c>
      <c r="I1831" s="5">
        <v>32</v>
      </c>
    </row>
    <row r="1832" spans="1:9" ht="18.75" x14ac:dyDescent="0.3">
      <c r="A1832" s="5">
        <f t="shared" si="185"/>
        <v>7</v>
      </c>
      <c r="B1832" s="5">
        <f t="shared" si="189"/>
        <v>2014</v>
      </c>
      <c r="C1832" s="5">
        <f t="shared" si="186"/>
        <v>1</v>
      </c>
      <c r="D1832" s="98">
        <v>41643</v>
      </c>
      <c r="E1832" s="22">
        <f>[1]Weather!E1832</f>
        <v>33</v>
      </c>
      <c r="F1832" s="5">
        <f t="shared" si="187"/>
        <v>32</v>
      </c>
      <c r="G1832" s="5">
        <f t="shared" si="188"/>
        <v>0</v>
      </c>
      <c r="H1832" s="5">
        <v>65</v>
      </c>
      <c r="I1832" s="5">
        <v>32</v>
      </c>
    </row>
    <row r="1833" spans="1:9" ht="18.75" x14ac:dyDescent="0.3">
      <c r="A1833" s="5">
        <f t="shared" si="185"/>
        <v>1</v>
      </c>
      <c r="B1833" s="5">
        <f t="shared" si="189"/>
        <v>2014</v>
      </c>
      <c r="C1833" s="5">
        <f t="shared" si="186"/>
        <v>1</v>
      </c>
      <c r="D1833" s="98">
        <v>41644</v>
      </c>
      <c r="E1833" s="22">
        <f>[1]Weather!E1833</f>
        <v>34</v>
      </c>
      <c r="F1833" s="5">
        <f t="shared" si="187"/>
        <v>31</v>
      </c>
      <c r="G1833" s="5">
        <f t="shared" si="188"/>
        <v>0</v>
      </c>
      <c r="H1833" s="5">
        <v>65</v>
      </c>
      <c r="I1833" s="5">
        <v>32</v>
      </c>
    </row>
    <row r="1834" spans="1:9" ht="18.75" x14ac:dyDescent="0.3">
      <c r="A1834" s="5">
        <f t="shared" si="185"/>
        <v>2</v>
      </c>
      <c r="B1834" s="5">
        <f t="shared" si="189"/>
        <v>2014</v>
      </c>
      <c r="C1834" s="5">
        <f t="shared" si="186"/>
        <v>1</v>
      </c>
      <c r="D1834" s="98">
        <v>41645</v>
      </c>
      <c r="E1834" s="22">
        <f>[1]Weather!E1834</f>
        <v>42</v>
      </c>
      <c r="F1834" s="5">
        <f t="shared" si="187"/>
        <v>23</v>
      </c>
      <c r="G1834" s="5">
        <f t="shared" si="188"/>
        <v>0</v>
      </c>
      <c r="H1834" s="5">
        <v>65</v>
      </c>
      <c r="I1834" s="5">
        <v>32</v>
      </c>
    </row>
    <row r="1835" spans="1:9" ht="18.75" x14ac:dyDescent="0.3">
      <c r="A1835" s="5">
        <f t="shared" si="185"/>
        <v>3</v>
      </c>
      <c r="B1835" s="5">
        <f t="shared" si="189"/>
        <v>2014</v>
      </c>
      <c r="C1835" s="5">
        <f t="shared" si="186"/>
        <v>1</v>
      </c>
      <c r="D1835" s="98">
        <v>41646</v>
      </c>
      <c r="E1835" s="22">
        <f>[1]Weather!E1835</f>
        <v>49</v>
      </c>
      <c r="F1835" s="5">
        <f t="shared" si="187"/>
        <v>16</v>
      </c>
      <c r="G1835" s="5">
        <f t="shared" si="188"/>
        <v>0</v>
      </c>
      <c r="H1835" s="5">
        <v>65</v>
      </c>
      <c r="I1835" s="5">
        <v>32</v>
      </c>
    </row>
    <row r="1836" spans="1:9" ht="18.75" x14ac:dyDescent="0.3">
      <c r="A1836" s="5">
        <f t="shared" si="185"/>
        <v>4</v>
      </c>
      <c r="B1836" s="5">
        <f t="shared" si="189"/>
        <v>2014</v>
      </c>
      <c r="C1836" s="5">
        <f t="shared" si="186"/>
        <v>1</v>
      </c>
      <c r="D1836" s="98">
        <v>41647</v>
      </c>
      <c r="E1836" s="22">
        <f>[1]Weather!E1836</f>
        <v>21</v>
      </c>
      <c r="F1836" s="5">
        <f t="shared" si="187"/>
        <v>44</v>
      </c>
      <c r="G1836" s="5">
        <f t="shared" si="188"/>
        <v>0</v>
      </c>
      <c r="H1836" s="5">
        <v>65</v>
      </c>
      <c r="I1836" s="5">
        <v>32</v>
      </c>
    </row>
    <row r="1837" spans="1:9" ht="18.75" x14ac:dyDescent="0.3">
      <c r="A1837" s="5">
        <f t="shared" si="185"/>
        <v>5</v>
      </c>
      <c r="B1837" s="5">
        <f t="shared" si="189"/>
        <v>2014</v>
      </c>
      <c r="C1837" s="5">
        <f t="shared" si="186"/>
        <v>1</v>
      </c>
      <c r="D1837" s="98">
        <v>41648</v>
      </c>
      <c r="E1837" s="22">
        <f>[1]Weather!E1837</f>
        <v>31</v>
      </c>
      <c r="F1837" s="5">
        <f t="shared" si="187"/>
        <v>34</v>
      </c>
      <c r="G1837" s="5">
        <f t="shared" si="188"/>
        <v>0</v>
      </c>
      <c r="H1837" s="5">
        <v>65</v>
      </c>
      <c r="I1837" s="5">
        <v>32</v>
      </c>
    </row>
    <row r="1838" spans="1:9" ht="18.75" x14ac:dyDescent="0.3">
      <c r="A1838" s="5">
        <f t="shared" si="185"/>
        <v>6</v>
      </c>
      <c r="B1838" s="5">
        <f t="shared" si="189"/>
        <v>2014</v>
      </c>
      <c r="C1838" s="5">
        <f t="shared" si="186"/>
        <v>1</v>
      </c>
      <c r="D1838" s="98">
        <v>41649</v>
      </c>
      <c r="E1838" s="22">
        <f>[1]Weather!E1838</f>
        <v>41</v>
      </c>
      <c r="F1838" s="5">
        <f t="shared" si="187"/>
        <v>24</v>
      </c>
      <c r="G1838" s="5">
        <f t="shared" si="188"/>
        <v>0</v>
      </c>
      <c r="H1838" s="5">
        <v>65</v>
      </c>
      <c r="I1838" s="5">
        <v>32</v>
      </c>
    </row>
    <row r="1839" spans="1:9" ht="18.75" x14ac:dyDescent="0.3">
      <c r="A1839" s="5">
        <f t="shared" si="185"/>
        <v>7</v>
      </c>
      <c r="B1839" s="5">
        <f t="shared" si="189"/>
        <v>2014</v>
      </c>
      <c r="C1839" s="5">
        <f t="shared" si="186"/>
        <v>1</v>
      </c>
      <c r="D1839" s="98">
        <v>41650</v>
      </c>
      <c r="E1839" s="22">
        <f>[1]Weather!E1839</f>
        <v>39</v>
      </c>
      <c r="F1839" s="5">
        <f t="shared" si="187"/>
        <v>26</v>
      </c>
      <c r="G1839" s="5">
        <f t="shared" si="188"/>
        <v>0</v>
      </c>
      <c r="H1839" s="5">
        <v>65</v>
      </c>
      <c r="I1839" s="5">
        <v>32</v>
      </c>
    </row>
    <row r="1840" spans="1:9" ht="18.75" x14ac:dyDescent="0.3">
      <c r="A1840" s="5">
        <f t="shared" si="185"/>
        <v>1</v>
      </c>
      <c r="B1840" s="5">
        <f t="shared" si="189"/>
        <v>2014</v>
      </c>
      <c r="C1840" s="5">
        <f t="shared" si="186"/>
        <v>1</v>
      </c>
      <c r="D1840" s="98">
        <v>41651</v>
      </c>
      <c r="E1840" s="22">
        <f>[1]Weather!E1840</f>
        <v>58</v>
      </c>
      <c r="F1840" s="5">
        <f t="shared" si="187"/>
        <v>7</v>
      </c>
      <c r="G1840" s="5">
        <f t="shared" si="188"/>
        <v>0</v>
      </c>
      <c r="H1840" s="5">
        <v>65</v>
      </c>
      <c r="I1840" s="5">
        <v>32</v>
      </c>
    </row>
    <row r="1841" spans="1:9" ht="18.75" x14ac:dyDescent="0.3">
      <c r="A1841" s="5">
        <f t="shared" si="185"/>
        <v>2</v>
      </c>
      <c r="B1841" s="5">
        <f t="shared" si="189"/>
        <v>2014</v>
      </c>
      <c r="C1841" s="5">
        <f t="shared" si="186"/>
        <v>1</v>
      </c>
      <c r="D1841" s="98">
        <v>41652</v>
      </c>
      <c r="E1841" s="22">
        <f>[1]Weather!E1841</f>
        <v>39</v>
      </c>
      <c r="F1841" s="5">
        <f t="shared" si="187"/>
        <v>26</v>
      </c>
      <c r="G1841" s="5">
        <f t="shared" si="188"/>
        <v>0</v>
      </c>
      <c r="H1841" s="5">
        <v>65</v>
      </c>
      <c r="I1841" s="5">
        <v>32</v>
      </c>
    </row>
    <row r="1842" spans="1:9" ht="18.75" x14ac:dyDescent="0.3">
      <c r="A1842" s="5">
        <f t="shared" si="185"/>
        <v>3</v>
      </c>
      <c r="B1842" s="5">
        <f t="shared" si="189"/>
        <v>2014</v>
      </c>
      <c r="C1842" s="5">
        <f t="shared" si="186"/>
        <v>1</v>
      </c>
      <c r="D1842" s="98">
        <v>41653</v>
      </c>
      <c r="E1842" s="22">
        <f>[1]Weather!E1842</f>
        <v>61</v>
      </c>
      <c r="F1842" s="5">
        <f t="shared" si="187"/>
        <v>4</v>
      </c>
      <c r="G1842" s="5">
        <f t="shared" si="188"/>
        <v>0</v>
      </c>
      <c r="H1842" s="5">
        <v>65</v>
      </c>
      <c r="I1842" s="5">
        <v>32</v>
      </c>
    </row>
    <row r="1843" spans="1:9" ht="18.75" x14ac:dyDescent="0.3">
      <c r="A1843" s="5">
        <f t="shared" si="185"/>
        <v>4</v>
      </c>
      <c r="B1843" s="5">
        <f t="shared" si="189"/>
        <v>2014</v>
      </c>
      <c r="C1843" s="5">
        <f t="shared" si="186"/>
        <v>1</v>
      </c>
      <c r="D1843" s="98">
        <v>41654</v>
      </c>
      <c r="E1843" s="22">
        <f>[1]Weather!E1843</f>
        <v>54</v>
      </c>
      <c r="F1843" s="5">
        <f t="shared" si="187"/>
        <v>11</v>
      </c>
      <c r="G1843" s="5">
        <f t="shared" si="188"/>
        <v>0</v>
      </c>
      <c r="H1843" s="5">
        <v>65</v>
      </c>
      <c r="I1843" s="5">
        <v>32</v>
      </c>
    </row>
    <row r="1844" spans="1:9" ht="18.75" x14ac:dyDescent="0.3">
      <c r="A1844" s="5">
        <f t="shared" si="185"/>
        <v>5</v>
      </c>
      <c r="B1844" s="5">
        <f t="shared" si="189"/>
        <v>2014</v>
      </c>
      <c r="C1844" s="5">
        <f t="shared" si="186"/>
        <v>1</v>
      </c>
      <c r="D1844" s="98">
        <v>41655</v>
      </c>
      <c r="E1844" s="22">
        <f>[1]Weather!E1844</f>
        <v>50</v>
      </c>
      <c r="F1844" s="5">
        <f t="shared" si="187"/>
        <v>15</v>
      </c>
      <c r="G1844" s="5">
        <f t="shared" si="188"/>
        <v>0</v>
      </c>
      <c r="H1844" s="5">
        <v>65</v>
      </c>
      <c r="I1844" s="5">
        <v>32</v>
      </c>
    </row>
    <row r="1845" spans="1:9" ht="18.75" x14ac:dyDescent="0.3">
      <c r="A1845" s="5">
        <f t="shared" si="185"/>
        <v>6</v>
      </c>
      <c r="B1845" s="5">
        <f t="shared" si="189"/>
        <v>2014</v>
      </c>
      <c r="C1845" s="5">
        <f t="shared" si="186"/>
        <v>1</v>
      </c>
      <c r="D1845" s="98">
        <v>41656</v>
      </c>
      <c r="E1845" s="22">
        <f>[1]Weather!E1845</f>
        <v>42</v>
      </c>
      <c r="F1845" s="5">
        <f t="shared" si="187"/>
        <v>23</v>
      </c>
      <c r="G1845" s="5">
        <f t="shared" si="188"/>
        <v>0</v>
      </c>
      <c r="H1845" s="5">
        <v>65</v>
      </c>
      <c r="I1845" s="5">
        <v>32</v>
      </c>
    </row>
    <row r="1846" spans="1:9" ht="18.75" x14ac:dyDescent="0.3">
      <c r="A1846" s="5">
        <f t="shared" si="185"/>
        <v>7</v>
      </c>
      <c r="B1846" s="5">
        <f t="shared" si="189"/>
        <v>2014</v>
      </c>
      <c r="C1846" s="5">
        <f t="shared" si="186"/>
        <v>1</v>
      </c>
      <c r="D1846" s="98">
        <v>41657</v>
      </c>
      <c r="E1846" s="22">
        <f>[1]Weather!E1846</f>
        <v>49</v>
      </c>
      <c r="F1846" s="5">
        <f t="shared" si="187"/>
        <v>16</v>
      </c>
      <c r="G1846" s="5">
        <f t="shared" si="188"/>
        <v>0</v>
      </c>
      <c r="H1846" s="5">
        <v>65</v>
      </c>
      <c r="I1846" s="5">
        <v>32</v>
      </c>
    </row>
    <row r="1847" spans="1:9" ht="18.75" x14ac:dyDescent="0.3">
      <c r="A1847" s="5">
        <f t="shared" si="185"/>
        <v>1</v>
      </c>
      <c r="B1847" s="5">
        <f t="shared" si="189"/>
        <v>2014</v>
      </c>
      <c r="C1847" s="5">
        <f t="shared" si="186"/>
        <v>1</v>
      </c>
      <c r="D1847" s="98">
        <v>41658</v>
      </c>
      <c r="E1847" s="22">
        <f>[1]Weather!E1847</f>
        <v>40</v>
      </c>
      <c r="F1847" s="5">
        <f t="shared" si="187"/>
        <v>25</v>
      </c>
      <c r="G1847" s="5">
        <f t="shared" si="188"/>
        <v>0</v>
      </c>
      <c r="H1847" s="5">
        <v>65</v>
      </c>
      <c r="I1847" s="5">
        <v>32</v>
      </c>
    </row>
    <row r="1848" spans="1:9" ht="18.75" x14ac:dyDescent="0.3">
      <c r="A1848" s="5">
        <f t="shared" si="185"/>
        <v>2</v>
      </c>
      <c r="B1848" s="5">
        <f t="shared" si="189"/>
        <v>2014</v>
      </c>
      <c r="C1848" s="5">
        <f t="shared" si="186"/>
        <v>1</v>
      </c>
      <c r="D1848" s="98">
        <v>41659</v>
      </c>
      <c r="E1848" s="22">
        <f>[1]Weather!E1848</f>
        <v>51</v>
      </c>
      <c r="F1848" s="5">
        <f t="shared" si="187"/>
        <v>14</v>
      </c>
      <c r="G1848" s="5">
        <f t="shared" si="188"/>
        <v>0</v>
      </c>
      <c r="H1848" s="5">
        <v>65</v>
      </c>
      <c r="I1848" s="5">
        <v>32</v>
      </c>
    </row>
    <row r="1849" spans="1:9" ht="18.75" x14ac:dyDescent="0.3">
      <c r="A1849" s="5">
        <f t="shared" si="185"/>
        <v>3</v>
      </c>
      <c r="B1849" s="5">
        <f t="shared" si="189"/>
        <v>2014</v>
      </c>
      <c r="C1849" s="5">
        <f t="shared" si="186"/>
        <v>1</v>
      </c>
      <c r="D1849" s="98">
        <v>41660</v>
      </c>
      <c r="E1849" s="22">
        <f>[1]Weather!E1849</f>
        <v>59</v>
      </c>
      <c r="F1849" s="5">
        <f t="shared" si="187"/>
        <v>6</v>
      </c>
      <c r="G1849" s="5">
        <f t="shared" si="188"/>
        <v>0</v>
      </c>
      <c r="H1849" s="5">
        <v>65</v>
      </c>
      <c r="I1849" s="5">
        <v>32</v>
      </c>
    </row>
    <row r="1850" spans="1:9" ht="18.75" x14ac:dyDescent="0.3">
      <c r="A1850" s="5">
        <f t="shared" si="185"/>
        <v>4</v>
      </c>
      <c r="B1850" s="5">
        <f t="shared" si="189"/>
        <v>2014</v>
      </c>
      <c r="C1850" s="5">
        <f t="shared" si="186"/>
        <v>1</v>
      </c>
      <c r="D1850" s="98">
        <v>41661</v>
      </c>
      <c r="E1850" s="22">
        <f>[1]Weather!E1850</f>
        <v>41</v>
      </c>
      <c r="F1850" s="5">
        <f t="shared" si="187"/>
        <v>24</v>
      </c>
      <c r="G1850" s="5">
        <f t="shared" si="188"/>
        <v>0</v>
      </c>
      <c r="H1850" s="5">
        <v>65</v>
      </c>
      <c r="I1850" s="5">
        <v>32</v>
      </c>
    </row>
    <row r="1851" spans="1:9" ht="18.75" x14ac:dyDescent="0.3">
      <c r="A1851" s="5">
        <f t="shared" si="185"/>
        <v>5</v>
      </c>
      <c r="B1851" s="5">
        <f t="shared" si="189"/>
        <v>2014</v>
      </c>
      <c r="C1851" s="5">
        <f t="shared" si="186"/>
        <v>1</v>
      </c>
      <c r="D1851" s="98">
        <v>41662</v>
      </c>
      <c r="E1851" s="22">
        <f>[1]Weather!E1851</f>
        <v>19</v>
      </c>
      <c r="F1851" s="5">
        <f t="shared" si="187"/>
        <v>46</v>
      </c>
      <c r="G1851" s="5">
        <f t="shared" si="188"/>
        <v>0</v>
      </c>
      <c r="H1851" s="5">
        <v>65</v>
      </c>
      <c r="I1851" s="5">
        <v>32</v>
      </c>
    </row>
    <row r="1852" spans="1:9" ht="18.75" x14ac:dyDescent="0.3">
      <c r="A1852" s="5">
        <f t="shared" si="185"/>
        <v>6</v>
      </c>
      <c r="B1852" s="5">
        <f t="shared" si="189"/>
        <v>2014</v>
      </c>
      <c r="C1852" s="5">
        <f t="shared" si="186"/>
        <v>1</v>
      </c>
      <c r="D1852" s="98">
        <v>41663</v>
      </c>
      <c r="E1852" s="22">
        <f>[1]Weather!E1852</f>
        <v>28</v>
      </c>
      <c r="F1852" s="5">
        <f t="shared" si="187"/>
        <v>37</v>
      </c>
      <c r="G1852" s="5">
        <f t="shared" si="188"/>
        <v>0</v>
      </c>
      <c r="H1852" s="5">
        <v>65</v>
      </c>
      <c r="I1852" s="5">
        <v>32</v>
      </c>
    </row>
    <row r="1853" spans="1:9" ht="18.75" x14ac:dyDescent="0.3">
      <c r="A1853" s="5">
        <f t="shared" si="185"/>
        <v>7</v>
      </c>
      <c r="B1853" s="5">
        <f t="shared" si="189"/>
        <v>2014</v>
      </c>
      <c r="C1853" s="5">
        <f t="shared" si="186"/>
        <v>1</v>
      </c>
      <c r="D1853" s="98">
        <v>41664</v>
      </c>
      <c r="E1853" s="22">
        <f>[1]Weather!E1853</f>
        <v>24</v>
      </c>
      <c r="F1853" s="5">
        <f t="shared" si="187"/>
        <v>41</v>
      </c>
      <c r="G1853" s="5">
        <f t="shared" si="188"/>
        <v>0</v>
      </c>
      <c r="H1853" s="5">
        <v>65</v>
      </c>
      <c r="I1853" s="5">
        <v>32</v>
      </c>
    </row>
    <row r="1854" spans="1:9" ht="18.75" x14ac:dyDescent="0.3">
      <c r="A1854" s="5">
        <f t="shared" si="185"/>
        <v>1</v>
      </c>
      <c r="B1854" s="5">
        <f t="shared" si="189"/>
        <v>2014</v>
      </c>
      <c r="C1854" s="5">
        <f t="shared" si="186"/>
        <v>1</v>
      </c>
      <c r="D1854" s="98">
        <v>41665</v>
      </c>
      <c r="E1854" s="22">
        <f>[1]Weather!E1854</f>
        <v>35</v>
      </c>
      <c r="F1854" s="5">
        <f t="shared" si="187"/>
        <v>30</v>
      </c>
      <c r="G1854" s="5">
        <f t="shared" si="188"/>
        <v>0</v>
      </c>
      <c r="H1854" s="5">
        <v>65</v>
      </c>
      <c r="I1854" s="5">
        <v>32</v>
      </c>
    </row>
    <row r="1855" spans="1:9" ht="18.75" x14ac:dyDescent="0.3">
      <c r="A1855" s="5">
        <f t="shared" si="185"/>
        <v>2</v>
      </c>
      <c r="B1855" s="5">
        <f t="shared" si="189"/>
        <v>2014</v>
      </c>
      <c r="C1855" s="5">
        <f t="shared" si="186"/>
        <v>1</v>
      </c>
      <c r="D1855" s="98">
        <v>41666</v>
      </c>
      <c r="E1855" s="22">
        <f>[1]Weather!E1855</f>
        <v>35</v>
      </c>
      <c r="F1855" s="5">
        <f t="shared" si="187"/>
        <v>30</v>
      </c>
      <c r="G1855" s="5">
        <f t="shared" si="188"/>
        <v>0</v>
      </c>
      <c r="H1855" s="5">
        <v>65</v>
      </c>
      <c r="I1855" s="5">
        <v>32</v>
      </c>
    </row>
    <row r="1856" spans="1:9" ht="18.75" x14ac:dyDescent="0.3">
      <c r="A1856" s="5">
        <f t="shared" si="185"/>
        <v>3</v>
      </c>
      <c r="B1856" s="5">
        <f t="shared" si="189"/>
        <v>2014</v>
      </c>
      <c r="C1856" s="5">
        <f t="shared" si="186"/>
        <v>1</v>
      </c>
      <c r="D1856" s="98">
        <v>41667</v>
      </c>
      <c r="E1856" s="22">
        <f>[1]Weather!E1856</f>
        <v>54</v>
      </c>
      <c r="F1856" s="5">
        <f t="shared" si="187"/>
        <v>11</v>
      </c>
      <c r="G1856" s="5">
        <f t="shared" si="188"/>
        <v>0</v>
      </c>
      <c r="H1856" s="5">
        <v>65</v>
      </c>
      <c r="I1856" s="5">
        <v>32</v>
      </c>
    </row>
    <row r="1857" spans="1:9" ht="18.75" x14ac:dyDescent="0.3">
      <c r="A1857" s="5">
        <f t="shared" si="185"/>
        <v>4</v>
      </c>
      <c r="B1857" s="5">
        <f t="shared" si="189"/>
        <v>2014</v>
      </c>
      <c r="C1857" s="5">
        <f t="shared" si="186"/>
        <v>1</v>
      </c>
      <c r="D1857" s="98">
        <v>41668</v>
      </c>
      <c r="E1857" s="22">
        <f>[1]Weather!E1857</f>
        <v>23</v>
      </c>
      <c r="F1857" s="5">
        <f t="shared" si="187"/>
        <v>42</v>
      </c>
      <c r="G1857" s="5">
        <f t="shared" si="188"/>
        <v>0</v>
      </c>
      <c r="H1857" s="5">
        <v>65</v>
      </c>
      <c r="I1857" s="5">
        <v>32</v>
      </c>
    </row>
    <row r="1858" spans="1:9" ht="18.75" x14ac:dyDescent="0.3">
      <c r="A1858" s="5">
        <f t="shared" si="185"/>
        <v>5</v>
      </c>
      <c r="B1858" s="5">
        <f t="shared" si="189"/>
        <v>2014</v>
      </c>
      <c r="C1858" s="5">
        <f t="shared" si="186"/>
        <v>1</v>
      </c>
      <c r="D1858" s="98">
        <v>41669</v>
      </c>
      <c r="E1858" s="22">
        <f>[1]Weather!E1858</f>
        <v>26</v>
      </c>
      <c r="F1858" s="5">
        <f t="shared" si="187"/>
        <v>39</v>
      </c>
      <c r="G1858" s="5">
        <f t="shared" si="188"/>
        <v>0</v>
      </c>
      <c r="H1858" s="5">
        <v>65</v>
      </c>
      <c r="I1858" s="5">
        <v>32</v>
      </c>
    </row>
    <row r="1859" spans="1:9" ht="18.75" x14ac:dyDescent="0.3">
      <c r="A1859" s="5">
        <f t="shared" ref="A1859:A1922" si="190">WEEKDAY(D1859)</f>
        <v>6</v>
      </c>
      <c r="B1859" s="5">
        <f t="shared" si="189"/>
        <v>2014</v>
      </c>
      <c r="C1859" s="5">
        <f t="shared" ref="C1859:C1922" si="191">MONTH(D1859)</f>
        <v>1</v>
      </c>
      <c r="D1859" s="98">
        <v>41670</v>
      </c>
      <c r="E1859" s="22">
        <f>[1]Weather!E1859</f>
        <v>34</v>
      </c>
      <c r="F1859" s="5">
        <f t="shared" ref="F1859:F1922" si="192">IF($E$1&gt;E1859,$E$1-E1859,0)</f>
        <v>31</v>
      </c>
      <c r="G1859" s="5">
        <f t="shared" ref="G1859:G1922" si="193">IF(E1859&gt;$E$1,E1859-$E$1,0)</f>
        <v>0</v>
      </c>
      <c r="H1859" s="5">
        <v>65</v>
      </c>
      <c r="I1859" s="5">
        <v>32</v>
      </c>
    </row>
    <row r="1860" spans="1:9" ht="18.75" x14ac:dyDescent="0.3">
      <c r="A1860" s="5">
        <f t="shared" si="190"/>
        <v>7</v>
      </c>
      <c r="B1860" s="5">
        <f t="shared" si="189"/>
        <v>2014</v>
      </c>
      <c r="C1860" s="5">
        <f t="shared" si="191"/>
        <v>2</v>
      </c>
      <c r="D1860" s="98">
        <v>41671</v>
      </c>
      <c r="E1860" s="22">
        <f>[1]Weather!E1860</f>
        <v>51</v>
      </c>
      <c r="F1860" s="5">
        <f t="shared" si="192"/>
        <v>14</v>
      </c>
      <c r="G1860" s="5">
        <f t="shared" si="193"/>
        <v>0</v>
      </c>
      <c r="H1860" s="5">
        <v>65</v>
      </c>
      <c r="I1860" s="5">
        <v>32</v>
      </c>
    </row>
    <row r="1861" spans="1:9" ht="18.75" x14ac:dyDescent="0.3">
      <c r="A1861" s="5">
        <f t="shared" si="190"/>
        <v>1</v>
      </c>
      <c r="B1861" s="5">
        <f t="shared" si="189"/>
        <v>2014</v>
      </c>
      <c r="C1861" s="5">
        <f t="shared" si="191"/>
        <v>2</v>
      </c>
      <c r="D1861" s="98">
        <v>41672</v>
      </c>
      <c r="E1861" s="22">
        <f>[1]Weather!E1861</f>
        <v>53</v>
      </c>
      <c r="F1861" s="5">
        <f t="shared" si="192"/>
        <v>12</v>
      </c>
      <c r="G1861" s="5">
        <f t="shared" si="193"/>
        <v>0</v>
      </c>
      <c r="H1861" s="5">
        <v>65</v>
      </c>
      <c r="I1861" s="5">
        <v>32</v>
      </c>
    </row>
    <row r="1862" spans="1:9" ht="18.75" x14ac:dyDescent="0.3">
      <c r="A1862" s="5">
        <f t="shared" si="190"/>
        <v>2</v>
      </c>
      <c r="B1862" s="5">
        <f t="shared" si="189"/>
        <v>2014</v>
      </c>
      <c r="C1862" s="5">
        <f t="shared" si="191"/>
        <v>2</v>
      </c>
      <c r="D1862" s="98">
        <v>41673</v>
      </c>
      <c r="E1862" s="22">
        <f>[1]Weather!E1862</f>
        <v>64</v>
      </c>
      <c r="F1862" s="5">
        <f t="shared" si="192"/>
        <v>1</v>
      </c>
      <c r="G1862" s="5">
        <f t="shared" si="193"/>
        <v>0</v>
      </c>
      <c r="H1862" s="5">
        <v>65</v>
      </c>
      <c r="I1862" s="5">
        <v>32</v>
      </c>
    </row>
    <row r="1863" spans="1:9" ht="18.75" x14ac:dyDescent="0.3">
      <c r="A1863" s="5">
        <f t="shared" si="190"/>
        <v>3</v>
      </c>
      <c r="B1863" s="5">
        <f t="shared" si="189"/>
        <v>2014</v>
      </c>
      <c r="C1863" s="5">
        <f t="shared" si="191"/>
        <v>2</v>
      </c>
      <c r="D1863" s="98">
        <v>41674</v>
      </c>
      <c r="E1863" s="22">
        <f>[1]Weather!E1863</f>
        <v>50</v>
      </c>
      <c r="F1863" s="5">
        <f t="shared" si="192"/>
        <v>15</v>
      </c>
      <c r="G1863" s="5">
        <f t="shared" si="193"/>
        <v>0</v>
      </c>
      <c r="H1863" s="5">
        <v>65</v>
      </c>
      <c r="I1863" s="5">
        <v>32</v>
      </c>
    </row>
    <row r="1864" spans="1:9" ht="18.75" x14ac:dyDescent="0.3">
      <c r="A1864" s="5">
        <f t="shared" si="190"/>
        <v>4</v>
      </c>
      <c r="B1864" s="5">
        <f t="shared" si="189"/>
        <v>2014</v>
      </c>
      <c r="C1864" s="5">
        <f t="shared" si="191"/>
        <v>2</v>
      </c>
      <c r="D1864" s="98">
        <v>41675</v>
      </c>
      <c r="E1864" s="22">
        <f>[1]Weather!E1864</f>
        <v>39</v>
      </c>
      <c r="F1864" s="5">
        <f t="shared" si="192"/>
        <v>26</v>
      </c>
      <c r="G1864" s="5">
        <f t="shared" si="193"/>
        <v>0</v>
      </c>
      <c r="H1864" s="5">
        <v>65</v>
      </c>
      <c r="I1864" s="5">
        <v>32</v>
      </c>
    </row>
    <row r="1865" spans="1:9" ht="18.75" x14ac:dyDescent="0.3">
      <c r="A1865" s="5">
        <f t="shared" si="190"/>
        <v>5</v>
      </c>
      <c r="B1865" s="5">
        <f t="shared" si="189"/>
        <v>2014</v>
      </c>
      <c r="C1865" s="5">
        <f t="shared" si="191"/>
        <v>2</v>
      </c>
      <c r="D1865" s="98">
        <v>41676</v>
      </c>
      <c r="E1865" s="22">
        <f>[1]Weather!E1865</f>
        <v>44</v>
      </c>
      <c r="F1865" s="5">
        <f t="shared" si="192"/>
        <v>21</v>
      </c>
      <c r="G1865" s="5">
        <f t="shared" si="193"/>
        <v>0</v>
      </c>
      <c r="H1865" s="5">
        <v>65</v>
      </c>
      <c r="I1865" s="5">
        <v>32</v>
      </c>
    </row>
    <row r="1866" spans="1:9" ht="18.75" x14ac:dyDescent="0.3">
      <c r="A1866" s="5">
        <f t="shared" si="190"/>
        <v>6</v>
      </c>
      <c r="B1866" s="5">
        <f t="shared" si="189"/>
        <v>2014</v>
      </c>
      <c r="C1866" s="5">
        <f t="shared" si="191"/>
        <v>2</v>
      </c>
      <c r="D1866" s="98">
        <v>41677</v>
      </c>
      <c r="E1866" s="22">
        <f>[1]Weather!E1866</f>
        <v>38</v>
      </c>
      <c r="F1866" s="5">
        <f t="shared" si="192"/>
        <v>27</v>
      </c>
      <c r="G1866" s="5">
        <f t="shared" si="193"/>
        <v>0</v>
      </c>
      <c r="H1866" s="5">
        <v>65</v>
      </c>
      <c r="I1866" s="5">
        <v>32</v>
      </c>
    </row>
    <row r="1867" spans="1:9" ht="18.75" x14ac:dyDescent="0.3">
      <c r="A1867" s="5">
        <f t="shared" si="190"/>
        <v>7</v>
      </c>
      <c r="B1867" s="5">
        <f t="shared" si="189"/>
        <v>2014</v>
      </c>
      <c r="C1867" s="5">
        <f t="shared" si="191"/>
        <v>2</v>
      </c>
      <c r="D1867" s="98">
        <v>41678</v>
      </c>
      <c r="E1867" s="22">
        <f>[1]Weather!E1867</f>
        <v>44</v>
      </c>
      <c r="F1867" s="5">
        <f t="shared" si="192"/>
        <v>21</v>
      </c>
      <c r="G1867" s="5">
        <f t="shared" si="193"/>
        <v>0</v>
      </c>
      <c r="H1867" s="5">
        <v>65</v>
      </c>
      <c r="I1867" s="5">
        <v>32</v>
      </c>
    </row>
    <row r="1868" spans="1:9" ht="18.75" x14ac:dyDescent="0.3">
      <c r="A1868" s="5">
        <f t="shared" si="190"/>
        <v>1</v>
      </c>
      <c r="B1868" s="5">
        <f t="shared" si="189"/>
        <v>2014</v>
      </c>
      <c r="C1868" s="5">
        <f t="shared" si="191"/>
        <v>2</v>
      </c>
      <c r="D1868" s="98">
        <v>41679</v>
      </c>
      <c r="E1868" s="22">
        <f>[1]Weather!E1868</f>
        <v>37</v>
      </c>
      <c r="F1868" s="5">
        <f t="shared" si="192"/>
        <v>28</v>
      </c>
      <c r="G1868" s="5">
        <f t="shared" si="193"/>
        <v>0</v>
      </c>
      <c r="H1868" s="5">
        <v>65</v>
      </c>
      <c r="I1868" s="5">
        <v>32</v>
      </c>
    </row>
    <row r="1869" spans="1:9" ht="18.75" x14ac:dyDescent="0.3">
      <c r="A1869" s="5">
        <f t="shared" si="190"/>
        <v>2</v>
      </c>
      <c r="B1869" s="5">
        <f t="shared" si="189"/>
        <v>2014</v>
      </c>
      <c r="C1869" s="5">
        <f t="shared" si="191"/>
        <v>2</v>
      </c>
      <c r="D1869" s="98">
        <v>41680</v>
      </c>
      <c r="E1869" s="22">
        <f>[1]Weather!E1869</f>
        <v>36</v>
      </c>
      <c r="F1869" s="5">
        <f t="shared" si="192"/>
        <v>29</v>
      </c>
      <c r="G1869" s="5">
        <f t="shared" si="193"/>
        <v>0</v>
      </c>
      <c r="H1869" s="5">
        <v>65</v>
      </c>
      <c r="I1869" s="5">
        <v>32</v>
      </c>
    </row>
    <row r="1870" spans="1:9" ht="18.75" x14ac:dyDescent="0.3">
      <c r="A1870" s="5">
        <f t="shared" si="190"/>
        <v>3</v>
      </c>
      <c r="B1870" s="5">
        <f t="shared" si="189"/>
        <v>2014</v>
      </c>
      <c r="C1870" s="5">
        <f t="shared" si="191"/>
        <v>2</v>
      </c>
      <c r="D1870" s="98">
        <v>41681</v>
      </c>
      <c r="E1870" s="22">
        <f>[1]Weather!E1870</f>
        <v>35</v>
      </c>
      <c r="F1870" s="5">
        <f t="shared" si="192"/>
        <v>30</v>
      </c>
      <c r="G1870" s="5">
        <f t="shared" si="193"/>
        <v>0</v>
      </c>
      <c r="H1870" s="5">
        <v>65</v>
      </c>
      <c r="I1870" s="5">
        <v>32</v>
      </c>
    </row>
    <row r="1871" spans="1:9" ht="18.75" x14ac:dyDescent="0.3">
      <c r="A1871" s="5">
        <f t="shared" si="190"/>
        <v>4</v>
      </c>
      <c r="B1871" s="5">
        <f t="shared" ref="B1871:B1934" si="194">YEAR(D1871)</f>
        <v>2014</v>
      </c>
      <c r="C1871" s="5">
        <f t="shared" si="191"/>
        <v>2</v>
      </c>
      <c r="D1871" s="98">
        <v>41682</v>
      </c>
      <c r="E1871" s="22">
        <f>[1]Weather!E1871</f>
        <v>35</v>
      </c>
      <c r="F1871" s="5">
        <f t="shared" si="192"/>
        <v>30</v>
      </c>
      <c r="G1871" s="5">
        <f t="shared" si="193"/>
        <v>0</v>
      </c>
      <c r="H1871" s="5">
        <v>65</v>
      </c>
      <c r="I1871" s="5">
        <v>32</v>
      </c>
    </row>
    <row r="1872" spans="1:9" ht="18.75" x14ac:dyDescent="0.3">
      <c r="A1872" s="5">
        <f t="shared" si="190"/>
        <v>5</v>
      </c>
      <c r="B1872" s="5">
        <f t="shared" si="194"/>
        <v>2014</v>
      </c>
      <c r="C1872" s="5">
        <f t="shared" si="191"/>
        <v>2</v>
      </c>
      <c r="D1872" s="98">
        <v>41683</v>
      </c>
      <c r="E1872" s="22">
        <f>[1]Weather!E1872</f>
        <v>31</v>
      </c>
      <c r="F1872" s="5">
        <f t="shared" si="192"/>
        <v>34</v>
      </c>
      <c r="G1872" s="5">
        <f t="shared" si="193"/>
        <v>0</v>
      </c>
      <c r="H1872" s="5">
        <v>65</v>
      </c>
      <c r="I1872" s="5">
        <v>32</v>
      </c>
    </row>
    <row r="1873" spans="1:9" ht="18.75" x14ac:dyDescent="0.3">
      <c r="A1873" s="5">
        <f t="shared" si="190"/>
        <v>6</v>
      </c>
      <c r="B1873" s="5">
        <f t="shared" si="194"/>
        <v>2014</v>
      </c>
      <c r="C1873" s="5">
        <f t="shared" si="191"/>
        <v>2</v>
      </c>
      <c r="D1873" s="98">
        <v>41684</v>
      </c>
      <c r="E1873" s="22">
        <f>[1]Weather!E1873</f>
        <v>39</v>
      </c>
      <c r="F1873" s="5">
        <f t="shared" si="192"/>
        <v>26</v>
      </c>
      <c r="G1873" s="5">
        <f t="shared" si="193"/>
        <v>0</v>
      </c>
      <c r="H1873" s="5">
        <v>65</v>
      </c>
      <c r="I1873" s="5">
        <v>32</v>
      </c>
    </row>
    <row r="1874" spans="1:9" ht="18.75" x14ac:dyDescent="0.3">
      <c r="A1874" s="5">
        <f t="shared" si="190"/>
        <v>7</v>
      </c>
      <c r="B1874" s="5">
        <f t="shared" si="194"/>
        <v>2014</v>
      </c>
      <c r="C1874" s="5">
        <f t="shared" si="191"/>
        <v>2</v>
      </c>
      <c r="D1874" s="98">
        <v>41685</v>
      </c>
      <c r="E1874" s="22">
        <f>[1]Weather!E1874</f>
        <v>52</v>
      </c>
      <c r="F1874" s="5">
        <f t="shared" si="192"/>
        <v>13</v>
      </c>
      <c r="G1874" s="5">
        <f t="shared" si="193"/>
        <v>0</v>
      </c>
      <c r="H1874" s="5">
        <v>65</v>
      </c>
      <c r="I1874" s="5">
        <v>32</v>
      </c>
    </row>
    <row r="1875" spans="1:9" ht="18.75" x14ac:dyDescent="0.3">
      <c r="A1875" s="5">
        <f t="shared" si="190"/>
        <v>1</v>
      </c>
      <c r="B1875" s="5">
        <f t="shared" si="194"/>
        <v>2014</v>
      </c>
      <c r="C1875" s="5">
        <f t="shared" si="191"/>
        <v>2</v>
      </c>
      <c r="D1875" s="98">
        <v>41686</v>
      </c>
      <c r="E1875" s="22">
        <f>[1]Weather!E1875</f>
        <v>40</v>
      </c>
      <c r="F1875" s="5">
        <f t="shared" si="192"/>
        <v>25</v>
      </c>
      <c r="G1875" s="5">
        <f t="shared" si="193"/>
        <v>0</v>
      </c>
      <c r="H1875" s="5">
        <v>65</v>
      </c>
      <c r="I1875" s="5">
        <v>32</v>
      </c>
    </row>
    <row r="1876" spans="1:9" ht="18.75" x14ac:dyDescent="0.3">
      <c r="A1876" s="5">
        <f t="shared" si="190"/>
        <v>2</v>
      </c>
      <c r="B1876" s="5">
        <f t="shared" si="194"/>
        <v>2014</v>
      </c>
      <c r="C1876" s="5">
        <f t="shared" si="191"/>
        <v>2</v>
      </c>
      <c r="D1876" s="98">
        <v>41687</v>
      </c>
      <c r="E1876" s="22">
        <f>[1]Weather!E1876</f>
        <v>38</v>
      </c>
      <c r="F1876" s="5">
        <f t="shared" si="192"/>
        <v>27</v>
      </c>
      <c r="G1876" s="5">
        <f t="shared" si="193"/>
        <v>0</v>
      </c>
      <c r="H1876" s="5">
        <v>65</v>
      </c>
      <c r="I1876" s="5">
        <v>32</v>
      </c>
    </row>
    <row r="1877" spans="1:9" ht="18.75" x14ac:dyDescent="0.3">
      <c r="A1877" s="5">
        <f t="shared" si="190"/>
        <v>3</v>
      </c>
      <c r="B1877" s="5">
        <f t="shared" si="194"/>
        <v>2014</v>
      </c>
      <c r="C1877" s="5">
        <f t="shared" si="191"/>
        <v>2</v>
      </c>
      <c r="D1877" s="98">
        <v>41688</v>
      </c>
      <c r="E1877" s="22">
        <f>[1]Weather!E1877</f>
        <v>38</v>
      </c>
      <c r="F1877" s="5">
        <f t="shared" si="192"/>
        <v>27</v>
      </c>
      <c r="G1877" s="5">
        <f t="shared" si="193"/>
        <v>0</v>
      </c>
      <c r="H1877" s="5">
        <v>65</v>
      </c>
      <c r="I1877" s="5">
        <v>32</v>
      </c>
    </row>
    <row r="1878" spans="1:9" ht="18.75" x14ac:dyDescent="0.3">
      <c r="A1878" s="5">
        <f t="shared" si="190"/>
        <v>4</v>
      </c>
      <c r="B1878" s="5">
        <f t="shared" si="194"/>
        <v>2014</v>
      </c>
      <c r="C1878" s="5">
        <f t="shared" si="191"/>
        <v>2</v>
      </c>
      <c r="D1878" s="98">
        <v>41689</v>
      </c>
      <c r="E1878" s="22">
        <f>[1]Weather!E1878</f>
        <v>58</v>
      </c>
      <c r="F1878" s="5">
        <f t="shared" si="192"/>
        <v>7</v>
      </c>
      <c r="G1878" s="5">
        <f t="shared" si="193"/>
        <v>0</v>
      </c>
      <c r="H1878" s="5">
        <v>65</v>
      </c>
      <c r="I1878" s="5">
        <v>32</v>
      </c>
    </row>
    <row r="1879" spans="1:9" ht="18.75" x14ac:dyDescent="0.3">
      <c r="A1879" s="5">
        <f t="shared" si="190"/>
        <v>5</v>
      </c>
      <c r="B1879" s="5">
        <f t="shared" si="194"/>
        <v>2014</v>
      </c>
      <c r="C1879" s="5">
        <f t="shared" si="191"/>
        <v>2</v>
      </c>
      <c r="D1879" s="98">
        <v>41690</v>
      </c>
      <c r="E1879" s="22">
        <f>[1]Weather!E1879</f>
        <v>63</v>
      </c>
      <c r="F1879" s="5">
        <f t="shared" si="192"/>
        <v>2</v>
      </c>
      <c r="G1879" s="5">
        <f t="shared" si="193"/>
        <v>0</v>
      </c>
      <c r="H1879" s="5">
        <v>65</v>
      </c>
      <c r="I1879" s="5">
        <v>32</v>
      </c>
    </row>
    <row r="1880" spans="1:9" ht="18.75" x14ac:dyDescent="0.3">
      <c r="A1880" s="5">
        <f t="shared" si="190"/>
        <v>6</v>
      </c>
      <c r="B1880" s="5">
        <f t="shared" si="194"/>
        <v>2014</v>
      </c>
      <c r="C1880" s="5">
        <f t="shared" si="191"/>
        <v>2</v>
      </c>
      <c r="D1880" s="98">
        <v>41691</v>
      </c>
      <c r="E1880" s="22">
        <f>[1]Weather!E1880</f>
        <v>56</v>
      </c>
      <c r="F1880" s="5">
        <f t="shared" si="192"/>
        <v>9</v>
      </c>
      <c r="G1880" s="5">
        <f t="shared" si="193"/>
        <v>0</v>
      </c>
      <c r="H1880" s="5">
        <v>65</v>
      </c>
      <c r="I1880" s="5">
        <v>32</v>
      </c>
    </row>
    <row r="1881" spans="1:9" ht="18.75" x14ac:dyDescent="0.3">
      <c r="A1881" s="5">
        <f t="shared" si="190"/>
        <v>7</v>
      </c>
      <c r="B1881" s="5">
        <f t="shared" si="194"/>
        <v>2014</v>
      </c>
      <c r="C1881" s="5">
        <f t="shared" si="191"/>
        <v>2</v>
      </c>
      <c r="D1881" s="98">
        <v>41692</v>
      </c>
      <c r="E1881" s="22">
        <f>[1]Weather!E1881</f>
        <v>69</v>
      </c>
      <c r="F1881" s="5">
        <f t="shared" si="192"/>
        <v>0</v>
      </c>
      <c r="G1881" s="5">
        <f t="shared" si="193"/>
        <v>4</v>
      </c>
      <c r="H1881" s="5">
        <v>65</v>
      </c>
      <c r="I1881" s="5">
        <v>32</v>
      </c>
    </row>
    <row r="1882" spans="1:9" ht="18.75" x14ac:dyDescent="0.3">
      <c r="A1882" s="5">
        <f t="shared" si="190"/>
        <v>1</v>
      </c>
      <c r="B1882" s="5">
        <f t="shared" si="194"/>
        <v>2014</v>
      </c>
      <c r="C1882" s="5">
        <f t="shared" si="191"/>
        <v>2</v>
      </c>
      <c r="D1882" s="98">
        <v>41693</v>
      </c>
      <c r="E1882" s="22">
        <f>[1]Weather!E1882</f>
        <v>64</v>
      </c>
      <c r="F1882" s="5">
        <f t="shared" si="192"/>
        <v>1</v>
      </c>
      <c r="G1882" s="5">
        <f t="shared" si="193"/>
        <v>0</v>
      </c>
      <c r="H1882" s="5">
        <v>65</v>
      </c>
      <c r="I1882" s="5">
        <v>32</v>
      </c>
    </row>
    <row r="1883" spans="1:9" ht="18.75" x14ac:dyDescent="0.3">
      <c r="A1883" s="5">
        <f t="shared" si="190"/>
        <v>2</v>
      </c>
      <c r="B1883" s="5">
        <f t="shared" si="194"/>
        <v>2014</v>
      </c>
      <c r="C1883" s="5">
        <f t="shared" si="191"/>
        <v>2</v>
      </c>
      <c r="D1883" s="98">
        <v>41694</v>
      </c>
      <c r="E1883" s="22">
        <f>[1]Weather!E1883</f>
        <v>64</v>
      </c>
      <c r="F1883" s="5">
        <f t="shared" si="192"/>
        <v>1</v>
      </c>
      <c r="G1883" s="5">
        <f t="shared" si="193"/>
        <v>0</v>
      </c>
      <c r="H1883" s="5">
        <v>65</v>
      </c>
      <c r="I1883" s="5">
        <v>32</v>
      </c>
    </row>
    <row r="1884" spans="1:9" ht="18.75" x14ac:dyDescent="0.3">
      <c r="A1884" s="5">
        <f t="shared" si="190"/>
        <v>3</v>
      </c>
      <c r="B1884" s="5">
        <f t="shared" si="194"/>
        <v>2014</v>
      </c>
      <c r="C1884" s="5">
        <f t="shared" si="191"/>
        <v>2</v>
      </c>
      <c r="D1884" s="98">
        <v>41695</v>
      </c>
      <c r="E1884" s="22">
        <f>[1]Weather!E1884</f>
        <v>48</v>
      </c>
      <c r="F1884" s="5">
        <f t="shared" si="192"/>
        <v>17</v>
      </c>
      <c r="G1884" s="5">
        <f t="shared" si="193"/>
        <v>0</v>
      </c>
      <c r="H1884" s="5">
        <v>65</v>
      </c>
      <c r="I1884" s="5">
        <v>32</v>
      </c>
    </row>
    <row r="1885" spans="1:9" ht="18.75" x14ac:dyDescent="0.3">
      <c r="A1885" s="5">
        <f t="shared" si="190"/>
        <v>4</v>
      </c>
      <c r="B1885" s="5">
        <f t="shared" si="194"/>
        <v>2014</v>
      </c>
      <c r="C1885" s="5">
        <f t="shared" si="191"/>
        <v>2</v>
      </c>
      <c r="D1885" s="98">
        <v>41696</v>
      </c>
      <c r="E1885" s="22">
        <f>[1]Weather!E1885</f>
        <v>39</v>
      </c>
      <c r="F1885" s="5">
        <f t="shared" si="192"/>
        <v>26</v>
      </c>
      <c r="G1885" s="5">
        <f t="shared" si="193"/>
        <v>0</v>
      </c>
      <c r="H1885" s="5">
        <v>65</v>
      </c>
      <c r="I1885" s="5">
        <v>32</v>
      </c>
    </row>
    <row r="1886" spans="1:9" ht="18.75" x14ac:dyDescent="0.3">
      <c r="A1886" s="5">
        <f t="shared" si="190"/>
        <v>5</v>
      </c>
      <c r="B1886" s="5">
        <f t="shared" si="194"/>
        <v>2014</v>
      </c>
      <c r="C1886" s="5">
        <f t="shared" si="191"/>
        <v>2</v>
      </c>
      <c r="D1886" s="98">
        <v>41697</v>
      </c>
      <c r="E1886" s="22">
        <f>[1]Weather!E1886</f>
        <v>38</v>
      </c>
      <c r="F1886" s="5">
        <f t="shared" si="192"/>
        <v>27</v>
      </c>
      <c r="G1886" s="5">
        <f t="shared" si="193"/>
        <v>0</v>
      </c>
      <c r="H1886" s="5">
        <v>65</v>
      </c>
      <c r="I1886" s="5">
        <v>32</v>
      </c>
    </row>
    <row r="1887" spans="1:9" ht="18.75" x14ac:dyDescent="0.3">
      <c r="A1887" s="5">
        <f t="shared" si="190"/>
        <v>6</v>
      </c>
      <c r="B1887" s="5">
        <f t="shared" si="194"/>
        <v>2014</v>
      </c>
      <c r="C1887" s="5">
        <f t="shared" si="191"/>
        <v>2</v>
      </c>
      <c r="D1887" s="98">
        <v>41698</v>
      </c>
      <c r="E1887" s="22">
        <f>[1]Weather!E1887</f>
        <v>43</v>
      </c>
      <c r="F1887" s="5">
        <f t="shared" si="192"/>
        <v>22</v>
      </c>
      <c r="G1887" s="5">
        <f t="shared" si="193"/>
        <v>0</v>
      </c>
      <c r="H1887" s="5">
        <v>65</v>
      </c>
      <c r="I1887" s="5">
        <v>32</v>
      </c>
    </row>
    <row r="1888" spans="1:9" ht="18.75" x14ac:dyDescent="0.3">
      <c r="A1888" s="5">
        <f t="shared" si="190"/>
        <v>7</v>
      </c>
      <c r="B1888" s="5">
        <f t="shared" si="194"/>
        <v>2014</v>
      </c>
      <c r="C1888" s="5">
        <f t="shared" si="191"/>
        <v>3</v>
      </c>
      <c r="D1888" s="98">
        <v>41699</v>
      </c>
      <c r="E1888" s="22">
        <f>[1]Weather!E1888</f>
        <v>30</v>
      </c>
      <c r="F1888" s="5">
        <f t="shared" si="192"/>
        <v>35</v>
      </c>
      <c r="G1888" s="5">
        <f t="shared" si="193"/>
        <v>0</v>
      </c>
      <c r="H1888" s="5">
        <v>65</v>
      </c>
    </row>
    <row r="1889" spans="1:8" ht="18.75" x14ac:dyDescent="0.3">
      <c r="A1889" s="5">
        <f t="shared" si="190"/>
        <v>1</v>
      </c>
      <c r="B1889" s="5">
        <f t="shared" si="194"/>
        <v>2014</v>
      </c>
      <c r="C1889" s="5">
        <f t="shared" si="191"/>
        <v>3</v>
      </c>
      <c r="D1889" s="98">
        <v>41700</v>
      </c>
      <c r="E1889" s="22">
        <f>[1]Weather!E1889</f>
        <v>46</v>
      </c>
      <c r="F1889" s="5">
        <f t="shared" si="192"/>
        <v>19</v>
      </c>
      <c r="G1889" s="5">
        <f t="shared" si="193"/>
        <v>0</v>
      </c>
      <c r="H1889" s="5">
        <v>65</v>
      </c>
    </row>
    <row r="1890" spans="1:8" ht="18.75" x14ac:dyDescent="0.3">
      <c r="A1890" s="5">
        <f t="shared" si="190"/>
        <v>2</v>
      </c>
      <c r="B1890" s="5">
        <f t="shared" si="194"/>
        <v>2014</v>
      </c>
      <c r="C1890" s="5">
        <f t="shared" si="191"/>
        <v>3</v>
      </c>
      <c r="D1890" s="98">
        <v>41701</v>
      </c>
      <c r="E1890" s="22">
        <f>[1]Weather!E1890</f>
        <v>53</v>
      </c>
      <c r="F1890" s="5">
        <f t="shared" si="192"/>
        <v>12</v>
      </c>
      <c r="G1890" s="5">
        <f t="shared" si="193"/>
        <v>0</v>
      </c>
      <c r="H1890" s="5">
        <v>65</v>
      </c>
    </row>
    <row r="1891" spans="1:8" ht="18.75" x14ac:dyDescent="0.3">
      <c r="A1891" s="5">
        <f t="shared" si="190"/>
        <v>3</v>
      </c>
      <c r="B1891" s="5">
        <f t="shared" si="194"/>
        <v>2014</v>
      </c>
      <c r="C1891" s="5">
        <f t="shared" si="191"/>
        <v>3</v>
      </c>
      <c r="D1891" s="98">
        <v>41702</v>
      </c>
      <c r="E1891" s="22">
        <f>[1]Weather!E1891</f>
        <v>38</v>
      </c>
      <c r="F1891" s="5">
        <f t="shared" si="192"/>
        <v>27</v>
      </c>
      <c r="G1891" s="5">
        <f t="shared" si="193"/>
        <v>0</v>
      </c>
      <c r="H1891" s="5">
        <v>65</v>
      </c>
    </row>
    <row r="1892" spans="1:8" ht="18.75" x14ac:dyDescent="0.3">
      <c r="A1892" s="5">
        <f t="shared" si="190"/>
        <v>4</v>
      </c>
      <c r="B1892" s="5">
        <f t="shared" si="194"/>
        <v>2014</v>
      </c>
      <c r="C1892" s="5">
        <f t="shared" si="191"/>
        <v>3</v>
      </c>
      <c r="D1892" s="98">
        <v>41703</v>
      </c>
      <c r="E1892" s="22">
        <f>[1]Weather!E1892</f>
        <v>33</v>
      </c>
      <c r="F1892" s="5">
        <f t="shared" si="192"/>
        <v>32</v>
      </c>
      <c r="G1892" s="5">
        <f t="shared" si="193"/>
        <v>0</v>
      </c>
      <c r="H1892" s="5">
        <v>65</v>
      </c>
    </row>
    <row r="1893" spans="1:8" ht="18.75" x14ac:dyDescent="0.3">
      <c r="A1893" s="5">
        <f t="shared" si="190"/>
        <v>5</v>
      </c>
      <c r="B1893" s="5">
        <f t="shared" si="194"/>
        <v>2014</v>
      </c>
      <c r="C1893" s="5">
        <f t="shared" si="191"/>
        <v>3</v>
      </c>
      <c r="D1893" s="98">
        <v>41704</v>
      </c>
      <c r="E1893" s="22">
        <f>[1]Weather!E1893</f>
        <v>46</v>
      </c>
      <c r="F1893" s="5">
        <f t="shared" si="192"/>
        <v>19</v>
      </c>
      <c r="G1893" s="5">
        <f t="shared" si="193"/>
        <v>0</v>
      </c>
      <c r="H1893" s="5">
        <v>65</v>
      </c>
    </row>
    <row r="1894" spans="1:8" ht="18.75" x14ac:dyDescent="0.3">
      <c r="A1894" s="5">
        <f t="shared" si="190"/>
        <v>6</v>
      </c>
      <c r="B1894" s="5">
        <f t="shared" si="194"/>
        <v>2014</v>
      </c>
      <c r="C1894" s="5">
        <f t="shared" si="191"/>
        <v>3</v>
      </c>
      <c r="D1894" s="98">
        <v>41705</v>
      </c>
      <c r="E1894" s="22">
        <f>[1]Weather!E1894</f>
        <v>36</v>
      </c>
      <c r="F1894" s="5">
        <f t="shared" si="192"/>
        <v>29</v>
      </c>
      <c r="G1894" s="5">
        <f t="shared" si="193"/>
        <v>0</v>
      </c>
      <c r="H1894" s="5">
        <v>65</v>
      </c>
    </row>
    <row r="1895" spans="1:8" ht="18.75" x14ac:dyDescent="0.3">
      <c r="A1895" s="5">
        <f t="shared" si="190"/>
        <v>7</v>
      </c>
      <c r="B1895" s="5">
        <f t="shared" si="194"/>
        <v>2014</v>
      </c>
      <c r="C1895" s="5">
        <f t="shared" si="191"/>
        <v>3</v>
      </c>
      <c r="D1895" s="98">
        <v>41706</v>
      </c>
      <c r="E1895" s="22">
        <f>[1]Weather!E1895</f>
        <v>46</v>
      </c>
      <c r="F1895" s="5">
        <f t="shared" si="192"/>
        <v>19</v>
      </c>
      <c r="G1895" s="5">
        <f t="shared" si="193"/>
        <v>0</v>
      </c>
      <c r="H1895" s="5">
        <v>65</v>
      </c>
    </row>
    <row r="1896" spans="1:8" ht="18.75" x14ac:dyDescent="0.3">
      <c r="A1896" s="5">
        <f t="shared" si="190"/>
        <v>1</v>
      </c>
      <c r="B1896" s="5">
        <f t="shared" si="194"/>
        <v>2014</v>
      </c>
      <c r="C1896" s="5">
        <f t="shared" si="191"/>
        <v>3</v>
      </c>
      <c r="D1896" s="98">
        <v>41707</v>
      </c>
      <c r="E1896" s="22">
        <f>[1]Weather!E1896</f>
        <v>67</v>
      </c>
      <c r="F1896" s="5">
        <f t="shared" si="192"/>
        <v>0</v>
      </c>
      <c r="G1896" s="5">
        <f t="shared" si="193"/>
        <v>2</v>
      </c>
      <c r="H1896" s="5">
        <v>65</v>
      </c>
    </row>
    <row r="1897" spans="1:8" ht="18.75" x14ac:dyDescent="0.3">
      <c r="A1897" s="5">
        <f t="shared" si="190"/>
        <v>2</v>
      </c>
      <c r="B1897" s="5">
        <f t="shared" si="194"/>
        <v>2014</v>
      </c>
      <c r="C1897" s="5">
        <f t="shared" si="191"/>
        <v>3</v>
      </c>
      <c r="D1897" s="98">
        <v>41708</v>
      </c>
      <c r="E1897" s="22">
        <f>[1]Weather!E1897</f>
        <v>52</v>
      </c>
      <c r="F1897" s="5">
        <f t="shared" si="192"/>
        <v>13</v>
      </c>
      <c r="G1897" s="5">
        <f t="shared" si="193"/>
        <v>0</v>
      </c>
      <c r="H1897" s="5">
        <v>65</v>
      </c>
    </row>
    <row r="1898" spans="1:8" ht="18.75" x14ac:dyDescent="0.3">
      <c r="A1898" s="5">
        <f t="shared" si="190"/>
        <v>3</v>
      </c>
      <c r="B1898" s="5">
        <f t="shared" si="194"/>
        <v>2014</v>
      </c>
      <c r="C1898" s="5">
        <f t="shared" si="191"/>
        <v>3</v>
      </c>
      <c r="D1898" s="98">
        <v>41709</v>
      </c>
      <c r="E1898" s="22">
        <f>[1]Weather!E1898</f>
        <v>61</v>
      </c>
      <c r="F1898" s="5">
        <f t="shared" si="192"/>
        <v>4</v>
      </c>
      <c r="G1898" s="5">
        <f t="shared" si="193"/>
        <v>0</v>
      </c>
      <c r="H1898" s="5">
        <v>65</v>
      </c>
    </row>
    <row r="1899" spans="1:8" ht="18.75" x14ac:dyDescent="0.3">
      <c r="A1899" s="5">
        <f t="shared" si="190"/>
        <v>4</v>
      </c>
      <c r="B1899" s="5">
        <f t="shared" si="194"/>
        <v>2014</v>
      </c>
      <c r="C1899" s="5">
        <f t="shared" si="191"/>
        <v>3</v>
      </c>
      <c r="D1899" s="98">
        <v>41710</v>
      </c>
      <c r="E1899" s="22">
        <f>[1]Weather!E1899</f>
        <v>72</v>
      </c>
      <c r="F1899" s="5">
        <f t="shared" si="192"/>
        <v>0</v>
      </c>
      <c r="G1899" s="5">
        <f t="shared" si="193"/>
        <v>7</v>
      </c>
      <c r="H1899" s="5">
        <v>65</v>
      </c>
    </row>
    <row r="1900" spans="1:8" ht="18.75" x14ac:dyDescent="0.3">
      <c r="A1900" s="5">
        <f t="shared" si="190"/>
        <v>5</v>
      </c>
      <c r="B1900" s="5">
        <f t="shared" si="194"/>
        <v>2014</v>
      </c>
      <c r="C1900" s="5">
        <f t="shared" si="191"/>
        <v>3</v>
      </c>
      <c r="D1900" s="98">
        <v>41711</v>
      </c>
      <c r="E1900" s="22">
        <f>[1]Weather!E1900</f>
        <v>69</v>
      </c>
      <c r="F1900" s="5">
        <f t="shared" si="192"/>
        <v>0</v>
      </c>
      <c r="G1900" s="5">
        <f t="shared" si="193"/>
        <v>4</v>
      </c>
      <c r="H1900" s="5">
        <v>65</v>
      </c>
    </row>
    <row r="1901" spans="1:8" ht="18.75" x14ac:dyDescent="0.3">
      <c r="A1901" s="5">
        <f t="shared" si="190"/>
        <v>6</v>
      </c>
      <c r="B1901" s="5">
        <f t="shared" si="194"/>
        <v>2014</v>
      </c>
      <c r="C1901" s="5">
        <f t="shared" si="191"/>
        <v>3</v>
      </c>
      <c r="D1901" s="98">
        <v>41712</v>
      </c>
      <c r="E1901" s="22">
        <f>[1]Weather!E1901</f>
        <v>36</v>
      </c>
      <c r="F1901" s="5">
        <f t="shared" si="192"/>
        <v>29</v>
      </c>
      <c r="G1901" s="5">
        <f t="shared" si="193"/>
        <v>0</v>
      </c>
      <c r="H1901" s="5">
        <v>65</v>
      </c>
    </row>
    <row r="1902" spans="1:8" ht="18.75" x14ac:dyDescent="0.3">
      <c r="A1902" s="5">
        <f t="shared" si="190"/>
        <v>7</v>
      </c>
      <c r="B1902" s="5">
        <f t="shared" si="194"/>
        <v>2014</v>
      </c>
      <c r="C1902" s="5">
        <f t="shared" si="191"/>
        <v>3</v>
      </c>
      <c r="D1902" s="98">
        <v>41713</v>
      </c>
      <c r="E1902" s="22">
        <f>[1]Weather!E1902</f>
        <v>60</v>
      </c>
      <c r="F1902" s="5">
        <f t="shared" si="192"/>
        <v>5</v>
      </c>
      <c r="G1902" s="5">
        <f t="shared" si="193"/>
        <v>0</v>
      </c>
      <c r="H1902" s="5">
        <v>65</v>
      </c>
    </row>
    <row r="1903" spans="1:8" ht="18.75" x14ac:dyDescent="0.3">
      <c r="A1903" s="5">
        <f t="shared" si="190"/>
        <v>1</v>
      </c>
      <c r="B1903" s="5">
        <f t="shared" si="194"/>
        <v>2014</v>
      </c>
      <c r="C1903" s="5">
        <f t="shared" si="191"/>
        <v>3</v>
      </c>
      <c r="D1903" s="98">
        <v>41714</v>
      </c>
      <c r="E1903" s="22">
        <f>[1]Weather!E1903</f>
        <v>70</v>
      </c>
      <c r="F1903" s="5">
        <f t="shared" si="192"/>
        <v>0</v>
      </c>
      <c r="G1903" s="5">
        <f t="shared" si="193"/>
        <v>5</v>
      </c>
      <c r="H1903" s="5">
        <v>65</v>
      </c>
    </row>
    <row r="1904" spans="1:8" ht="18.75" x14ac:dyDescent="0.3">
      <c r="A1904" s="5">
        <f t="shared" si="190"/>
        <v>2</v>
      </c>
      <c r="B1904" s="5">
        <f t="shared" si="194"/>
        <v>2014</v>
      </c>
      <c r="C1904" s="5">
        <f t="shared" si="191"/>
        <v>3</v>
      </c>
      <c r="D1904" s="98">
        <v>41715</v>
      </c>
      <c r="E1904" s="22">
        <f>[1]Weather!E1904</f>
        <v>48</v>
      </c>
      <c r="F1904" s="5">
        <f t="shared" si="192"/>
        <v>17</v>
      </c>
      <c r="G1904" s="5">
        <f t="shared" si="193"/>
        <v>0</v>
      </c>
      <c r="H1904" s="5">
        <v>65</v>
      </c>
    </row>
    <row r="1905" spans="1:29" ht="18.75" x14ac:dyDescent="0.3">
      <c r="A1905" s="5">
        <f t="shared" si="190"/>
        <v>3</v>
      </c>
      <c r="B1905" s="5">
        <f t="shared" si="194"/>
        <v>2014</v>
      </c>
      <c r="C1905" s="5">
        <f t="shared" si="191"/>
        <v>3</v>
      </c>
      <c r="D1905" s="98">
        <v>41716</v>
      </c>
      <c r="E1905" s="22">
        <f>[1]Weather!E1905</f>
        <v>32</v>
      </c>
      <c r="F1905" s="5">
        <f t="shared" si="192"/>
        <v>33</v>
      </c>
      <c r="G1905" s="5">
        <f t="shared" si="193"/>
        <v>0</v>
      </c>
      <c r="H1905" s="5">
        <v>65</v>
      </c>
    </row>
    <row r="1906" spans="1:29" ht="18.75" x14ac:dyDescent="0.3">
      <c r="A1906" s="5">
        <f t="shared" si="190"/>
        <v>4</v>
      </c>
      <c r="B1906" s="5">
        <f t="shared" si="194"/>
        <v>2014</v>
      </c>
      <c r="C1906" s="5">
        <f t="shared" si="191"/>
        <v>3</v>
      </c>
      <c r="D1906" s="98">
        <v>41717</v>
      </c>
      <c r="E1906" s="22">
        <f>[1]Weather!E1906</f>
        <v>43</v>
      </c>
      <c r="F1906" s="5">
        <f t="shared" si="192"/>
        <v>22</v>
      </c>
      <c r="G1906" s="5">
        <f t="shared" si="193"/>
        <v>0</v>
      </c>
      <c r="H1906" s="5">
        <v>65</v>
      </c>
    </row>
    <row r="1907" spans="1:29" ht="18.75" x14ac:dyDescent="0.3">
      <c r="A1907" s="5">
        <f t="shared" si="190"/>
        <v>5</v>
      </c>
      <c r="B1907" s="5">
        <f t="shared" si="194"/>
        <v>2014</v>
      </c>
      <c r="C1907" s="5">
        <f t="shared" si="191"/>
        <v>3</v>
      </c>
      <c r="D1907" s="98">
        <v>41718</v>
      </c>
      <c r="E1907" s="22">
        <f>[1]Weather!E1907</f>
        <v>44</v>
      </c>
      <c r="F1907" s="5">
        <f t="shared" si="192"/>
        <v>21</v>
      </c>
      <c r="G1907" s="5">
        <f t="shared" si="193"/>
        <v>0</v>
      </c>
      <c r="H1907" s="5">
        <v>65</v>
      </c>
    </row>
    <row r="1908" spans="1:29" ht="18.75" x14ac:dyDescent="0.3">
      <c r="A1908" s="5">
        <f t="shared" si="190"/>
        <v>6</v>
      </c>
      <c r="B1908" s="5">
        <f t="shared" si="194"/>
        <v>2014</v>
      </c>
      <c r="C1908" s="5">
        <f t="shared" si="191"/>
        <v>3</v>
      </c>
      <c r="D1908" s="98">
        <v>41719</v>
      </c>
      <c r="E1908" s="22">
        <f>[1]Weather!E1908</f>
        <v>61</v>
      </c>
      <c r="F1908" s="5">
        <f t="shared" si="192"/>
        <v>4</v>
      </c>
      <c r="G1908" s="5">
        <f t="shared" si="193"/>
        <v>0</v>
      </c>
      <c r="H1908" s="5">
        <v>65</v>
      </c>
    </row>
    <row r="1909" spans="1:29" ht="18.75" x14ac:dyDescent="0.3">
      <c r="A1909" s="5">
        <f t="shared" si="190"/>
        <v>7</v>
      </c>
      <c r="B1909" s="5">
        <f t="shared" si="194"/>
        <v>2014</v>
      </c>
      <c r="C1909" s="5">
        <f t="shared" si="191"/>
        <v>3</v>
      </c>
      <c r="D1909" s="98">
        <v>41720</v>
      </c>
      <c r="E1909" s="22">
        <f>[1]Weather!E1909</f>
        <v>57</v>
      </c>
      <c r="F1909" s="5">
        <f t="shared" si="192"/>
        <v>8</v>
      </c>
      <c r="G1909" s="5">
        <f t="shared" si="193"/>
        <v>0</v>
      </c>
      <c r="H1909" s="5">
        <v>65</v>
      </c>
    </row>
    <row r="1910" spans="1:29" ht="18.75" x14ac:dyDescent="0.3">
      <c r="A1910" s="5">
        <f t="shared" si="190"/>
        <v>1</v>
      </c>
      <c r="B1910" s="5">
        <f t="shared" si="194"/>
        <v>2014</v>
      </c>
      <c r="C1910" s="5">
        <f t="shared" si="191"/>
        <v>3</v>
      </c>
      <c r="D1910" s="98">
        <v>41721</v>
      </c>
      <c r="E1910" s="22">
        <f>[1]Weather!E1910</f>
        <v>73</v>
      </c>
      <c r="F1910" s="5">
        <f t="shared" si="192"/>
        <v>0</v>
      </c>
      <c r="G1910" s="5">
        <f t="shared" si="193"/>
        <v>8</v>
      </c>
      <c r="H1910" s="5">
        <v>65</v>
      </c>
    </row>
    <row r="1911" spans="1:29" ht="18.75" x14ac:dyDescent="0.3">
      <c r="A1911" s="5">
        <f t="shared" si="190"/>
        <v>2</v>
      </c>
      <c r="B1911" s="5">
        <f t="shared" si="194"/>
        <v>2014</v>
      </c>
      <c r="C1911" s="5">
        <f t="shared" si="191"/>
        <v>3</v>
      </c>
      <c r="D1911" s="98">
        <v>41722</v>
      </c>
      <c r="E1911" s="22">
        <f>[1]Weather!E1911</f>
        <v>52</v>
      </c>
      <c r="F1911" s="5">
        <f t="shared" si="192"/>
        <v>13</v>
      </c>
      <c r="G1911" s="5">
        <f t="shared" si="193"/>
        <v>0</v>
      </c>
      <c r="H1911" s="5">
        <v>65</v>
      </c>
    </row>
    <row r="1912" spans="1:29" ht="18.75" x14ac:dyDescent="0.3">
      <c r="A1912" s="5">
        <f t="shared" si="190"/>
        <v>3</v>
      </c>
      <c r="B1912" s="5">
        <f t="shared" si="194"/>
        <v>2014</v>
      </c>
      <c r="C1912" s="5">
        <f t="shared" si="191"/>
        <v>3</v>
      </c>
      <c r="D1912" s="98">
        <v>41723</v>
      </c>
      <c r="E1912" s="22">
        <f>[1]Weather!E1912</f>
        <v>43</v>
      </c>
      <c r="F1912" s="5">
        <f t="shared" si="192"/>
        <v>22</v>
      </c>
      <c r="G1912" s="5">
        <f t="shared" si="193"/>
        <v>0</v>
      </c>
      <c r="H1912" s="5">
        <v>65</v>
      </c>
    </row>
    <row r="1913" spans="1:29" ht="18.75" x14ac:dyDescent="0.3">
      <c r="A1913" s="5">
        <f t="shared" si="190"/>
        <v>4</v>
      </c>
      <c r="B1913" s="5">
        <f t="shared" si="194"/>
        <v>2014</v>
      </c>
      <c r="C1913" s="5">
        <f t="shared" si="191"/>
        <v>3</v>
      </c>
      <c r="D1913" s="98">
        <v>41724</v>
      </c>
      <c r="E1913" s="22">
        <f>[1]Weather!E1913</f>
        <v>36</v>
      </c>
      <c r="F1913" s="5">
        <f t="shared" si="192"/>
        <v>29</v>
      </c>
      <c r="G1913" s="5">
        <f t="shared" si="193"/>
        <v>0</v>
      </c>
      <c r="H1913" s="5">
        <v>65</v>
      </c>
    </row>
    <row r="1914" spans="1:29" ht="18.75" x14ac:dyDescent="0.3">
      <c r="A1914" s="5">
        <f t="shared" si="190"/>
        <v>5</v>
      </c>
      <c r="B1914" s="5">
        <f t="shared" si="194"/>
        <v>2014</v>
      </c>
      <c r="C1914" s="5">
        <f t="shared" si="191"/>
        <v>3</v>
      </c>
      <c r="D1914" s="98">
        <v>41725</v>
      </c>
      <c r="E1914" s="22">
        <f>[1]Weather!E1914</f>
        <v>39</v>
      </c>
      <c r="F1914" s="5">
        <f t="shared" si="192"/>
        <v>26</v>
      </c>
      <c r="G1914" s="5">
        <f t="shared" si="193"/>
        <v>0</v>
      </c>
      <c r="H1914" s="5">
        <v>65</v>
      </c>
    </row>
    <row r="1915" spans="1:29" ht="18.75" x14ac:dyDescent="0.3">
      <c r="A1915" s="5">
        <f t="shared" si="190"/>
        <v>6</v>
      </c>
      <c r="B1915" s="5">
        <f t="shared" si="194"/>
        <v>2014</v>
      </c>
      <c r="C1915" s="5">
        <f t="shared" si="191"/>
        <v>3</v>
      </c>
      <c r="D1915" s="98">
        <v>41726</v>
      </c>
      <c r="E1915" s="22">
        <f>[1]Weather!E1915</f>
        <v>52</v>
      </c>
      <c r="F1915" s="5">
        <f t="shared" si="192"/>
        <v>13</v>
      </c>
      <c r="G1915" s="5">
        <f t="shared" si="193"/>
        <v>0</v>
      </c>
      <c r="H1915" s="5">
        <v>65</v>
      </c>
    </row>
    <row r="1916" spans="1:29" ht="18.75" x14ac:dyDescent="0.3">
      <c r="A1916" s="5">
        <f t="shared" si="190"/>
        <v>7</v>
      </c>
      <c r="B1916" s="5">
        <f t="shared" si="194"/>
        <v>2014</v>
      </c>
      <c r="C1916" s="5">
        <f t="shared" si="191"/>
        <v>3</v>
      </c>
      <c r="D1916" s="98">
        <v>41727</v>
      </c>
      <c r="E1916" s="22">
        <f>[1]Weather!E1916</f>
        <v>68</v>
      </c>
      <c r="F1916" s="5">
        <f t="shared" si="192"/>
        <v>0</v>
      </c>
      <c r="G1916" s="5">
        <f t="shared" si="193"/>
        <v>3</v>
      </c>
      <c r="H1916" s="5">
        <v>65</v>
      </c>
    </row>
    <row r="1917" spans="1:29" ht="18.75" x14ac:dyDescent="0.3">
      <c r="A1917" s="5">
        <f t="shared" si="190"/>
        <v>1</v>
      </c>
      <c r="B1917" s="5">
        <f t="shared" si="194"/>
        <v>2014</v>
      </c>
      <c r="C1917" s="5">
        <f t="shared" si="191"/>
        <v>3</v>
      </c>
      <c r="D1917" s="98">
        <v>41728</v>
      </c>
      <c r="E1917" s="22">
        <f>[1]Weather!E1917</f>
        <v>63</v>
      </c>
      <c r="F1917" s="5">
        <f t="shared" si="192"/>
        <v>2</v>
      </c>
      <c r="G1917" s="5">
        <f t="shared" si="193"/>
        <v>0</v>
      </c>
      <c r="H1917" s="5">
        <v>65</v>
      </c>
    </row>
    <row r="1918" spans="1:29" ht="18.75" x14ac:dyDescent="0.3">
      <c r="A1918" s="5">
        <f t="shared" si="190"/>
        <v>2</v>
      </c>
      <c r="B1918" s="5">
        <f t="shared" si="194"/>
        <v>2014</v>
      </c>
      <c r="C1918" s="5">
        <f t="shared" si="191"/>
        <v>3</v>
      </c>
      <c r="D1918" s="98">
        <v>41729</v>
      </c>
      <c r="E1918" s="22">
        <f>[1]Weather!E1918</f>
        <v>54</v>
      </c>
      <c r="F1918" s="5">
        <f t="shared" si="192"/>
        <v>11</v>
      </c>
      <c r="G1918" s="5">
        <f t="shared" si="193"/>
        <v>0</v>
      </c>
      <c r="H1918" s="5">
        <v>65</v>
      </c>
    </row>
    <row r="1919" spans="1:29" ht="18.75" x14ac:dyDescent="0.3">
      <c r="A1919" s="5">
        <f t="shared" si="190"/>
        <v>3</v>
      </c>
      <c r="B1919" s="5">
        <f t="shared" si="194"/>
        <v>2014</v>
      </c>
      <c r="C1919" s="5">
        <f t="shared" si="191"/>
        <v>4</v>
      </c>
      <c r="D1919" s="98">
        <v>41730</v>
      </c>
      <c r="E1919" s="22">
        <f>[1]Weather!E1919</f>
        <v>67</v>
      </c>
      <c r="F1919" s="5">
        <f t="shared" si="192"/>
        <v>0</v>
      </c>
      <c r="G1919" s="5">
        <f t="shared" si="193"/>
        <v>2</v>
      </c>
      <c r="H1919" s="5">
        <v>65</v>
      </c>
      <c r="AC1919" s="5">
        <v>133</v>
      </c>
    </row>
    <row r="1920" spans="1:29" ht="18.75" x14ac:dyDescent="0.3">
      <c r="A1920" s="5">
        <f t="shared" si="190"/>
        <v>4</v>
      </c>
      <c r="B1920" s="5">
        <f t="shared" si="194"/>
        <v>2014</v>
      </c>
      <c r="C1920" s="5">
        <f t="shared" si="191"/>
        <v>4</v>
      </c>
      <c r="D1920" s="98">
        <v>41731</v>
      </c>
      <c r="E1920" s="22">
        <f>[1]Weather!E1920</f>
        <v>67</v>
      </c>
      <c r="F1920" s="5">
        <f t="shared" si="192"/>
        <v>0</v>
      </c>
      <c r="G1920" s="5">
        <f t="shared" si="193"/>
        <v>2</v>
      </c>
      <c r="H1920" s="5">
        <v>65</v>
      </c>
      <c r="AC1920" s="5">
        <v>56</v>
      </c>
    </row>
    <row r="1921" spans="1:29" ht="18.75" x14ac:dyDescent="0.3">
      <c r="A1921" s="5">
        <f t="shared" si="190"/>
        <v>5</v>
      </c>
      <c r="B1921" s="5">
        <f t="shared" si="194"/>
        <v>2014</v>
      </c>
      <c r="C1921" s="5">
        <f t="shared" si="191"/>
        <v>4</v>
      </c>
      <c r="D1921" s="98">
        <v>41732</v>
      </c>
      <c r="E1921" s="22">
        <f>[1]Weather!E1921</f>
        <v>69</v>
      </c>
      <c r="F1921" s="5">
        <f t="shared" si="192"/>
        <v>0</v>
      </c>
      <c r="G1921" s="5">
        <f t="shared" si="193"/>
        <v>4</v>
      </c>
      <c r="H1921" s="5">
        <v>65</v>
      </c>
      <c r="AB1921" s="5" t="s">
        <v>48</v>
      </c>
      <c r="AC1921" s="5">
        <v>111</v>
      </c>
    </row>
    <row r="1922" spans="1:29" ht="18.75" x14ac:dyDescent="0.3">
      <c r="A1922" s="5">
        <f t="shared" si="190"/>
        <v>6</v>
      </c>
      <c r="B1922" s="5">
        <f t="shared" si="194"/>
        <v>2014</v>
      </c>
      <c r="C1922" s="5">
        <f t="shared" si="191"/>
        <v>4</v>
      </c>
      <c r="D1922" s="98">
        <v>41733</v>
      </c>
      <c r="E1922" s="22">
        <f>[1]Weather!E1922</f>
        <v>69</v>
      </c>
      <c r="F1922" s="5">
        <f t="shared" si="192"/>
        <v>0</v>
      </c>
      <c r="G1922" s="5">
        <f t="shared" si="193"/>
        <v>4</v>
      </c>
      <c r="H1922" s="5">
        <v>65</v>
      </c>
      <c r="AB1922" s="5" t="s">
        <v>48</v>
      </c>
      <c r="AC1922" s="5">
        <v>72</v>
      </c>
    </row>
    <row r="1923" spans="1:29" ht="18.75" x14ac:dyDescent="0.3">
      <c r="A1923" s="5">
        <f t="shared" ref="A1923:A1986" si="195">WEEKDAY(D1923)</f>
        <v>7</v>
      </c>
      <c r="B1923" s="5">
        <f t="shared" si="194"/>
        <v>2014</v>
      </c>
      <c r="C1923" s="5">
        <f t="shared" ref="C1923:C1986" si="196">MONTH(D1923)</f>
        <v>4</v>
      </c>
      <c r="D1923" s="98">
        <v>41734</v>
      </c>
      <c r="E1923" s="22">
        <f>[1]Weather!E1923</f>
        <v>63</v>
      </c>
      <c r="F1923" s="5">
        <f t="shared" ref="F1923:F1986" si="197">IF($E$1&gt;E1923,$E$1-E1923,0)</f>
        <v>2</v>
      </c>
      <c r="G1923" s="5">
        <f t="shared" ref="G1923:G1986" si="198">IF(E1923&gt;$E$1,E1923-$E$1,0)</f>
        <v>0</v>
      </c>
      <c r="H1923" s="5">
        <v>65</v>
      </c>
      <c r="AC1923" s="5">
        <v>333</v>
      </c>
    </row>
    <row r="1924" spans="1:29" ht="18.75" x14ac:dyDescent="0.3">
      <c r="A1924" s="5">
        <f t="shared" si="195"/>
        <v>1</v>
      </c>
      <c r="B1924" s="5">
        <f t="shared" si="194"/>
        <v>2014</v>
      </c>
      <c r="C1924" s="5">
        <f t="shared" si="196"/>
        <v>4</v>
      </c>
      <c r="D1924" s="98">
        <v>41735</v>
      </c>
      <c r="E1924" s="22">
        <f>[1]Weather!E1924</f>
        <v>60</v>
      </c>
      <c r="F1924" s="5">
        <f t="shared" si="197"/>
        <v>5</v>
      </c>
      <c r="G1924" s="5">
        <f t="shared" si="198"/>
        <v>0</v>
      </c>
      <c r="H1924" s="5">
        <v>65</v>
      </c>
      <c r="AC1924" s="5">
        <v>50</v>
      </c>
    </row>
    <row r="1925" spans="1:29" ht="18.75" x14ac:dyDescent="0.3">
      <c r="A1925" s="5">
        <f t="shared" si="195"/>
        <v>2</v>
      </c>
      <c r="B1925" s="5">
        <f t="shared" si="194"/>
        <v>2014</v>
      </c>
      <c r="C1925" s="5">
        <f t="shared" si="196"/>
        <v>4</v>
      </c>
      <c r="D1925" s="98">
        <v>41736</v>
      </c>
      <c r="E1925" s="22">
        <f>[1]Weather!E1925</f>
        <v>63</v>
      </c>
      <c r="F1925" s="5">
        <f t="shared" si="197"/>
        <v>2</v>
      </c>
      <c r="G1925" s="5">
        <f t="shared" si="198"/>
        <v>0</v>
      </c>
      <c r="H1925" s="5">
        <v>65</v>
      </c>
      <c r="AB1925" s="5" t="s">
        <v>48</v>
      </c>
      <c r="AC1925" s="5">
        <v>56</v>
      </c>
    </row>
    <row r="1926" spans="1:29" ht="18.75" x14ac:dyDescent="0.3">
      <c r="A1926" s="5">
        <f t="shared" si="195"/>
        <v>3</v>
      </c>
      <c r="B1926" s="5">
        <f t="shared" si="194"/>
        <v>2014</v>
      </c>
      <c r="C1926" s="5">
        <f t="shared" si="196"/>
        <v>4</v>
      </c>
      <c r="D1926" s="98">
        <v>41737</v>
      </c>
      <c r="E1926" s="22">
        <f>[1]Weather!E1926</f>
        <v>54</v>
      </c>
      <c r="F1926" s="5">
        <f t="shared" si="197"/>
        <v>11</v>
      </c>
      <c r="G1926" s="5">
        <f t="shared" si="198"/>
        <v>0</v>
      </c>
      <c r="H1926" s="5">
        <v>65</v>
      </c>
      <c r="AB1926" s="5" t="s">
        <v>48</v>
      </c>
      <c r="AC1926" s="5">
        <v>250</v>
      </c>
    </row>
    <row r="1927" spans="1:29" ht="18.75" x14ac:dyDescent="0.3">
      <c r="A1927" s="5">
        <f t="shared" si="195"/>
        <v>4</v>
      </c>
      <c r="B1927" s="5">
        <f t="shared" si="194"/>
        <v>2014</v>
      </c>
      <c r="C1927" s="5">
        <f t="shared" si="196"/>
        <v>4</v>
      </c>
      <c r="D1927" s="98">
        <v>41738</v>
      </c>
      <c r="E1927" s="22">
        <f>[1]Weather!E1927</f>
        <v>68</v>
      </c>
      <c r="F1927" s="5">
        <f t="shared" si="197"/>
        <v>0</v>
      </c>
      <c r="G1927" s="5">
        <f t="shared" si="198"/>
        <v>3</v>
      </c>
      <c r="H1927" s="5">
        <v>65</v>
      </c>
      <c r="AC1927" s="5">
        <v>331</v>
      </c>
    </row>
    <row r="1928" spans="1:29" ht="18.75" x14ac:dyDescent="0.3">
      <c r="A1928" s="5">
        <f t="shared" si="195"/>
        <v>5</v>
      </c>
      <c r="B1928" s="5">
        <f t="shared" si="194"/>
        <v>2014</v>
      </c>
      <c r="C1928" s="5">
        <f t="shared" si="196"/>
        <v>4</v>
      </c>
      <c r="D1928" s="98">
        <v>41739</v>
      </c>
      <c r="E1928" s="22">
        <f>[1]Weather!E1928</f>
        <v>69</v>
      </c>
      <c r="F1928" s="5">
        <f t="shared" si="197"/>
        <v>0</v>
      </c>
      <c r="G1928" s="5">
        <f t="shared" si="198"/>
        <v>4</v>
      </c>
      <c r="H1928" s="5">
        <v>65</v>
      </c>
      <c r="AC1928" s="5">
        <v>190</v>
      </c>
    </row>
    <row r="1929" spans="1:29" ht="18.75" x14ac:dyDescent="0.3">
      <c r="A1929" s="5">
        <f t="shared" si="195"/>
        <v>6</v>
      </c>
      <c r="B1929" s="5">
        <f t="shared" si="194"/>
        <v>2014</v>
      </c>
      <c r="C1929" s="5">
        <f t="shared" si="196"/>
        <v>4</v>
      </c>
      <c r="D1929" s="98">
        <v>41740</v>
      </c>
      <c r="E1929" s="22">
        <f>[1]Weather!E1929</f>
        <v>72</v>
      </c>
      <c r="F1929" s="5">
        <f t="shared" si="197"/>
        <v>0</v>
      </c>
      <c r="G1929" s="5">
        <f t="shared" si="198"/>
        <v>7</v>
      </c>
      <c r="H1929" s="5">
        <v>65</v>
      </c>
      <c r="AB1929" s="5" t="s">
        <v>48</v>
      </c>
      <c r="AC1929" s="5">
        <v>205</v>
      </c>
    </row>
    <row r="1930" spans="1:29" ht="18.75" x14ac:dyDescent="0.3">
      <c r="A1930" s="5">
        <f t="shared" si="195"/>
        <v>7</v>
      </c>
      <c r="B1930" s="5">
        <f t="shared" si="194"/>
        <v>2014</v>
      </c>
      <c r="C1930" s="5">
        <f t="shared" si="196"/>
        <v>4</v>
      </c>
      <c r="D1930" s="98">
        <v>41741</v>
      </c>
      <c r="E1930" s="22">
        <f>[1]Weather!E1930</f>
        <v>82</v>
      </c>
      <c r="F1930" s="5">
        <f t="shared" si="197"/>
        <v>0</v>
      </c>
      <c r="G1930" s="5">
        <f t="shared" si="198"/>
        <v>17</v>
      </c>
      <c r="H1930" s="5">
        <v>65</v>
      </c>
      <c r="AC1930" s="5">
        <v>86</v>
      </c>
    </row>
    <row r="1931" spans="1:29" ht="18.75" x14ac:dyDescent="0.3">
      <c r="A1931" s="5">
        <f t="shared" si="195"/>
        <v>1</v>
      </c>
      <c r="B1931" s="5">
        <f t="shared" si="194"/>
        <v>2014</v>
      </c>
      <c r="C1931" s="5">
        <f t="shared" si="196"/>
        <v>4</v>
      </c>
      <c r="D1931" s="98">
        <v>41742</v>
      </c>
      <c r="E1931" s="22">
        <f>[1]Weather!E1931</f>
        <v>77</v>
      </c>
      <c r="F1931" s="5">
        <f t="shared" si="197"/>
        <v>0</v>
      </c>
      <c r="G1931" s="5">
        <f t="shared" si="198"/>
        <v>12</v>
      </c>
      <c r="H1931" s="5">
        <v>65</v>
      </c>
      <c r="AC1931" s="5">
        <v>181</v>
      </c>
    </row>
    <row r="1932" spans="1:29" ht="18.75" x14ac:dyDescent="0.3">
      <c r="A1932" s="5">
        <f t="shared" si="195"/>
        <v>2</v>
      </c>
      <c r="B1932" s="5">
        <f t="shared" si="194"/>
        <v>2014</v>
      </c>
      <c r="C1932" s="5">
        <f t="shared" si="196"/>
        <v>4</v>
      </c>
      <c r="D1932" s="98">
        <v>41743</v>
      </c>
      <c r="E1932" s="22">
        <f>[1]Weather!E1932</f>
        <v>85</v>
      </c>
      <c r="F1932" s="5">
        <f t="shared" si="197"/>
        <v>0</v>
      </c>
      <c r="G1932" s="5">
        <f t="shared" si="198"/>
        <v>20</v>
      </c>
      <c r="H1932" s="5">
        <v>65</v>
      </c>
      <c r="AB1932" s="5" t="s">
        <v>48</v>
      </c>
      <c r="AC1932" s="5">
        <v>193</v>
      </c>
    </row>
    <row r="1933" spans="1:29" ht="18.75" x14ac:dyDescent="0.3">
      <c r="A1933" s="5">
        <f t="shared" si="195"/>
        <v>3</v>
      </c>
      <c r="B1933" s="5">
        <f t="shared" si="194"/>
        <v>2014</v>
      </c>
      <c r="C1933" s="5">
        <f t="shared" si="196"/>
        <v>4</v>
      </c>
      <c r="D1933" s="98">
        <v>41744</v>
      </c>
      <c r="E1933" s="22">
        <f>[1]Weather!E1933</f>
        <v>80</v>
      </c>
      <c r="F1933" s="5">
        <f t="shared" si="197"/>
        <v>0</v>
      </c>
      <c r="G1933" s="5">
        <f t="shared" si="198"/>
        <v>15</v>
      </c>
      <c r="H1933" s="5">
        <v>65</v>
      </c>
      <c r="AB1933" s="5" t="s">
        <v>49</v>
      </c>
      <c r="AC1933" s="5">
        <v>260</v>
      </c>
    </row>
    <row r="1934" spans="1:29" ht="18.75" x14ac:dyDescent="0.3">
      <c r="A1934" s="5">
        <f t="shared" si="195"/>
        <v>4</v>
      </c>
      <c r="B1934" s="5">
        <f t="shared" si="194"/>
        <v>2014</v>
      </c>
      <c r="C1934" s="5">
        <f t="shared" si="196"/>
        <v>4</v>
      </c>
      <c r="D1934" s="98">
        <v>41745</v>
      </c>
      <c r="E1934" s="22">
        <f>[1]Weather!E1934</f>
        <v>72</v>
      </c>
      <c r="F1934" s="5">
        <f t="shared" si="197"/>
        <v>0</v>
      </c>
      <c r="G1934" s="5">
        <f t="shared" si="198"/>
        <v>7</v>
      </c>
      <c r="H1934" s="5">
        <v>65</v>
      </c>
      <c r="AC1934" s="5">
        <v>5</v>
      </c>
    </row>
    <row r="1935" spans="1:29" ht="18.75" x14ac:dyDescent="0.3">
      <c r="A1935" s="5">
        <f t="shared" si="195"/>
        <v>5</v>
      </c>
      <c r="B1935" s="5">
        <f t="shared" ref="B1935:B1998" si="199">YEAR(D1935)</f>
        <v>2014</v>
      </c>
      <c r="C1935" s="5">
        <f t="shared" si="196"/>
        <v>4</v>
      </c>
      <c r="D1935" s="98">
        <v>41746</v>
      </c>
      <c r="E1935" s="22">
        <f>[1]Weather!E1935</f>
        <v>51</v>
      </c>
      <c r="F1935" s="5">
        <f t="shared" si="197"/>
        <v>14</v>
      </c>
      <c r="G1935" s="5">
        <f t="shared" si="198"/>
        <v>0</v>
      </c>
      <c r="H1935" s="5">
        <v>65</v>
      </c>
      <c r="AC1935" s="5">
        <v>86</v>
      </c>
    </row>
    <row r="1936" spans="1:29" ht="18.75" x14ac:dyDescent="0.3">
      <c r="A1936" s="5">
        <f t="shared" si="195"/>
        <v>6</v>
      </c>
      <c r="B1936" s="5">
        <f t="shared" si="199"/>
        <v>2014</v>
      </c>
      <c r="C1936" s="5">
        <f t="shared" si="196"/>
        <v>4</v>
      </c>
      <c r="D1936" s="98">
        <v>41747</v>
      </c>
      <c r="E1936" s="22">
        <f>[1]Weather!E1936</f>
        <v>56</v>
      </c>
      <c r="F1936" s="5">
        <f t="shared" si="197"/>
        <v>9</v>
      </c>
      <c r="G1936" s="5">
        <f t="shared" si="198"/>
        <v>0</v>
      </c>
      <c r="H1936" s="5">
        <v>65</v>
      </c>
      <c r="AC1936" s="5">
        <v>88</v>
      </c>
    </row>
    <row r="1937" spans="1:29" ht="18.75" x14ac:dyDescent="0.3">
      <c r="A1937" s="5">
        <f t="shared" si="195"/>
        <v>7</v>
      </c>
      <c r="B1937" s="5">
        <f t="shared" si="199"/>
        <v>2014</v>
      </c>
      <c r="C1937" s="5">
        <f t="shared" si="196"/>
        <v>4</v>
      </c>
      <c r="D1937" s="98">
        <v>41748</v>
      </c>
      <c r="E1937" s="22">
        <f>[1]Weather!E1937</f>
        <v>57</v>
      </c>
      <c r="F1937" s="5">
        <f t="shared" si="197"/>
        <v>8</v>
      </c>
      <c r="G1937" s="5">
        <f t="shared" si="198"/>
        <v>0</v>
      </c>
      <c r="H1937" s="5">
        <v>65</v>
      </c>
      <c r="AC1937" s="5">
        <v>48</v>
      </c>
    </row>
    <row r="1938" spans="1:29" ht="18.75" x14ac:dyDescent="0.3">
      <c r="A1938" s="5">
        <f t="shared" si="195"/>
        <v>1</v>
      </c>
      <c r="B1938" s="5">
        <f t="shared" si="199"/>
        <v>2014</v>
      </c>
      <c r="C1938" s="5">
        <f t="shared" si="196"/>
        <v>4</v>
      </c>
      <c r="D1938" s="98">
        <v>41749</v>
      </c>
      <c r="E1938" s="22">
        <f>[1]Weather!E1938</f>
        <v>71</v>
      </c>
      <c r="F1938" s="5">
        <f t="shared" si="197"/>
        <v>0</v>
      </c>
      <c r="G1938" s="5">
        <f t="shared" si="198"/>
        <v>6</v>
      </c>
      <c r="H1938" s="5">
        <v>65</v>
      </c>
      <c r="AC1938" s="5">
        <v>70</v>
      </c>
    </row>
    <row r="1939" spans="1:29" ht="18.75" x14ac:dyDescent="0.3">
      <c r="A1939" s="5">
        <f t="shared" si="195"/>
        <v>2</v>
      </c>
      <c r="B1939" s="5">
        <f t="shared" si="199"/>
        <v>2014</v>
      </c>
      <c r="C1939" s="5">
        <f t="shared" si="196"/>
        <v>4</v>
      </c>
      <c r="D1939" s="98">
        <v>41750</v>
      </c>
      <c r="E1939" s="22">
        <f>[1]Weather!E1939</f>
        <v>64</v>
      </c>
      <c r="F1939" s="5">
        <f t="shared" si="197"/>
        <v>1</v>
      </c>
      <c r="G1939" s="5">
        <f t="shared" si="198"/>
        <v>0</v>
      </c>
      <c r="H1939" s="5">
        <v>65</v>
      </c>
      <c r="AC1939" s="5">
        <v>103</v>
      </c>
    </row>
    <row r="1940" spans="1:29" ht="18.75" x14ac:dyDescent="0.3">
      <c r="A1940" s="5">
        <f t="shared" si="195"/>
        <v>3</v>
      </c>
      <c r="B1940" s="5">
        <f t="shared" si="199"/>
        <v>2014</v>
      </c>
      <c r="C1940" s="5">
        <f t="shared" si="196"/>
        <v>4</v>
      </c>
      <c r="D1940" s="98">
        <v>41751</v>
      </c>
      <c r="E1940" s="22">
        <f>[1]Weather!E1940</f>
        <v>70</v>
      </c>
      <c r="F1940" s="5">
        <f t="shared" si="197"/>
        <v>0</v>
      </c>
      <c r="G1940" s="5">
        <f t="shared" si="198"/>
        <v>5</v>
      </c>
      <c r="H1940" s="5">
        <v>65</v>
      </c>
      <c r="AB1940" s="5" t="s">
        <v>48</v>
      </c>
      <c r="AC1940" s="5">
        <v>201</v>
      </c>
    </row>
    <row r="1941" spans="1:29" ht="18.75" x14ac:dyDescent="0.3">
      <c r="A1941" s="5">
        <f t="shared" si="195"/>
        <v>4</v>
      </c>
      <c r="B1941" s="5">
        <f t="shared" si="199"/>
        <v>2014</v>
      </c>
      <c r="C1941" s="5">
        <f t="shared" si="196"/>
        <v>4</v>
      </c>
      <c r="D1941" s="98">
        <v>41752</v>
      </c>
      <c r="E1941" s="22">
        <f>[1]Weather!E1941</f>
        <v>72</v>
      </c>
      <c r="F1941" s="5">
        <f t="shared" si="197"/>
        <v>0</v>
      </c>
      <c r="G1941" s="5">
        <f t="shared" si="198"/>
        <v>7</v>
      </c>
      <c r="H1941" s="5">
        <v>65</v>
      </c>
      <c r="AC1941" s="5">
        <v>320</v>
      </c>
    </row>
    <row r="1942" spans="1:29" ht="18.75" x14ac:dyDescent="0.3">
      <c r="A1942" s="5">
        <f t="shared" si="195"/>
        <v>5</v>
      </c>
      <c r="B1942" s="5">
        <f t="shared" si="199"/>
        <v>2014</v>
      </c>
      <c r="C1942" s="5">
        <f t="shared" si="196"/>
        <v>4</v>
      </c>
      <c r="D1942" s="98">
        <v>41753</v>
      </c>
      <c r="E1942" s="22">
        <f>[1]Weather!E1942</f>
        <v>61</v>
      </c>
      <c r="F1942" s="5">
        <f t="shared" si="197"/>
        <v>4</v>
      </c>
      <c r="G1942" s="5">
        <f t="shared" si="198"/>
        <v>0</v>
      </c>
      <c r="H1942" s="5">
        <v>65</v>
      </c>
      <c r="AC1942" s="5">
        <v>325</v>
      </c>
    </row>
    <row r="1943" spans="1:29" ht="18.75" x14ac:dyDescent="0.3">
      <c r="A1943" s="5">
        <f t="shared" si="195"/>
        <v>6</v>
      </c>
      <c r="B1943" s="5">
        <f t="shared" si="199"/>
        <v>2014</v>
      </c>
      <c r="C1943" s="5">
        <f t="shared" si="196"/>
        <v>4</v>
      </c>
      <c r="D1943" s="98">
        <v>41754</v>
      </c>
      <c r="E1943" s="22">
        <f>[1]Weather!E1943</f>
        <v>66</v>
      </c>
      <c r="F1943" s="5">
        <f t="shared" si="197"/>
        <v>0</v>
      </c>
      <c r="G1943" s="5">
        <f t="shared" si="198"/>
        <v>1</v>
      </c>
      <c r="H1943" s="5">
        <v>65</v>
      </c>
      <c r="AB1943" s="5" t="s">
        <v>50</v>
      </c>
      <c r="AC1943" s="5">
        <v>59</v>
      </c>
    </row>
    <row r="1944" spans="1:29" ht="18.75" x14ac:dyDescent="0.3">
      <c r="A1944" s="5">
        <f t="shared" si="195"/>
        <v>7</v>
      </c>
      <c r="B1944" s="5">
        <f t="shared" si="199"/>
        <v>2014</v>
      </c>
      <c r="C1944" s="5">
        <f t="shared" si="196"/>
        <v>4</v>
      </c>
      <c r="D1944" s="98">
        <v>41755</v>
      </c>
      <c r="E1944" s="22">
        <f>[1]Weather!E1944</f>
        <v>69</v>
      </c>
      <c r="F1944" s="5">
        <f t="shared" si="197"/>
        <v>0</v>
      </c>
      <c r="G1944" s="5">
        <f t="shared" si="198"/>
        <v>4</v>
      </c>
      <c r="H1944" s="5">
        <v>65</v>
      </c>
      <c r="AB1944" s="5" t="s">
        <v>48</v>
      </c>
      <c r="AC1944" s="5">
        <v>301</v>
      </c>
    </row>
    <row r="1945" spans="1:29" ht="18.75" x14ac:dyDescent="0.3">
      <c r="A1945" s="5">
        <f t="shared" si="195"/>
        <v>1</v>
      </c>
      <c r="B1945" s="5">
        <f t="shared" si="199"/>
        <v>2014</v>
      </c>
      <c r="C1945" s="5">
        <f t="shared" si="196"/>
        <v>4</v>
      </c>
      <c r="D1945" s="98">
        <v>41756</v>
      </c>
      <c r="E1945" s="22">
        <f>[1]Weather!E1945</f>
        <v>78</v>
      </c>
      <c r="F1945" s="5">
        <f t="shared" si="197"/>
        <v>0</v>
      </c>
      <c r="G1945" s="5">
        <f t="shared" si="198"/>
        <v>13</v>
      </c>
      <c r="H1945" s="5">
        <v>65</v>
      </c>
      <c r="AC1945" s="5">
        <v>357</v>
      </c>
    </row>
    <row r="1946" spans="1:29" ht="18.75" x14ac:dyDescent="0.3">
      <c r="A1946" s="5">
        <f t="shared" si="195"/>
        <v>2</v>
      </c>
      <c r="B1946" s="5">
        <f t="shared" si="199"/>
        <v>2014</v>
      </c>
      <c r="C1946" s="5">
        <f t="shared" si="196"/>
        <v>4</v>
      </c>
      <c r="D1946" s="98">
        <v>41757</v>
      </c>
      <c r="E1946" s="22">
        <f>[1]Weather!E1946</f>
        <v>70</v>
      </c>
      <c r="F1946" s="5">
        <f t="shared" si="197"/>
        <v>0</v>
      </c>
      <c r="G1946" s="5">
        <f t="shared" si="198"/>
        <v>5</v>
      </c>
      <c r="H1946" s="5">
        <v>65</v>
      </c>
      <c r="AB1946" s="5" t="s">
        <v>48</v>
      </c>
      <c r="AC1946" s="5">
        <v>123</v>
      </c>
    </row>
    <row r="1947" spans="1:29" ht="18.75" x14ac:dyDescent="0.3">
      <c r="A1947" s="5">
        <f t="shared" si="195"/>
        <v>3</v>
      </c>
      <c r="B1947" s="5">
        <f t="shared" si="199"/>
        <v>2014</v>
      </c>
      <c r="C1947" s="5">
        <f t="shared" si="196"/>
        <v>4</v>
      </c>
      <c r="D1947" s="98">
        <v>41758</v>
      </c>
      <c r="E1947" s="22">
        <f>[1]Weather!E1947</f>
        <v>62</v>
      </c>
      <c r="F1947" s="5">
        <f t="shared" si="197"/>
        <v>3</v>
      </c>
      <c r="G1947" s="5">
        <f t="shared" si="198"/>
        <v>0</v>
      </c>
      <c r="H1947" s="5">
        <v>65</v>
      </c>
      <c r="AB1947" s="5" t="s">
        <v>48</v>
      </c>
      <c r="AC1947" s="5">
        <v>79</v>
      </c>
    </row>
    <row r="1948" spans="1:29" ht="18.75" x14ac:dyDescent="0.3">
      <c r="A1948" s="5">
        <f t="shared" si="195"/>
        <v>4</v>
      </c>
      <c r="B1948" s="5">
        <f t="shared" si="199"/>
        <v>2014</v>
      </c>
      <c r="C1948" s="5">
        <f t="shared" si="196"/>
        <v>4</v>
      </c>
      <c r="D1948" s="98">
        <v>41759</v>
      </c>
      <c r="E1948" s="22">
        <f>[1]Weather!E1948</f>
        <v>52</v>
      </c>
      <c r="F1948" s="5">
        <f t="shared" si="197"/>
        <v>13</v>
      </c>
      <c r="G1948" s="5">
        <f t="shared" si="198"/>
        <v>0</v>
      </c>
      <c r="H1948" s="5">
        <v>65</v>
      </c>
      <c r="AB1948" s="5" t="s">
        <v>51</v>
      </c>
      <c r="AC1948" s="5">
        <v>35</v>
      </c>
    </row>
    <row r="1949" spans="1:29" ht="18.75" x14ac:dyDescent="0.3">
      <c r="A1949" s="5">
        <f t="shared" si="195"/>
        <v>5</v>
      </c>
      <c r="B1949" s="5">
        <f t="shared" si="199"/>
        <v>2014</v>
      </c>
      <c r="C1949" s="5">
        <f t="shared" si="196"/>
        <v>5</v>
      </c>
      <c r="D1949" s="98">
        <v>41760</v>
      </c>
      <c r="E1949" s="22">
        <f>[1]Weather!E1949</f>
        <v>67</v>
      </c>
      <c r="F1949" s="5">
        <f t="shared" si="197"/>
        <v>0</v>
      </c>
      <c r="G1949" s="5">
        <f t="shared" si="198"/>
        <v>2</v>
      </c>
      <c r="H1949" s="5">
        <v>65</v>
      </c>
    </row>
    <row r="1950" spans="1:29" ht="18.75" x14ac:dyDescent="0.3">
      <c r="A1950" s="5">
        <f t="shared" si="195"/>
        <v>6</v>
      </c>
      <c r="B1950" s="5">
        <f t="shared" si="199"/>
        <v>2014</v>
      </c>
      <c r="C1950" s="5">
        <f t="shared" si="196"/>
        <v>5</v>
      </c>
      <c r="D1950" s="98">
        <v>41761</v>
      </c>
      <c r="E1950" s="22">
        <f>[1]Weather!E1950</f>
        <v>77</v>
      </c>
      <c r="F1950" s="5">
        <f t="shared" si="197"/>
        <v>0</v>
      </c>
      <c r="G1950" s="5">
        <f t="shared" si="198"/>
        <v>12</v>
      </c>
      <c r="H1950" s="5">
        <v>65</v>
      </c>
    </row>
    <row r="1951" spans="1:29" ht="18.75" x14ac:dyDescent="0.3">
      <c r="A1951" s="5">
        <f t="shared" si="195"/>
        <v>7</v>
      </c>
      <c r="B1951" s="5">
        <f t="shared" si="199"/>
        <v>2014</v>
      </c>
      <c r="C1951" s="5">
        <f t="shared" si="196"/>
        <v>5</v>
      </c>
      <c r="D1951" s="98">
        <v>41762</v>
      </c>
      <c r="E1951" s="22">
        <f>[1]Weather!E1951</f>
        <v>72</v>
      </c>
      <c r="F1951" s="5">
        <f t="shared" si="197"/>
        <v>0</v>
      </c>
      <c r="G1951" s="5">
        <f t="shared" si="198"/>
        <v>7</v>
      </c>
      <c r="H1951" s="5">
        <v>65</v>
      </c>
    </row>
    <row r="1952" spans="1:29" ht="18.75" x14ac:dyDescent="0.3">
      <c r="A1952" s="5">
        <f t="shared" si="195"/>
        <v>1</v>
      </c>
      <c r="B1952" s="5">
        <f t="shared" si="199"/>
        <v>2014</v>
      </c>
      <c r="C1952" s="5">
        <f t="shared" si="196"/>
        <v>5</v>
      </c>
      <c r="D1952" s="98">
        <v>41763</v>
      </c>
      <c r="E1952" s="22">
        <f>[1]Weather!E1952</f>
        <v>74</v>
      </c>
      <c r="F1952" s="5">
        <f t="shared" si="197"/>
        <v>0</v>
      </c>
      <c r="G1952" s="5">
        <f t="shared" si="198"/>
        <v>9</v>
      </c>
      <c r="H1952" s="5">
        <v>65</v>
      </c>
    </row>
    <row r="1953" spans="1:8" ht="18.75" x14ac:dyDescent="0.3">
      <c r="A1953" s="5">
        <f t="shared" si="195"/>
        <v>2</v>
      </c>
      <c r="B1953" s="5">
        <f t="shared" si="199"/>
        <v>2014</v>
      </c>
      <c r="C1953" s="5">
        <f t="shared" si="196"/>
        <v>5</v>
      </c>
      <c r="D1953" s="98">
        <v>41764</v>
      </c>
      <c r="E1953" s="22">
        <f>[1]Weather!E1953</f>
        <v>81</v>
      </c>
      <c r="F1953" s="5">
        <f t="shared" si="197"/>
        <v>0</v>
      </c>
      <c r="G1953" s="5">
        <f t="shared" si="198"/>
        <v>16</v>
      </c>
      <c r="H1953" s="5">
        <v>65</v>
      </c>
    </row>
    <row r="1954" spans="1:8" ht="18.75" x14ac:dyDescent="0.3">
      <c r="A1954" s="5">
        <f t="shared" si="195"/>
        <v>3</v>
      </c>
      <c r="B1954" s="5">
        <f t="shared" si="199"/>
        <v>2014</v>
      </c>
      <c r="C1954" s="5">
        <f t="shared" si="196"/>
        <v>5</v>
      </c>
      <c r="D1954" s="98">
        <v>41765</v>
      </c>
      <c r="E1954" s="22">
        <f>[1]Weather!E1954</f>
        <v>66</v>
      </c>
      <c r="F1954" s="5">
        <f t="shared" si="197"/>
        <v>0</v>
      </c>
      <c r="G1954" s="5">
        <f t="shared" si="198"/>
        <v>1</v>
      </c>
      <c r="H1954" s="5">
        <v>65</v>
      </c>
    </row>
    <row r="1955" spans="1:8" ht="18.75" x14ac:dyDescent="0.3">
      <c r="A1955" s="5">
        <f t="shared" si="195"/>
        <v>4</v>
      </c>
      <c r="B1955" s="5">
        <f t="shared" si="199"/>
        <v>2014</v>
      </c>
      <c r="C1955" s="5">
        <f t="shared" si="196"/>
        <v>5</v>
      </c>
      <c r="D1955" s="98">
        <v>41766</v>
      </c>
      <c r="E1955" s="22">
        <f>[1]Weather!E1955</f>
        <v>74</v>
      </c>
      <c r="F1955" s="5">
        <f t="shared" si="197"/>
        <v>0</v>
      </c>
      <c r="G1955" s="5">
        <f t="shared" si="198"/>
        <v>9</v>
      </c>
      <c r="H1955" s="5">
        <v>65</v>
      </c>
    </row>
    <row r="1956" spans="1:8" ht="18.75" x14ac:dyDescent="0.3">
      <c r="A1956" s="5">
        <f t="shared" si="195"/>
        <v>5</v>
      </c>
      <c r="B1956" s="5">
        <f t="shared" si="199"/>
        <v>2014</v>
      </c>
      <c r="C1956" s="5">
        <f t="shared" si="196"/>
        <v>5</v>
      </c>
      <c r="D1956" s="98">
        <v>41767</v>
      </c>
      <c r="E1956" s="22">
        <f>[1]Weather!E1956</f>
        <v>65</v>
      </c>
      <c r="F1956" s="5">
        <f t="shared" si="197"/>
        <v>0</v>
      </c>
      <c r="G1956" s="5">
        <f t="shared" si="198"/>
        <v>0</v>
      </c>
      <c r="H1956" s="5">
        <v>65</v>
      </c>
    </row>
    <row r="1957" spans="1:8" ht="18.75" x14ac:dyDescent="0.3">
      <c r="A1957" s="5">
        <f t="shared" si="195"/>
        <v>6</v>
      </c>
      <c r="B1957" s="5">
        <f t="shared" si="199"/>
        <v>2014</v>
      </c>
      <c r="C1957" s="5">
        <f t="shared" si="196"/>
        <v>5</v>
      </c>
      <c r="D1957" s="98">
        <v>41768</v>
      </c>
      <c r="E1957" s="22">
        <f>[1]Weather!E1957</f>
        <v>87</v>
      </c>
      <c r="F1957" s="5">
        <f t="shared" si="197"/>
        <v>0</v>
      </c>
      <c r="G1957" s="5">
        <f t="shared" si="198"/>
        <v>22</v>
      </c>
      <c r="H1957" s="5">
        <v>65</v>
      </c>
    </row>
    <row r="1958" spans="1:8" ht="18.75" x14ac:dyDescent="0.3">
      <c r="A1958" s="5">
        <f t="shared" si="195"/>
        <v>7</v>
      </c>
      <c r="B1958" s="5">
        <f t="shared" si="199"/>
        <v>2014</v>
      </c>
      <c r="C1958" s="5">
        <f t="shared" si="196"/>
        <v>5</v>
      </c>
      <c r="D1958" s="98">
        <v>41769</v>
      </c>
      <c r="E1958" s="22">
        <f>[1]Weather!E1958</f>
        <v>76</v>
      </c>
      <c r="F1958" s="5">
        <f t="shared" si="197"/>
        <v>0</v>
      </c>
      <c r="G1958" s="5">
        <f t="shared" si="198"/>
        <v>11</v>
      </c>
      <c r="H1958" s="5">
        <v>65</v>
      </c>
    </row>
    <row r="1959" spans="1:8" ht="18.75" x14ac:dyDescent="0.3">
      <c r="A1959" s="5">
        <f t="shared" si="195"/>
        <v>1</v>
      </c>
      <c r="B1959" s="5">
        <f t="shared" si="199"/>
        <v>2014</v>
      </c>
      <c r="C1959" s="5">
        <f t="shared" si="196"/>
        <v>5</v>
      </c>
      <c r="D1959" s="98">
        <v>41770</v>
      </c>
      <c r="E1959" s="22">
        <f>[1]Weather!E1959</f>
        <v>78</v>
      </c>
      <c r="F1959" s="5">
        <f t="shared" si="197"/>
        <v>0</v>
      </c>
      <c r="G1959" s="5">
        <f t="shared" si="198"/>
        <v>13</v>
      </c>
      <c r="H1959" s="5">
        <v>65</v>
      </c>
    </row>
    <row r="1960" spans="1:8" ht="18.75" x14ac:dyDescent="0.3">
      <c r="A1960" s="5">
        <f t="shared" si="195"/>
        <v>2</v>
      </c>
      <c r="B1960" s="5">
        <f t="shared" si="199"/>
        <v>2014</v>
      </c>
      <c r="C1960" s="5">
        <f t="shared" si="196"/>
        <v>5</v>
      </c>
      <c r="D1960" s="98">
        <v>41771</v>
      </c>
      <c r="E1960" s="22">
        <f>[1]Weather!E1960</f>
        <v>81</v>
      </c>
      <c r="F1960" s="5">
        <f t="shared" si="197"/>
        <v>0</v>
      </c>
      <c r="G1960" s="5">
        <f t="shared" si="198"/>
        <v>16</v>
      </c>
      <c r="H1960" s="5">
        <v>65</v>
      </c>
    </row>
    <row r="1961" spans="1:8" ht="18.75" x14ac:dyDescent="0.3">
      <c r="A1961" s="5">
        <f t="shared" si="195"/>
        <v>3</v>
      </c>
      <c r="B1961" s="5">
        <f t="shared" si="199"/>
        <v>2014</v>
      </c>
      <c r="C1961" s="5">
        <f t="shared" si="196"/>
        <v>5</v>
      </c>
      <c r="D1961" s="98">
        <v>41772</v>
      </c>
      <c r="E1961" s="22">
        <f>[1]Weather!E1961</f>
        <v>86</v>
      </c>
      <c r="F1961" s="5">
        <f t="shared" si="197"/>
        <v>0</v>
      </c>
      <c r="G1961" s="5">
        <f t="shared" si="198"/>
        <v>21</v>
      </c>
      <c r="H1961" s="5">
        <v>65</v>
      </c>
    </row>
    <row r="1962" spans="1:8" ht="18.75" x14ac:dyDescent="0.3">
      <c r="A1962" s="5">
        <f t="shared" si="195"/>
        <v>4</v>
      </c>
      <c r="B1962" s="5">
        <f t="shared" si="199"/>
        <v>2014</v>
      </c>
      <c r="C1962" s="5">
        <f t="shared" si="196"/>
        <v>5</v>
      </c>
      <c r="D1962" s="98">
        <v>41773</v>
      </c>
      <c r="E1962" s="22">
        <f>[1]Weather!E1962</f>
        <v>92</v>
      </c>
      <c r="F1962" s="5">
        <f t="shared" si="197"/>
        <v>0</v>
      </c>
      <c r="G1962" s="5">
        <f t="shared" si="198"/>
        <v>27</v>
      </c>
      <c r="H1962" s="5">
        <v>65</v>
      </c>
    </row>
    <row r="1963" spans="1:8" ht="18.75" x14ac:dyDescent="0.3">
      <c r="A1963" s="5">
        <f t="shared" si="195"/>
        <v>5</v>
      </c>
      <c r="B1963" s="5">
        <f t="shared" si="199"/>
        <v>2014</v>
      </c>
      <c r="C1963" s="5">
        <f t="shared" si="196"/>
        <v>5</v>
      </c>
      <c r="D1963" s="98">
        <v>41774</v>
      </c>
      <c r="E1963" s="22">
        <f>[1]Weather!E1963</f>
        <v>67</v>
      </c>
      <c r="F1963" s="5">
        <f t="shared" si="197"/>
        <v>0</v>
      </c>
      <c r="G1963" s="5">
        <f t="shared" si="198"/>
        <v>2</v>
      </c>
      <c r="H1963" s="5">
        <v>65</v>
      </c>
    </row>
    <row r="1964" spans="1:8" ht="18.75" x14ac:dyDescent="0.3">
      <c r="A1964" s="5">
        <f t="shared" si="195"/>
        <v>6</v>
      </c>
      <c r="B1964" s="5">
        <f t="shared" si="199"/>
        <v>2014</v>
      </c>
      <c r="C1964" s="5">
        <f t="shared" si="196"/>
        <v>5</v>
      </c>
      <c r="D1964" s="98">
        <v>41775</v>
      </c>
      <c r="E1964" s="22">
        <f>[1]Weather!E1964</f>
        <v>81</v>
      </c>
      <c r="F1964" s="5">
        <f t="shared" si="197"/>
        <v>0</v>
      </c>
      <c r="G1964" s="5">
        <f t="shared" si="198"/>
        <v>16</v>
      </c>
      <c r="H1964" s="5">
        <v>65</v>
      </c>
    </row>
    <row r="1965" spans="1:8" ht="18.75" x14ac:dyDescent="0.3">
      <c r="A1965" s="5">
        <f t="shared" si="195"/>
        <v>7</v>
      </c>
      <c r="B1965" s="5">
        <f t="shared" si="199"/>
        <v>2014</v>
      </c>
      <c r="C1965" s="5">
        <f t="shared" si="196"/>
        <v>5</v>
      </c>
      <c r="D1965" s="98">
        <v>41776</v>
      </c>
      <c r="E1965" s="22">
        <f>[1]Weather!E1965</f>
        <v>72</v>
      </c>
      <c r="F1965" s="5">
        <f t="shared" si="197"/>
        <v>0</v>
      </c>
      <c r="G1965" s="5">
        <f t="shared" si="198"/>
        <v>7</v>
      </c>
      <c r="H1965" s="5">
        <v>65</v>
      </c>
    </row>
    <row r="1966" spans="1:8" ht="18.75" x14ac:dyDescent="0.3">
      <c r="A1966" s="5">
        <f t="shared" si="195"/>
        <v>1</v>
      </c>
      <c r="B1966" s="5">
        <f t="shared" si="199"/>
        <v>2014</v>
      </c>
      <c r="C1966" s="5">
        <f t="shared" si="196"/>
        <v>5</v>
      </c>
      <c r="D1966" s="98">
        <v>41777</v>
      </c>
      <c r="E1966" s="22">
        <f>[1]Weather!E1966</f>
        <v>69</v>
      </c>
      <c r="F1966" s="5">
        <f t="shared" si="197"/>
        <v>0</v>
      </c>
      <c r="G1966" s="5">
        <f t="shared" si="198"/>
        <v>4</v>
      </c>
      <c r="H1966" s="5">
        <v>65</v>
      </c>
    </row>
    <row r="1967" spans="1:8" ht="18.75" x14ac:dyDescent="0.3">
      <c r="A1967" s="5">
        <f t="shared" si="195"/>
        <v>2</v>
      </c>
      <c r="B1967" s="5">
        <f t="shared" si="199"/>
        <v>2014</v>
      </c>
      <c r="C1967" s="5">
        <f t="shared" si="196"/>
        <v>5</v>
      </c>
      <c r="D1967" s="98">
        <v>41778</v>
      </c>
      <c r="E1967" s="22">
        <f>[1]Weather!E1967</f>
        <v>69</v>
      </c>
      <c r="F1967" s="5">
        <f t="shared" si="197"/>
        <v>0</v>
      </c>
      <c r="G1967" s="5">
        <f t="shared" si="198"/>
        <v>4</v>
      </c>
      <c r="H1967" s="5">
        <v>65</v>
      </c>
    </row>
    <row r="1968" spans="1:8" ht="18.75" x14ac:dyDescent="0.3">
      <c r="A1968" s="5">
        <f t="shared" si="195"/>
        <v>3</v>
      </c>
      <c r="B1968" s="5">
        <f t="shared" si="199"/>
        <v>2014</v>
      </c>
      <c r="C1968" s="5">
        <f t="shared" si="196"/>
        <v>5</v>
      </c>
      <c r="D1968" s="98">
        <v>41779</v>
      </c>
      <c r="E1968" s="22">
        <f>[1]Weather!E1968</f>
        <v>74</v>
      </c>
      <c r="F1968" s="5">
        <f t="shared" si="197"/>
        <v>0</v>
      </c>
      <c r="G1968" s="5">
        <f t="shared" si="198"/>
        <v>9</v>
      </c>
      <c r="H1968" s="5">
        <v>65</v>
      </c>
    </row>
    <row r="1969" spans="1:8" ht="18.75" x14ac:dyDescent="0.3">
      <c r="A1969" s="5">
        <f t="shared" si="195"/>
        <v>4</v>
      </c>
      <c r="B1969" s="5">
        <f t="shared" si="199"/>
        <v>2014</v>
      </c>
      <c r="C1969" s="5">
        <f t="shared" si="196"/>
        <v>5</v>
      </c>
      <c r="D1969" s="98">
        <v>41780</v>
      </c>
      <c r="E1969" s="22">
        <f>[1]Weather!E1969</f>
        <v>77</v>
      </c>
      <c r="F1969" s="5">
        <f t="shared" si="197"/>
        <v>0</v>
      </c>
      <c r="G1969" s="5">
        <f t="shared" si="198"/>
        <v>12</v>
      </c>
      <c r="H1969" s="5">
        <v>65</v>
      </c>
    </row>
    <row r="1970" spans="1:8" ht="18.75" x14ac:dyDescent="0.3">
      <c r="A1970" s="5">
        <f t="shared" si="195"/>
        <v>5</v>
      </c>
      <c r="B1970" s="5">
        <f t="shared" si="199"/>
        <v>2014</v>
      </c>
      <c r="C1970" s="5">
        <f t="shared" si="196"/>
        <v>5</v>
      </c>
      <c r="D1970" s="98">
        <v>41781</v>
      </c>
      <c r="E1970" s="22">
        <f>[1]Weather!E1970</f>
        <v>80</v>
      </c>
      <c r="F1970" s="5">
        <f t="shared" si="197"/>
        <v>0</v>
      </c>
      <c r="G1970" s="5">
        <f t="shared" si="198"/>
        <v>15</v>
      </c>
      <c r="H1970" s="5">
        <v>65</v>
      </c>
    </row>
    <row r="1971" spans="1:8" ht="18.75" x14ac:dyDescent="0.3">
      <c r="A1971" s="5">
        <f t="shared" si="195"/>
        <v>6</v>
      </c>
      <c r="B1971" s="5">
        <f t="shared" si="199"/>
        <v>2014</v>
      </c>
      <c r="C1971" s="5">
        <f t="shared" si="196"/>
        <v>5</v>
      </c>
      <c r="D1971" s="98">
        <v>41782</v>
      </c>
      <c r="E1971" s="22">
        <f>[1]Weather!E1971</f>
        <v>89</v>
      </c>
      <c r="F1971" s="5">
        <f t="shared" si="197"/>
        <v>0</v>
      </c>
      <c r="G1971" s="5">
        <f t="shared" si="198"/>
        <v>24</v>
      </c>
      <c r="H1971" s="5">
        <v>65</v>
      </c>
    </row>
    <row r="1972" spans="1:8" ht="18.75" x14ac:dyDescent="0.3">
      <c r="A1972" s="5">
        <f t="shared" si="195"/>
        <v>7</v>
      </c>
      <c r="B1972" s="5">
        <f t="shared" si="199"/>
        <v>2014</v>
      </c>
      <c r="C1972" s="5">
        <f t="shared" si="196"/>
        <v>5</v>
      </c>
      <c r="D1972" s="98">
        <v>41783</v>
      </c>
      <c r="E1972" s="22">
        <f>[1]Weather!E1972</f>
        <v>81</v>
      </c>
      <c r="F1972" s="5">
        <f t="shared" si="197"/>
        <v>0</v>
      </c>
      <c r="G1972" s="5">
        <f t="shared" si="198"/>
        <v>16</v>
      </c>
      <c r="H1972" s="5">
        <v>65</v>
      </c>
    </row>
    <row r="1973" spans="1:8" ht="18.75" x14ac:dyDescent="0.3">
      <c r="A1973" s="5">
        <f t="shared" si="195"/>
        <v>1</v>
      </c>
      <c r="B1973" s="5">
        <f t="shared" si="199"/>
        <v>2014</v>
      </c>
      <c r="C1973" s="5">
        <f t="shared" si="196"/>
        <v>5</v>
      </c>
      <c r="D1973" s="98">
        <v>41784</v>
      </c>
      <c r="E1973" s="22">
        <f>[1]Weather!E1973</f>
        <v>78</v>
      </c>
      <c r="F1973" s="5">
        <f t="shared" si="197"/>
        <v>0</v>
      </c>
      <c r="G1973" s="5">
        <f t="shared" si="198"/>
        <v>13</v>
      </c>
      <c r="H1973" s="5">
        <v>65</v>
      </c>
    </row>
    <row r="1974" spans="1:8" ht="18.75" x14ac:dyDescent="0.3">
      <c r="A1974" s="5">
        <f t="shared" si="195"/>
        <v>2</v>
      </c>
      <c r="B1974" s="5">
        <f t="shared" si="199"/>
        <v>2014</v>
      </c>
      <c r="C1974" s="5">
        <f t="shared" si="196"/>
        <v>5</v>
      </c>
      <c r="D1974" s="98">
        <v>41785</v>
      </c>
      <c r="E1974" s="22">
        <f>[1]Weather!E1974</f>
        <v>84</v>
      </c>
      <c r="F1974" s="5">
        <f t="shared" si="197"/>
        <v>0</v>
      </c>
      <c r="G1974" s="5">
        <f t="shared" si="198"/>
        <v>19</v>
      </c>
      <c r="H1974" s="5">
        <v>65</v>
      </c>
    </row>
    <row r="1975" spans="1:8" ht="18.75" x14ac:dyDescent="0.3">
      <c r="A1975" s="5">
        <f t="shared" si="195"/>
        <v>3</v>
      </c>
      <c r="B1975" s="5">
        <f t="shared" si="199"/>
        <v>2014</v>
      </c>
      <c r="C1975" s="5">
        <f t="shared" si="196"/>
        <v>5</v>
      </c>
      <c r="D1975" s="98">
        <v>41786</v>
      </c>
      <c r="E1975" s="22">
        <f>[1]Weather!E1975</f>
        <v>88</v>
      </c>
      <c r="F1975" s="5">
        <f t="shared" si="197"/>
        <v>0</v>
      </c>
      <c r="G1975" s="5">
        <f t="shared" si="198"/>
        <v>23</v>
      </c>
      <c r="H1975" s="5">
        <v>65</v>
      </c>
    </row>
    <row r="1976" spans="1:8" ht="18.75" x14ac:dyDescent="0.3">
      <c r="A1976" s="5">
        <f t="shared" si="195"/>
        <v>4</v>
      </c>
      <c r="B1976" s="5">
        <f t="shared" si="199"/>
        <v>2014</v>
      </c>
      <c r="C1976" s="5">
        <f t="shared" si="196"/>
        <v>5</v>
      </c>
      <c r="D1976" s="98">
        <v>41787</v>
      </c>
      <c r="E1976" s="22">
        <f>[1]Weather!E1976</f>
        <v>92</v>
      </c>
      <c r="F1976" s="5">
        <f t="shared" si="197"/>
        <v>0</v>
      </c>
      <c r="G1976" s="5">
        <f t="shared" si="198"/>
        <v>27</v>
      </c>
      <c r="H1976" s="5">
        <v>65</v>
      </c>
    </row>
    <row r="1977" spans="1:8" ht="18.75" x14ac:dyDescent="0.3">
      <c r="A1977" s="5">
        <f t="shared" si="195"/>
        <v>5</v>
      </c>
      <c r="B1977" s="5">
        <f t="shared" si="199"/>
        <v>2014</v>
      </c>
      <c r="C1977" s="5">
        <f t="shared" si="196"/>
        <v>5</v>
      </c>
      <c r="D1977" s="98">
        <v>41788</v>
      </c>
      <c r="E1977" s="22">
        <f>[1]Weather!E1977</f>
        <v>88</v>
      </c>
      <c r="F1977" s="5">
        <f t="shared" si="197"/>
        <v>0</v>
      </c>
      <c r="G1977" s="5">
        <f t="shared" si="198"/>
        <v>23</v>
      </c>
      <c r="H1977" s="5">
        <v>65</v>
      </c>
    </row>
    <row r="1978" spans="1:8" ht="18.75" x14ac:dyDescent="0.3">
      <c r="A1978" s="5">
        <f t="shared" si="195"/>
        <v>6</v>
      </c>
      <c r="B1978" s="5">
        <f t="shared" si="199"/>
        <v>2014</v>
      </c>
      <c r="C1978" s="5">
        <f t="shared" si="196"/>
        <v>5</v>
      </c>
      <c r="D1978" s="98">
        <v>41789</v>
      </c>
      <c r="E1978" s="22">
        <f>[1]Weather!E1978</f>
        <v>62</v>
      </c>
      <c r="F1978" s="5">
        <f t="shared" si="197"/>
        <v>3</v>
      </c>
      <c r="G1978" s="5">
        <f t="shared" si="198"/>
        <v>0</v>
      </c>
      <c r="H1978" s="5">
        <v>65</v>
      </c>
    </row>
    <row r="1979" spans="1:8" ht="18.75" x14ac:dyDescent="0.3">
      <c r="A1979" s="5">
        <f t="shared" si="195"/>
        <v>7</v>
      </c>
      <c r="B1979" s="5">
        <f t="shared" si="199"/>
        <v>2014</v>
      </c>
      <c r="C1979" s="5">
        <f t="shared" si="196"/>
        <v>5</v>
      </c>
      <c r="D1979" s="98">
        <v>41790</v>
      </c>
      <c r="E1979" s="22">
        <f>[1]Weather!E1979</f>
        <v>76</v>
      </c>
      <c r="F1979" s="5">
        <f t="shared" si="197"/>
        <v>0</v>
      </c>
      <c r="G1979" s="5">
        <f t="shared" si="198"/>
        <v>11</v>
      </c>
      <c r="H1979" s="5">
        <v>65</v>
      </c>
    </row>
    <row r="1980" spans="1:8" ht="18.75" x14ac:dyDescent="0.3">
      <c r="A1980" s="5">
        <f t="shared" si="195"/>
        <v>1</v>
      </c>
      <c r="B1980" s="5">
        <f t="shared" si="199"/>
        <v>2014</v>
      </c>
      <c r="C1980" s="5">
        <f t="shared" si="196"/>
        <v>6</v>
      </c>
      <c r="D1980" s="98">
        <v>41791</v>
      </c>
      <c r="E1980" s="22">
        <f>[1]Weather!E1980</f>
        <v>81</v>
      </c>
      <c r="F1980" s="5">
        <f t="shared" si="197"/>
        <v>0</v>
      </c>
      <c r="G1980" s="5">
        <f t="shared" si="198"/>
        <v>16</v>
      </c>
      <c r="H1980" s="5">
        <v>65</v>
      </c>
    </row>
    <row r="1981" spans="1:8" ht="18.75" x14ac:dyDescent="0.3">
      <c r="A1981" s="5">
        <f t="shared" si="195"/>
        <v>2</v>
      </c>
      <c r="B1981" s="5">
        <f t="shared" si="199"/>
        <v>2014</v>
      </c>
      <c r="C1981" s="5">
        <f t="shared" si="196"/>
        <v>6</v>
      </c>
      <c r="D1981" s="98">
        <v>41792</v>
      </c>
      <c r="E1981" s="22">
        <f>[1]Weather!E1981</f>
        <v>77</v>
      </c>
      <c r="F1981" s="5">
        <f t="shared" si="197"/>
        <v>0</v>
      </c>
      <c r="G1981" s="5">
        <f t="shared" si="198"/>
        <v>12</v>
      </c>
      <c r="H1981" s="5">
        <v>65</v>
      </c>
    </row>
    <row r="1982" spans="1:8" ht="18.75" x14ac:dyDescent="0.3">
      <c r="A1982" s="5">
        <f t="shared" si="195"/>
        <v>3</v>
      </c>
      <c r="B1982" s="5">
        <f t="shared" si="199"/>
        <v>2014</v>
      </c>
      <c r="C1982" s="5">
        <f t="shared" si="196"/>
        <v>6</v>
      </c>
      <c r="D1982" s="98">
        <v>41793</v>
      </c>
      <c r="E1982" s="22">
        <f>[1]Weather!E1982</f>
        <v>82</v>
      </c>
      <c r="F1982" s="5">
        <f t="shared" si="197"/>
        <v>0</v>
      </c>
      <c r="G1982" s="5">
        <f t="shared" si="198"/>
        <v>17</v>
      </c>
      <c r="H1982" s="5">
        <v>65</v>
      </c>
    </row>
    <row r="1983" spans="1:8" ht="18.75" x14ac:dyDescent="0.3">
      <c r="A1983" s="5">
        <f t="shared" si="195"/>
        <v>4</v>
      </c>
      <c r="B1983" s="5">
        <f t="shared" si="199"/>
        <v>2014</v>
      </c>
      <c r="C1983" s="5">
        <f t="shared" si="196"/>
        <v>6</v>
      </c>
      <c r="D1983" s="98">
        <v>41794</v>
      </c>
      <c r="E1983" s="22">
        <f>[1]Weather!E1983</f>
        <v>86</v>
      </c>
      <c r="F1983" s="5">
        <f t="shared" si="197"/>
        <v>0</v>
      </c>
      <c r="G1983" s="5">
        <f t="shared" si="198"/>
        <v>21</v>
      </c>
      <c r="H1983" s="5">
        <v>65</v>
      </c>
    </row>
    <row r="1984" spans="1:8" ht="18.75" x14ac:dyDescent="0.3">
      <c r="A1984" s="5">
        <f t="shared" si="195"/>
        <v>5</v>
      </c>
      <c r="B1984" s="5">
        <f t="shared" si="199"/>
        <v>2014</v>
      </c>
      <c r="C1984" s="5">
        <f t="shared" si="196"/>
        <v>6</v>
      </c>
      <c r="D1984" s="98">
        <v>41795</v>
      </c>
      <c r="E1984" s="22">
        <f>[1]Weather!E1984</f>
        <v>90</v>
      </c>
      <c r="F1984" s="5">
        <f t="shared" si="197"/>
        <v>0</v>
      </c>
      <c r="G1984" s="5">
        <f t="shared" si="198"/>
        <v>25</v>
      </c>
      <c r="H1984" s="5">
        <v>65</v>
      </c>
    </row>
    <row r="1985" spans="1:8" ht="18.75" x14ac:dyDescent="0.3">
      <c r="A1985" s="5">
        <f t="shared" si="195"/>
        <v>6</v>
      </c>
      <c r="B1985" s="5">
        <f t="shared" si="199"/>
        <v>2014</v>
      </c>
      <c r="C1985" s="5">
        <f t="shared" si="196"/>
        <v>6</v>
      </c>
      <c r="D1985" s="98">
        <v>41796</v>
      </c>
      <c r="E1985" s="22">
        <f>[1]Weather!E1985</f>
        <v>82</v>
      </c>
      <c r="F1985" s="5">
        <f t="shared" si="197"/>
        <v>0</v>
      </c>
      <c r="G1985" s="5">
        <f t="shared" si="198"/>
        <v>17</v>
      </c>
      <c r="H1985" s="5">
        <v>65</v>
      </c>
    </row>
    <row r="1986" spans="1:8" ht="18.75" x14ac:dyDescent="0.3">
      <c r="A1986" s="5">
        <f t="shared" si="195"/>
        <v>7</v>
      </c>
      <c r="B1986" s="5">
        <f t="shared" si="199"/>
        <v>2014</v>
      </c>
      <c r="C1986" s="5">
        <f t="shared" si="196"/>
        <v>6</v>
      </c>
      <c r="D1986" s="98">
        <v>41797</v>
      </c>
      <c r="E1986" s="22">
        <f>[1]Weather!E1986</f>
        <v>81</v>
      </c>
      <c r="F1986" s="5">
        <f t="shared" si="197"/>
        <v>0</v>
      </c>
      <c r="G1986" s="5">
        <f t="shared" si="198"/>
        <v>16</v>
      </c>
      <c r="H1986" s="5">
        <v>65</v>
      </c>
    </row>
    <row r="1987" spans="1:8" ht="18.75" x14ac:dyDescent="0.3">
      <c r="A1987" s="5">
        <f t="shared" ref="A1987:A2050" si="200">WEEKDAY(D1987)</f>
        <v>1</v>
      </c>
      <c r="B1987" s="5">
        <f t="shared" si="199"/>
        <v>2014</v>
      </c>
      <c r="C1987" s="5">
        <f t="shared" ref="C1987:C2050" si="201">MONTH(D1987)</f>
        <v>6</v>
      </c>
      <c r="D1987" s="98">
        <v>41798</v>
      </c>
      <c r="E1987" s="22">
        <f>[1]Weather!E1987</f>
        <v>86</v>
      </c>
      <c r="F1987" s="5">
        <f t="shared" ref="F1987:F2050" si="202">IF($E$1&gt;E1987,$E$1-E1987,0)</f>
        <v>0</v>
      </c>
      <c r="G1987" s="5">
        <f t="shared" ref="G1987:G2050" si="203">IF(E1987&gt;$E$1,E1987-$E$1,0)</f>
        <v>21</v>
      </c>
      <c r="H1987" s="5">
        <v>65</v>
      </c>
    </row>
    <row r="1988" spans="1:8" ht="18.75" x14ac:dyDescent="0.3">
      <c r="A1988" s="5">
        <f t="shared" si="200"/>
        <v>2</v>
      </c>
      <c r="B1988" s="5">
        <f t="shared" si="199"/>
        <v>2014</v>
      </c>
      <c r="C1988" s="5">
        <f t="shared" si="201"/>
        <v>6</v>
      </c>
      <c r="D1988" s="98">
        <v>41799</v>
      </c>
      <c r="E1988" s="22">
        <f>[1]Weather!E1988</f>
        <v>85</v>
      </c>
      <c r="F1988" s="5">
        <f t="shared" si="202"/>
        <v>0</v>
      </c>
      <c r="G1988" s="5">
        <f t="shared" si="203"/>
        <v>20</v>
      </c>
      <c r="H1988" s="5">
        <v>65</v>
      </c>
    </row>
    <row r="1989" spans="1:8" ht="18.75" x14ac:dyDescent="0.3">
      <c r="A1989" s="5">
        <f t="shared" si="200"/>
        <v>3</v>
      </c>
      <c r="B1989" s="5">
        <f t="shared" si="199"/>
        <v>2014</v>
      </c>
      <c r="C1989" s="5">
        <f t="shared" si="201"/>
        <v>6</v>
      </c>
      <c r="D1989" s="98">
        <v>41800</v>
      </c>
      <c r="E1989" s="22">
        <f>[1]Weather!E1989</f>
        <v>85</v>
      </c>
      <c r="F1989" s="5">
        <f t="shared" si="202"/>
        <v>0</v>
      </c>
      <c r="G1989" s="5">
        <f t="shared" si="203"/>
        <v>20</v>
      </c>
      <c r="H1989" s="5">
        <v>65</v>
      </c>
    </row>
    <row r="1990" spans="1:8" ht="18.75" x14ac:dyDescent="0.3">
      <c r="A1990" s="5">
        <f t="shared" si="200"/>
        <v>4</v>
      </c>
      <c r="B1990" s="5">
        <f t="shared" si="199"/>
        <v>2014</v>
      </c>
      <c r="C1990" s="5">
        <f t="shared" si="201"/>
        <v>6</v>
      </c>
      <c r="D1990" s="98">
        <v>41801</v>
      </c>
      <c r="E1990" s="22">
        <f>[1]Weather!E1990</f>
        <v>88</v>
      </c>
      <c r="F1990" s="5">
        <f t="shared" si="202"/>
        <v>0</v>
      </c>
      <c r="G1990" s="5">
        <f t="shared" si="203"/>
        <v>23</v>
      </c>
      <c r="H1990" s="5">
        <v>65</v>
      </c>
    </row>
    <row r="1991" spans="1:8" ht="18.75" x14ac:dyDescent="0.3">
      <c r="A1991" s="5">
        <f t="shared" si="200"/>
        <v>5</v>
      </c>
      <c r="B1991" s="5">
        <f t="shared" si="199"/>
        <v>2014</v>
      </c>
      <c r="C1991" s="5">
        <f t="shared" si="201"/>
        <v>6</v>
      </c>
      <c r="D1991" s="98">
        <v>41802</v>
      </c>
      <c r="E1991" s="22">
        <f>[1]Weather!E1991</f>
        <v>88</v>
      </c>
      <c r="F1991" s="5">
        <f t="shared" si="202"/>
        <v>0</v>
      </c>
      <c r="G1991" s="5">
        <f t="shared" si="203"/>
        <v>23</v>
      </c>
      <c r="H1991" s="5">
        <v>65</v>
      </c>
    </row>
    <row r="1992" spans="1:8" ht="18.75" x14ac:dyDescent="0.3">
      <c r="A1992" s="5">
        <f t="shared" si="200"/>
        <v>6</v>
      </c>
      <c r="B1992" s="5">
        <f t="shared" si="199"/>
        <v>2014</v>
      </c>
      <c r="C1992" s="5">
        <f t="shared" si="201"/>
        <v>6</v>
      </c>
      <c r="D1992" s="98">
        <v>41803</v>
      </c>
      <c r="E1992" s="22">
        <f>[1]Weather!E1992</f>
        <v>80</v>
      </c>
      <c r="F1992" s="5">
        <f t="shared" si="202"/>
        <v>0</v>
      </c>
      <c r="G1992" s="5">
        <f t="shared" si="203"/>
        <v>15</v>
      </c>
      <c r="H1992" s="5">
        <v>65</v>
      </c>
    </row>
    <row r="1993" spans="1:8" ht="18.75" x14ac:dyDescent="0.3">
      <c r="A1993" s="5">
        <f t="shared" si="200"/>
        <v>7</v>
      </c>
      <c r="B1993" s="5">
        <f t="shared" si="199"/>
        <v>2014</v>
      </c>
      <c r="C1993" s="5">
        <f t="shared" si="201"/>
        <v>6</v>
      </c>
      <c r="D1993" s="98">
        <v>41804</v>
      </c>
      <c r="E1993" s="22">
        <f>[1]Weather!E1993</f>
        <v>83</v>
      </c>
      <c r="F1993" s="5">
        <f t="shared" si="202"/>
        <v>0</v>
      </c>
      <c r="G1993" s="5">
        <f t="shared" si="203"/>
        <v>18</v>
      </c>
      <c r="H1993" s="5">
        <v>65</v>
      </c>
    </row>
    <row r="1994" spans="1:8" ht="18.75" x14ac:dyDescent="0.3">
      <c r="A1994" s="5">
        <f t="shared" si="200"/>
        <v>1</v>
      </c>
      <c r="B1994" s="5">
        <f t="shared" si="199"/>
        <v>2014</v>
      </c>
      <c r="C1994" s="5">
        <f t="shared" si="201"/>
        <v>6</v>
      </c>
      <c r="D1994" s="98">
        <v>41805</v>
      </c>
      <c r="E1994" s="22">
        <f>[1]Weather!E1994</f>
        <v>78</v>
      </c>
      <c r="F1994" s="5">
        <f t="shared" si="202"/>
        <v>0</v>
      </c>
      <c r="G1994" s="5">
        <f t="shared" si="203"/>
        <v>13</v>
      </c>
      <c r="H1994" s="5">
        <v>65</v>
      </c>
    </row>
    <row r="1995" spans="1:8" ht="18.75" x14ac:dyDescent="0.3">
      <c r="A1995" s="5">
        <f t="shared" si="200"/>
        <v>2</v>
      </c>
      <c r="B1995" s="5">
        <f t="shared" si="199"/>
        <v>2014</v>
      </c>
      <c r="C1995" s="5">
        <f t="shared" si="201"/>
        <v>6</v>
      </c>
      <c r="D1995" s="98">
        <v>41806</v>
      </c>
      <c r="E1995" s="22">
        <f>[1]Weather!E1995</f>
        <v>84</v>
      </c>
      <c r="F1995" s="5">
        <f t="shared" si="202"/>
        <v>0</v>
      </c>
      <c r="G1995" s="5">
        <f t="shared" si="203"/>
        <v>19</v>
      </c>
      <c r="H1995" s="5">
        <v>65</v>
      </c>
    </row>
    <row r="1996" spans="1:8" ht="18.75" x14ac:dyDescent="0.3">
      <c r="A1996" s="5">
        <f t="shared" si="200"/>
        <v>3</v>
      </c>
      <c r="B1996" s="5">
        <f t="shared" si="199"/>
        <v>2014</v>
      </c>
      <c r="C1996" s="5">
        <f t="shared" si="201"/>
        <v>6</v>
      </c>
      <c r="D1996" s="98">
        <v>41807</v>
      </c>
      <c r="E1996" s="22">
        <f>[1]Weather!E1996</f>
        <v>90</v>
      </c>
      <c r="F1996" s="5">
        <f t="shared" si="202"/>
        <v>0</v>
      </c>
      <c r="G1996" s="5">
        <f t="shared" si="203"/>
        <v>25</v>
      </c>
      <c r="H1996" s="5">
        <v>65</v>
      </c>
    </row>
    <row r="1997" spans="1:8" ht="18.75" x14ac:dyDescent="0.3">
      <c r="A1997" s="5">
        <f t="shared" si="200"/>
        <v>4</v>
      </c>
      <c r="B1997" s="5">
        <f t="shared" si="199"/>
        <v>2014</v>
      </c>
      <c r="C1997" s="5">
        <f t="shared" si="201"/>
        <v>6</v>
      </c>
      <c r="D1997" s="98">
        <v>41808</v>
      </c>
      <c r="E1997" s="22">
        <f>[1]Weather!E1997</f>
        <v>97</v>
      </c>
      <c r="F1997" s="5">
        <f t="shared" si="202"/>
        <v>0</v>
      </c>
      <c r="G1997" s="5">
        <f t="shared" si="203"/>
        <v>32</v>
      </c>
      <c r="H1997" s="5">
        <v>65</v>
      </c>
    </row>
    <row r="1998" spans="1:8" ht="18.75" x14ac:dyDescent="0.3">
      <c r="A1998" s="5">
        <f t="shared" si="200"/>
        <v>5</v>
      </c>
      <c r="B1998" s="5">
        <f t="shared" si="199"/>
        <v>2014</v>
      </c>
      <c r="C1998" s="5">
        <f t="shared" si="201"/>
        <v>6</v>
      </c>
      <c r="D1998" s="98">
        <v>41809</v>
      </c>
      <c r="E1998" s="22">
        <f>[1]Weather!E1998</f>
        <v>95</v>
      </c>
      <c r="F1998" s="5">
        <f t="shared" si="202"/>
        <v>0</v>
      </c>
      <c r="G1998" s="5">
        <f t="shared" si="203"/>
        <v>30</v>
      </c>
      <c r="H1998" s="5">
        <v>65</v>
      </c>
    </row>
    <row r="1999" spans="1:8" ht="18.75" x14ac:dyDescent="0.3">
      <c r="A1999" s="5">
        <f t="shared" si="200"/>
        <v>6</v>
      </c>
      <c r="B1999" s="5">
        <f t="shared" ref="B1999:B2062" si="204">YEAR(D1999)</f>
        <v>2014</v>
      </c>
      <c r="C1999" s="5">
        <f t="shared" si="201"/>
        <v>6</v>
      </c>
      <c r="D1999" s="98">
        <v>41810</v>
      </c>
      <c r="E1999" s="22">
        <f>[1]Weather!E1999</f>
        <v>87</v>
      </c>
      <c r="F1999" s="5">
        <f t="shared" si="202"/>
        <v>0</v>
      </c>
      <c r="G1999" s="5">
        <f t="shared" si="203"/>
        <v>22</v>
      </c>
      <c r="H1999" s="5">
        <v>65</v>
      </c>
    </row>
    <row r="2000" spans="1:8" ht="18.75" x14ac:dyDescent="0.3">
      <c r="A2000" s="5">
        <f t="shared" si="200"/>
        <v>7</v>
      </c>
      <c r="B2000" s="5">
        <f t="shared" si="204"/>
        <v>2014</v>
      </c>
      <c r="C2000" s="5">
        <f t="shared" si="201"/>
        <v>6</v>
      </c>
      <c r="D2000" s="98">
        <v>41811</v>
      </c>
      <c r="E2000" s="22">
        <f>[1]Weather!E2000</f>
        <v>87</v>
      </c>
      <c r="F2000" s="5">
        <f t="shared" si="202"/>
        <v>0</v>
      </c>
      <c r="G2000" s="5">
        <f t="shared" si="203"/>
        <v>22</v>
      </c>
      <c r="H2000" s="5">
        <v>65</v>
      </c>
    </row>
    <row r="2001" spans="1:8" ht="18.75" x14ac:dyDescent="0.3">
      <c r="A2001" s="5">
        <f t="shared" si="200"/>
        <v>1</v>
      </c>
      <c r="B2001" s="5">
        <f t="shared" si="204"/>
        <v>2014</v>
      </c>
      <c r="C2001" s="5">
        <f t="shared" si="201"/>
        <v>6</v>
      </c>
      <c r="D2001" s="98">
        <v>41812</v>
      </c>
      <c r="E2001" s="22">
        <f>[1]Weather!E2001</f>
        <v>75</v>
      </c>
      <c r="F2001" s="5">
        <f t="shared" si="202"/>
        <v>0</v>
      </c>
      <c r="G2001" s="5">
        <f t="shared" si="203"/>
        <v>10</v>
      </c>
      <c r="H2001" s="5">
        <v>65</v>
      </c>
    </row>
    <row r="2002" spans="1:8" ht="18.75" x14ac:dyDescent="0.3">
      <c r="A2002" s="5">
        <f t="shared" si="200"/>
        <v>2</v>
      </c>
      <c r="B2002" s="5">
        <f t="shared" si="204"/>
        <v>2014</v>
      </c>
      <c r="C2002" s="5">
        <f t="shared" si="201"/>
        <v>6</v>
      </c>
      <c r="D2002" s="98">
        <v>41813</v>
      </c>
      <c r="E2002" s="22">
        <f>[1]Weather!E2002</f>
        <v>82</v>
      </c>
      <c r="F2002" s="5">
        <f t="shared" si="202"/>
        <v>0</v>
      </c>
      <c r="G2002" s="5">
        <f t="shared" si="203"/>
        <v>17</v>
      </c>
      <c r="H2002" s="5">
        <v>65</v>
      </c>
    </row>
    <row r="2003" spans="1:8" ht="18.75" x14ac:dyDescent="0.3">
      <c r="A2003" s="5">
        <f t="shared" si="200"/>
        <v>3</v>
      </c>
      <c r="B2003" s="5">
        <f t="shared" si="204"/>
        <v>2014</v>
      </c>
      <c r="C2003" s="5">
        <f t="shared" si="201"/>
        <v>6</v>
      </c>
      <c r="D2003" s="98">
        <v>41814</v>
      </c>
      <c r="E2003" s="22">
        <f>[1]Weather!E2003</f>
        <v>85</v>
      </c>
      <c r="F2003" s="5">
        <f t="shared" si="202"/>
        <v>0</v>
      </c>
      <c r="G2003" s="5">
        <f t="shared" si="203"/>
        <v>20</v>
      </c>
      <c r="H2003" s="5">
        <v>65</v>
      </c>
    </row>
    <row r="2004" spans="1:8" ht="18.75" x14ac:dyDescent="0.3">
      <c r="A2004" s="5">
        <f t="shared" si="200"/>
        <v>4</v>
      </c>
      <c r="B2004" s="5">
        <f t="shared" si="204"/>
        <v>2014</v>
      </c>
      <c r="C2004" s="5">
        <f t="shared" si="201"/>
        <v>6</v>
      </c>
      <c r="D2004" s="98">
        <v>41815</v>
      </c>
      <c r="E2004" s="22">
        <f>[1]Weather!E2004</f>
        <v>87</v>
      </c>
      <c r="F2004" s="5">
        <f t="shared" si="202"/>
        <v>0</v>
      </c>
      <c r="G2004" s="5">
        <f t="shared" si="203"/>
        <v>22</v>
      </c>
      <c r="H2004" s="5">
        <v>65</v>
      </c>
    </row>
    <row r="2005" spans="1:8" ht="18.75" x14ac:dyDescent="0.3">
      <c r="A2005" s="5">
        <f t="shared" si="200"/>
        <v>5</v>
      </c>
      <c r="B2005" s="5">
        <f t="shared" si="204"/>
        <v>2014</v>
      </c>
      <c r="C2005" s="5">
        <f t="shared" si="201"/>
        <v>6</v>
      </c>
      <c r="D2005" s="98">
        <v>41816</v>
      </c>
      <c r="E2005" s="22">
        <f>[1]Weather!E2005</f>
        <v>89</v>
      </c>
      <c r="F2005" s="5">
        <f t="shared" si="202"/>
        <v>0</v>
      </c>
      <c r="G2005" s="5">
        <f t="shared" si="203"/>
        <v>24</v>
      </c>
      <c r="H2005" s="5">
        <v>65</v>
      </c>
    </row>
    <row r="2006" spans="1:8" ht="18.75" x14ac:dyDescent="0.3">
      <c r="A2006" s="5">
        <f t="shared" si="200"/>
        <v>6</v>
      </c>
      <c r="B2006" s="5">
        <f t="shared" si="204"/>
        <v>2014</v>
      </c>
      <c r="C2006" s="5">
        <f t="shared" si="201"/>
        <v>6</v>
      </c>
      <c r="D2006" s="98">
        <v>41817</v>
      </c>
      <c r="E2006" s="22">
        <f>[1]Weather!E2006</f>
        <v>89</v>
      </c>
      <c r="F2006" s="5">
        <f t="shared" si="202"/>
        <v>0</v>
      </c>
      <c r="G2006" s="5">
        <f t="shared" si="203"/>
        <v>24</v>
      </c>
      <c r="H2006" s="5">
        <v>65</v>
      </c>
    </row>
    <row r="2007" spans="1:8" ht="18.75" x14ac:dyDescent="0.3">
      <c r="A2007" s="5">
        <f t="shared" si="200"/>
        <v>7</v>
      </c>
      <c r="B2007" s="5">
        <f t="shared" si="204"/>
        <v>2014</v>
      </c>
      <c r="C2007" s="5">
        <f t="shared" si="201"/>
        <v>6</v>
      </c>
      <c r="D2007" s="98">
        <v>41818</v>
      </c>
      <c r="E2007" s="22">
        <f>[1]Weather!E2007</f>
        <v>88</v>
      </c>
      <c r="F2007" s="5">
        <f t="shared" si="202"/>
        <v>0</v>
      </c>
      <c r="G2007" s="5">
        <f t="shared" si="203"/>
        <v>23</v>
      </c>
      <c r="H2007" s="5">
        <v>65</v>
      </c>
    </row>
    <row r="2008" spans="1:8" ht="18.75" x14ac:dyDescent="0.3">
      <c r="A2008" s="5">
        <f t="shared" si="200"/>
        <v>1</v>
      </c>
      <c r="B2008" s="5">
        <f t="shared" si="204"/>
        <v>2014</v>
      </c>
      <c r="C2008" s="5">
        <f t="shared" si="201"/>
        <v>6</v>
      </c>
      <c r="D2008" s="98">
        <v>41819</v>
      </c>
      <c r="E2008" s="22">
        <f>[1]Weather!E2008</f>
        <v>87</v>
      </c>
      <c r="F2008" s="5">
        <f t="shared" si="202"/>
        <v>0</v>
      </c>
      <c r="G2008" s="5">
        <f t="shared" si="203"/>
        <v>22</v>
      </c>
      <c r="H2008" s="5">
        <v>65</v>
      </c>
    </row>
    <row r="2009" spans="1:8" ht="18.75" x14ac:dyDescent="0.3">
      <c r="A2009" s="5">
        <f t="shared" si="200"/>
        <v>2</v>
      </c>
      <c r="B2009" s="5">
        <f t="shared" si="204"/>
        <v>2014</v>
      </c>
      <c r="C2009" s="5">
        <f t="shared" si="201"/>
        <v>6</v>
      </c>
      <c r="D2009" s="98">
        <v>41820</v>
      </c>
      <c r="E2009" s="22">
        <f>[1]Weather!E2009</f>
        <v>87</v>
      </c>
      <c r="F2009" s="5">
        <f t="shared" si="202"/>
        <v>0</v>
      </c>
      <c r="G2009" s="5">
        <f t="shared" si="203"/>
        <v>22</v>
      </c>
      <c r="H2009" s="5">
        <v>65</v>
      </c>
    </row>
    <row r="2010" spans="1:8" ht="18.75" x14ac:dyDescent="0.3">
      <c r="A2010" s="5">
        <f t="shared" si="200"/>
        <v>3</v>
      </c>
      <c r="B2010" s="5">
        <f t="shared" si="204"/>
        <v>2014</v>
      </c>
      <c r="C2010" s="5">
        <f t="shared" si="201"/>
        <v>7</v>
      </c>
      <c r="D2010" s="98">
        <v>41821</v>
      </c>
      <c r="E2010" s="22">
        <f>[1]Weather!E2010</f>
        <v>89</v>
      </c>
      <c r="F2010" s="5">
        <f t="shared" si="202"/>
        <v>0</v>
      </c>
      <c r="G2010" s="5">
        <f t="shared" si="203"/>
        <v>24</v>
      </c>
      <c r="H2010" s="5">
        <v>65</v>
      </c>
    </row>
    <row r="2011" spans="1:8" ht="18.75" x14ac:dyDescent="0.3">
      <c r="A2011" s="5">
        <f t="shared" si="200"/>
        <v>4</v>
      </c>
      <c r="B2011" s="5">
        <f t="shared" si="204"/>
        <v>2014</v>
      </c>
      <c r="C2011" s="5">
        <f t="shared" si="201"/>
        <v>7</v>
      </c>
      <c r="D2011" s="98">
        <v>41822</v>
      </c>
      <c r="E2011" s="22">
        <f>[1]Weather!E2011</f>
        <v>93</v>
      </c>
      <c r="F2011" s="5">
        <f t="shared" si="202"/>
        <v>0</v>
      </c>
      <c r="G2011" s="5">
        <f t="shared" si="203"/>
        <v>28</v>
      </c>
      <c r="H2011" s="5">
        <v>65</v>
      </c>
    </row>
    <row r="2012" spans="1:8" ht="18.75" x14ac:dyDescent="0.3">
      <c r="A2012" s="5">
        <f t="shared" si="200"/>
        <v>5</v>
      </c>
      <c r="B2012" s="5">
        <f t="shared" si="204"/>
        <v>2014</v>
      </c>
      <c r="C2012" s="5">
        <f t="shared" si="201"/>
        <v>7</v>
      </c>
      <c r="D2012" s="98">
        <v>41823</v>
      </c>
      <c r="E2012" s="22">
        <f>[1]Weather!E2012</f>
        <v>99</v>
      </c>
      <c r="F2012" s="5">
        <f t="shared" si="202"/>
        <v>0</v>
      </c>
      <c r="G2012" s="5">
        <f t="shared" si="203"/>
        <v>34</v>
      </c>
      <c r="H2012" s="5">
        <v>65</v>
      </c>
    </row>
    <row r="2013" spans="1:8" ht="18.75" x14ac:dyDescent="0.3">
      <c r="A2013" s="5">
        <f t="shared" si="200"/>
        <v>6</v>
      </c>
      <c r="B2013" s="5">
        <f t="shared" si="204"/>
        <v>2014</v>
      </c>
      <c r="C2013" s="5">
        <f t="shared" si="201"/>
        <v>7</v>
      </c>
      <c r="D2013" s="98">
        <v>41824</v>
      </c>
      <c r="E2013" s="22">
        <f>[1]Weather!E2013</f>
        <v>92</v>
      </c>
      <c r="F2013" s="5">
        <f t="shared" si="202"/>
        <v>0</v>
      </c>
      <c r="G2013" s="5">
        <f t="shared" si="203"/>
        <v>27</v>
      </c>
      <c r="H2013" s="5">
        <v>65</v>
      </c>
    </row>
    <row r="2014" spans="1:8" ht="18.75" x14ac:dyDescent="0.3">
      <c r="A2014" s="5">
        <f t="shared" si="200"/>
        <v>7</v>
      </c>
      <c r="B2014" s="5">
        <f t="shared" si="204"/>
        <v>2014</v>
      </c>
      <c r="C2014" s="5">
        <f t="shared" si="201"/>
        <v>7</v>
      </c>
      <c r="D2014" s="98">
        <v>41825</v>
      </c>
      <c r="E2014" s="22">
        <f>[1]Weather!E2014</f>
        <v>83</v>
      </c>
      <c r="F2014" s="5">
        <f t="shared" si="202"/>
        <v>0</v>
      </c>
      <c r="G2014" s="5">
        <f t="shared" si="203"/>
        <v>18</v>
      </c>
      <c r="H2014" s="5">
        <v>65</v>
      </c>
    </row>
    <row r="2015" spans="1:8" ht="18.75" x14ac:dyDescent="0.3">
      <c r="A2015" s="5">
        <f t="shared" si="200"/>
        <v>1</v>
      </c>
      <c r="B2015" s="5">
        <f t="shared" si="204"/>
        <v>2014</v>
      </c>
      <c r="C2015" s="5">
        <f t="shared" si="201"/>
        <v>7</v>
      </c>
      <c r="D2015" s="98">
        <v>41826</v>
      </c>
      <c r="E2015" s="22">
        <f>[1]Weather!E2015</f>
        <v>86</v>
      </c>
      <c r="F2015" s="5">
        <f t="shared" si="202"/>
        <v>0</v>
      </c>
      <c r="G2015" s="5">
        <f t="shared" si="203"/>
        <v>21</v>
      </c>
      <c r="H2015" s="5">
        <v>65</v>
      </c>
    </row>
    <row r="2016" spans="1:8" ht="18.75" x14ac:dyDescent="0.3">
      <c r="A2016" s="5">
        <f t="shared" si="200"/>
        <v>2</v>
      </c>
      <c r="B2016" s="5">
        <f t="shared" si="204"/>
        <v>2014</v>
      </c>
      <c r="C2016" s="5">
        <f t="shared" si="201"/>
        <v>7</v>
      </c>
      <c r="D2016" s="98">
        <v>41827</v>
      </c>
      <c r="E2016" s="22">
        <f>[1]Weather!E2016</f>
        <v>89</v>
      </c>
      <c r="F2016" s="5">
        <f t="shared" si="202"/>
        <v>0</v>
      </c>
      <c r="G2016" s="5">
        <f t="shared" si="203"/>
        <v>24</v>
      </c>
      <c r="H2016" s="5">
        <v>65</v>
      </c>
    </row>
    <row r="2017" spans="1:8" ht="18.75" x14ac:dyDescent="0.3">
      <c r="A2017" s="5">
        <f t="shared" si="200"/>
        <v>3</v>
      </c>
      <c r="B2017" s="5">
        <f t="shared" si="204"/>
        <v>2014</v>
      </c>
      <c r="C2017" s="5">
        <f t="shared" si="201"/>
        <v>7</v>
      </c>
      <c r="D2017" s="98">
        <v>41828</v>
      </c>
      <c r="E2017" s="22">
        <f>[1]Weather!E2017</f>
        <v>94</v>
      </c>
      <c r="F2017" s="5">
        <f t="shared" si="202"/>
        <v>0</v>
      </c>
      <c r="G2017" s="5">
        <f t="shared" si="203"/>
        <v>29</v>
      </c>
      <c r="H2017" s="5">
        <v>65</v>
      </c>
    </row>
    <row r="2018" spans="1:8" ht="18.75" x14ac:dyDescent="0.3">
      <c r="A2018" s="5">
        <f t="shared" si="200"/>
        <v>4</v>
      </c>
      <c r="B2018" s="5">
        <f t="shared" si="204"/>
        <v>2014</v>
      </c>
      <c r="C2018" s="5">
        <f t="shared" si="201"/>
        <v>7</v>
      </c>
      <c r="D2018" s="98">
        <v>41829</v>
      </c>
      <c r="E2018" s="22">
        <f>[1]Weather!E2018</f>
        <v>96</v>
      </c>
      <c r="F2018" s="5">
        <f t="shared" si="202"/>
        <v>0</v>
      </c>
      <c r="G2018" s="5">
        <f t="shared" si="203"/>
        <v>31</v>
      </c>
      <c r="H2018" s="5">
        <v>65</v>
      </c>
    </row>
    <row r="2019" spans="1:8" ht="18.75" x14ac:dyDescent="0.3">
      <c r="A2019" s="5">
        <f t="shared" si="200"/>
        <v>5</v>
      </c>
      <c r="B2019" s="5">
        <f t="shared" si="204"/>
        <v>2014</v>
      </c>
      <c r="C2019" s="5">
        <f t="shared" si="201"/>
        <v>7</v>
      </c>
      <c r="D2019" s="98">
        <v>41830</v>
      </c>
      <c r="E2019" s="22">
        <f>[1]Weather!E2019</f>
        <v>89</v>
      </c>
      <c r="F2019" s="5">
        <f t="shared" si="202"/>
        <v>0</v>
      </c>
      <c r="G2019" s="5">
        <f t="shared" si="203"/>
        <v>24</v>
      </c>
      <c r="H2019" s="5">
        <v>65</v>
      </c>
    </row>
    <row r="2020" spans="1:8" ht="18.75" x14ac:dyDescent="0.3">
      <c r="A2020" s="5">
        <f t="shared" si="200"/>
        <v>6</v>
      </c>
      <c r="B2020" s="5">
        <f t="shared" si="204"/>
        <v>2014</v>
      </c>
      <c r="C2020" s="5">
        <f t="shared" si="201"/>
        <v>7</v>
      </c>
      <c r="D2020" s="98">
        <v>41831</v>
      </c>
      <c r="E2020" s="22">
        <f>[1]Weather!E2020</f>
        <v>87</v>
      </c>
      <c r="F2020" s="5">
        <f t="shared" si="202"/>
        <v>0</v>
      </c>
      <c r="G2020" s="5">
        <f t="shared" si="203"/>
        <v>22</v>
      </c>
      <c r="H2020" s="5">
        <v>65</v>
      </c>
    </row>
    <row r="2021" spans="1:8" ht="18.75" x14ac:dyDescent="0.3">
      <c r="A2021" s="5">
        <f t="shared" si="200"/>
        <v>7</v>
      </c>
      <c r="B2021" s="5">
        <f t="shared" si="204"/>
        <v>2014</v>
      </c>
      <c r="C2021" s="5">
        <f t="shared" si="201"/>
        <v>7</v>
      </c>
      <c r="D2021" s="98">
        <v>41832</v>
      </c>
      <c r="E2021" s="22">
        <f>[1]Weather!E2021</f>
        <v>89</v>
      </c>
      <c r="F2021" s="5">
        <f t="shared" si="202"/>
        <v>0</v>
      </c>
      <c r="G2021" s="5">
        <f t="shared" si="203"/>
        <v>24</v>
      </c>
      <c r="H2021" s="5">
        <v>65</v>
      </c>
    </row>
    <row r="2022" spans="1:8" ht="18.75" x14ac:dyDescent="0.3">
      <c r="A2022" s="5">
        <f t="shared" si="200"/>
        <v>1</v>
      </c>
      <c r="B2022" s="5">
        <f t="shared" si="204"/>
        <v>2014</v>
      </c>
      <c r="C2022" s="5">
        <f t="shared" si="201"/>
        <v>7</v>
      </c>
      <c r="D2022" s="98">
        <v>41833</v>
      </c>
      <c r="E2022" s="22">
        <f>[1]Weather!E2022</f>
        <v>90</v>
      </c>
      <c r="F2022" s="5">
        <f t="shared" si="202"/>
        <v>0</v>
      </c>
      <c r="G2022" s="5">
        <f t="shared" si="203"/>
        <v>25</v>
      </c>
      <c r="H2022" s="5">
        <v>65</v>
      </c>
    </row>
    <row r="2023" spans="1:8" ht="18.75" x14ac:dyDescent="0.3">
      <c r="A2023" s="5">
        <f t="shared" si="200"/>
        <v>2</v>
      </c>
      <c r="B2023" s="5">
        <f t="shared" si="204"/>
        <v>2014</v>
      </c>
      <c r="C2023" s="5">
        <f t="shared" si="201"/>
        <v>7</v>
      </c>
      <c r="D2023" s="98">
        <v>41834</v>
      </c>
      <c r="E2023" s="22">
        <f>[1]Weather!E2023</f>
        <v>94</v>
      </c>
      <c r="F2023" s="5">
        <f t="shared" si="202"/>
        <v>0</v>
      </c>
      <c r="G2023" s="5">
        <f t="shared" si="203"/>
        <v>29</v>
      </c>
      <c r="H2023" s="5">
        <v>65</v>
      </c>
    </row>
    <row r="2024" spans="1:8" ht="18.75" x14ac:dyDescent="0.3">
      <c r="A2024" s="5">
        <f t="shared" si="200"/>
        <v>3</v>
      </c>
      <c r="B2024" s="5">
        <f t="shared" si="204"/>
        <v>2014</v>
      </c>
      <c r="C2024" s="5">
        <f t="shared" si="201"/>
        <v>7</v>
      </c>
      <c r="D2024" s="98">
        <v>41835</v>
      </c>
      <c r="E2024" s="22">
        <f>[1]Weather!E2024</f>
        <v>93</v>
      </c>
      <c r="F2024" s="5">
        <f t="shared" si="202"/>
        <v>0</v>
      </c>
      <c r="G2024" s="5">
        <f t="shared" si="203"/>
        <v>28</v>
      </c>
      <c r="H2024" s="5">
        <v>65</v>
      </c>
    </row>
    <row r="2025" spans="1:8" ht="18.75" x14ac:dyDescent="0.3">
      <c r="A2025" s="5">
        <f t="shared" si="200"/>
        <v>4</v>
      </c>
      <c r="B2025" s="5">
        <f t="shared" si="204"/>
        <v>2014</v>
      </c>
      <c r="C2025" s="5">
        <f t="shared" si="201"/>
        <v>7</v>
      </c>
      <c r="D2025" s="98">
        <v>41836</v>
      </c>
      <c r="E2025" s="22">
        <f>[1]Weather!E2025</f>
        <v>89</v>
      </c>
      <c r="F2025" s="5">
        <f t="shared" si="202"/>
        <v>0</v>
      </c>
      <c r="G2025" s="5">
        <f t="shared" si="203"/>
        <v>24</v>
      </c>
      <c r="H2025" s="5">
        <v>65</v>
      </c>
    </row>
    <row r="2026" spans="1:8" ht="18.75" x14ac:dyDescent="0.3">
      <c r="A2026" s="5">
        <f t="shared" si="200"/>
        <v>5</v>
      </c>
      <c r="B2026" s="5">
        <f t="shared" si="204"/>
        <v>2014</v>
      </c>
      <c r="C2026" s="5">
        <f t="shared" si="201"/>
        <v>7</v>
      </c>
      <c r="D2026" s="98">
        <v>41837</v>
      </c>
      <c r="E2026" s="22">
        <f>[1]Weather!E2026</f>
        <v>82</v>
      </c>
      <c r="F2026" s="5">
        <f t="shared" si="202"/>
        <v>0</v>
      </c>
      <c r="G2026" s="5">
        <f t="shared" si="203"/>
        <v>17</v>
      </c>
      <c r="H2026" s="5">
        <v>65</v>
      </c>
    </row>
    <row r="2027" spans="1:8" ht="18.75" x14ac:dyDescent="0.3">
      <c r="A2027" s="5">
        <f t="shared" si="200"/>
        <v>6</v>
      </c>
      <c r="B2027" s="5">
        <f t="shared" si="204"/>
        <v>2014</v>
      </c>
      <c r="C2027" s="5">
        <f t="shared" si="201"/>
        <v>7</v>
      </c>
      <c r="D2027" s="98">
        <v>41838</v>
      </c>
      <c r="E2027" s="22">
        <f>[1]Weather!E2027</f>
        <v>83</v>
      </c>
      <c r="F2027" s="5">
        <f t="shared" si="202"/>
        <v>0</v>
      </c>
      <c r="G2027" s="5">
        <f t="shared" si="203"/>
        <v>18</v>
      </c>
      <c r="H2027" s="5">
        <v>65</v>
      </c>
    </row>
    <row r="2028" spans="1:8" ht="18.75" x14ac:dyDescent="0.3">
      <c r="A2028" s="5">
        <f t="shared" si="200"/>
        <v>7</v>
      </c>
      <c r="B2028" s="5">
        <f t="shared" si="204"/>
        <v>2014</v>
      </c>
      <c r="C2028" s="5">
        <f t="shared" si="201"/>
        <v>7</v>
      </c>
      <c r="D2028" s="98">
        <v>41839</v>
      </c>
      <c r="E2028" s="22">
        <f>[1]Weather!E2028</f>
        <v>86</v>
      </c>
      <c r="F2028" s="5">
        <f t="shared" si="202"/>
        <v>0</v>
      </c>
      <c r="G2028" s="5">
        <f t="shared" si="203"/>
        <v>21</v>
      </c>
      <c r="H2028" s="5">
        <v>65</v>
      </c>
    </row>
    <row r="2029" spans="1:8" ht="18.75" x14ac:dyDescent="0.3">
      <c r="A2029" s="5">
        <f t="shared" si="200"/>
        <v>1</v>
      </c>
      <c r="B2029" s="5">
        <f t="shared" si="204"/>
        <v>2014</v>
      </c>
      <c r="C2029" s="5">
        <f t="shared" si="201"/>
        <v>7</v>
      </c>
      <c r="D2029" s="98">
        <v>41840</v>
      </c>
      <c r="E2029" s="22">
        <f>[1]Weather!E2029</f>
        <v>84</v>
      </c>
      <c r="F2029" s="5">
        <f t="shared" si="202"/>
        <v>0</v>
      </c>
      <c r="G2029" s="5">
        <f t="shared" si="203"/>
        <v>19</v>
      </c>
      <c r="H2029" s="5">
        <v>65</v>
      </c>
    </row>
    <row r="2030" spans="1:8" ht="18.75" x14ac:dyDescent="0.3">
      <c r="A2030" s="5">
        <f t="shared" si="200"/>
        <v>2</v>
      </c>
      <c r="B2030" s="5">
        <f t="shared" si="204"/>
        <v>2014</v>
      </c>
      <c r="C2030" s="5">
        <f t="shared" si="201"/>
        <v>7</v>
      </c>
      <c r="D2030" s="98">
        <v>41841</v>
      </c>
      <c r="E2030" s="22">
        <f>[1]Weather!E2030</f>
        <v>85</v>
      </c>
      <c r="F2030" s="5">
        <f t="shared" si="202"/>
        <v>0</v>
      </c>
      <c r="G2030" s="5">
        <f t="shared" si="203"/>
        <v>20</v>
      </c>
      <c r="H2030" s="5">
        <v>65</v>
      </c>
    </row>
    <row r="2031" spans="1:8" ht="18.75" x14ac:dyDescent="0.3">
      <c r="A2031" s="5">
        <f t="shared" si="200"/>
        <v>3</v>
      </c>
      <c r="B2031" s="5">
        <f t="shared" si="204"/>
        <v>2014</v>
      </c>
      <c r="C2031" s="5">
        <f t="shared" si="201"/>
        <v>7</v>
      </c>
      <c r="D2031" s="98">
        <v>41842</v>
      </c>
      <c r="E2031" s="22">
        <f>[1]Weather!E2031</f>
        <v>86</v>
      </c>
      <c r="F2031" s="5">
        <f t="shared" si="202"/>
        <v>0</v>
      </c>
      <c r="G2031" s="5">
        <f t="shared" si="203"/>
        <v>21</v>
      </c>
      <c r="H2031" s="5">
        <v>65</v>
      </c>
    </row>
    <row r="2032" spans="1:8" ht="18.75" x14ac:dyDescent="0.3">
      <c r="A2032" s="5">
        <f t="shared" si="200"/>
        <v>4</v>
      </c>
      <c r="B2032" s="5">
        <f t="shared" si="204"/>
        <v>2014</v>
      </c>
      <c r="C2032" s="5">
        <f t="shared" si="201"/>
        <v>7</v>
      </c>
      <c r="D2032" s="98">
        <v>41843</v>
      </c>
      <c r="E2032" s="22">
        <f>[1]Weather!E2032</f>
        <v>88</v>
      </c>
      <c r="F2032" s="5">
        <f t="shared" si="202"/>
        <v>0</v>
      </c>
      <c r="G2032" s="5">
        <f t="shared" si="203"/>
        <v>23</v>
      </c>
      <c r="H2032" s="5">
        <v>65</v>
      </c>
    </row>
    <row r="2033" spans="1:14" ht="18.75" x14ac:dyDescent="0.3">
      <c r="A2033" s="5">
        <f t="shared" si="200"/>
        <v>5</v>
      </c>
      <c r="B2033" s="5">
        <f t="shared" si="204"/>
        <v>2014</v>
      </c>
      <c r="C2033" s="5">
        <f t="shared" si="201"/>
        <v>7</v>
      </c>
      <c r="D2033" s="98">
        <v>41844</v>
      </c>
      <c r="E2033" s="22">
        <f>[1]Weather!E2033</f>
        <v>94</v>
      </c>
      <c r="F2033" s="5">
        <f t="shared" si="202"/>
        <v>0</v>
      </c>
      <c r="G2033" s="5">
        <f t="shared" si="203"/>
        <v>29</v>
      </c>
      <c r="H2033" s="5">
        <v>65</v>
      </c>
    </row>
    <row r="2034" spans="1:14" ht="18.75" x14ac:dyDescent="0.3">
      <c r="A2034" s="5">
        <f t="shared" si="200"/>
        <v>6</v>
      </c>
      <c r="B2034" s="5">
        <f t="shared" si="204"/>
        <v>2014</v>
      </c>
      <c r="C2034" s="5">
        <f t="shared" si="201"/>
        <v>7</v>
      </c>
      <c r="D2034" s="98">
        <v>41845</v>
      </c>
      <c r="E2034" s="22">
        <f>[1]Weather!E2034</f>
        <v>83</v>
      </c>
      <c r="F2034" s="5">
        <f t="shared" si="202"/>
        <v>0</v>
      </c>
      <c r="G2034" s="5">
        <f t="shared" si="203"/>
        <v>18</v>
      </c>
      <c r="H2034" s="5">
        <v>65</v>
      </c>
    </row>
    <row r="2035" spans="1:14" ht="18.75" x14ac:dyDescent="0.3">
      <c r="A2035" s="5">
        <f t="shared" si="200"/>
        <v>7</v>
      </c>
      <c r="B2035" s="5">
        <f t="shared" si="204"/>
        <v>2014</v>
      </c>
      <c r="C2035" s="5">
        <f t="shared" si="201"/>
        <v>7</v>
      </c>
      <c r="D2035" s="98">
        <v>41846</v>
      </c>
      <c r="E2035" s="22">
        <f>[1]Weather!E2035</f>
        <v>85</v>
      </c>
      <c r="F2035" s="5">
        <f t="shared" si="202"/>
        <v>0</v>
      </c>
      <c r="G2035" s="5">
        <f t="shared" si="203"/>
        <v>20</v>
      </c>
      <c r="H2035" s="5">
        <v>65</v>
      </c>
    </row>
    <row r="2036" spans="1:14" ht="18.75" x14ac:dyDescent="0.3">
      <c r="A2036" s="5">
        <f t="shared" si="200"/>
        <v>1</v>
      </c>
      <c r="B2036" s="5">
        <f t="shared" si="204"/>
        <v>2014</v>
      </c>
      <c r="C2036" s="5">
        <f t="shared" si="201"/>
        <v>7</v>
      </c>
      <c r="D2036" s="98">
        <v>41847</v>
      </c>
      <c r="E2036" s="22">
        <f>[1]Weather!E2036</f>
        <v>88</v>
      </c>
      <c r="F2036" s="5">
        <f t="shared" si="202"/>
        <v>0</v>
      </c>
      <c r="G2036" s="5">
        <f t="shared" si="203"/>
        <v>23</v>
      </c>
      <c r="H2036" s="5">
        <v>65</v>
      </c>
    </row>
    <row r="2037" spans="1:14" ht="18.75" x14ac:dyDescent="0.3">
      <c r="A2037" s="5">
        <f t="shared" si="200"/>
        <v>2</v>
      </c>
      <c r="B2037" s="5">
        <f t="shared" si="204"/>
        <v>2014</v>
      </c>
      <c r="C2037" s="5">
        <f t="shared" si="201"/>
        <v>7</v>
      </c>
      <c r="D2037" s="98">
        <v>41848</v>
      </c>
      <c r="E2037" s="22">
        <f>[1]Weather!E2037</f>
        <v>87</v>
      </c>
      <c r="F2037" s="5">
        <f t="shared" si="202"/>
        <v>0</v>
      </c>
      <c r="G2037" s="5">
        <f t="shared" si="203"/>
        <v>22</v>
      </c>
      <c r="H2037" s="5">
        <v>65</v>
      </c>
    </row>
    <row r="2038" spans="1:14" ht="18.75" x14ac:dyDescent="0.3">
      <c r="A2038" s="5">
        <f t="shared" si="200"/>
        <v>3</v>
      </c>
      <c r="B2038" s="5">
        <f t="shared" si="204"/>
        <v>2014</v>
      </c>
      <c r="C2038" s="5">
        <f t="shared" si="201"/>
        <v>7</v>
      </c>
      <c r="D2038" s="98">
        <v>41849</v>
      </c>
      <c r="E2038" s="22">
        <f>[1]Weather!E2038</f>
        <v>86</v>
      </c>
      <c r="F2038" s="5">
        <f t="shared" si="202"/>
        <v>0</v>
      </c>
      <c r="G2038" s="5">
        <f t="shared" si="203"/>
        <v>21</v>
      </c>
      <c r="H2038" s="5">
        <v>65</v>
      </c>
    </row>
    <row r="2039" spans="1:14" ht="18.75" x14ac:dyDescent="0.3">
      <c r="A2039" s="5">
        <f t="shared" si="200"/>
        <v>4</v>
      </c>
      <c r="B2039" s="5">
        <f t="shared" si="204"/>
        <v>2014</v>
      </c>
      <c r="C2039" s="5">
        <f t="shared" si="201"/>
        <v>7</v>
      </c>
      <c r="D2039" s="98">
        <v>41850</v>
      </c>
      <c r="E2039" s="22">
        <f>[1]Weather!E2039</f>
        <v>78</v>
      </c>
      <c r="F2039" s="5">
        <f t="shared" si="202"/>
        <v>0</v>
      </c>
      <c r="G2039" s="5">
        <f t="shared" si="203"/>
        <v>13</v>
      </c>
      <c r="H2039" s="5">
        <v>65</v>
      </c>
    </row>
    <row r="2040" spans="1:14" ht="18.75" x14ac:dyDescent="0.3">
      <c r="A2040" s="5">
        <f t="shared" si="200"/>
        <v>5</v>
      </c>
      <c r="B2040" s="5">
        <f t="shared" si="204"/>
        <v>2014</v>
      </c>
      <c r="C2040" s="5">
        <f t="shared" si="201"/>
        <v>7</v>
      </c>
      <c r="D2040" s="98">
        <v>41851</v>
      </c>
      <c r="E2040" s="22">
        <f>[1]Weather!E2040</f>
        <v>80</v>
      </c>
      <c r="F2040" s="5">
        <f t="shared" si="202"/>
        <v>0</v>
      </c>
      <c r="G2040" s="5">
        <f t="shared" si="203"/>
        <v>15</v>
      </c>
      <c r="H2040" s="5">
        <v>65</v>
      </c>
    </row>
    <row r="2041" spans="1:14" ht="18.75" x14ac:dyDescent="0.3">
      <c r="A2041" s="5">
        <f t="shared" si="200"/>
        <v>6</v>
      </c>
      <c r="B2041" s="5">
        <f t="shared" si="204"/>
        <v>2014</v>
      </c>
      <c r="C2041" s="5">
        <f t="shared" si="201"/>
        <v>8</v>
      </c>
      <c r="D2041" s="98">
        <v>41852</v>
      </c>
      <c r="E2041" s="22">
        <f>[1]Weather!E2041</f>
        <v>89</v>
      </c>
      <c r="F2041" s="5">
        <f t="shared" si="202"/>
        <v>0</v>
      </c>
      <c r="G2041" s="5">
        <f t="shared" si="203"/>
        <v>24</v>
      </c>
      <c r="H2041" s="5">
        <v>65</v>
      </c>
    </row>
    <row r="2042" spans="1:14" ht="18.75" x14ac:dyDescent="0.3">
      <c r="A2042" s="5">
        <f t="shared" si="200"/>
        <v>7</v>
      </c>
      <c r="B2042" s="5">
        <f t="shared" si="204"/>
        <v>2014</v>
      </c>
      <c r="C2042" s="5">
        <f t="shared" si="201"/>
        <v>8</v>
      </c>
      <c r="D2042" s="98">
        <v>41853</v>
      </c>
      <c r="E2042" s="22">
        <f>[1]Weather!E2042</f>
        <v>80</v>
      </c>
      <c r="F2042" s="5">
        <f t="shared" si="202"/>
        <v>0</v>
      </c>
      <c r="G2042" s="5">
        <f t="shared" si="203"/>
        <v>15</v>
      </c>
      <c r="H2042" s="5">
        <v>65</v>
      </c>
    </row>
    <row r="2043" spans="1:14" ht="18.75" x14ac:dyDescent="0.3">
      <c r="A2043" s="5">
        <f t="shared" si="200"/>
        <v>1</v>
      </c>
      <c r="B2043" s="5">
        <f t="shared" si="204"/>
        <v>2014</v>
      </c>
      <c r="C2043" s="5">
        <f t="shared" si="201"/>
        <v>8</v>
      </c>
      <c r="D2043" s="98">
        <v>41854</v>
      </c>
      <c r="E2043" s="22">
        <f>[1]Weather!E2043</f>
        <v>84</v>
      </c>
      <c r="F2043" s="5">
        <f t="shared" si="202"/>
        <v>0</v>
      </c>
      <c r="G2043" s="5">
        <f t="shared" si="203"/>
        <v>19</v>
      </c>
      <c r="H2043" s="5">
        <v>65</v>
      </c>
      <c r="N2043" s="25"/>
    </row>
    <row r="2044" spans="1:14" ht="18.75" x14ac:dyDescent="0.3">
      <c r="A2044" s="5">
        <f t="shared" si="200"/>
        <v>2</v>
      </c>
      <c r="B2044" s="5">
        <f t="shared" si="204"/>
        <v>2014</v>
      </c>
      <c r="C2044" s="5">
        <f t="shared" si="201"/>
        <v>8</v>
      </c>
      <c r="D2044" s="98">
        <v>41855</v>
      </c>
      <c r="E2044" s="22">
        <f>[1]Weather!E2044</f>
        <v>85</v>
      </c>
      <c r="F2044" s="5">
        <f t="shared" si="202"/>
        <v>0</v>
      </c>
      <c r="G2044" s="5">
        <f t="shared" si="203"/>
        <v>20</v>
      </c>
      <c r="H2044" s="5">
        <v>65</v>
      </c>
    </row>
    <row r="2045" spans="1:14" ht="18.75" x14ac:dyDescent="0.3">
      <c r="A2045" s="5">
        <f t="shared" si="200"/>
        <v>3</v>
      </c>
      <c r="B2045" s="5">
        <f t="shared" si="204"/>
        <v>2014</v>
      </c>
      <c r="C2045" s="5">
        <f t="shared" si="201"/>
        <v>8</v>
      </c>
      <c r="D2045" s="98">
        <v>41856</v>
      </c>
      <c r="E2045" s="22">
        <f>[1]Weather!E2045</f>
        <v>89</v>
      </c>
      <c r="F2045" s="5">
        <f t="shared" si="202"/>
        <v>0</v>
      </c>
      <c r="G2045" s="5">
        <f t="shared" si="203"/>
        <v>24</v>
      </c>
      <c r="H2045" s="5">
        <v>65</v>
      </c>
    </row>
    <row r="2046" spans="1:14" ht="18.75" x14ac:dyDescent="0.3">
      <c r="A2046" s="5">
        <f t="shared" si="200"/>
        <v>4</v>
      </c>
      <c r="B2046" s="5">
        <f t="shared" si="204"/>
        <v>2014</v>
      </c>
      <c r="C2046" s="5">
        <f t="shared" si="201"/>
        <v>8</v>
      </c>
      <c r="D2046" s="98">
        <v>41857</v>
      </c>
      <c r="E2046" s="22">
        <f>[1]Weather!E2046</f>
        <v>92</v>
      </c>
      <c r="F2046" s="5">
        <f t="shared" si="202"/>
        <v>0</v>
      </c>
      <c r="G2046" s="5">
        <f t="shared" si="203"/>
        <v>27</v>
      </c>
      <c r="H2046" s="5">
        <v>65</v>
      </c>
    </row>
    <row r="2047" spans="1:14" ht="18.75" x14ac:dyDescent="0.3">
      <c r="A2047" s="5">
        <f t="shared" si="200"/>
        <v>5</v>
      </c>
      <c r="B2047" s="5">
        <f t="shared" si="204"/>
        <v>2014</v>
      </c>
      <c r="C2047" s="5">
        <f t="shared" si="201"/>
        <v>8</v>
      </c>
      <c r="D2047" s="98">
        <v>41858</v>
      </c>
      <c r="E2047" s="22">
        <f>[1]Weather!E2047</f>
        <v>85</v>
      </c>
      <c r="F2047" s="5">
        <f t="shared" si="202"/>
        <v>0</v>
      </c>
      <c r="G2047" s="5">
        <f t="shared" si="203"/>
        <v>20</v>
      </c>
      <c r="H2047" s="5">
        <v>65</v>
      </c>
    </row>
    <row r="2048" spans="1:14" ht="18.75" x14ac:dyDescent="0.3">
      <c r="A2048" s="5">
        <f t="shared" si="200"/>
        <v>6</v>
      </c>
      <c r="B2048" s="5">
        <f t="shared" si="204"/>
        <v>2014</v>
      </c>
      <c r="C2048" s="5">
        <f t="shared" si="201"/>
        <v>8</v>
      </c>
      <c r="D2048" s="98">
        <v>41859</v>
      </c>
      <c r="E2048" s="22">
        <f>[1]Weather!E2048</f>
        <v>87</v>
      </c>
      <c r="F2048" s="5">
        <f t="shared" si="202"/>
        <v>0</v>
      </c>
      <c r="G2048" s="5">
        <f t="shared" si="203"/>
        <v>22</v>
      </c>
      <c r="H2048" s="5">
        <v>65</v>
      </c>
    </row>
    <row r="2049" spans="1:8" ht="18.75" x14ac:dyDescent="0.3">
      <c r="A2049" s="5">
        <f t="shared" si="200"/>
        <v>7</v>
      </c>
      <c r="B2049" s="5">
        <f t="shared" si="204"/>
        <v>2014</v>
      </c>
      <c r="C2049" s="5">
        <f t="shared" si="201"/>
        <v>8</v>
      </c>
      <c r="D2049" s="98">
        <v>41860</v>
      </c>
      <c r="E2049" s="22">
        <f>[1]Weather!E2049</f>
        <v>84</v>
      </c>
      <c r="F2049" s="5">
        <f t="shared" si="202"/>
        <v>0</v>
      </c>
      <c r="G2049" s="5">
        <f t="shared" si="203"/>
        <v>19</v>
      </c>
      <c r="H2049" s="5">
        <v>65</v>
      </c>
    </row>
    <row r="2050" spans="1:8" ht="18.75" x14ac:dyDescent="0.3">
      <c r="A2050" s="5">
        <f t="shared" si="200"/>
        <v>1</v>
      </c>
      <c r="B2050" s="5">
        <f t="shared" si="204"/>
        <v>2014</v>
      </c>
      <c r="C2050" s="5">
        <f t="shared" si="201"/>
        <v>8</v>
      </c>
      <c r="D2050" s="98">
        <v>41861</v>
      </c>
      <c r="E2050" s="22">
        <f>[1]Weather!E2050</f>
        <v>87</v>
      </c>
      <c r="F2050" s="5">
        <f t="shared" si="202"/>
        <v>0</v>
      </c>
      <c r="G2050" s="5">
        <f t="shared" si="203"/>
        <v>22</v>
      </c>
      <c r="H2050" s="5">
        <v>65</v>
      </c>
    </row>
    <row r="2051" spans="1:8" ht="18.75" x14ac:dyDescent="0.3">
      <c r="A2051" s="5">
        <f t="shared" ref="A2051:A2114" si="205">WEEKDAY(D2051)</f>
        <v>2</v>
      </c>
      <c r="B2051" s="5">
        <f t="shared" si="204"/>
        <v>2014</v>
      </c>
      <c r="C2051" s="5">
        <f t="shared" ref="C2051:C2114" si="206">MONTH(D2051)</f>
        <v>8</v>
      </c>
      <c r="D2051" s="98">
        <v>41862</v>
      </c>
      <c r="E2051" s="22">
        <f>[1]Weather!E2051</f>
        <v>88</v>
      </c>
      <c r="F2051" s="5">
        <f t="shared" ref="F2051:F2114" si="207">IF($E$1&gt;E2051,$E$1-E2051,0)</f>
        <v>0</v>
      </c>
      <c r="G2051" s="5">
        <f t="shared" ref="G2051:G2114" si="208">IF(E2051&gt;$E$1,E2051-$E$1,0)</f>
        <v>23</v>
      </c>
      <c r="H2051" s="5">
        <v>65</v>
      </c>
    </row>
    <row r="2052" spans="1:8" ht="18.75" x14ac:dyDescent="0.3">
      <c r="A2052" s="5">
        <f t="shared" si="205"/>
        <v>3</v>
      </c>
      <c r="B2052" s="5">
        <f t="shared" si="204"/>
        <v>2014</v>
      </c>
      <c r="C2052" s="5">
        <f t="shared" si="206"/>
        <v>8</v>
      </c>
      <c r="D2052" s="98">
        <v>41863</v>
      </c>
      <c r="E2052" s="22">
        <f>[1]Weather!E2052</f>
        <v>85</v>
      </c>
      <c r="F2052" s="5">
        <f t="shared" si="207"/>
        <v>0</v>
      </c>
      <c r="G2052" s="5">
        <f t="shared" si="208"/>
        <v>20</v>
      </c>
      <c r="H2052" s="5">
        <v>65</v>
      </c>
    </row>
    <row r="2053" spans="1:8" ht="18.75" x14ac:dyDescent="0.3">
      <c r="A2053" s="5">
        <f t="shared" si="205"/>
        <v>4</v>
      </c>
      <c r="B2053" s="5">
        <f t="shared" si="204"/>
        <v>2014</v>
      </c>
      <c r="C2053" s="5">
        <f t="shared" si="206"/>
        <v>8</v>
      </c>
      <c r="D2053" s="98">
        <v>41864</v>
      </c>
      <c r="E2053" s="22">
        <f>[1]Weather!E2053</f>
        <v>78</v>
      </c>
      <c r="F2053" s="5">
        <f t="shared" si="207"/>
        <v>0</v>
      </c>
      <c r="G2053" s="5">
        <f t="shared" si="208"/>
        <v>13</v>
      </c>
      <c r="H2053" s="5">
        <v>65</v>
      </c>
    </row>
    <row r="2054" spans="1:8" ht="18.75" x14ac:dyDescent="0.3">
      <c r="A2054" s="5">
        <f t="shared" si="205"/>
        <v>5</v>
      </c>
      <c r="B2054" s="5">
        <f t="shared" si="204"/>
        <v>2014</v>
      </c>
      <c r="C2054" s="5">
        <f t="shared" si="206"/>
        <v>8</v>
      </c>
      <c r="D2054" s="98">
        <v>41865</v>
      </c>
      <c r="E2054" s="22">
        <f>[1]Weather!E2054</f>
        <v>86</v>
      </c>
      <c r="F2054" s="5">
        <f t="shared" si="207"/>
        <v>0</v>
      </c>
      <c r="G2054" s="5">
        <f t="shared" si="208"/>
        <v>21</v>
      </c>
      <c r="H2054" s="5">
        <v>65</v>
      </c>
    </row>
    <row r="2055" spans="1:8" ht="18.75" x14ac:dyDescent="0.3">
      <c r="A2055" s="5">
        <f t="shared" si="205"/>
        <v>6</v>
      </c>
      <c r="B2055" s="5">
        <f t="shared" si="204"/>
        <v>2014</v>
      </c>
      <c r="C2055" s="5">
        <f t="shared" si="206"/>
        <v>8</v>
      </c>
      <c r="D2055" s="98">
        <v>41866</v>
      </c>
      <c r="E2055" s="22">
        <f>[1]Weather!E2055</f>
        <v>85</v>
      </c>
      <c r="F2055" s="5">
        <f t="shared" si="207"/>
        <v>0</v>
      </c>
      <c r="G2055" s="5">
        <f t="shared" si="208"/>
        <v>20</v>
      </c>
      <c r="H2055" s="5">
        <v>65</v>
      </c>
    </row>
    <row r="2056" spans="1:8" ht="18.75" x14ac:dyDescent="0.3">
      <c r="A2056" s="5">
        <f t="shared" si="205"/>
        <v>7</v>
      </c>
      <c r="B2056" s="5">
        <f t="shared" si="204"/>
        <v>2014</v>
      </c>
      <c r="C2056" s="5">
        <f t="shared" si="206"/>
        <v>8</v>
      </c>
      <c r="D2056" s="98">
        <v>41867</v>
      </c>
      <c r="E2056" s="22">
        <f>[1]Weather!E2056</f>
        <v>82</v>
      </c>
      <c r="F2056" s="5">
        <f t="shared" si="207"/>
        <v>0</v>
      </c>
      <c r="G2056" s="5">
        <f t="shared" si="208"/>
        <v>17</v>
      </c>
      <c r="H2056" s="5">
        <v>65</v>
      </c>
    </row>
    <row r="2057" spans="1:8" ht="18.75" x14ac:dyDescent="0.3">
      <c r="A2057" s="5">
        <f t="shared" si="205"/>
        <v>1</v>
      </c>
      <c r="B2057" s="5">
        <f t="shared" si="204"/>
        <v>2014</v>
      </c>
      <c r="C2057" s="5">
        <f t="shared" si="206"/>
        <v>8</v>
      </c>
      <c r="D2057" s="98">
        <v>41868</v>
      </c>
      <c r="E2057" s="22">
        <f>[1]Weather!E2057</f>
        <v>85</v>
      </c>
      <c r="F2057" s="5">
        <f t="shared" si="207"/>
        <v>0</v>
      </c>
      <c r="G2057" s="5">
        <f t="shared" si="208"/>
        <v>20</v>
      </c>
      <c r="H2057" s="5">
        <v>65</v>
      </c>
    </row>
    <row r="2058" spans="1:8" ht="18.75" x14ac:dyDescent="0.3">
      <c r="A2058" s="5">
        <f t="shared" si="205"/>
        <v>2</v>
      </c>
      <c r="B2058" s="5">
        <f t="shared" si="204"/>
        <v>2014</v>
      </c>
      <c r="C2058" s="5">
        <f t="shared" si="206"/>
        <v>8</v>
      </c>
      <c r="D2058" s="98">
        <v>41869</v>
      </c>
      <c r="E2058" s="22">
        <f>[1]Weather!E2058</f>
        <v>88</v>
      </c>
      <c r="F2058" s="5">
        <f t="shared" si="207"/>
        <v>0</v>
      </c>
      <c r="G2058" s="5">
        <f t="shared" si="208"/>
        <v>23</v>
      </c>
      <c r="H2058" s="5">
        <v>65</v>
      </c>
    </row>
    <row r="2059" spans="1:8" ht="18.75" x14ac:dyDescent="0.3">
      <c r="A2059" s="5">
        <f t="shared" si="205"/>
        <v>3</v>
      </c>
      <c r="B2059" s="5">
        <f t="shared" si="204"/>
        <v>2014</v>
      </c>
      <c r="C2059" s="5">
        <f t="shared" si="206"/>
        <v>8</v>
      </c>
      <c r="D2059" s="98">
        <v>41870</v>
      </c>
      <c r="E2059" s="22">
        <f>[1]Weather!E2059</f>
        <v>84</v>
      </c>
      <c r="F2059" s="5">
        <f t="shared" si="207"/>
        <v>0</v>
      </c>
      <c r="G2059" s="5">
        <f t="shared" si="208"/>
        <v>19</v>
      </c>
      <c r="H2059" s="5">
        <v>65</v>
      </c>
    </row>
    <row r="2060" spans="1:8" ht="18.75" x14ac:dyDescent="0.3">
      <c r="A2060" s="5">
        <f t="shared" si="205"/>
        <v>4</v>
      </c>
      <c r="B2060" s="5">
        <f t="shared" si="204"/>
        <v>2014</v>
      </c>
      <c r="C2060" s="5">
        <f t="shared" si="206"/>
        <v>8</v>
      </c>
      <c r="D2060" s="98">
        <v>41871</v>
      </c>
      <c r="E2060" s="22">
        <f>[1]Weather!E2060</f>
        <v>86</v>
      </c>
      <c r="F2060" s="5">
        <f t="shared" si="207"/>
        <v>0</v>
      </c>
      <c r="G2060" s="5">
        <f t="shared" si="208"/>
        <v>21</v>
      </c>
      <c r="H2060" s="5">
        <v>65</v>
      </c>
    </row>
    <row r="2061" spans="1:8" ht="18.75" x14ac:dyDescent="0.3">
      <c r="A2061" s="5">
        <f t="shared" si="205"/>
        <v>5</v>
      </c>
      <c r="B2061" s="5">
        <f t="shared" si="204"/>
        <v>2014</v>
      </c>
      <c r="C2061" s="5">
        <f t="shared" si="206"/>
        <v>8</v>
      </c>
      <c r="D2061" s="98">
        <v>41872</v>
      </c>
      <c r="E2061" s="22">
        <f>[1]Weather!E2061</f>
        <v>89</v>
      </c>
      <c r="F2061" s="5">
        <f t="shared" si="207"/>
        <v>0</v>
      </c>
      <c r="G2061" s="5">
        <f t="shared" si="208"/>
        <v>24</v>
      </c>
      <c r="H2061" s="5">
        <v>65</v>
      </c>
    </row>
    <row r="2062" spans="1:8" ht="18.75" x14ac:dyDescent="0.3">
      <c r="A2062" s="5">
        <f t="shared" si="205"/>
        <v>6</v>
      </c>
      <c r="B2062" s="5">
        <f t="shared" si="204"/>
        <v>2014</v>
      </c>
      <c r="C2062" s="5">
        <f t="shared" si="206"/>
        <v>8</v>
      </c>
      <c r="D2062" s="98">
        <v>41873</v>
      </c>
      <c r="E2062" s="22">
        <f>[1]Weather!E2062</f>
        <v>90</v>
      </c>
      <c r="F2062" s="5">
        <f t="shared" si="207"/>
        <v>0</v>
      </c>
      <c r="G2062" s="5">
        <f t="shared" si="208"/>
        <v>25</v>
      </c>
      <c r="H2062" s="5">
        <v>65</v>
      </c>
    </row>
    <row r="2063" spans="1:8" ht="18.75" x14ac:dyDescent="0.3">
      <c r="A2063" s="5">
        <f t="shared" si="205"/>
        <v>7</v>
      </c>
      <c r="B2063" s="5">
        <f t="shared" ref="B2063:B2126" si="209">YEAR(D2063)</f>
        <v>2014</v>
      </c>
      <c r="C2063" s="5">
        <f t="shared" si="206"/>
        <v>8</v>
      </c>
      <c r="D2063" s="98">
        <v>41874</v>
      </c>
      <c r="E2063" s="22">
        <f>[1]Weather!E2063</f>
        <v>84</v>
      </c>
      <c r="F2063" s="5">
        <f t="shared" si="207"/>
        <v>0</v>
      </c>
      <c r="G2063" s="5">
        <f t="shared" si="208"/>
        <v>19</v>
      </c>
      <c r="H2063" s="5">
        <v>65</v>
      </c>
    </row>
    <row r="2064" spans="1:8" ht="18.75" x14ac:dyDescent="0.3">
      <c r="A2064" s="5">
        <f t="shared" si="205"/>
        <v>1</v>
      </c>
      <c r="B2064" s="5">
        <f t="shared" si="209"/>
        <v>2014</v>
      </c>
      <c r="C2064" s="5">
        <f t="shared" si="206"/>
        <v>8</v>
      </c>
      <c r="D2064" s="98">
        <v>41875</v>
      </c>
      <c r="E2064" s="22">
        <f>[1]Weather!E2064</f>
        <v>76</v>
      </c>
      <c r="F2064" s="5">
        <f t="shared" si="207"/>
        <v>0</v>
      </c>
      <c r="G2064" s="5">
        <f t="shared" si="208"/>
        <v>11</v>
      </c>
      <c r="H2064" s="5">
        <v>65</v>
      </c>
    </row>
    <row r="2065" spans="1:8" ht="18.75" x14ac:dyDescent="0.3">
      <c r="A2065" s="5">
        <f t="shared" si="205"/>
        <v>2</v>
      </c>
      <c r="B2065" s="5">
        <f t="shared" si="209"/>
        <v>2014</v>
      </c>
      <c r="C2065" s="5">
        <f t="shared" si="206"/>
        <v>8</v>
      </c>
      <c r="D2065" s="98">
        <v>41876</v>
      </c>
      <c r="E2065" s="22">
        <f>[1]Weather!E2065</f>
        <v>82</v>
      </c>
      <c r="F2065" s="5">
        <f t="shared" si="207"/>
        <v>0</v>
      </c>
      <c r="G2065" s="5">
        <f t="shared" si="208"/>
        <v>17</v>
      </c>
      <c r="H2065" s="5">
        <v>65</v>
      </c>
    </row>
    <row r="2066" spans="1:8" ht="18.75" x14ac:dyDescent="0.3">
      <c r="A2066" s="5">
        <f t="shared" si="205"/>
        <v>3</v>
      </c>
      <c r="B2066" s="5">
        <f t="shared" si="209"/>
        <v>2014</v>
      </c>
      <c r="C2066" s="5">
        <f t="shared" si="206"/>
        <v>8</v>
      </c>
      <c r="D2066" s="98">
        <v>41877</v>
      </c>
      <c r="E2066" s="22">
        <f>[1]Weather!E2066</f>
        <v>84</v>
      </c>
      <c r="F2066" s="5">
        <f t="shared" si="207"/>
        <v>0</v>
      </c>
      <c r="G2066" s="5">
        <f t="shared" si="208"/>
        <v>19</v>
      </c>
      <c r="H2066" s="5">
        <v>65</v>
      </c>
    </row>
    <row r="2067" spans="1:8" ht="18.75" x14ac:dyDescent="0.3">
      <c r="A2067" s="5">
        <f t="shared" si="205"/>
        <v>4</v>
      </c>
      <c r="B2067" s="5">
        <f t="shared" si="209"/>
        <v>2014</v>
      </c>
      <c r="C2067" s="5">
        <f t="shared" si="206"/>
        <v>8</v>
      </c>
      <c r="D2067" s="98">
        <v>41878</v>
      </c>
      <c r="E2067" s="22">
        <f>[1]Weather!E2067</f>
        <v>89</v>
      </c>
      <c r="F2067" s="5">
        <f t="shared" si="207"/>
        <v>0</v>
      </c>
      <c r="G2067" s="5">
        <f t="shared" si="208"/>
        <v>24</v>
      </c>
      <c r="H2067" s="5">
        <v>65</v>
      </c>
    </row>
    <row r="2068" spans="1:8" ht="18.75" x14ac:dyDescent="0.3">
      <c r="A2068" s="5">
        <f t="shared" si="205"/>
        <v>5</v>
      </c>
      <c r="B2068" s="5">
        <f t="shared" si="209"/>
        <v>2014</v>
      </c>
      <c r="C2068" s="5">
        <f t="shared" si="206"/>
        <v>8</v>
      </c>
      <c r="D2068" s="98">
        <v>41879</v>
      </c>
      <c r="E2068" s="22">
        <f>[1]Weather!E2068</f>
        <v>89</v>
      </c>
      <c r="F2068" s="5">
        <f t="shared" si="207"/>
        <v>0</v>
      </c>
      <c r="G2068" s="5">
        <f t="shared" si="208"/>
        <v>24</v>
      </c>
      <c r="H2068" s="5">
        <v>65</v>
      </c>
    </row>
    <row r="2069" spans="1:8" ht="18.75" x14ac:dyDescent="0.3">
      <c r="A2069" s="5">
        <f t="shared" si="205"/>
        <v>6</v>
      </c>
      <c r="B2069" s="5">
        <f t="shared" si="209"/>
        <v>2014</v>
      </c>
      <c r="C2069" s="5">
        <f t="shared" si="206"/>
        <v>8</v>
      </c>
      <c r="D2069" s="98">
        <v>41880</v>
      </c>
      <c r="E2069" s="22">
        <f>[1]Weather!E2069</f>
        <v>86</v>
      </c>
      <c r="F2069" s="5">
        <f t="shared" si="207"/>
        <v>0</v>
      </c>
      <c r="G2069" s="5">
        <f t="shared" si="208"/>
        <v>21</v>
      </c>
      <c r="H2069" s="5">
        <v>65</v>
      </c>
    </row>
    <row r="2070" spans="1:8" ht="18.75" x14ac:dyDescent="0.3">
      <c r="A2070" s="5">
        <f t="shared" si="205"/>
        <v>7</v>
      </c>
      <c r="B2070" s="5">
        <f t="shared" si="209"/>
        <v>2014</v>
      </c>
      <c r="C2070" s="5">
        <f t="shared" si="206"/>
        <v>8</v>
      </c>
      <c r="D2070" s="98">
        <v>41881</v>
      </c>
      <c r="E2070" s="22">
        <f>[1]Weather!E2070</f>
        <v>84</v>
      </c>
      <c r="F2070" s="5">
        <f t="shared" si="207"/>
        <v>0</v>
      </c>
      <c r="G2070" s="5">
        <f t="shared" si="208"/>
        <v>19</v>
      </c>
      <c r="H2070" s="5">
        <v>65</v>
      </c>
    </row>
    <row r="2071" spans="1:8" ht="18.75" x14ac:dyDescent="0.3">
      <c r="A2071" s="5">
        <f t="shared" si="205"/>
        <v>1</v>
      </c>
      <c r="B2071" s="5">
        <f t="shared" si="209"/>
        <v>2014</v>
      </c>
      <c r="C2071" s="5">
        <f t="shared" si="206"/>
        <v>8</v>
      </c>
      <c r="D2071" s="98">
        <v>41882</v>
      </c>
      <c r="E2071" s="22">
        <f>[1]Weather!E2071</f>
        <v>86</v>
      </c>
      <c r="F2071" s="5">
        <f t="shared" si="207"/>
        <v>0</v>
      </c>
      <c r="G2071" s="5">
        <f t="shared" si="208"/>
        <v>21</v>
      </c>
      <c r="H2071" s="5">
        <v>65</v>
      </c>
    </row>
    <row r="2072" spans="1:8" ht="18.75" x14ac:dyDescent="0.3">
      <c r="A2072" s="5">
        <f t="shared" si="205"/>
        <v>2</v>
      </c>
      <c r="B2072" s="5">
        <f t="shared" si="209"/>
        <v>2014</v>
      </c>
      <c r="C2072" s="5">
        <f t="shared" si="206"/>
        <v>9</v>
      </c>
      <c r="D2072" s="98">
        <v>41883</v>
      </c>
      <c r="E2072" s="22">
        <f>[1]Weather!E2072</f>
        <v>96</v>
      </c>
      <c r="F2072" s="5">
        <f t="shared" si="207"/>
        <v>0</v>
      </c>
      <c r="G2072" s="5">
        <f t="shared" si="208"/>
        <v>31</v>
      </c>
      <c r="H2072" s="5">
        <v>65</v>
      </c>
    </row>
    <row r="2073" spans="1:8" ht="18.75" x14ac:dyDescent="0.3">
      <c r="A2073" s="5">
        <f t="shared" si="205"/>
        <v>3</v>
      </c>
      <c r="B2073" s="5">
        <f t="shared" si="209"/>
        <v>2014</v>
      </c>
      <c r="C2073" s="5">
        <f t="shared" si="206"/>
        <v>9</v>
      </c>
      <c r="D2073" s="98">
        <v>41884</v>
      </c>
      <c r="E2073" s="22">
        <f>[1]Weather!E2073</f>
        <v>95</v>
      </c>
      <c r="F2073" s="5">
        <f t="shared" si="207"/>
        <v>0</v>
      </c>
      <c r="G2073" s="5">
        <f t="shared" si="208"/>
        <v>30</v>
      </c>
      <c r="H2073" s="5">
        <v>65</v>
      </c>
    </row>
    <row r="2074" spans="1:8" ht="18.75" x14ac:dyDescent="0.3">
      <c r="A2074" s="5">
        <f t="shared" si="205"/>
        <v>4</v>
      </c>
      <c r="B2074" s="5">
        <f t="shared" si="209"/>
        <v>2014</v>
      </c>
      <c r="C2074" s="5">
        <f t="shared" si="206"/>
        <v>9</v>
      </c>
      <c r="D2074" s="98">
        <v>41885</v>
      </c>
      <c r="E2074" s="22">
        <f>[1]Weather!E2074</f>
        <v>95</v>
      </c>
      <c r="F2074" s="5">
        <f t="shared" si="207"/>
        <v>0</v>
      </c>
      <c r="G2074" s="5">
        <f t="shared" si="208"/>
        <v>30</v>
      </c>
      <c r="H2074" s="5">
        <v>65</v>
      </c>
    </row>
    <row r="2075" spans="1:8" ht="18.75" x14ac:dyDescent="0.3">
      <c r="A2075" s="5">
        <f t="shared" si="205"/>
        <v>5</v>
      </c>
      <c r="B2075" s="5">
        <f t="shared" si="209"/>
        <v>2014</v>
      </c>
      <c r="C2075" s="5">
        <f t="shared" si="206"/>
        <v>9</v>
      </c>
      <c r="D2075" s="98">
        <v>41886</v>
      </c>
      <c r="E2075" s="22">
        <f>[1]Weather!E2075</f>
        <v>89</v>
      </c>
      <c r="F2075" s="5">
        <f t="shared" si="207"/>
        <v>0</v>
      </c>
      <c r="G2075" s="5">
        <f t="shared" si="208"/>
        <v>24</v>
      </c>
      <c r="H2075" s="5">
        <v>65</v>
      </c>
    </row>
    <row r="2076" spans="1:8" ht="18.75" x14ac:dyDescent="0.3">
      <c r="A2076" s="5">
        <f t="shared" si="205"/>
        <v>6</v>
      </c>
      <c r="B2076" s="5">
        <f t="shared" si="209"/>
        <v>2014</v>
      </c>
      <c r="C2076" s="5">
        <f t="shared" si="206"/>
        <v>9</v>
      </c>
      <c r="D2076" s="98">
        <v>41887</v>
      </c>
      <c r="E2076" s="22">
        <f>[1]Weather!E2076</f>
        <v>91</v>
      </c>
      <c r="F2076" s="5">
        <f t="shared" si="207"/>
        <v>0</v>
      </c>
      <c r="G2076" s="5">
        <f t="shared" si="208"/>
        <v>26</v>
      </c>
      <c r="H2076" s="5">
        <v>65</v>
      </c>
    </row>
    <row r="2077" spans="1:8" ht="18.75" x14ac:dyDescent="0.3">
      <c r="A2077" s="5">
        <f t="shared" si="205"/>
        <v>7</v>
      </c>
      <c r="B2077" s="5">
        <f t="shared" si="209"/>
        <v>2014</v>
      </c>
      <c r="C2077" s="5">
        <f t="shared" si="206"/>
        <v>9</v>
      </c>
      <c r="D2077" s="98">
        <v>41888</v>
      </c>
      <c r="E2077" s="22">
        <f>[1]Weather!E2077</f>
        <v>93</v>
      </c>
      <c r="F2077" s="5">
        <f t="shared" si="207"/>
        <v>0</v>
      </c>
      <c r="G2077" s="5">
        <f t="shared" si="208"/>
        <v>28</v>
      </c>
      <c r="H2077" s="5">
        <v>65</v>
      </c>
    </row>
    <row r="2078" spans="1:8" ht="18.75" x14ac:dyDescent="0.3">
      <c r="A2078" s="5">
        <f t="shared" si="205"/>
        <v>1</v>
      </c>
      <c r="B2078" s="5">
        <f t="shared" si="209"/>
        <v>2014</v>
      </c>
      <c r="C2078" s="5">
        <f t="shared" si="206"/>
        <v>9</v>
      </c>
      <c r="D2078" s="98">
        <v>41889</v>
      </c>
      <c r="E2078" s="22">
        <f>[1]Weather!E2078</f>
        <v>95</v>
      </c>
      <c r="F2078" s="5">
        <f t="shared" si="207"/>
        <v>0</v>
      </c>
      <c r="G2078" s="5">
        <f t="shared" si="208"/>
        <v>30</v>
      </c>
      <c r="H2078" s="5">
        <v>65</v>
      </c>
    </row>
    <row r="2079" spans="1:8" ht="18.75" x14ac:dyDescent="0.3">
      <c r="A2079" s="5">
        <f t="shared" si="205"/>
        <v>2</v>
      </c>
      <c r="B2079" s="5">
        <f t="shared" si="209"/>
        <v>2014</v>
      </c>
      <c r="C2079" s="5">
        <f t="shared" si="206"/>
        <v>9</v>
      </c>
      <c r="D2079" s="98">
        <v>41890</v>
      </c>
      <c r="E2079" s="22">
        <f>[1]Weather!E2079</f>
        <v>84</v>
      </c>
      <c r="F2079" s="5">
        <f t="shared" si="207"/>
        <v>0</v>
      </c>
      <c r="G2079" s="5">
        <f t="shared" si="208"/>
        <v>19</v>
      </c>
      <c r="H2079" s="5">
        <v>65</v>
      </c>
    </row>
    <row r="2080" spans="1:8" ht="18.75" x14ac:dyDescent="0.3">
      <c r="A2080" s="5">
        <f t="shared" si="205"/>
        <v>3</v>
      </c>
      <c r="B2080" s="5">
        <f t="shared" si="209"/>
        <v>2014</v>
      </c>
      <c r="C2080" s="5">
        <f t="shared" si="206"/>
        <v>9</v>
      </c>
      <c r="D2080" s="98">
        <v>41891</v>
      </c>
      <c r="E2080" s="22">
        <f>[1]Weather!E2080</f>
        <v>77</v>
      </c>
      <c r="F2080" s="5">
        <f t="shared" si="207"/>
        <v>0</v>
      </c>
      <c r="G2080" s="5">
        <f t="shared" si="208"/>
        <v>12</v>
      </c>
      <c r="H2080" s="5">
        <v>65</v>
      </c>
    </row>
    <row r="2081" spans="1:8" ht="18.75" x14ac:dyDescent="0.3">
      <c r="A2081" s="5">
        <f t="shared" si="205"/>
        <v>4</v>
      </c>
      <c r="B2081" s="5">
        <f t="shared" si="209"/>
        <v>2014</v>
      </c>
      <c r="C2081" s="5">
        <f t="shared" si="206"/>
        <v>9</v>
      </c>
      <c r="D2081" s="98">
        <v>41892</v>
      </c>
      <c r="E2081" s="22">
        <f>[1]Weather!E2081</f>
        <v>79</v>
      </c>
      <c r="F2081" s="5">
        <f t="shared" si="207"/>
        <v>0</v>
      </c>
      <c r="G2081" s="5">
        <f t="shared" si="208"/>
        <v>14</v>
      </c>
      <c r="H2081" s="5">
        <v>65</v>
      </c>
    </row>
    <row r="2082" spans="1:8" ht="18.75" x14ac:dyDescent="0.3">
      <c r="A2082" s="5">
        <f t="shared" si="205"/>
        <v>5</v>
      </c>
      <c r="B2082" s="5">
        <f t="shared" si="209"/>
        <v>2014</v>
      </c>
      <c r="C2082" s="5">
        <f t="shared" si="206"/>
        <v>9</v>
      </c>
      <c r="D2082" s="98">
        <v>41893</v>
      </c>
      <c r="E2082" s="22">
        <f>[1]Weather!E2082</f>
        <v>83</v>
      </c>
      <c r="F2082" s="5">
        <f t="shared" si="207"/>
        <v>0</v>
      </c>
      <c r="G2082" s="5">
        <f t="shared" si="208"/>
        <v>18</v>
      </c>
      <c r="H2082" s="5">
        <v>65</v>
      </c>
    </row>
    <row r="2083" spans="1:8" ht="18.75" x14ac:dyDescent="0.3">
      <c r="A2083" s="5">
        <f t="shared" si="205"/>
        <v>6</v>
      </c>
      <c r="B2083" s="5">
        <f t="shared" si="209"/>
        <v>2014</v>
      </c>
      <c r="C2083" s="5">
        <f t="shared" si="206"/>
        <v>9</v>
      </c>
      <c r="D2083" s="98">
        <v>41894</v>
      </c>
      <c r="E2083" s="22">
        <f>[1]Weather!E2083</f>
        <v>91</v>
      </c>
      <c r="F2083" s="5">
        <f t="shared" si="207"/>
        <v>0</v>
      </c>
      <c r="G2083" s="5">
        <f t="shared" si="208"/>
        <v>26</v>
      </c>
      <c r="H2083" s="5">
        <v>65</v>
      </c>
    </row>
    <row r="2084" spans="1:8" ht="18.75" x14ac:dyDescent="0.3">
      <c r="A2084" s="5">
        <f t="shared" si="205"/>
        <v>7</v>
      </c>
      <c r="B2084" s="5">
        <f t="shared" si="209"/>
        <v>2014</v>
      </c>
      <c r="C2084" s="5">
        <f t="shared" si="206"/>
        <v>9</v>
      </c>
      <c r="D2084" s="98">
        <v>41895</v>
      </c>
      <c r="E2084" s="22">
        <f>[1]Weather!E2084</f>
        <v>80</v>
      </c>
      <c r="F2084" s="5">
        <f t="shared" si="207"/>
        <v>0</v>
      </c>
      <c r="G2084" s="5">
        <f t="shared" si="208"/>
        <v>15</v>
      </c>
      <c r="H2084" s="5">
        <v>65</v>
      </c>
    </row>
    <row r="2085" spans="1:8" ht="18.75" x14ac:dyDescent="0.3">
      <c r="A2085" s="5">
        <f t="shared" si="205"/>
        <v>1</v>
      </c>
      <c r="B2085" s="5">
        <f t="shared" si="209"/>
        <v>2014</v>
      </c>
      <c r="C2085" s="5">
        <f t="shared" si="206"/>
        <v>9</v>
      </c>
      <c r="D2085" s="98">
        <v>41896</v>
      </c>
      <c r="E2085" s="22">
        <f>[1]Weather!E2085</f>
        <v>73</v>
      </c>
      <c r="F2085" s="5">
        <f t="shared" si="207"/>
        <v>0</v>
      </c>
      <c r="G2085" s="5">
        <f t="shared" si="208"/>
        <v>8</v>
      </c>
      <c r="H2085" s="5">
        <v>65</v>
      </c>
    </row>
    <row r="2086" spans="1:8" ht="18.75" x14ac:dyDescent="0.3">
      <c r="A2086" s="5">
        <f t="shared" si="205"/>
        <v>2</v>
      </c>
      <c r="B2086" s="5">
        <f t="shared" si="209"/>
        <v>2014</v>
      </c>
      <c r="C2086" s="5">
        <f t="shared" si="206"/>
        <v>9</v>
      </c>
      <c r="D2086" s="98">
        <v>41897</v>
      </c>
      <c r="E2086" s="22">
        <f>[1]Weather!E2086</f>
        <v>74</v>
      </c>
      <c r="F2086" s="5">
        <f t="shared" si="207"/>
        <v>0</v>
      </c>
      <c r="G2086" s="5">
        <f t="shared" si="208"/>
        <v>9</v>
      </c>
      <c r="H2086" s="5">
        <v>65</v>
      </c>
    </row>
    <row r="2087" spans="1:8" ht="18.75" x14ac:dyDescent="0.3">
      <c r="A2087" s="5">
        <f t="shared" si="205"/>
        <v>3</v>
      </c>
      <c r="B2087" s="5">
        <f t="shared" si="209"/>
        <v>2014</v>
      </c>
      <c r="C2087" s="5">
        <f t="shared" si="206"/>
        <v>9</v>
      </c>
      <c r="D2087" s="98">
        <v>41898</v>
      </c>
      <c r="E2087" s="22">
        <f>[1]Weather!E2087</f>
        <v>77</v>
      </c>
      <c r="F2087" s="5">
        <f t="shared" si="207"/>
        <v>0</v>
      </c>
      <c r="G2087" s="5">
        <f t="shared" si="208"/>
        <v>12</v>
      </c>
      <c r="H2087" s="5">
        <v>65</v>
      </c>
    </row>
    <row r="2088" spans="1:8" ht="18.75" x14ac:dyDescent="0.3">
      <c r="A2088" s="5">
        <f t="shared" si="205"/>
        <v>4</v>
      </c>
      <c r="B2088" s="5">
        <f t="shared" si="209"/>
        <v>2014</v>
      </c>
      <c r="C2088" s="5">
        <f t="shared" si="206"/>
        <v>9</v>
      </c>
      <c r="D2088" s="98">
        <v>41899</v>
      </c>
      <c r="E2088" s="22">
        <f>[1]Weather!E2088</f>
        <v>80</v>
      </c>
      <c r="F2088" s="5">
        <f t="shared" si="207"/>
        <v>0</v>
      </c>
      <c r="G2088" s="5">
        <f t="shared" si="208"/>
        <v>15</v>
      </c>
      <c r="H2088" s="5">
        <v>65</v>
      </c>
    </row>
    <row r="2089" spans="1:8" ht="18.75" x14ac:dyDescent="0.3">
      <c r="A2089" s="5">
        <f t="shared" si="205"/>
        <v>5</v>
      </c>
      <c r="B2089" s="5">
        <f t="shared" si="209"/>
        <v>2014</v>
      </c>
      <c r="C2089" s="5">
        <f t="shared" si="206"/>
        <v>9</v>
      </c>
      <c r="D2089" s="98">
        <v>41900</v>
      </c>
      <c r="E2089" s="22">
        <f>[1]Weather!E2089</f>
        <v>79</v>
      </c>
      <c r="F2089" s="5">
        <f t="shared" si="207"/>
        <v>0</v>
      </c>
      <c r="G2089" s="5">
        <f t="shared" si="208"/>
        <v>14</v>
      </c>
      <c r="H2089" s="5">
        <v>65</v>
      </c>
    </row>
    <row r="2090" spans="1:8" ht="18.75" x14ac:dyDescent="0.3">
      <c r="A2090" s="5">
        <f t="shared" si="205"/>
        <v>6</v>
      </c>
      <c r="B2090" s="5">
        <f t="shared" si="209"/>
        <v>2014</v>
      </c>
      <c r="C2090" s="5">
        <f t="shared" si="206"/>
        <v>9</v>
      </c>
      <c r="D2090" s="98">
        <v>41901</v>
      </c>
      <c r="E2090" s="22">
        <f>[1]Weather!E2090</f>
        <v>81</v>
      </c>
      <c r="F2090" s="5">
        <f t="shared" si="207"/>
        <v>0</v>
      </c>
      <c r="G2090" s="5">
        <f t="shared" si="208"/>
        <v>16</v>
      </c>
      <c r="H2090" s="5">
        <v>65</v>
      </c>
    </row>
    <row r="2091" spans="1:8" ht="18.75" x14ac:dyDescent="0.3">
      <c r="A2091" s="5">
        <f t="shared" si="205"/>
        <v>7</v>
      </c>
      <c r="B2091" s="5">
        <f t="shared" si="209"/>
        <v>2014</v>
      </c>
      <c r="C2091" s="5">
        <f t="shared" si="206"/>
        <v>9</v>
      </c>
      <c r="D2091" s="98">
        <v>41902</v>
      </c>
      <c r="E2091" s="22">
        <f>[1]Weather!E2091</f>
        <v>78</v>
      </c>
      <c r="F2091" s="5">
        <f t="shared" si="207"/>
        <v>0</v>
      </c>
      <c r="G2091" s="5">
        <f t="shared" si="208"/>
        <v>13</v>
      </c>
      <c r="H2091" s="5">
        <v>65</v>
      </c>
    </row>
    <row r="2092" spans="1:8" ht="18.75" x14ac:dyDescent="0.3">
      <c r="A2092" s="5">
        <f t="shared" si="205"/>
        <v>1</v>
      </c>
      <c r="B2092" s="5">
        <f t="shared" si="209"/>
        <v>2014</v>
      </c>
      <c r="C2092" s="5">
        <f t="shared" si="206"/>
        <v>9</v>
      </c>
      <c r="D2092" s="98">
        <v>41903</v>
      </c>
      <c r="E2092" s="22">
        <f>[1]Weather!E2092</f>
        <v>84</v>
      </c>
      <c r="F2092" s="5">
        <f t="shared" si="207"/>
        <v>0</v>
      </c>
      <c r="G2092" s="5">
        <f t="shared" si="208"/>
        <v>19</v>
      </c>
      <c r="H2092" s="5">
        <v>65</v>
      </c>
    </row>
    <row r="2093" spans="1:8" ht="18.75" x14ac:dyDescent="0.3">
      <c r="A2093" s="5">
        <f t="shared" si="205"/>
        <v>2</v>
      </c>
      <c r="B2093" s="5">
        <f t="shared" si="209"/>
        <v>2014</v>
      </c>
      <c r="C2093" s="5">
        <f t="shared" si="206"/>
        <v>9</v>
      </c>
      <c r="D2093" s="98">
        <v>41904</v>
      </c>
      <c r="E2093" s="22">
        <f>[1]Weather!E2093</f>
        <v>86</v>
      </c>
      <c r="F2093" s="5">
        <f t="shared" si="207"/>
        <v>0</v>
      </c>
      <c r="G2093" s="5">
        <f t="shared" si="208"/>
        <v>21</v>
      </c>
      <c r="H2093" s="5">
        <v>65</v>
      </c>
    </row>
    <row r="2094" spans="1:8" ht="18.75" x14ac:dyDescent="0.3">
      <c r="A2094" s="5">
        <f t="shared" si="205"/>
        <v>3</v>
      </c>
      <c r="B2094" s="5">
        <f t="shared" si="209"/>
        <v>2014</v>
      </c>
      <c r="C2094" s="5">
        <f t="shared" si="206"/>
        <v>9</v>
      </c>
      <c r="D2094" s="98">
        <v>41905</v>
      </c>
      <c r="E2094" s="22">
        <f>[1]Weather!E2094</f>
        <v>76</v>
      </c>
      <c r="F2094" s="5">
        <f t="shared" si="207"/>
        <v>0</v>
      </c>
      <c r="G2094" s="5">
        <f t="shared" si="208"/>
        <v>11</v>
      </c>
      <c r="H2094" s="5">
        <v>65</v>
      </c>
    </row>
    <row r="2095" spans="1:8" ht="18.75" x14ac:dyDescent="0.3">
      <c r="A2095" s="5">
        <f t="shared" si="205"/>
        <v>4</v>
      </c>
      <c r="B2095" s="5">
        <f t="shared" si="209"/>
        <v>2014</v>
      </c>
      <c r="C2095" s="5">
        <f t="shared" si="206"/>
        <v>9</v>
      </c>
      <c r="D2095" s="98">
        <v>41906</v>
      </c>
      <c r="E2095" s="22">
        <f>[1]Weather!E2095</f>
        <v>75</v>
      </c>
      <c r="F2095" s="5">
        <f t="shared" si="207"/>
        <v>0</v>
      </c>
      <c r="G2095" s="5">
        <f t="shared" si="208"/>
        <v>10</v>
      </c>
      <c r="H2095" s="5">
        <v>65</v>
      </c>
    </row>
    <row r="2096" spans="1:8" ht="18.75" x14ac:dyDescent="0.3">
      <c r="A2096" s="5">
        <f t="shared" si="205"/>
        <v>5</v>
      </c>
      <c r="B2096" s="5">
        <f t="shared" si="209"/>
        <v>2014</v>
      </c>
      <c r="C2096" s="5">
        <f t="shared" si="206"/>
        <v>9</v>
      </c>
      <c r="D2096" s="98">
        <v>41907</v>
      </c>
      <c r="E2096" s="22">
        <f>[1]Weather!E2096</f>
        <v>73</v>
      </c>
      <c r="F2096" s="5">
        <f t="shared" si="207"/>
        <v>0</v>
      </c>
      <c r="G2096" s="5">
        <f t="shared" si="208"/>
        <v>8</v>
      </c>
      <c r="H2096" s="5">
        <v>65</v>
      </c>
    </row>
    <row r="2097" spans="1:8" ht="18.75" x14ac:dyDescent="0.3">
      <c r="A2097" s="5">
        <f t="shared" si="205"/>
        <v>6</v>
      </c>
      <c r="B2097" s="5">
        <f t="shared" si="209"/>
        <v>2014</v>
      </c>
      <c r="C2097" s="5">
        <f t="shared" si="206"/>
        <v>9</v>
      </c>
      <c r="D2097" s="98">
        <v>41908</v>
      </c>
      <c r="E2097" s="22">
        <f>[1]Weather!E2097</f>
        <v>69</v>
      </c>
      <c r="F2097" s="5">
        <f t="shared" si="207"/>
        <v>0</v>
      </c>
      <c r="G2097" s="5">
        <f t="shared" si="208"/>
        <v>4</v>
      </c>
      <c r="H2097" s="5">
        <v>65</v>
      </c>
    </row>
    <row r="2098" spans="1:8" ht="18.75" x14ac:dyDescent="0.3">
      <c r="A2098" s="5">
        <f t="shared" si="205"/>
        <v>7</v>
      </c>
      <c r="B2098" s="5">
        <f t="shared" si="209"/>
        <v>2014</v>
      </c>
      <c r="C2098" s="5">
        <f t="shared" si="206"/>
        <v>9</v>
      </c>
      <c r="D2098" s="98">
        <v>41909</v>
      </c>
      <c r="E2098" s="22">
        <f>[1]Weather!E2098</f>
        <v>78</v>
      </c>
      <c r="F2098" s="5">
        <f t="shared" si="207"/>
        <v>0</v>
      </c>
      <c r="G2098" s="5">
        <f t="shared" si="208"/>
        <v>13</v>
      </c>
      <c r="H2098" s="5">
        <v>65</v>
      </c>
    </row>
    <row r="2099" spans="1:8" ht="18.75" x14ac:dyDescent="0.3">
      <c r="A2099" s="5">
        <f t="shared" si="205"/>
        <v>1</v>
      </c>
      <c r="B2099" s="5">
        <f t="shared" si="209"/>
        <v>2014</v>
      </c>
      <c r="C2099" s="5">
        <f t="shared" si="206"/>
        <v>9</v>
      </c>
      <c r="D2099" s="98">
        <v>41910</v>
      </c>
      <c r="E2099" s="22">
        <f>[1]Weather!E2099</f>
        <v>85</v>
      </c>
      <c r="F2099" s="5">
        <f t="shared" si="207"/>
        <v>0</v>
      </c>
      <c r="G2099" s="5">
        <f t="shared" si="208"/>
        <v>20</v>
      </c>
      <c r="H2099" s="5">
        <v>65</v>
      </c>
    </row>
    <row r="2100" spans="1:8" ht="18.75" x14ac:dyDescent="0.3">
      <c r="A2100" s="5">
        <f t="shared" si="205"/>
        <v>2</v>
      </c>
      <c r="B2100" s="5">
        <f t="shared" si="209"/>
        <v>2014</v>
      </c>
      <c r="C2100" s="5">
        <f t="shared" si="206"/>
        <v>9</v>
      </c>
      <c r="D2100" s="98">
        <v>41911</v>
      </c>
      <c r="E2100" s="22">
        <f>[1]Weather!E2100</f>
        <v>82</v>
      </c>
      <c r="F2100" s="5">
        <f t="shared" si="207"/>
        <v>0</v>
      </c>
      <c r="G2100" s="5">
        <f t="shared" si="208"/>
        <v>17</v>
      </c>
      <c r="H2100" s="5">
        <v>65</v>
      </c>
    </row>
    <row r="2101" spans="1:8" ht="18.75" x14ac:dyDescent="0.3">
      <c r="A2101" s="5">
        <f t="shared" si="205"/>
        <v>3</v>
      </c>
      <c r="B2101" s="5">
        <f t="shared" si="209"/>
        <v>2014</v>
      </c>
      <c r="C2101" s="5">
        <f t="shared" si="206"/>
        <v>9</v>
      </c>
      <c r="D2101" s="98">
        <v>41912</v>
      </c>
      <c r="E2101" s="22">
        <f>[1]Weather!E2101</f>
        <v>74</v>
      </c>
      <c r="F2101" s="5">
        <f t="shared" si="207"/>
        <v>0</v>
      </c>
      <c r="G2101" s="5">
        <f t="shared" si="208"/>
        <v>9</v>
      </c>
      <c r="H2101" s="5">
        <v>65</v>
      </c>
    </row>
    <row r="2102" spans="1:8" ht="18.75" x14ac:dyDescent="0.3">
      <c r="A2102" s="5">
        <f t="shared" si="205"/>
        <v>4</v>
      </c>
      <c r="B2102" s="5">
        <f t="shared" si="209"/>
        <v>2014</v>
      </c>
      <c r="C2102" s="5">
        <f t="shared" si="206"/>
        <v>10</v>
      </c>
      <c r="D2102" s="98">
        <v>41913</v>
      </c>
      <c r="E2102" s="22">
        <f>[1]Weather!E2102</f>
        <v>79</v>
      </c>
      <c r="F2102" s="5">
        <f t="shared" si="207"/>
        <v>0</v>
      </c>
      <c r="G2102" s="5">
        <f t="shared" si="208"/>
        <v>14</v>
      </c>
      <c r="H2102" s="5">
        <v>65</v>
      </c>
    </row>
    <row r="2103" spans="1:8" ht="18.75" x14ac:dyDescent="0.3">
      <c r="A2103" s="5">
        <f t="shared" si="205"/>
        <v>5</v>
      </c>
      <c r="B2103" s="5">
        <f t="shared" si="209"/>
        <v>2014</v>
      </c>
      <c r="C2103" s="5">
        <f t="shared" si="206"/>
        <v>10</v>
      </c>
      <c r="D2103" s="98">
        <v>41914</v>
      </c>
      <c r="E2103" s="22">
        <f>[1]Weather!E2103</f>
        <v>77</v>
      </c>
      <c r="F2103" s="5">
        <f t="shared" si="207"/>
        <v>0</v>
      </c>
      <c r="G2103" s="5">
        <f t="shared" si="208"/>
        <v>12</v>
      </c>
      <c r="H2103" s="5">
        <v>65</v>
      </c>
    </row>
    <row r="2104" spans="1:8" ht="18.75" x14ac:dyDescent="0.3">
      <c r="A2104" s="5">
        <f t="shared" si="205"/>
        <v>6</v>
      </c>
      <c r="B2104" s="5">
        <f t="shared" si="209"/>
        <v>2014</v>
      </c>
      <c r="C2104" s="5">
        <f t="shared" si="206"/>
        <v>10</v>
      </c>
      <c r="D2104" s="98">
        <v>41915</v>
      </c>
      <c r="E2104" s="22">
        <f>[1]Weather!E2104</f>
        <v>78</v>
      </c>
      <c r="F2104" s="5">
        <f t="shared" si="207"/>
        <v>0</v>
      </c>
      <c r="G2104" s="5">
        <f t="shared" si="208"/>
        <v>13</v>
      </c>
      <c r="H2104" s="5">
        <v>65</v>
      </c>
    </row>
    <row r="2105" spans="1:8" ht="18.75" x14ac:dyDescent="0.3">
      <c r="A2105" s="5">
        <f t="shared" si="205"/>
        <v>7</v>
      </c>
      <c r="B2105" s="5">
        <f t="shared" si="209"/>
        <v>2014</v>
      </c>
      <c r="C2105" s="5">
        <f t="shared" si="206"/>
        <v>10</v>
      </c>
      <c r="D2105" s="98">
        <v>41916</v>
      </c>
      <c r="E2105" s="22">
        <f>[1]Weather!E2105</f>
        <v>73</v>
      </c>
      <c r="F2105" s="5">
        <f t="shared" si="207"/>
        <v>0</v>
      </c>
      <c r="G2105" s="5">
        <f t="shared" si="208"/>
        <v>8</v>
      </c>
      <c r="H2105" s="5">
        <v>65</v>
      </c>
    </row>
    <row r="2106" spans="1:8" ht="18.75" x14ac:dyDescent="0.3">
      <c r="A2106" s="5">
        <f t="shared" si="205"/>
        <v>1</v>
      </c>
      <c r="B2106" s="5">
        <f t="shared" si="209"/>
        <v>2014</v>
      </c>
      <c r="C2106" s="5">
        <f t="shared" si="206"/>
        <v>10</v>
      </c>
      <c r="D2106" s="98">
        <v>41917</v>
      </c>
      <c r="E2106" s="22">
        <f>[1]Weather!E2106</f>
        <v>72</v>
      </c>
      <c r="F2106" s="5">
        <f t="shared" si="207"/>
        <v>0</v>
      </c>
      <c r="G2106" s="5">
        <f t="shared" si="208"/>
        <v>7</v>
      </c>
      <c r="H2106" s="5">
        <v>65</v>
      </c>
    </row>
    <row r="2107" spans="1:8" ht="18.75" x14ac:dyDescent="0.3">
      <c r="A2107" s="5">
        <f t="shared" si="205"/>
        <v>2</v>
      </c>
      <c r="B2107" s="5">
        <f t="shared" si="209"/>
        <v>2014</v>
      </c>
      <c r="C2107" s="5">
        <f t="shared" si="206"/>
        <v>10</v>
      </c>
      <c r="D2107" s="98">
        <v>41918</v>
      </c>
      <c r="E2107" s="22">
        <f>[1]Weather!E2107</f>
        <v>65</v>
      </c>
      <c r="F2107" s="5">
        <f t="shared" si="207"/>
        <v>0</v>
      </c>
      <c r="G2107" s="5">
        <f t="shared" si="208"/>
        <v>0</v>
      </c>
      <c r="H2107" s="5">
        <v>65</v>
      </c>
    </row>
    <row r="2108" spans="1:8" ht="18.75" x14ac:dyDescent="0.3">
      <c r="A2108" s="5">
        <f t="shared" si="205"/>
        <v>3</v>
      </c>
      <c r="B2108" s="5">
        <f t="shared" si="209"/>
        <v>2014</v>
      </c>
      <c r="C2108" s="5">
        <f t="shared" si="206"/>
        <v>10</v>
      </c>
      <c r="D2108" s="98">
        <v>41919</v>
      </c>
      <c r="E2108" s="22">
        <f>[1]Weather!E2108</f>
        <v>77</v>
      </c>
      <c r="F2108" s="5">
        <f t="shared" si="207"/>
        <v>0</v>
      </c>
      <c r="G2108" s="5">
        <f t="shared" si="208"/>
        <v>12</v>
      </c>
      <c r="H2108" s="5">
        <v>65</v>
      </c>
    </row>
    <row r="2109" spans="1:8" ht="18.75" x14ac:dyDescent="0.3">
      <c r="A2109" s="5">
        <f t="shared" si="205"/>
        <v>4</v>
      </c>
      <c r="B2109" s="5">
        <f t="shared" si="209"/>
        <v>2014</v>
      </c>
      <c r="C2109" s="5">
        <f t="shared" si="206"/>
        <v>10</v>
      </c>
      <c r="D2109" s="98">
        <v>41920</v>
      </c>
      <c r="E2109" s="22">
        <f>[1]Weather!E2109</f>
        <v>75</v>
      </c>
      <c r="F2109" s="5">
        <f t="shared" si="207"/>
        <v>0</v>
      </c>
      <c r="G2109" s="5">
        <f t="shared" si="208"/>
        <v>10</v>
      </c>
      <c r="H2109" s="5">
        <v>65</v>
      </c>
    </row>
    <row r="2110" spans="1:8" ht="18.75" x14ac:dyDescent="0.3">
      <c r="A2110" s="5">
        <f t="shared" si="205"/>
        <v>5</v>
      </c>
      <c r="B2110" s="5">
        <f t="shared" si="209"/>
        <v>2014</v>
      </c>
      <c r="C2110" s="5">
        <f t="shared" si="206"/>
        <v>10</v>
      </c>
      <c r="D2110" s="98">
        <v>41921</v>
      </c>
      <c r="E2110" s="22">
        <f>[1]Weather!E2110</f>
        <v>80</v>
      </c>
      <c r="F2110" s="5">
        <f t="shared" si="207"/>
        <v>0</v>
      </c>
      <c r="G2110" s="5">
        <f t="shared" si="208"/>
        <v>15</v>
      </c>
      <c r="H2110" s="5">
        <v>65</v>
      </c>
    </row>
    <row r="2111" spans="1:8" ht="18.75" x14ac:dyDescent="0.3">
      <c r="A2111" s="5">
        <f t="shared" si="205"/>
        <v>6</v>
      </c>
      <c r="B2111" s="5">
        <f t="shared" si="209"/>
        <v>2014</v>
      </c>
      <c r="C2111" s="5">
        <f t="shared" si="206"/>
        <v>10</v>
      </c>
      <c r="D2111" s="98">
        <v>41922</v>
      </c>
      <c r="E2111" s="22">
        <f>[1]Weather!E2111</f>
        <v>75</v>
      </c>
      <c r="F2111" s="5">
        <f t="shared" si="207"/>
        <v>0</v>
      </c>
      <c r="G2111" s="5">
        <f t="shared" si="208"/>
        <v>10</v>
      </c>
      <c r="H2111" s="5">
        <v>65</v>
      </c>
    </row>
    <row r="2112" spans="1:8" ht="18.75" x14ac:dyDescent="0.3">
      <c r="A2112" s="5">
        <f t="shared" si="205"/>
        <v>7</v>
      </c>
      <c r="B2112" s="5">
        <f t="shared" si="209"/>
        <v>2014</v>
      </c>
      <c r="C2112" s="5">
        <f t="shared" si="206"/>
        <v>10</v>
      </c>
      <c r="D2112" s="98">
        <v>41923</v>
      </c>
      <c r="E2112" s="22">
        <f>[1]Weather!E2112</f>
        <v>66</v>
      </c>
      <c r="F2112" s="5">
        <f t="shared" si="207"/>
        <v>0</v>
      </c>
      <c r="G2112" s="5">
        <f t="shared" si="208"/>
        <v>1</v>
      </c>
      <c r="H2112" s="5">
        <v>65</v>
      </c>
    </row>
    <row r="2113" spans="1:8" ht="18.75" x14ac:dyDescent="0.3">
      <c r="A2113" s="5">
        <f t="shared" si="205"/>
        <v>1</v>
      </c>
      <c r="B2113" s="5">
        <f t="shared" si="209"/>
        <v>2014</v>
      </c>
      <c r="C2113" s="5">
        <f t="shared" si="206"/>
        <v>10</v>
      </c>
      <c r="D2113" s="98">
        <v>41924</v>
      </c>
      <c r="E2113" s="22">
        <f>[1]Weather!E2113</f>
        <v>61</v>
      </c>
      <c r="F2113" s="5">
        <f t="shared" si="207"/>
        <v>4</v>
      </c>
      <c r="G2113" s="5">
        <f t="shared" si="208"/>
        <v>0</v>
      </c>
      <c r="H2113" s="5">
        <v>65</v>
      </c>
    </row>
    <row r="2114" spans="1:8" ht="18.75" x14ac:dyDescent="0.3">
      <c r="A2114" s="5">
        <f t="shared" si="205"/>
        <v>2</v>
      </c>
      <c r="B2114" s="5">
        <f t="shared" si="209"/>
        <v>2014</v>
      </c>
      <c r="C2114" s="5">
        <f t="shared" si="206"/>
        <v>10</v>
      </c>
      <c r="D2114" s="98">
        <v>41925</v>
      </c>
      <c r="E2114" s="22">
        <f>[1]Weather!E2114</f>
        <v>65</v>
      </c>
      <c r="F2114" s="5">
        <f t="shared" si="207"/>
        <v>0</v>
      </c>
      <c r="G2114" s="5">
        <f t="shared" si="208"/>
        <v>0</v>
      </c>
      <c r="H2114" s="5">
        <v>65</v>
      </c>
    </row>
    <row r="2115" spans="1:8" ht="18.75" x14ac:dyDescent="0.3">
      <c r="A2115" s="5">
        <f t="shared" ref="A2115:A2178" si="210">WEEKDAY(D2115)</f>
        <v>3</v>
      </c>
      <c r="B2115" s="5">
        <f t="shared" si="209"/>
        <v>2014</v>
      </c>
      <c r="C2115" s="5">
        <f t="shared" ref="C2115:C2178" si="211">MONTH(D2115)</f>
        <v>10</v>
      </c>
      <c r="D2115" s="98">
        <v>41926</v>
      </c>
      <c r="E2115" s="22">
        <f>[1]Weather!E2115</f>
        <v>68</v>
      </c>
      <c r="F2115" s="5">
        <f t="shared" ref="F2115:F2178" si="212">IF($E$1&gt;E2115,$E$1-E2115,0)</f>
        <v>0</v>
      </c>
      <c r="G2115" s="5">
        <f t="shared" ref="G2115:G2178" si="213">IF(E2115&gt;$E$1,E2115-$E$1,0)</f>
        <v>3</v>
      </c>
      <c r="H2115" s="5">
        <v>65</v>
      </c>
    </row>
    <row r="2116" spans="1:8" ht="18.75" x14ac:dyDescent="0.3">
      <c r="A2116" s="5">
        <f t="shared" si="210"/>
        <v>4</v>
      </c>
      <c r="B2116" s="5">
        <f t="shared" si="209"/>
        <v>2014</v>
      </c>
      <c r="C2116" s="5">
        <f t="shared" si="211"/>
        <v>10</v>
      </c>
      <c r="D2116" s="98">
        <v>41927</v>
      </c>
      <c r="E2116" s="22">
        <f>[1]Weather!E2116</f>
        <v>82</v>
      </c>
      <c r="F2116" s="5">
        <f t="shared" si="212"/>
        <v>0</v>
      </c>
      <c r="G2116" s="5">
        <f t="shared" si="213"/>
        <v>17</v>
      </c>
      <c r="H2116" s="5">
        <v>65</v>
      </c>
    </row>
    <row r="2117" spans="1:8" ht="18.75" x14ac:dyDescent="0.3">
      <c r="A2117" s="5">
        <f t="shared" si="210"/>
        <v>5</v>
      </c>
      <c r="B2117" s="5">
        <f t="shared" si="209"/>
        <v>2014</v>
      </c>
      <c r="C2117" s="5">
        <f t="shared" si="211"/>
        <v>10</v>
      </c>
      <c r="D2117" s="98">
        <v>41928</v>
      </c>
      <c r="E2117" s="22">
        <f>[1]Weather!E2117</f>
        <v>80</v>
      </c>
      <c r="F2117" s="5">
        <f t="shared" si="212"/>
        <v>0</v>
      </c>
      <c r="G2117" s="5">
        <f t="shared" si="213"/>
        <v>15</v>
      </c>
      <c r="H2117" s="5">
        <v>65</v>
      </c>
    </row>
    <row r="2118" spans="1:8" ht="18.75" x14ac:dyDescent="0.3">
      <c r="A2118" s="5">
        <f t="shared" si="210"/>
        <v>6</v>
      </c>
      <c r="B2118" s="5">
        <f t="shared" si="209"/>
        <v>2014</v>
      </c>
      <c r="C2118" s="5">
        <f t="shared" si="211"/>
        <v>10</v>
      </c>
      <c r="D2118" s="98">
        <v>41929</v>
      </c>
      <c r="E2118" s="22">
        <f>[1]Weather!E2118</f>
        <v>68</v>
      </c>
      <c r="F2118" s="5">
        <f t="shared" si="212"/>
        <v>0</v>
      </c>
      <c r="G2118" s="5">
        <f t="shared" si="213"/>
        <v>3</v>
      </c>
      <c r="H2118" s="5">
        <v>65</v>
      </c>
    </row>
    <row r="2119" spans="1:8" ht="18.75" x14ac:dyDescent="0.3">
      <c r="A2119" s="5">
        <f t="shared" si="210"/>
        <v>7</v>
      </c>
      <c r="B2119" s="5">
        <f t="shared" si="209"/>
        <v>2014</v>
      </c>
      <c r="C2119" s="5">
        <f t="shared" si="211"/>
        <v>10</v>
      </c>
      <c r="D2119" s="98">
        <v>41930</v>
      </c>
      <c r="E2119" s="22">
        <f>[1]Weather!E2119</f>
        <v>75</v>
      </c>
      <c r="F2119" s="5">
        <f t="shared" si="212"/>
        <v>0</v>
      </c>
      <c r="G2119" s="5">
        <f t="shared" si="213"/>
        <v>10</v>
      </c>
      <c r="H2119" s="5">
        <v>65</v>
      </c>
    </row>
    <row r="2120" spans="1:8" ht="18.75" x14ac:dyDescent="0.3">
      <c r="A2120" s="5">
        <f t="shared" si="210"/>
        <v>1</v>
      </c>
      <c r="B2120" s="5">
        <f t="shared" si="209"/>
        <v>2014</v>
      </c>
      <c r="C2120" s="5">
        <f t="shared" si="211"/>
        <v>10</v>
      </c>
      <c r="D2120" s="98">
        <v>41931</v>
      </c>
      <c r="E2120" s="22">
        <f>[1]Weather!E2120</f>
        <v>74</v>
      </c>
      <c r="F2120" s="5">
        <f t="shared" si="212"/>
        <v>0</v>
      </c>
      <c r="G2120" s="5">
        <f t="shared" si="213"/>
        <v>9</v>
      </c>
      <c r="H2120" s="5">
        <v>65</v>
      </c>
    </row>
    <row r="2121" spans="1:8" ht="18.75" x14ac:dyDescent="0.3">
      <c r="A2121" s="5">
        <f t="shared" si="210"/>
        <v>2</v>
      </c>
      <c r="B2121" s="5">
        <f t="shared" si="209"/>
        <v>2014</v>
      </c>
      <c r="C2121" s="5">
        <f t="shared" si="211"/>
        <v>10</v>
      </c>
      <c r="D2121" s="98">
        <v>41932</v>
      </c>
      <c r="E2121" s="22">
        <f>[1]Weather!E2121</f>
        <v>62</v>
      </c>
      <c r="F2121" s="5">
        <f t="shared" si="212"/>
        <v>3</v>
      </c>
      <c r="G2121" s="5">
        <f t="shared" si="213"/>
        <v>0</v>
      </c>
      <c r="H2121" s="5">
        <v>65</v>
      </c>
    </row>
    <row r="2122" spans="1:8" ht="18.75" x14ac:dyDescent="0.3">
      <c r="A2122" s="5">
        <f t="shared" si="210"/>
        <v>3</v>
      </c>
      <c r="B2122" s="5">
        <f t="shared" si="209"/>
        <v>2014</v>
      </c>
      <c r="C2122" s="5">
        <f t="shared" si="211"/>
        <v>10</v>
      </c>
      <c r="D2122" s="98">
        <v>41933</v>
      </c>
      <c r="E2122" s="22">
        <f>[1]Weather!E2122</f>
        <v>70</v>
      </c>
      <c r="F2122" s="5">
        <f t="shared" si="212"/>
        <v>0</v>
      </c>
      <c r="G2122" s="5">
        <f t="shared" si="213"/>
        <v>5</v>
      </c>
      <c r="H2122" s="5">
        <v>65</v>
      </c>
    </row>
    <row r="2123" spans="1:8" ht="18.75" x14ac:dyDescent="0.3">
      <c r="A2123" s="5">
        <f t="shared" si="210"/>
        <v>4</v>
      </c>
      <c r="B2123" s="5">
        <f t="shared" si="209"/>
        <v>2014</v>
      </c>
      <c r="C2123" s="5">
        <f t="shared" si="211"/>
        <v>10</v>
      </c>
      <c r="D2123" s="98">
        <v>41934</v>
      </c>
      <c r="E2123" s="22">
        <f>[1]Weather!E2123</f>
        <v>73</v>
      </c>
      <c r="F2123" s="5">
        <f t="shared" si="212"/>
        <v>0</v>
      </c>
      <c r="G2123" s="5">
        <f t="shared" si="213"/>
        <v>8</v>
      </c>
      <c r="H2123" s="5">
        <v>65</v>
      </c>
    </row>
    <row r="2124" spans="1:8" ht="18.75" x14ac:dyDescent="0.3">
      <c r="A2124" s="5">
        <f t="shared" si="210"/>
        <v>5</v>
      </c>
      <c r="B2124" s="5">
        <f t="shared" si="209"/>
        <v>2014</v>
      </c>
      <c r="C2124" s="5">
        <f t="shared" si="211"/>
        <v>10</v>
      </c>
      <c r="D2124" s="98">
        <v>41935</v>
      </c>
      <c r="E2124" s="22">
        <f>[1]Weather!E2124</f>
        <v>58</v>
      </c>
      <c r="F2124" s="5">
        <f t="shared" si="212"/>
        <v>7</v>
      </c>
      <c r="G2124" s="5">
        <f t="shared" si="213"/>
        <v>0</v>
      </c>
      <c r="H2124" s="5">
        <v>65</v>
      </c>
    </row>
    <row r="2125" spans="1:8" ht="18.75" x14ac:dyDescent="0.3">
      <c r="A2125" s="5">
        <f t="shared" si="210"/>
        <v>6</v>
      </c>
      <c r="B2125" s="5">
        <f t="shared" si="209"/>
        <v>2014</v>
      </c>
      <c r="C2125" s="5">
        <f t="shared" si="211"/>
        <v>10</v>
      </c>
      <c r="D2125" s="98">
        <v>41936</v>
      </c>
      <c r="E2125" s="22">
        <f>[1]Weather!E2125</f>
        <v>68</v>
      </c>
      <c r="F2125" s="5">
        <f t="shared" si="212"/>
        <v>0</v>
      </c>
      <c r="G2125" s="5">
        <f t="shared" si="213"/>
        <v>3</v>
      </c>
      <c r="H2125" s="5">
        <v>65</v>
      </c>
    </row>
    <row r="2126" spans="1:8" ht="18.75" x14ac:dyDescent="0.3">
      <c r="A2126" s="5">
        <f t="shared" si="210"/>
        <v>7</v>
      </c>
      <c r="B2126" s="5">
        <f t="shared" si="209"/>
        <v>2014</v>
      </c>
      <c r="C2126" s="5">
        <f t="shared" si="211"/>
        <v>10</v>
      </c>
      <c r="D2126" s="98">
        <v>41937</v>
      </c>
      <c r="E2126" s="22">
        <f>[1]Weather!E2126</f>
        <v>71</v>
      </c>
      <c r="F2126" s="5">
        <f t="shared" si="212"/>
        <v>0</v>
      </c>
      <c r="G2126" s="5">
        <f t="shared" si="213"/>
        <v>6</v>
      </c>
      <c r="H2126" s="5">
        <v>65</v>
      </c>
    </row>
    <row r="2127" spans="1:8" ht="18.75" x14ac:dyDescent="0.3">
      <c r="A2127" s="5">
        <f t="shared" si="210"/>
        <v>1</v>
      </c>
      <c r="B2127" s="5">
        <f t="shared" ref="B2127:B2190" si="214">YEAR(D2127)</f>
        <v>2014</v>
      </c>
      <c r="C2127" s="5">
        <f t="shared" si="211"/>
        <v>10</v>
      </c>
      <c r="D2127" s="98">
        <v>41938</v>
      </c>
      <c r="E2127" s="22">
        <f>[1]Weather!E2127</f>
        <v>74</v>
      </c>
      <c r="F2127" s="5">
        <f t="shared" si="212"/>
        <v>0</v>
      </c>
      <c r="G2127" s="5">
        <f t="shared" si="213"/>
        <v>9</v>
      </c>
      <c r="H2127" s="5">
        <v>65</v>
      </c>
    </row>
    <row r="2128" spans="1:8" ht="18.75" x14ac:dyDescent="0.3">
      <c r="A2128" s="5">
        <f t="shared" si="210"/>
        <v>2</v>
      </c>
      <c r="B2128" s="5">
        <f t="shared" si="214"/>
        <v>2014</v>
      </c>
      <c r="C2128" s="5">
        <f t="shared" si="211"/>
        <v>10</v>
      </c>
      <c r="D2128" s="98">
        <v>41939</v>
      </c>
      <c r="E2128" s="22">
        <f>[1]Weather!E2128</f>
        <v>73</v>
      </c>
      <c r="F2128" s="5">
        <f t="shared" si="212"/>
        <v>0</v>
      </c>
      <c r="G2128" s="5">
        <f t="shared" si="213"/>
        <v>8</v>
      </c>
      <c r="H2128" s="5">
        <v>65</v>
      </c>
    </row>
    <row r="2129" spans="1:8" ht="18.75" x14ac:dyDescent="0.3">
      <c r="A2129" s="5">
        <f t="shared" si="210"/>
        <v>3</v>
      </c>
      <c r="B2129" s="5">
        <f t="shared" si="214"/>
        <v>2014</v>
      </c>
      <c r="C2129" s="5">
        <f t="shared" si="211"/>
        <v>10</v>
      </c>
      <c r="D2129" s="98">
        <v>41940</v>
      </c>
      <c r="E2129" s="22">
        <f>[1]Weather!E2129</f>
        <v>71</v>
      </c>
      <c r="F2129" s="5">
        <f t="shared" si="212"/>
        <v>0</v>
      </c>
      <c r="G2129" s="5">
        <f t="shared" si="213"/>
        <v>6</v>
      </c>
      <c r="H2129" s="5">
        <v>65</v>
      </c>
    </row>
    <row r="2130" spans="1:8" ht="18.75" x14ac:dyDescent="0.3">
      <c r="A2130" s="5">
        <f t="shared" si="210"/>
        <v>4</v>
      </c>
      <c r="B2130" s="5">
        <f t="shared" si="214"/>
        <v>2014</v>
      </c>
      <c r="C2130" s="5">
        <f t="shared" si="211"/>
        <v>10</v>
      </c>
      <c r="D2130" s="98">
        <v>41941</v>
      </c>
      <c r="E2130" s="22">
        <f>[1]Weather!E2130</f>
        <v>80</v>
      </c>
      <c r="F2130" s="5">
        <f t="shared" si="212"/>
        <v>0</v>
      </c>
      <c r="G2130" s="5">
        <f t="shared" si="213"/>
        <v>15</v>
      </c>
      <c r="H2130" s="5">
        <v>65</v>
      </c>
    </row>
    <row r="2131" spans="1:8" ht="18.75" x14ac:dyDescent="0.3">
      <c r="A2131" s="5">
        <f t="shared" si="210"/>
        <v>5</v>
      </c>
      <c r="B2131" s="5">
        <f t="shared" si="214"/>
        <v>2014</v>
      </c>
      <c r="C2131" s="5">
        <f t="shared" si="211"/>
        <v>10</v>
      </c>
      <c r="D2131" s="98">
        <v>41942</v>
      </c>
      <c r="E2131" s="22">
        <f>[1]Weather!E2131</f>
        <v>70</v>
      </c>
      <c r="F2131" s="5">
        <f t="shared" si="212"/>
        <v>0</v>
      </c>
      <c r="G2131" s="5">
        <f t="shared" si="213"/>
        <v>5</v>
      </c>
      <c r="H2131" s="5">
        <v>65</v>
      </c>
    </row>
    <row r="2132" spans="1:8" ht="18.75" x14ac:dyDescent="0.3">
      <c r="A2132" s="5">
        <f t="shared" si="210"/>
        <v>6</v>
      </c>
      <c r="B2132" s="5">
        <f t="shared" si="214"/>
        <v>2014</v>
      </c>
      <c r="C2132" s="5">
        <f t="shared" si="211"/>
        <v>10</v>
      </c>
      <c r="D2132" s="98">
        <v>41943</v>
      </c>
      <c r="E2132" s="22">
        <f>[1]Weather!E2132</f>
        <v>63</v>
      </c>
      <c r="F2132" s="5">
        <f t="shared" si="212"/>
        <v>2</v>
      </c>
      <c r="G2132" s="5">
        <f t="shared" si="213"/>
        <v>0</v>
      </c>
      <c r="H2132" s="5">
        <v>65</v>
      </c>
    </row>
    <row r="2133" spans="1:8" ht="18.75" x14ac:dyDescent="0.3">
      <c r="A2133" s="5">
        <f t="shared" si="210"/>
        <v>7</v>
      </c>
      <c r="B2133" s="5">
        <f t="shared" si="214"/>
        <v>2014</v>
      </c>
      <c r="C2133" s="5">
        <f t="shared" si="211"/>
        <v>11</v>
      </c>
      <c r="D2133" s="98">
        <v>41944</v>
      </c>
      <c r="E2133" s="22">
        <f>[1]Weather!E2133</f>
        <v>59</v>
      </c>
      <c r="F2133" s="5">
        <f t="shared" si="212"/>
        <v>6</v>
      </c>
      <c r="G2133" s="5">
        <f t="shared" si="213"/>
        <v>0</v>
      </c>
      <c r="H2133" s="5">
        <v>65</v>
      </c>
    </row>
    <row r="2134" spans="1:8" ht="18.75" x14ac:dyDescent="0.3">
      <c r="A2134" s="5">
        <f t="shared" si="210"/>
        <v>1</v>
      </c>
      <c r="B2134" s="5">
        <f t="shared" si="214"/>
        <v>2014</v>
      </c>
      <c r="C2134" s="5">
        <f t="shared" si="211"/>
        <v>11</v>
      </c>
      <c r="D2134" s="98">
        <v>41945</v>
      </c>
      <c r="E2134" s="22">
        <f>[1]Weather!E2134</f>
        <v>54</v>
      </c>
      <c r="F2134" s="5">
        <f t="shared" si="212"/>
        <v>11</v>
      </c>
      <c r="G2134" s="5">
        <f t="shared" si="213"/>
        <v>0</v>
      </c>
      <c r="H2134" s="5">
        <v>65</v>
      </c>
    </row>
    <row r="2135" spans="1:8" ht="18.75" x14ac:dyDescent="0.3">
      <c r="A2135" s="5">
        <f t="shared" si="210"/>
        <v>2</v>
      </c>
      <c r="B2135" s="5">
        <f t="shared" si="214"/>
        <v>2014</v>
      </c>
      <c r="C2135" s="5">
        <f t="shared" si="211"/>
        <v>11</v>
      </c>
      <c r="D2135" s="98">
        <v>41946</v>
      </c>
      <c r="E2135" s="22">
        <f>[1]Weather!E2135</f>
        <v>53</v>
      </c>
      <c r="F2135" s="5">
        <f t="shared" si="212"/>
        <v>12</v>
      </c>
      <c r="G2135" s="5">
        <f t="shared" si="213"/>
        <v>0</v>
      </c>
      <c r="H2135" s="5">
        <v>65</v>
      </c>
    </row>
    <row r="2136" spans="1:8" ht="18.75" x14ac:dyDescent="0.3">
      <c r="A2136" s="5">
        <f t="shared" si="210"/>
        <v>3</v>
      </c>
      <c r="B2136" s="5">
        <f t="shared" si="214"/>
        <v>2014</v>
      </c>
      <c r="C2136" s="5">
        <f t="shared" si="211"/>
        <v>11</v>
      </c>
      <c r="D2136" s="98">
        <v>41947</v>
      </c>
      <c r="E2136" s="22">
        <f>[1]Weather!E2136</f>
        <v>66</v>
      </c>
      <c r="F2136" s="5">
        <f t="shared" si="212"/>
        <v>0</v>
      </c>
      <c r="G2136" s="5">
        <f t="shared" si="213"/>
        <v>1</v>
      </c>
      <c r="H2136" s="5">
        <v>65</v>
      </c>
    </row>
    <row r="2137" spans="1:8" ht="18.75" x14ac:dyDescent="0.3">
      <c r="A2137" s="5">
        <f t="shared" si="210"/>
        <v>4</v>
      </c>
      <c r="B2137" s="5">
        <f t="shared" si="214"/>
        <v>2014</v>
      </c>
      <c r="C2137" s="5">
        <f t="shared" si="211"/>
        <v>11</v>
      </c>
      <c r="D2137" s="98">
        <v>41948</v>
      </c>
      <c r="E2137" s="22">
        <f>[1]Weather!E2137</f>
        <v>69</v>
      </c>
      <c r="F2137" s="5">
        <f t="shared" si="212"/>
        <v>0</v>
      </c>
      <c r="G2137" s="5">
        <f t="shared" si="213"/>
        <v>4</v>
      </c>
      <c r="H2137" s="5">
        <v>65</v>
      </c>
    </row>
    <row r="2138" spans="1:8" ht="18.75" x14ac:dyDescent="0.3">
      <c r="A2138" s="5">
        <f t="shared" si="210"/>
        <v>5</v>
      </c>
      <c r="B2138" s="5">
        <f t="shared" si="214"/>
        <v>2014</v>
      </c>
      <c r="C2138" s="5">
        <f t="shared" si="211"/>
        <v>11</v>
      </c>
      <c r="D2138" s="98">
        <v>41949</v>
      </c>
      <c r="E2138" s="22">
        <f>[1]Weather!E2138</f>
        <v>68</v>
      </c>
      <c r="F2138" s="5">
        <f t="shared" si="212"/>
        <v>0</v>
      </c>
      <c r="G2138" s="5">
        <f t="shared" si="213"/>
        <v>3</v>
      </c>
      <c r="H2138" s="5">
        <v>65</v>
      </c>
    </row>
    <row r="2139" spans="1:8" ht="18.75" x14ac:dyDescent="0.3">
      <c r="A2139" s="5">
        <f t="shared" si="210"/>
        <v>6</v>
      </c>
      <c r="B2139" s="5">
        <f t="shared" si="214"/>
        <v>2014</v>
      </c>
      <c r="C2139" s="5">
        <f t="shared" si="211"/>
        <v>11</v>
      </c>
      <c r="D2139" s="98">
        <v>41950</v>
      </c>
      <c r="E2139" s="22">
        <f>[1]Weather!E2139</f>
        <v>65</v>
      </c>
      <c r="F2139" s="5">
        <f t="shared" si="212"/>
        <v>0</v>
      </c>
      <c r="G2139" s="5">
        <f t="shared" si="213"/>
        <v>0</v>
      </c>
      <c r="H2139" s="5">
        <v>65</v>
      </c>
    </row>
    <row r="2140" spans="1:8" ht="18.75" x14ac:dyDescent="0.3">
      <c r="A2140" s="5">
        <f t="shared" si="210"/>
        <v>7</v>
      </c>
      <c r="B2140" s="5">
        <f t="shared" si="214"/>
        <v>2014</v>
      </c>
      <c r="C2140" s="5">
        <f t="shared" si="211"/>
        <v>11</v>
      </c>
      <c r="D2140" s="98">
        <v>41951</v>
      </c>
      <c r="E2140" s="22">
        <f>[1]Weather!E2140</f>
        <v>58</v>
      </c>
      <c r="F2140" s="5">
        <f t="shared" si="212"/>
        <v>7</v>
      </c>
      <c r="G2140" s="5">
        <f t="shared" si="213"/>
        <v>0</v>
      </c>
      <c r="H2140" s="5">
        <v>65</v>
      </c>
    </row>
    <row r="2141" spans="1:8" ht="18.75" x14ac:dyDescent="0.3">
      <c r="A2141" s="5">
        <f t="shared" si="210"/>
        <v>1</v>
      </c>
      <c r="B2141" s="5">
        <f t="shared" si="214"/>
        <v>2014</v>
      </c>
      <c r="C2141" s="5">
        <f t="shared" si="211"/>
        <v>11</v>
      </c>
      <c r="D2141" s="98">
        <v>41952</v>
      </c>
      <c r="E2141" s="22">
        <f>[1]Weather!E2141</f>
        <v>54</v>
      </c>
      <c r="F2141" s="5">
        <f t="shared" si="212"/>
        <v>11</v>
      </c>
      <c r="G2141" s="5">
        <f t="shared" si="213"/>
        <v>0</v>
      </c>
      <c r="H2141" s="5">
        <v>65</v>
      </c>
    </row>
    <row r="2142" spans="1:8" ht="18.75" x14ac:dyDescent="0.3">
      <c r="A2142" s="5">
        <f t="shared" si="210"/>
        <v>2</v>
      </c>
      <c r="B2142" s="5">
        <f t="shared" si="214"/>
        <v>2014</v>
      </c>
      <c r="C2142" s="5">
        <f t="shared" si="211"/>
        <v>11</v>
      </c>
      <c r="D2142" s="98">
        <v>41953</v>
      </c>
      <c r="E2142" s="22">
        <f>[1]Weather!E2142</f>
        <v>61</v>
      </c>
      <c r="F2142" s="5">
        <f t="shared" si="212"/>
        <v>4</v>
      </c>
      <c r="G2142" s="5">
        <f t="shared" si="213"/>
        <v>0</v>
      </c>
      <c r="H2142" s="5">
        <v>65</v>
      </c>
    </row>
    <row r="2143" spans="1:8" ht="18.75" x14ac:dyDescent="0.3">
      <c r="A2143" s="5">
        <f t="shared" si="210"/>
        <v>3</v>
      </c>
      <c r="B2143" s="5">
        <f t="shared" si="214"/>
        <v>2014</v>
      </c>
      <c r="C2143" s="5">
        <f t="shared" si="211"/>
        <v>11</v>
      </c>
      <c r="D2143" s="98">
        <v>41954</v>
      </c>
      <c r="E2143" s="22">
        <f>[1]Weather!E2143</f>
        <v>66</v>
      </c>
      <c r="F2143" s="5">
        <f t="shared" si="212"/>
        <v>0</v>
      </c>
      <c r="G2143" s="5">
        <f t="shared" si="213"/>
        <v>1</v>
      </c>
      <c r="H2143" s="5">
        <v>65</v>
      </c>
    </row>
    <row r="2144" spans="1:8" ht="18.75" x14ac:dyDescent="0.3">
      <c r="A2144" s="5">
        <f t="shared" si="210"/>
        <v>4</v>
      </c>
      <c r="B2144" s="5">
        <f t="shared" si="214"/>
        <v>2014</v>
      </c>
      <c r="C2144" s="5">
        <f t="shared" si="211"/>
        <v>11</v>
      </c>
      <c r="D2144" s="98">
        <v>41955</v>
      </c>
      <c r="E2144" s="22">
        <f>[1]Weather!E2144</f>
        <v>71</v>
      </c>
      <c r="F2144" s="5">
        <f t="shared" si="212"/>
        <v>0</v>
      </c>
      <c r="G2144" s="5">
        <f t="shared" si="213"/>
        <v>6</v>
      </c>
      <c r="H2144" s="5">
        <v>65</v>
      </c>
    </row>
    <row r="2145" spans="1:8" ht="18.75" x14ac:dyDescent="0.3">
      <c r="A2145" s="5">
        <f t="shared" si="210"/>
        <v>5</v>
      </c>
      <c r="B2145" s="5">
        <f t="shared" si="214"/>
        <v>2014</v>
      </c>
      <c r="C2145" s="5">
        <f t="shared" si="211"/>
        <v>11</v>
      </c>
      <c r="D2145" s="98">
        <v>41956</v>
      </c>
      <c r="E2145" s="22">
        <f>[1]Weather!E2145</f>
        <v>68</v>
      </c>
      <c r="F2145" s="5">
        <f t="shared" si="212"/>
        <v>0</v>
      </c>
      <c r="G2145" s="5">
        <f t="shared" si="213"/>
        <v>3</v>
      </c>
      <c r="H2145" s="5">
        <v>65</v>
      </c>
    </row>
    <row r="2146" spans="1:8" ht="18.75" x14ac:dyDescent="0.3">
      <c r="A2146" s="5">
        <f t="shared" si="210"/>
        <v>6</v>
      </c>
      <c r="B2146" s="5">
        <f t="shared" si="214"/>
        <v>2014</v>
      </c>
      <c r="C2146" s="5">
        <f t="shared" si="211"/>
        <v>11</v>
      </c>
      <c r="D2146" s="98">
        <v>41957</v>
      </c>
      <c r="E2146" s="22">
        <f>[1]Weather!E2146</f>
        <v>48</v>
      </c>
      <c r="F2146" s="5">
        <f t="shared" si="212"/>
        <v>17</v>
      </c>
      <c r="G2146" s="5">
        <f t="shared" si="213"/>
        <v>0</v>
      </c>
      <c r="H2146" s="5">
        <v>65</v>
      </c>
    </row>
    <row r="2147" spans="1:8" ht="18.75" x14ac:dyDescent="0.3">
      <c r="A2147" s="5">
        <f t="shared" si="210"/>
        <v>7</v>
      </c>
      <c r="B2147" s="5">
        <f t="shared" si="214"/>
        <v>2014</v>
      </c>
      <c r="C2147" s="5">
        <f t="shared" si="211"/>
        <v>11</v>
      </c>
      <c r="D2147" s="98">
        <v>41958</v>
      </c>
      <c r="E2147" s="22">
        <f>[1]Weather!E2147</f>
        <v>45</v>
      </c>
      <c r="F2147" s="5">
        <f t="shared" si="212"/>
        <v>20</v>
      </c>
      <c r="G2147" s="5">
        <f t="shared" si="213"/>
        <v>0</v>
      </c>
      <c r="H2147" s="5">
        <v>65</v>
      </c>
    </row>
    <row r="2148" spans="1:8" ht="18.75" x14ac:dyDescent="0.3">
      <c r="A2148" s="5">
        <f t="shared" si="210"/>
        <v>1</v>
      </c>
      <c r="B2148" s="5">
        <f t="shared" si="214"/>
        <v>2014</v>
      </c>
      <c r="C2148" s="5">
        <f t="shared" si="211"/>
        <v>11</v>
      </c>
      <c r="D2148" s="98">
        <v>41959</v>
      </c>
      <c r="E2148" s="22">
        <f>[1]Weather!E2148</f>
        <v>47</v>
      </c>
      <c r="F2148" s="5">
        <f t="shared" si="212"/>
        <v>18</v>
      </c>
      <c r="G2148" s="5">
        <f t="shared" si="213"/>
        <v>0</v>
      </c>
      <c r="H2148" s="5">
        <v>65</v>
      </c>
    </row>
    <row r="2149" spans="1:8" ht="18.75" x14ac:dyDescent="0.3">
      <c r="A2149" s="5">
        <f t="shared" si="210"/>
        <v>2</v>
      </c>
      <c r="B2149" s="5">
        <f t="shared" si="214"/>
        <v>2014</v>
      </c>
      <c r="C2149" s="5">
        <f t="shared" si="211"/>
        <v>11</v>
      </c>
      <c r="D2149" s="98">
        <v>41960</v>
      </c>
      <c r="E2149" s="22">
        <f>[1]Weather!E2149</f>
        <v>48</v>
      </c>
      <c r="F2149" s="5">
        <f t="shared" si="212"/>
        <v>17</v>
      </c>
      <c r="G2149" s="5">
        <f t="shared" si="213"/>
        <v>0</v>
      </c>
      <c r="H2149" s="5">
        <v>65</v>
      </c>
    </row>
    <row r="2150" spans="1:8" ht="18.75" x14ac:dyDescent="0.3">
      <c r="A2150" s="5">
        <f t="shared" si="210"/>
        <v>3</v>
      </c>
      <c r="B2150" s="5">
        <f t="shared" si="214"/>
        <v>2014</v>
      </c>
      <c r="C2150" s="5">
        <f t="shared" si="211"/>
        <v>11</v>
      </c>
      <c r="D2150" s="98">
        <v>41961</v>
      </c>
      <c r="E2150" s="22">
        <f>[1]Weather!E2150</f>
        <v>52</v>
      </c>
      <c r="F2150" s="5">
        <f t="shared" si="212"/>
        <v>13</v>
      </c>
      <c r="G2150" s="5">
        <f t="shared" si="213"/>
        <v>0</v>
      </c>
      <c r="H2150" s="5">
        <v>65</v>
      </c>
    </row>
    <row r="2151" spans="1:8" ht="18.75" x14ac:dyDescent="0.3">
      <c r="A2151" s="5">
        <f t="shared" si="210"/>
        <v>4</v>
      </c>
      <c r="B2151" s="5">
        <f t="shared" si="214"/>
        <v>2014</v>
      </c>
      <c r="C2151" s="5">
        <f t="shared" si="211"/>
        <v>11</v>
      </c>
      <c r="D2151" s="98">
        <v>41962</v>
      </c>
      <c r="E2151" s="22">
        <f>[1]Weather!E2151</f>
        <v>42</v>
      </c>
      <c r="F2151" s="5">
        <f t="shared" si="212"/>
        <v>23</v>
      </c>
      <c r="G2151" s="5">
        <f t="shared" si="213"/>
        <v>0</v>
      </c>
      <c r="H2151" s="5">
        <v>65</v>
      </c>
    </row>
    <row r="2152" spans="1:8" ht="18.75" x14ac:dyDescent="0.3">
      <c r="A2152" s="5">
        <f t="shared" si="210"/>
        <v>5</v>
      </c>
      <c r="B2152" s="5">
        <f t="shared" si="214"/>
        <v>2014</v>
      </c>
      <c r="C2152" s="5">
        <f t="shared" si="211"/>
        <v>11</v>
      </c>
      <c r="D2152" s="98">
        <v>41963</v>
      </c>
      <c r="E2152" s="22">
        <f>[1]Weather!E2152</f>
        <v>40</v>
      </c>
      <c r="F2152" s="5">
        <f t="shared" si="212"/>
        <v>25</v>
      </c>
      <c r="G2152" s="5">
        <f t="shared" si="213"/>
        <v>0</v>
      </c>
      <c r="H2152" s="5">
        <v>65</v>
      </c>
    </row>
    <row r="2153" spans="1:8" ht="18.75" x14ac:dyDescent="0.3">
      <c r="A2153" s="5">
        <f t="shared" si="210"/>
        <v>6</v>
      </c>
      <c r="B2153" s="5">
        <f t="shared" si="214"/>
        <v>2014</v>
      </c>
      <c r="C2153" s="5">
        <f t="shared" si="211"/>
        <v>11</v>
      </c>
      <c r="D2153" s="98">
        <v>41964</v>
      </c>
      <c r="E2153" s="22">
        <f>[1]Weather!E2153</f>
        <v>56</v>
      </c>
      <c r="F2153" s="5">
        <f t="shared" si="212"/>
        <v>9</v>
      </c>
      <c r="G2153" s="5">
        <f t="shared" si="213"/>
        <v>0</v>
      </c>
      <c r="H2153" s="5">
        <v>65</v>
      </c>
    </row>
    <row r="2154" spans="1:8" ht="18.75" x14ac:dyDescent="0.3">
      <c r="A2154" s="5">
        <f t="shared" si="210"/>
        <v>7</v>
      </c>
      <c r="B2154" s="5">
        <f t="shared" si="214"/>
        <v>2014</v>
      </c>
      <c r="C2154" s="5">
        <f t="shared" si="211"/>
        <v>11</v>
      </c>
      <c r="D2154" s="98">
        <v>41965</v>
      </c>
      <c r="E2154" s="22">
        <f>[1]Weather!E2154</f>
        <v>40</v>
      </c>
      <c r="F2154" s="5">
        <f t="shared" si="212"/>
        <v>25</v>
      </c>
      <c r="G2154" s="5">
        <f t="shared" si="213"/>
        <v>0</v>
      </c>
      <c r="H2154" s="5">
        <v>65</v>
      </c>
    </row>
    <row r="2155" spans="1:8" ht="18.75" x14ac:dyDescent="0.3">
      <c r="A2155" s="5">
        <f t="shared" si="210"/>
        <v>1</v>
      </c>
      <c r="B2155" s="5">
        <f t="shared" si="214"/>
        <v>2014</v>
      </c>
      <c r="C2155" s="5">
        <f t="shared" si="211"/>
        <v>11</v>
      </c>
      <c r="D2155" s="98">
        <v>41966</v>
      </c>
      <c r="E2155" s="22">
        <f>[1]Weather!E2155</f>
        <v>52</v>
      </c>
      <c r="F2155" s="5">
        <f t="shared" si="212"/>
        <v>13</v>
      </c>
      <c r="G2155" s="5">
        <f t="shared" si="213"/>
        <v>0</v>
      </c>
      <c r="H2155" s="5">
        <v>65</v>
      </c>
    </row>
    <row r="2156" spans="1:8" ht="18.75" x14ac:dyDescent="0.3">
      <c r="A2156" s="5">
        <f t="shared" si="210"/>
        <v>2</v>
      </c>
      <c r="B2156" s="5">
        <f t="shared" si="214"/>
        <v>2014</v>
      </c>
      <c r="C2156" s="5">
        <f t="shared" si="211"/>
        <v>11</v>
      </c>
      <c r="D2156" s="98">
        <v>41967</v>
      </c>
      <c r="E2156" s="22">
        <f>[1]Weather!E2156</f>
        <v>57</v>
      </c>
      <c r="F2156" s="5">
        <f t="shared" si="212"/>
        <v>8</v>
      </c>
      <c r="G2156" s="5">
        <f t="shared" si="213"/>
        <v>0</v>
      </c>
      <c r="H2156" s="5">
        <v>65</v>
      </c>
    </row>
    <row r="2157" spans="1:8" ht="18.75" x14ac:dyDescent="0.3">
      <c r="A2157" s="5">
        <f t="shared" si="210"/>
        <v>3</v>
      </c>
      <c r="B2157" s="5">
        <f t="shared" si="214"/>
        <v>2014</v>
      </c>
      <c r="C2157" s="5">
        <f t="shared" si="211"/>
        <v>11</v>
      </c>
      <c r="D2157" s="98">
        <v>41968</v>
      </c>
      <c r="E2157" s="22">
        <f>[1]Weather!E2157</f>
        <v>74</v>
      </c>
      <c r="F2157" s="5">
        <f t="shared" si="212"/>
        <v>0</v>
      </c>
      <c r="G2157" s="5">
        <f t="shared" si="213"/>
        <v>9</v>
      </c>
      <c r="H2157" s="5">
        <v>65</v>
      </c>
    </row>
    <row r="2158" spans="1:8" ht="18.75" x14ac:dyDescent="0.3">
      <c r="A2158" s="5">
        <f t="shared" si="210"/>
        <v>4</v>
      </c>
      <c r="B2158" s="5">
        <f t="shared" si="214"/>
        <v>2014</v>
      </c>
      <c r="C2158" s="5">
        <f t="shared" si="211"/>
        <v>11</v>
      </c>
      <c r="D2158" s="98">
        <v>41969</v>
      </c>
      <c r="E2158" s="22">
        <f>[1]Weather!E2158</f>
        <v>69</v>
      </c>
      <c r="F2158" s="5">
        <f t="shared" si="212"/>
        <v>0</v>
      </c>
      <c r="G2158" s="5">
        <f t="shared" si="213"/>
        <v>4</v>
      </c>
      <c r="H2158" s="5">
        <v>65</v>
      </c>
    </row>
    <row r="2159" spans="1:8" ht="18.75" x14ac:dyDescent="0.3">
      <c r="A2159" s="5">
        <f t="shared" si="210"/>
        <v>5</v>
      </c>
      <c r="B2159" s="5">
        <f t="shared" si="214"/>
        <v>2014</v>
      </c>
      <c r="C2159" s="5">
        <f t="shared" si="211"/>
        <v>11</v>
      </c>
      <c r="D2159" s="98">
        <v>41970</v>
      </c>
      <c r="E2159" s="22">
        <f>[1]Weather!E2159</f>
        <v>51</v>
      </c>
      <c r="F2159" s="5">
        <f t="shared" si="212"/>
        <v>14</v>
      </c>
      <c r="G2159" s="5">
        <f t="shared" si="213"/>
        <v>0</v>
      </c>
      <c r="H2159" s="5">
        <v>65</v>
      </c>
    </row>
    <row r="2160" spans="1:8" ht="18.75" x14ac:dyDescent="0.3">
      <c r="A2160" s="5">
        <f t="shared" si="210"/>
        <v>6</v>
      </c>
      <c r="B2160" s="5">
        <f t="shared" si="214"/>
        <v>2014</v>
      </c>
      <c r="C2160" s="5">
        <f t="shared" si="211"/>
        <v>11</v>
      </c>
      <c r="D2160" s="98">
        <v>41971</v>
      </c>
      <c r="E2160" s="22">
        <f>[1]Weather!E2160</f>
        <v>49</v>
      </c>
      <c r="F2160" s="5">
        <f t="shared" si="212"/>
        <v>16</v>
      </c>
      <c r="G2160" s="5">
        <f t="shared" si="213"/>
        <v>0</v>
      </c>
      <c r="H2160" s="5">
        <v>65</v>
      </c>
    </row>
    <row r="2161" spans="1:8" ht="18.75" x14ac:dyDescent="0.3">
      <c r="A2161" s="5">
        <f t="shared" si="210"/>
        <v>7</v>
      </c>
      <c r="B2161" s="5">
        <f t="shared" si="214"/>
        <v>2014</v>
      </c>
      <c r="C2161" s="5">
        <f t="shared" si="211"/>
        <v>11</v>
      </c>
      <c r="D2161" s="98">
        <v>41972</v>
      </c>
      <c r="E2161" s="22">
        <f>[1]Weather!E2161</f>
        <v>42</v>
      </c>
      <c r="F2161" s="5">
        <f t="shared" si="212"/>
        <v>23</v>
      </c>
      <c r="G2161" s="5">
        <f t="shared" si="213"/>
        <v>0</v>
      </c>
      <c r="H2161" s="5">
        <v>65</v>
      </c>
    </row>
    <row r="2162" spans="1:8" ht="18.75" x14ac:dyDescent="0.3">
      <c r="A2162" s="5">
        <f t="shared" si="210"/>
        <v>1</v>
      </c>
      <c r="B2162" s="5">
        <f t="shared" si="214"/>
        <v>2014</v>
      </c>
      <c r="C2162" s="5">
        <f t="shared" si="211"/>
        <v>11</v>
      </c>
      <c r="D2162" s="98">
        <v>41973</v>
      </c>
      <c r="E2162" s="22">
        <f>[1]Weather!E2162</f>
        <v>49</v>
      </c>
      <c r="F2162" s="5">
        <f t="shared" si="212"/>
        <v>16</v>
      </c>
      <c r="G2162" s="5">
        <f t="shared" si="213"/>
        <v>0</v>
      </c>
      <c r="H2162" s="5">
        <v>65</v>
      </c>
    </row>
    <row r="2163" spans="1:8" ht="18.75" x14ac:dyDescent="0.3">
      <c r="A2163" s="5">
        <f t="shared" si="210"/>
        <v>2</v>
      </c>
      <c r="B2163" s="5">
        <f t="shared" si="214"/>
        <v>2014</v>
      </c>
      <c r="C2163" s="5">
        <f t="shared" si="211"/>
        <v>12</v>
      </c>
      <c r="D2163" s="98">
        <v>41974</v>
      </c>
      <c r="E2163" s="22">
        <f>[1]Weather!E2163</f>
        <v>66</v>
      </c>
      <c r="F2163" s="5">
        <f t="shared" si="212"/>
        <v>0</v>
      </c>
      <c r="G2163" s="5">
        <f t="shared" si="213"/>
        <v>1</v>
      </c>
      <c r="H2163" s="5">
        <v>65</v>
      </c>
    </row>
    <row r="2164" spans="1:8" ht="18.75" x14ac:dyDescent="0.3">
      <c r="A2164" s="5">
        <f t="shared" si="210"/>
        <v>3</v>
      </c>
      <c r="B2164" s="5">
        <f t="shared" si="214"/>
        <v>2014</v>
      </c>
      <c r="C2164" s="5">
        <f t="shared" si="211"/>
        <v>12</v>
      </c>
      <c r="D2164" s="98">
        <v>41975</v>
      </c>
      <c r="E2164" s="22">
        <f>[1]Weather!E2164</f>
        <v>70</v>
      </c>
      <c r="F2164" s="5">
        <f t="shared" si="212"/>
        <v>0</v>
      </c>
      <c r="G2164" s="5">
        <f t="shared" si="213"/>
        <v>5</v>
      </c>
      <c r="H2164" s="5">
        <v>65</v>
      </c>
    </row>
    <row r="2165" spans="1:8" ht="18.75" x14ac:dyDescent="0.3">
      <c r="A2165" s="5">
        <f t="shared" si="210"/>
        <v>4</v>
      </c>
      <c r="B2165" s="5">
        <f t="shared" si="214"/>
        <v>2014</v>
      </c>
      <c r="C2165" s="5">
        <f t="shared" si="211"/>
        <v>12</v>
      </c>
      <c r="D2165" s="98">
        <v>41976</v>
      </c>
      <c r="E2165" s="22">
        <f>[1]Weather!E2165</f>
        <v>46</v>
      </c>
      <c r="F2165" s="5">
        <f t="shared" si="212"/>
        <v>19</v>
      </c>
      <c r="G2165" s="5">
        <f t="shared" si="213"/>
        <v>0</v>
      </c>
      <c r="H2165" s="5">
        <v>65</v>
      </c>
    </row>
    <row r="2166" spans="1:8" ht="18.75" x14ac:dyDescent="0.3">
      <c r="A2166" s="5">
        <f t="shared" si="210"/>
        <v>5</v>
      </c>
      <c r="B2166" s="5">
        <f t="shared" si="214"/>
        <v>2014</v>
      </c>
      <c r="C2166" s="5">
        <f t="shared" si="211"/>
        <v>12</v>
      </c>
      <c r="D2166" s="98">
        <v>41977</v>
      </c>
      <c r="E2166" s="22">
        <f>[1]Weather!E2166</f>
        <v>55</v>
      </c>
      <c r="F2166" s="5">
        <f t="shared" si="212"/>
        <v>10</v>
      </c>
      <c r="G2166" s="5">
        <f t="shared" si="213"/>
        <v>0</v>
      </c>
      <c r="H2166" s="5">
        <v>65</v>
      </c>
    </row>
    <row r="2167" spans="1:8" ht="18.75" x14ac:dyDescent="0.3">
      <c r="A2167" s="5">
        <f t="shared" si="210"/>
        <v>6</v>
      </c>
      <c r="B2167" s="5">
        <f t="shared" si="214"/>
        <v>2014</v>
      </c>
      <c r="C2167" s="5">
        <f t="shared" si="211"/>
        <v>12</v>
      </c>
      <c r="D2167" s="98">
        <v>41978</v>
      </c>
      <c r="E2167" s="22">
        <f>[1]Weather!E2167</f>
        <v>47</v>
      </c>
      <c r="F2167" s="5">
        <f t="shared" si="212"/>
        <v>18</v>
      </c>
      <c r="G2167" s="5">
        <f t="shared" si="213"/>
        <v>0</v>
      </c>
      <c r="H2167" s="5">
        <v>65</v>
      </c>
    </row>
    <row r="2168" spans="1:8" ht="18.75" x14ac:dyDescent="0.3">
      <c r="A2168" s="5">
        <f t="shared" si="210"/>
        <v>7</v>
      </c>
      <c r="B2168" s="5">
        <f t="shared" si="214"/>
        <v>2014</v>
      </c>
      <c r="C2168" s="5">
        <f t="shared" si="211"/>
        <v>12</v>
      </c>
      <c r="D2168" s="98">
        <v>41979</v>
      </c>
      <c r="E2168" s="22">
        <f>[1]Weather!E2168</f>
        <v>47</v>
      </c>
      <c r="F2168" s="5">
        <f t="shared" si="212"/>
        <v>18</v>
      </c>
      <c r="G2168" s="5">
        <f t="shared" si="213"/>
        <v>0</v>
      </c>
      <c r="H2168" s="5">
        <v>65</v>
      </c>
    </row>
    <row r="2169" spans="1:8" ht="18.75" x14ac:dyDescent="0.3">
      <c r="A2169" s="5">
        <f t="shared" si="210"/>
        <v>1</v>
      </c>
      <c r="B2169" s="5">
        <f t="shared" si="214"/>
        <v>2014</v>
      </c>
      <c r="C2169" s="5">
        <f t="shared" si="211"/>
        <v>12</v>
      </c>
      <c r="D2169" s="98">
        <v>41980</v>
      </c>
      <c r="E2169" s="22">
        <f>[1]Weather!E2169</f>
        <v>53</v>
      </c>
      <c r="F2169" s="5">
        <f t="shared" si="212"/>
        <v>12</v>
      </c>
      <c r="G2169" s="5">
        <f t="shared" si="213"/>
        <v>0</v>
      </c>
      <c r="H2169" s="5">
        <v>65</v>
      </c>
    </row>
    <row r="2170" spans="1:8" ht="18.75" x14ac:dyDescent="0.3">
      <c r="A2170" s="5">
        <f t="shared" si="210"/>
        <v>2</v>
      </c>
      <c r="B2170" s="5">
        <f t="shared" si="214"/>
        <v>2014</v>
      </c>
      <c r="C2170" s="5">
        <f t="shared" si="211"/>
        <v>12</v>
      </c>
      <c r="D2170" s="98">
        <v>41981</v>
      </c>
      <c r="E2170" s="22">
        <f>[1]Weather!E2170</f>
        <v>50</v>
      </c>
      <c r="F2170" s="5">
        <f t="shared" si="212"/>
        <v>15</v>
      </c>
      <c r="G2170" s="5">
        <f t="shared" si="213"/>
        <v>0</v>
      </c>
      <c r="H2170" s="5">
        <v>65</v>
      </c>
    </row>
    <row r="2171" spans="1:8" ht="18.75" x14ac:dyDescent="0.3">
      <c r="A2171" s="5">
        <f t="shared" si="210"/>
        <v>3</v>
      </c>
      <c r="B2171" s="5">
        <f t="shared" si="214"/>
        <v>2014</v>
      </c>
      <c r="C2171" s="5">
        <f t="shared" si="211"/>
        <v>12</v>
      </c>
      <c r="D2171" s="98">
        <v>41982</v>
      </c>
      <c r="E2171" s="22">
        <f>[1]Weather!E2171</f>
        <v>38</v>
      </c>
      <c r="F2171" s="5">
        <f t="shared" si="212"/>
        <v>27</v>
      </c>
      <c r="G2171" s="5">
        <f t="shared" si="213"/>
        <v>0</v>
      </c>
      <c r="H2171" s="5">
        <v>65</v>
      </c>
    </row>
    <row r="2172" spans="1:8" ht="18.75" x14ac:dyDescent="0.3">
      <c r="A2172" s="5">
        <f t="shared" si="210"/>
        <v>4</v>
      </c>
      <c r="B2172" s="5">
        <f t="shared" si="214"/>
        <v>2014</v>
      </c>
      <c r="C2172" s="5">
        <f t="shared" si="211"/>
        <v>12</v>
      </c>
      <c r="D2172" s="98">
        <v>41983</v>
      </c>
      <c r="E2172" s="22">
        <f>[1]Weather!E2172</f>
        <v>47</v>
      </c>
      <c r="F2172" s="5">
        <f t="shared" si="212"/>
        <v>18</v>
      </c>
      <c r="G2172" s="5">
        <f t="shared" si="213"/>
        <v>0</v>
      </c>
      <c r="H2172" s="5">
        <v>65</v>
      </c>
    </row>
    <row r="2173" spans="1:8" ht="18.75" x14ac:dyDescent="0.3">
      <c r="A2173" s="5">
        <f t="shared" si="210"/>
        <v>5</v>
      </c>
      <c r="B2173" s="5">
        <f t="shared" si="214"/>
        <v>2014</v>
      </c>
      <c r="C2173" s="5">
        <f t="shared" si="211"/>
        <v>12</v>
      </c>
      <c r="D2173" s="98">
        <v>41984</v>
      </c>
      <c r="E2173" s="22">
        <f>[1]Weather!E2173</f>
        <v>51</v>
      </c>
      <c r="F2173" s="5">
        <f t="shared" si="212"/>
        <v>14</v>
      </c>
      <c r="G2173" s="5">
        <f t="shared" si="213"/>
        <v>0</v>
      </c>
      <c r="H2173" s="5">
        <v>65</v>
      </c>
    </row>
    <row r="2174" spans="1:8" ht="18.75" x14ac:dyDescent="0.3">
      <c r="A2174" s="5">
        <f t="shared" si="210"/>
        <v>6</v>
      </c>
      <c r="B2174" s="5">
        <f t="shared" si="214"/>
        <v>2014</v>
      </c>
      <c r="C2174" s="5">
        <f t="shared" si="211"/>
        <v>12</v>
      </c>
      <c r="D2174" s="98">
        <v>41985</v>
      </c>
      <c r="E2174" s="22">
        <f>[1]Weather!E2174</f>
        <v>45</v>
      </c>
      <c r="F2174" s="5">
        <f t="shared" si="212"/>
        <v>20</v>
      </c>
      <c r="G2174" s="5">
        <f t="shared" si="213"/>
        <v>0</v>
      </c>
      <c r="H2174" s="5">
        <v>65</v>
      </c>
    </row>
    <row r="2175" spans="1:8" ht="18.75" x14ac:dyDescent="0.3">
      <c r="A2175" s="5">
        <f t="shared" si="210"/>
        <v>7</v>
      </c>
      <c r="B2175" s="5">
        <f t="shared" si="214"/>
        <v>2014</v>
      </c>
      <c r="C2175" s="5">
        <f t="shared" si="211"/>
        <v>12</v>
      </c>
      <c r="D2175" s="98">
        <v>41986</v>
      </c>
      <c r="E2175" s="22">
        <f>[1]Weather!E2175</f>
        <v>47</v>
      </c>
      <c r="F2175" s="5">
        <f t="shared" si="212"/>
        <v>18</v>
      </c>
      <c r="G2175" s="5">
        <f t="shared" si="213"/>
        <v>0</v>
      </c>
      <c r="H2175" s="5">
        <v>65</v>
      </c>
    </row>
    <row r="2176" spans="1:8" ht="18.75" x14ac:dyDescent="0.3">
      <c r="A2176" s="5">
        <f t="shared" si="210"/>
        <v>1</v>
      </c>
      <c r="B2176" s="5">
        <f t="shared" si="214"/>
        <v>2014</v>
      </c>
      <c r="C2176" s="5">
        <f t="shared" si="211"/>
        <v>12</v>
      </c>
      <c r="D2176" s="98">
        <v>41987</v>
      </c>
      <c r="E2176" s="22">
        <f>[1]Weather!E2176</f>
        <v>49</v>
      </c>
      <c r="F2176" s="5">
        <f t="shared" si="212"/>
        <v>16</v>
      </c>
      <c r="G2176" s="5">
        <f t="shared" si="213"/>
        <v>0</v>
      </c>
      <c r="H2176" s="5">
        <v>65</v>
      </c>
    </row>
    <row r="2177" spans="1:8" ht="18.75" x14ac:dyDescent="0.3">
      <c r="A2177" s="5">
        <f t="shared" si="210"/>
        <v>2</v>
      </c>
      <c r="B2177" s="5">
        <f t="shared" si="214"/>
        <v>2014</v>
      </c>
      <c r="C2177" s="5">
        <f t="shared" si="211"/>
        <v>12</v>
      </c>
      <c r="D2177" s="98">
        <v>41988</v>
      </c>
      <c r="E2177" s="22">
        <f>[1]Weather!E2177</f>
        <v>57</v>
      </c>
      <c r="F2177" s="5">
        <f t="shared" si="212"/>
        <v>8</v>
      </c>
      <c r="G2177" s="5">
        <f t="shared" si="213"/>
        <v>0</v>
      </c>
      <c r="H2177" s="5">
        <v>65</v>
      </c>
    </row>
    <row r="2178" spans="1:8" ht="18.75" x14ac:dyDescent="0.3">
      <c r="A2178" s="5">
        <f t="shared" si="210"/>
        <v>3</v>
      </c>
      <c r="B2178" s="5">
        <f t="shared" si="214"/>
        <v>2014</v>
      </c>
      <c r="C2178" s="5">
        <f t="shared" si="211"/>
        <v>12</v>
      </c>
      <c r="D2178" s="98">
        <v>41989</v>
      </c>
      <c r="E2178" s="22">
        <f>[1]Weather!E2178</f>
        <v>58</v>
      </c>
      <c r="F2178" s="5">
        <f t="shared" si="212"/>
        <v>7</v>
      </c>
      <c r="G2178" s="5">
        <f t="shared" si="213"/>
        <v>0</v>
      </c>
      <c r="H2178" s="5">
        <v>65</v>
      </c>
    </row>
    <row r="2179" spans="1:8" ht="18.75" x14ac:dyDescent="0.3">
      <c r="A2179" s="5">
        <f t="shared" ref="A2179:A2242" si="215">WEEKDAY(D2179)</f>
        <v>4</v>
      </c>
      <c r="B2179" s="5">
        <f t="shared" si="214"/>
        <v>2014</v>
      </c>
      <c r="C2179" s="5">
        <f t="shared" ref="C2179:C2242" si="216">MONTH(D2179)</f>
        <v>12</v>
      </c>
      <c r="D2179" s="98">
        <v>41990</v>
      </c>
      <c r="E2179" s="22">
        <f>[1]Weather!E2179</f>
        <v>50</v>
      </c>
      <c r="F2179" s="5">
        <f t="shared" ref="F2179:F2242" si="217">IF($E$1&gt;E2179,$E$1-E2179,0)</f>
        <v>15</v>
      </c>
      <c r="G2179" s="5">
        <f t="shared" ref="G2179:G2242" si="218">IF(E2179&gt;$E$1,E2179-$E$1,0)</f>
        <v>0</v>
      </c>
      <c r="H2179" s="5">
        <v>65</v>
      </c>
    </row>
    <row r="2180" spans="1:8" ht="18.75" x14ac:dyDescent="0.3">
      <c r="A2180" s="5">
        <f t="shared" si="215"/>
        <v>5</v>
      </c>
      <c r="B2180" s="5">
        <f t="shared" si="214"/>
        <v>2014</v>
      </c>
      <c r="C2180" s="5">
        <f t="shared" si="216"/>
        <v>12</v>
      </c>
      <c r="D2180" s="98">
        <v>41991</v>
      </c>
      <c r="E2180" s="22">
        <f>[1]Weather!E2180</f>
        <v>58</v>
      </c>
      <c r="F2180" s="5">
        <f t="shared" si="217"/>
        <v>7</v>
      </c>
      <c r="G2180" s="5">
        <f t="shared" si="218"/>
        <v>0</v>
      </c>
      <c r="H2180" s="5">
        <v>65</v>
      </c>
    </row>
    <row r="2181" spans="1:8" ht="18.75" x14ac:dyDescent="0.3">
      <c r="A2181" s="5">
        <f t="shared" si="215"/>
        <v>6</v>
      </c>
      <c r="B2181" s="5">
        <f t="shared" si="214"/>
        <v>2014</v>
      </c>
      <c r="C2181" s="5">
        <f t="shared" si="216"/>
        <v>12</v>
      </c>
      <c r="D2181" s="98">
        <v>41992</v>
      </c>
      <c r="E2181" s="22">
        <f>[1]Weather!E2181</f>
        <v>43</v>
      </c>
      <c r="F2181" s="5">
        <f t="shared" si="217"/>
        <v>22</v>
      </c>
      <c r="G2181" s="5">
        <f t="shared" si="218"/>
        <v>0</v>
      </c>
      <c r="H2181" s="5">
        <v>65</v>
      </c>
    </row>
    <row r="2182" spans="1:8" ht="18.75" x14ac:dyDescent="0.3">
      <c r="A2182" s="5">
        <f t="shared" si="215"/>
        <v>7</v>
      </c>
      <c r="B2182" s="5">
        <f t="shared" si="214"/>
        <v>2014</v>
      </c>
      <c r="C2182" s="5">
        <f t="shared" si="216"/>
        <v>12</v>
      </c>
      <c r="D2182" s="98">
        <v>41993</v>
      </c>
      <c r="E2182" s="22">
        <f>[1]Weather!E2182</f>
        <v>43</v>
      </c>
      <c r="F2182" s="5">
        <f t="shared" si="217"/>
        <v>22</v>
      </c>
      <c r="G2182" s="5">
        <f t="shared" si="218"/>
        <v>0</v>
      </c>
      <c r="H2182" s="5">
        <v>65</v>
      </c>
    </row>
    <row r="2183" spans="1:8" ht="18.75" x14ac:dyDescent="0.3">
      <c r="A2183" s="5">
        <f t="shared" si="215"/>
        <v>1</v>
      </c>
      <c r="B2183" s="5">
        <f t="shared" si="214"/>
        <v>2014</v>
      </c>
      <c r="C2183" s="5">
        <f t="shared" si="216"/>
        <v>12</v>
      </c>
      <c r="D2183" s="98">
        <v>41994</v>
      </c>
      <c r="E2183" s="22">
        <f>[1]Weather!E2183</f>
        <v>39</v>
      </c>
      <c r="F2183" s="5">
        <f t="shared" si="217"/>
        <v>26</v>
      </c>
      <c r="G2183" s="5">
        <f t="shared" si="218"/>
        <v>0</v>
      </c>
      <c r="H2183" s="5">
        <v>65</v>
      </c>
    </row>
    <row r="2184" spans="1:8" ht="18.75" x14ac:dyDescent="0.3">
      <c r="A2184" s="5">
        <f t="shared" si="215"/>
        <v>2</v>
      </c>
      <c r="B2184" s="5">
        <f t="shared" si="214"/>
        <v>2014</v>
      </c>
      <c r="C2184" s="5">
        <f t="shared" si="216"/>
        <v>12</v>
      </c>
      <c r="D2184" s="98">
        <v>41995</v>
      </c>
      <c r="E2184" s="22">
        <f>[1]Weather!E2184</f>
        <v>45</v>
      </c>
      <c r="F2184" s="5">
        <f t="shared" si="217"/>
        <v>20</v>
      </c>
      <c r="G2184" s="5">
        <f t="shared" si="218"/>
        <v>0</v>
      </c>
      <c r="H2184" s="5">
        <v>65</v>
      </c>
    </row>
    <row r="2185" spans="1:8" ht="18.75" x14ac:dyDescent="0.3">
      <c r="A2185" s="5">
        <f t="shared" si="215"/>
        <v>3</v>
      </c>
      <c r="B2185" s="5">
        <f t="shared" si="214"/>
        <v>2014</v>
      </c>
      <c r="C2185" s="5">
        <f t="shared" si="216"/>
        <v>12</v>
      </c>
      <c r="D2185" s="98">
        <v>41996</v>
      </c>
      <c r="E2185" s="22">
        <f>[1]Weather!E2185</f>
        <v>40</v>
      </c>
      <c r="F2185" s="5">
        <f t="shared" si="217"/>
        <v>25</v>
      </c>
      <c r="G2185" s="5">
        <f t="shared" si="218"/>
        <v>0</v>
      </c>
      <c r="H2185" s="5">
        <v>65</v>
      </c>
    </row>
    <row r="2186" spans="1:8" ht="18.75" x14ac:dyDescent="0.3">
      <c r="A2186" s="5">
        <f t="shared" si="215"/>
        <v>4</v>
      </c>
      <c r="B2186" s="5">
        <f t="shared" si="214"/>
        <v>2014</v>
      </c>
      <c r="C2186" s="5">
        <f t="shared" si="216"/>
        <v>12</v>
      </c>
      <c r="D2186" s="98">
        <v>41997</v>
      </c>
      <c r="E2186" s="22">
        <f>[1]Weather!E2186</f>
        <v>48</v>
      </c>
      <c r="F2186" s="5">
        <f t="shared" si="217"/>
        <v>17</v>
      </c>
      <c r="G2186" s="5">
        <f t="shared" si="218"/>
        <v>0</v>
      </c>
      <c r="H2186" s="5">
        <v>65</v>
      </c>
    </row>
    <row r="2187" spans="1:8" ht="18.75" x14ac:dyDescent="0.3">
      <c r="A2187" s="5">
        <f t="shared" si="215"/>
        <v>5</v>
      </c>
      <c r="B2187" s="5">
        <f t="shared" si="214"/>
        <v>2014</v>
      </c>
      <c r="C2187" s="5">
        <f t="shared" si="216"/>
        <v>12</v>
      </c>
      <c r="D2187" s="98">
        <v>41998</v>
      </c>
      <c r="E2187" s="22">
        <f>[1]Weather!E2187</f>
        <v>59</v>
      </c>
      <c r="F2187" s="5">
        <f t="shared" si="217"/>
        <v>6</v>
      </c>
      <c r="G2187" s="5">
        <f t="shared" si="218"/>
        <v>0</v>
      </c>
      <c r="H2187" s="5">
        <v>65</v>
      </c>
    </row>
    <row r="2188" spans="1:8" ht="18.75" x14ac:dyDescent="0.3">
      <c r="A2188" s="5">
        <f t="shared" si="215"/>
        <v>6</v>
      </c>
      <c r="B2188" s="5">
        <f t="shared" si="214"/>
        <v>2014</v>
      </c>
      <c r="C2188" s="5">
        <f t="shared" si="216"/>
        <v>12</v>
      </c>
      <c r="D2188" s="98">
        <v>41999</v>
      </c>
      <c r="E2188" s="22">
        <f>[1]Weather!E2188</f>
        <v>61</v>
      </c>
      <c r="F2188" s="5">
        <f t="shared" si="217"/>
        <v>4</v>
      </c>
      <c r="G2188" s="5">
        <f t="shared" si="218"/>
        <v>0</v>
      </c>
      <c r="H2188" s="5">
        <v>65</v>
      </c>
    </row>
    <row r="2189" spans="1:8" ht="18.75" x14ac:dyDescent="0.3">
      <c r="A2189" s="5">
        <f t="shared" si="215"/>
        <v>7</v>
      </c>
      <c r="B2189" s="5">
        <f t="shared" si="214"/>
        <v>2014</v>
      </c>
      <c r="C2189" s="5">
        <f t="shared" si="216"/>
        <v>12</v>
      </c>
      <c r="D2189" s="98">
        <v>42000</v>
      </c>
      <c r="E2189" s="22">
        <f>[1]Weather!E2189</f>
        <v>51</v>
      </c>
      <c r="F2189" s="5">
        <f t="shared" si="217"/>
        <v>14</v>
      </c>
      <c r="G2189" s="5">
        <f t="shared" si="218"/>
        <v>0</v>
      </c>
      <c r="H2189" s="5">
        <v>65</v>
      </c>
    </row>
    <row r="2190" spans="1:8" ht="18.75" x14ac:dyDescent="0.3">
      <c r="A2190" s="5">
        <f t="shared" si="215"/>
        <v>1</v>
      </c>
      <c r="B2190" s="5">
        <f t="shared" si="214"/>
        <v>2014</v>
      </c>
      <c r="C2190" s="5">
        <f t="shared" si="216"/>
        <v>12</v>
      </c>
      <c r="D2190" s="98">
        <v>42001</v>
      </c>
      <c r="E2190" s="22">
        <f>[1]Weather!E2190</f>
        <v>60</v>
      </c>
      <c r="F2190" s="5">
        <f t="shared" si="217"/>
        <v>5</v>
      </c>
      <c r="G2190" s="5">
        <f t="shared" si="218"/>
        <v>0</v>
      </c>
      <c r="H2190" s="5">
        <v>65</v>
      </c>
    </row>
    <row r="2191" spans="1:8" ht="18.75" x14ac:dyDescent="0.3">
      <c r="A2191" s="5">
        <f t="shared" si="215"/>
        <v>2</v>
      </c>
      <c r="B2191" s="5">
        <f t="shared" ref="B2191:B2254" si="219">YEAR(D2191)</f>
        <v>2014</v>
      </c>
      <c r="C2191" s="5">
        <f t="shared" si="216"/>
        <v>12</v>
      </c>
      <c r="D2191" s="98">
        <v>42002</v>
      </c>
      <c r="E2191" s="22">
        <f>[1]Weather!E2191</f>
        <v>58</v>
      </c>
      <c r="F2191" s="5">
        <f t="shared" si="217"/>
        <v>7</v>
      </c>
      <c r="G2191" s="5">
        <f t="shared" si="218"/>
        <v>0</v>
      </c>
      <c r="H2191" s="5">
        <v>65</v>
      </c>
    </row>
    <row r="2192" spans="1:8" ht="18.75" x14ac:dyDescent="0.3">
      <c r="A2192" s="5">
        <f t="shared" si="215"/>
        <v>3</v>
      </c>
      <c r="B2192" s="5">
        <f t="shared" si="219"/>
        <v>2014</v>
      </c>
      <c r="C2192" s="5">
        <f t="shared" si="216"/>
        <v>12</v>
      </c>
      <c r="D2192" s="98">
        <v>42003</v>
      </c>
      <c r="E2192" s="22">
        <f>[1]Weather!E2192</f>
        <v>48</v>
      </c>
      <c r="F2192" s="5">
        <f t="shared" si="217"/>
        <v>17</v>
      </c>
      <c r="G2192" s="5">
        <f t="shared" si="218"/>
        <v>0</v>
      </c>
      <c r="H2192" s="5">
        <v>65</v>
      </c>
    </row>
    <row r="2193" spans="1:8" ht="18.75" x14ac:dyDescent="0.3">
      <c r="A2193" s="5">
        <f t="shared" si="215"/>
        <v>4</v>
      </c>
      <c r="B2193" s="5">
        <f t="shared" si="219"/>
        <v>2014</v>
      </c>
      <c r="C2193" s="5">
        <f t="shared" si="216"/>
        <v>12</v>
      </c>
      <c r="D2193" s="98">
        <v>42004</v>
      </c>
      <c r="E2193" s="22">
        <f>[1]Weather!E2193</f>
        <v>45</v>
      </c>
      <c r="F2193" s="5">
        <f t="shared" si="217"/>
        <v>20</v>
      </c>
      <c r="G2193" s="5">
        <f t="shared" si="218"/>
        <v>0</v>
      </c>
      <c r="H2193" s="5">
        <v>65</v>
      </c>
    </row>
    <row r="2194" spans="1:8" ht="18.75" x14ac:dyDescent="0.3">
      <c r="A2194" s="5">
        <f t="shared" si="215"/>
        <v>5</v>
      </c>
      <c r="B2194" s="5">
        <f t="shared" si="219"/>
        <v>2015</v>
      </c>
      <c r="C2194" s="5">
        <f t="shared" si="216"/>
        <v>1</v>
      </c>
      <c r="D2194" s="98">
        <v>42005</v>
      </c>
      <c r="E2194" s="22">
        <f>[1]Weather!E2194</f>
        <v>39</v>
      </c>
      <c r="F2194" s="5">
        <f t="shared" si="217"/>
        <v>26</v>
      </c>
      <c r="G2194" s="5">
        <f t="shared" si="218"/>
        <v>0</v>
      </c>
      <c r="H2194" s="5">
        <v>65</v>
      </c>
    </row>
    <row r="2195" spans="1:8" ht="18.75" x14ac:dyDescent="0.3">
      <c r="A2195" s="5">
        <f t="shared" si="215"/>
        <v>6</v>
      </c>
      <c r="B2195" s="5">
        <f t="shared" si="219"/>
        <v>2015</v>
      </c>
      <c r="C2195" s="5">
        <f t="shared" si="216"/>
        <v>1</v>
      </c>
      <c r="D2195" s="98">
        <v>42006</v>
      </c>
      <c r="E2195" s="22">
        <f>[1]Weather!E2195</f>
        <v>47</v>
      </c>
      <c r="F2195" s="5">
        <f t="shared" si="217"/>
        <v>18</v>
      </c>
      <c r="G2195" s="5">
        <f t="shared" si="218"/>
        <v>0</v>
      </c>
      <c r="H2195" s="5">
        <v>65</v>
      </c>
    </row>
    <row r="2196" spans="1:8" ht="18.75" x14ac:dyDescent="0.3">
      <c r="A2196" s="5">
        <f t="shared" si="215"/>
        <v>7</v>
      </c>
      <c r="B2196" s="5">
        <f t="shared" si="219"/>
        <v>2015</v>
      </c>
      <c r="C2196" s="5">
        <f t="shared" si="216"/>
        <v>1</v>
      </c>
      <c r="D2196" s="98">
        <v>42007</v>
      </c>
      <c r="E2196" s="22">
        <f>[1]Weather!E2196</f>
        <v>49</v>
      </c>
      <c r="F2196" s="5">
        <f t="shared" si="217"/>
        <v>16</v>
      </c>
      <c r="G2196" s="5">
        <f t="shared" si="218"/>
        <v>0</v>
      </c>
      <c r="H2196" s="5">
        <v>65</v>
      </c>
    </row>
    <row r="2197" spans="1:8" ht="18.75" x14ac:dyDescent="0.3">
      <c r="A2197" s="5">
        <f t="shared" si="215"/>
        <v>1</v>
      </c>
      <c r="B2197" s="5">
        <f t="shared" si="219"/>
        <v>2015</v>
      </c>
      <c r="C2197" s="5">
        <f t="shared" si="216"/>
        <v>1</v>
      </c>
      <c r="D2197" s="98">
        <v>42008</v>
      </c>
      <c r="E2197" s="22">
        <f>[1]Weather!E2197</f>
        <v>42</v>
      </c>
      <c r="F2197" s="5">
        <f t="shared" si="217"/>
        <v>23</v>
      </c>
      <c r="G2197" s="5">
        <f t="shared" si="218"/>
        <v>0</v>
      </c>
      <c r="H2197" s="5">
        <v>65</v>
      </c>
    </row>
    <row r="2198" spans="1:8" ht="18.75" x14ac:dyDescent="0.3">
      <c r="A2198" s="5">
        <f t="shared" si="215"/>
        <v>2</v>
      </c>
      <c r="B2198" s="5">
        <f t="shared" si="219"/>
        <v>2015</v>
      </c>
      <c r="C2198" s="5">
        <f t="shared" si="216"/>
        <v>1</v>
      </c>
      <c r="D2198" s="98">
        <v>42009</v>
      </c>
      <c r="E2198" s="22">
        <f>[1]Weather!E2198</f>
        <v>67</v>
      </c>
      <c r="F2198" s="5">
        <f t="shared" si="217"/>
        <v>0</v>
      </c>
      <c r="G2198" s="5">
        <f t="shared" si="218"/>
        <v>2</v>
      </c>
      <c r="H2198" s="5">
        <v>65</v>
      </c>
    </row>
    <row r="2199" spans="1:8" ht="18.75" x14ac:dyDescent="0.3">
      <c r="A2199" s="5">
        <f t="shared" si="215"/>
        <v>3</v>
      </c>
      <c r="B2199" s="5">
        <f t="shared" si="219"/>
        <v>2015</v>
      </c>
      <c r="C2199" s="5">
        <f t="shared" si="216"/>
        <v>1</v>
      </c>
      <c r="D2199" s="98">
        <v>42010</v>
      </c>
      <c r="E2199" s="22">
        <f>[1]Weather!E2199</f>
        <v>52</v>
      </c>
      <c r="F2199" s="5">
        <f t="shared" si="217"/>
        <v>13</v>
      </c>
      <c r="G2199" s="5">
        <f t="shared" si="218"/>
        <v>0</v>
      </c>
      <c r="H2199" s="5">
        <v>65</v>
      </c>
    </row>
    <row r="2200" spans="1:8" ht="18.75" x14ac:dyDescent="0.3">
      <c r="A2200" s="5">
        <f t="shared" si="215"/>
        <v>4</v>
      </c>
      <c r="B2200" s="5">
        <f t="shared" si="219"/>
        <v>2015</v>
      </c>
      <c r="C2200" s="5">
        <f t="shared" si="216"/>
        <v>1</v>
      </c>
      <c r="D2200" s="98">
        <v>42011</v>
      </c>
      <c r="E2200" s="22">
        <f>[1]Weather!E2200</f>
        <v>32</v>
      </c>
      <c r="F2200" s="5">
        <f t="shared" si="217"/>
        <v>33</v>
      </c>
      <c r="G2200" s="5">
        <f t="shared" si="218"/>
        <v>0</v>
      </c>
      <c r="H2200" s="5">
        <v>65</v>
      </c>
    </row>
    <row r="2201" spans="1:8" ht="18.75" x14ac:dyDescent="0.3">
      <c r="A2201" s="5">
        <f t="shared" si="215"/>
        <v>5</v>
      </c>
      <c r="B2201" s="5">
        <f t="shared" si="219"/>
        <v>2015</v>
      </c>
      <c r="C2201" s="5">
        <f t="shared" si="216"/>
        <v>1</v>
      </c>
      <c r="D2201" s="98">
        <v>42012</v>
      </c>
      <c r="E2201" s="22">
        <f>[1]Weather!E2201</f>
        <v>30</v>
      </c>
      <c r="F2201" s="5">
        <f t="shared" si="217"/>
        <v>35</v>
      </c>
      <c r="G2201" s="5">
        <f t="shared" si="218"/>
        <v>0</v>
      </c>
      <c r="H2201" s="5">
        <v>65</v>
      </c>
    </row>
    <row r="2202" spans="1:8" ht="18.75" x14ac:dyDescent="0.3">
      <c r="A2202" s="5">
        <f t="shared" si="215"/>
        <v>6</v>
      </c>
      <c r="B2202" s="5">
        <f t="shared" si="219"/>
        <v>2015</v>
      </c>
      <c r="C2202" s="5">
        <f t="shared" si="216"/>
        <v>1</v>
      </c>
      <c r="D2202" s="98">
        <v>42013</v>
      </c>
      <c r="E2202" s="22">
        <f>[1]Weather!E2202</f>
        <v>26</v>
      </c>
      <c r="F2202" s="5">
        <f t="shared" si="217"/>
        <v>39</v>
      </c>
      <c r="G2202" s="5">
        <f t="shared" si="218"/>
        <v>0</v>
      </c>
      <c r="H2202" s="5">
        <v>65</v>
      </c>
    </row>
    <row r="2203" spans="1:8" ht="18.75" x14ac:dyDescent="0.3">
      <c r="A2203" s="5">
        <f t="shared" si="215"/>
        <v>7</v>
      </c>
      <c r="B2203" s="5">
        <f t="shared" si="219"/>
        <v>2015</v>
      </c>
      <c r="C2203" s="5">
        <f t="shared" si="216"/>
        <v>1</v>
      </c>
      <c r="D2203" s="98">
        <v>42014</v>
      </c>
      <c r="E2203" s="22">
        <f>[1]Weather!E2203</f>
        <v>42</v>
      </c>
      <c r="F2203" s="5">
        <f t="shared" si="217"/>
        <v>23</v>
      </c>
      <c r="G2203" s="5">
        <f t="shared" si="218"/>
        <v>0</v>
      </c>
      <c r="H2203" s="5">
        <v>65</v>
      </c>
    </row>
    <row r="2204" spans="1:8" ht="18.75" x14ac:dyDescent="0.3">
      <c r="A2204" s="5">
        <f t="shared" si="215"/>
        <v>1</v>
      </c>
      <c r="B2204" s="5">
        <f t="shared" si="219"/>
        <v>2015</v>
      </c>
      <c r="C2204" s="5">
        <f t="shared" si="216"/>
        <v>1</v>
      </c>
      <c r="D2204" s="98">
        <v>42015</v>
      </c>
      <c r="E2204" s="22">
        <f>[1]Weather!E2204</f>
        <v>30</v>
      </c>
      <c r="F2204" s="5">
        <f t="shared" si="217"/>
        <v>35</v>
      </c>
      <c r="G2204" s="5">
        <f t="shared" si="218"/>
        <v>0</v>
      </c>
      <c r="H2204" s="5">
        <v>65</v>
      </c>
    </row>
    <row r="2205" spans="1:8" ht="18.75" x14ac:dyDescent="0.3">
      <c r="A2205" s="5">
        <f t="shared" si="215"/>
        <v>2</v>
      </c>
      <c r="B2205" s="5">
        <f t="shared" si="219"/>
        <v>2015</v>
      </c>
      <c r="C2205" s="5">
        <f t="shared" si="216"/>
        <v>1</v>
      </c>
      <c r="D2205" s="98">
        <v>42016</v>
      </c>
      <c r="E2205" s="22">
        <f>[1]Weather!E2205</f>
        <v>43</v>
      </c>
      <c r="F2205" s="5">
        <f t="shared" si="217"/>
        <v>22</v>
      </c>
      <c r="G2205" s="5">
        <f t="shared" si="218"/>
        <v>0</v>
      </c>
      <c r="H2205" s="5">
        <v>65</v>
      </c>
    </row>
    <row r="2206" spans="1:8" ht="18.75" x14ac:dyDescent="0.3">
      <c r="A2206" s="5">
        <f t="shared" si="215"/>
        <v>3</v>
      </c>
      <c r="B2206" s="5">
        <f t="shared" si="219"/>
        <v>2015</v>
      </c>
      <c r="C2206" s="5">
        <f t="shared" si="216"/>
        <v>1</v>
      </c>
      <c r="D2206" s="98">
        <v>42017</v>
      </c>
      <c r="E2206" s="22">
        <f>[1]Weather!E2206</f>
        <v>43</v>
      </c>
      <c r="F2206" s="5">
        <f t="shared" si="217"/>
        <v>22</v>
      </c>
      <c r="G2206" s="5">
        <f t="shared" si="218"/>
        <v>0</v>
      </c>
      <c r="H2206" s="5">
        <v>65</v>
      </c>
    </row>
    <row r="2207" spans="1:8" ht="18.75" x14ac:dyDescent="0.3">
      <c r="A2207" s="5">
        <f t="shared" si="215"/>
        <v>4</v>
      </c>
      <c r="B2207" s="5">
        <f t="shared" si="219"/>
        <v>2015</v>
      </c>
      <c r="C2207" s="5">
        <f t="shared" si="216"/>
        <v>1</v>
      </c>
      <c r="D2207" s="98">
        <v>42018</v>
      </c>
      <c r="E2207" s="22">
        <f>[1]Weather!E2207</f>
        <v>42</v>
      </c>
      <c r="F2207" s="5">
        <f t="shared" si="217"/>
        <v>23</v>
      </c>
      <c r="G2207" s="5">
        <f t="shared" si="218"/>
        <v>0</v>
      </c>
      <c r="H2207" s="5">
        <v>65</v>
      </c>
    </row>
    <row r="2208" spans="1:8" ht="18.75" x14ac:dyDescent="0.3">
      <c r="A2208" s="5">
        <f t="shared" si="215"/>
        <v>5</v>
      </c>
      <c r="B2208" s="5">
        <f t="shared" si="219"/>
        <v>2015</v>
      </c>
      <c r="C2208" s="5">
        <f t="shared" si="216"/>
        <v>1</v>
      </c>
      <c r="D2208" s="98">
        <v>42019</v>
      </c>
      <c r="E2208" s="22">
        <f>[1]Weather!E2208</f>
        <v>33</v>
      </c>
      <c r="F2208" s="5">
        <f t="shared" si="217"/>
        <v>32</v>
      </c>
      <c r="G2208" s="5">
        <f t="shared" si="218"/>
        <v>0</v>
      </c>
      <c r="H2208" s="5">
        <v>65</v>
      </c>
    </row>
    <row r="2209" spans="1:8" ht="18.75" x14ac:dyDescent="0.3">
      <c r="A2209" s="5">
        <f t="shared" si="215"/>
        <v>6</v>
      </c>
      <c r="B2209" s="5">
        <f t="shared" si="219"/>
        <v>2015</v>
      </c>
      <c r="C2209" s="5">
        <f t="shared" si="216"/>
        <v>1</v>
      </c>
      <c r="D2209" s="98">
        <v>42020</v>
      </c>
      <c r="E2209" s="22">
        <f>[1]Weather!E2209</f>
        <v>42</v>
      </c>
      <c r="F2209" s="5">
        <f t="shared" si="217"/>
        <v>23</v>
      </c>
      <c r="G2209" s="5">
        <f t="shared" si="218"/>
        <v>0</v>
      </c>
      <c r="H2209" s="5">
        <v>65</v>
      </c>
    </row>
    <row r="2210" spans="1:8" ht="18.75" x14ac:dyDescent="0.3">
      <c r="A2210" s="5">
        <f t="shared" si="215"/>
        <v>7</v>
      </c>
      <c r="B2210" s="5">
        <f t="shared" si="219"/>
        <v>2015</v>
      </c>
      <c r="C2210" s="5">
        <f t="shared" si="216"/>
        <v>1</v>
      </c>
      <c r="D2210" s="98">
        <v>42021</v>
      </c>
      <c r="E2210" s="22">
        <f>[1]Weather!E2210</f>
        <v>48</v>
      </c>
      <c r="F2210" s="5">
        <f t="shared" si="217"/>
        <v>17</v>
      </c>
      <c r="G2210" s="5">
        <f t="shared" si="218"/>
        <v>0</v>
      </c>
      <c r="H2210" s="5">
        <v>65</v>
      </c>
    </row>
    <row r="2211" spans="1:8" ht="18.75" x14ac:dyDescent="0.3">
      <c r="A2211" s="5">
        <f t="shared" si="215"/>
        <v>1</v>
      </c>
      <c r="B2211" s="5">
        <f t="shared" si="219"/>
        <v>2015</v>
      </c>
      <c r="C2211" s="5">
        <f t="shared" si="216"/>
        <v>1</v>
      </c>
      <c r="D2211" s="98">
        <v>42022</v>
      </c>
      <c r="E2211" s="22">
        <f>[1]Weather!E2211</f>
        <v>40</v>
      </c>
      <c r="F2211" s="5">
        <f t="shared" si="217"/>
        <v>25</v>
      </c>
      <c r="G2211" s="5">
        <f t="shared" si="218"/>
        <v>0</v>
      </c>
      <c r="H2211" s="5">
        <v>65</v>
      </c>
    </row>
    <row r="2212" spans="1:8" ht="18.75" x14ac:dyDescent="0.3">
      <c r="A2212" s="5">
        <f t="shared" si="215"/>
        <v>2</v>
      </c>
      <c r="B2212" s="5">
        <f t="shared" si="219"/>
        <v>2015</v>
      </c>
      <c r="C2212" s="5">
        <f t="shared" si="216"/>
        <v>1</v>
      </c>
      <c r="D2212" s="98">
        <v>42023</v>
      </c>
      <c r="E2212" s="22">
        <f>[1]Weather!E2212</f>
        <v>45</v>
      </c>
      <c r="F2212" s="5">
        <f t="shared" si="217"/>
        <v>20</v>
      </c>
      <c r="G2212" s="5">
        <f t="shared" si="218"/>
        <v>0</v>
      </c>
      <c r="H2212" s="5">
        <v>65</v>
      </c>
    </row>
    <row r="2213" spans="1:8" ht="18.75" x14ac:dyDescent="0.3">
      <c r="A2213" s="5">
        <f t="shared" si="215"/>
        <v>3</v>
      </c>
      <c r="B2213" s="5">
        <f t="shared" si="219"/>
        <v>2015</v>
      </c>
      <c r="C2213" s="5">
        <f t="shared" si="216"/>
        <v>1</v>
      </c>
      <c r="D2213" s="98">
        <v>42024</v>
      </c>
      <c r="E2213" s="22">
        <f>[1]Weather!E2213</f>
        <v>50</v>
      </c>
      <c r="F2213" s="5">
        <f t="shared" si="217"/>
        <v>15</v>
      </c>
      <c r="G2213" s="5">
        <f t="shared" si="218"/>
        <v>0</v>
      </c>
      <c r="H2213" s="5">
        <v>65</v>
      </c>
    </row>
    <row r="2214" spans="1:8" ht="18.75" x14ac:dyDescent="0.3">
      <c r="A2214" s="5">
        <f t="shared" si="215"/>
        <v>4</v>
      </c>
      <c r="B2214" s="5">
        <f t="shared" si="219"/>
        <v>2015</v>
      </c>
      <c r="C2214" s="5">
        <f t="shared" si="216"/>
        <v>1</v>
      </c>
      <c r="D2214" s="98">
        <v>42025</v>
      </c>
      <c r="E2214" s="22">
        <f>[1]Weather!E2214</f>
        <v>50</v>
      </c>
      <c r="F2214" s="5">
        <f t="shared" si="217"/>
        <v>15</v>
      </c>
      <c r="G2214" s="5">
        <f t="shared" si="218"/>
        <v>0</v>
      </c>
      <c r="H2214" s="5">
        <v>65</v>
      </c>
    </row>
    <row r="2215" spans="1:8" ht="18.75" x14ac:dyDescent="0.3">
      <c r="A2215" s="5">
        <f t="shared" si="215"/>
        <v>5</v>
      </c>
      <c r="B2215" s="5">
        <f t="shared" si="219"/>
        <v>2015</v>
      </c>
      <c r="C2215" s="5">
        <f t="shared" si="216"/>
        <v>1</v>
      </c>
      <c r="D2215" s="98">
        <v>42026</v>
      </c>
      <c r="E2215" s="22">
        <f>[1]Weather!E2215</f>
        <v>39</v>
      </c>
      <c r="F2215" s="5">
        <f t="shared" si="217"/>
        <v>26</v>
      </c>
      <c r="G2215" s="5">
        <f t="shared" si="218"/>
        <v>0</v>
      </c>
      <c r="H2215" s="5">
        <v>65</v>
      </c>
    </row>
    <row r="2216" spans="1:8" ht="18.75" x14ac:dyDescent="0.3">
      <c r="A2216" s="5">
        <f t="shared" si="215"/>
        <v>6</v>
      </c>
      <c r="B2216" s="5">
        <f t="shared" si="219"/>
        <v>2015</v>
      </c>
      <c r="C2216" s="5">
        <f t="shared" si="216"/>
        <v>1</v>
      </c>
      <c r="D2216" s="98">
        <v>42027</v>
      </c>
      <c r="E2216" s="22">
        <f>[1]Weather!E2216</f>
        <v>49</v>
      </c>
      <c r="F2216" s="5">
        <f t="shared" si="217"/>
        <v>16</v>
      </c>
      <c r="G2216" s="5">
        <f t="shared" si="218"/>
        <v>0</v>
      </c>
      <c r="H2216" s="5">
        <v>65</v>
      </c>
    </row>
    <row r="2217" spans="1:8" ht="18.75" x14ac:dyDescent="0.3">
      <c r="A2217" s="5">
        <f t="shared" si="215"/>
        <v>7</v>
      </c>
      <c r="B2217" s="5">
        <f t="shared" si="219"/>
        <v>2015</v>
      </c>
      <c r="C2217" s="5">
        <f t="shared" si="216"/>
        <v>1</v>
      </c>
      <c r="D2217" s="98">
        <v>42028</v>
      </c>
      <c r="E2217" s="22">
        <f>[1]Weather!E2217</f>
        <v>43</v>
      </c>
      <c r="F2217" s="5">
        <f t="shared" si="217"/>
        <v>22</v>
      </c>
      <c r="G2217" s="5">
        <f t="shared" si="218"/>
        <v>0</v>
      </c>
      <c r="H2217" s="5">
        <v>65</v>
      </c>
    </row>
    <row r="2218" spans="1:8" ht="18.75" x14ac:dyDescent="0.3">
      <c r="A2218" s="5">
        <f t="shared" si="215"/>
        <v>1</v>
      </c>
      <c r="B2218" s="5">
        <f t="shared" si="219"/>
        <v>2015</v>
      </c>
      <c r="C2218" s="5">
        <f t="shared" si="216"/>
        <v>1</v>
      </c>
      <c r="D2218" s="98">
        <v>42029</v>
      </c>
      <c r="E2218" s="22">
        <f>[1]Weather!E2218</f>
        <v>45</v>
      </c>
      <c r="F2218" s="5">
        <f t="shared" si="217"/>
        <v>20</v>
      </c>
      <c r="G2218" s="5">
        <f t="shared" si="218"/>
        <v>0</v>
      </c>
      <c r="H2218" s="5">
        <v>65</v>
      </c>
    </row>
    <row r="2219" spans="1:8" ht="18.75" x14ac:dyDescent="0.3">
      <c r="A2219" s="5">
        <f t="shared" si="215"/>
        <v>2</v>
      </c>
      <c r="B2219" s="5">
        <f t="shared" si="219"/>
        <v>2015</v>
      </c>
      <c r="C2219" s="5">
        <f t="shared" si="216"/>
        <v>1</v>
      </c>
      <c r="D2219" s="98">
        <v>42030</v>
      </c>
      <c r="E2219" s="22">
        <f>[1]Weather!E2219</f>
        <v>52</v>
      </c>
      <c r="F2219" s="5">
        <f t="shared" si="217"/>
        <v>13</v>
      </c>
      <c r="G2219" s="5">
        <f t="shared" si="218"/>
        <v>0</v>
      </c>
      <c r="H2219" s="5">
        <v>65</v>
      </c>
    </row>
    <row r="2220" spans="1:8" ht="18.75" x14ac:dyDescent="0.3">
      <c r="A2220" s="5">
        <f t="shared" si="215"/>
        <v>3</v>
      </c>
      <c r="B2220" s="5">
        <f t="shared" si="219"/>
        <v>2015</v>
      </c>
      <c r="C2220" s="5">
        <f t="shared" si="216"/>
        <v>1</v>
      </c>
      <c r="D2220" s="98">
        <v>42031</v>
      </c>
      <c r="E2220" s="22">
        <f>[1]Weather!E2220</f>
        <v>46</v>
      </c>
      <c r="F2220" s="5">
        <f t="shared" si="217"/>
        <v>19</v>
      </c>
      <c r="G2220" s="5">
        <f t="shared" si="218"/>
        <v>0</v>
      </c>
      <c r="H2220" s="5">
        <v>65</v>
      </c>
    </row>
    <row r="2221" spans="1:8" ht="18.75" x14ac:dyDescent="0.3">
      <c r="A2221" s="5">
        <f t="shared" si="215"/>
        <v>4</v>
      </c>
      <c r="B2221" s="5">
        <f t="shared" si="219"/>
        <v>2015</v>
      </c>
      <c r="C2221" s="5">
        <f t="shared" si="216"/>
        <v>1</v>
      </c>
      <c r="D2221" s="98">
        <v>42032</v>
      </c>
      <c r="E2221" s="22">
        <f>[1]Weather!E2221</f>
        <v>37</v>
      </c>
      <c r="F2221" s="5">
        <f t="shared" si="217"/>
        <v>28</v>
      </c>
      <c r="G2221" s="5">
        <f t="shared" si="218"/>
        <v>0</v>
      </c>
      <c r="H2221" s="5">
        <v>65</v>
      </c>
    </row>
    <row r="2222" spans="1:8" ht="18.75" x14ac:dyDescent="0.3">
      <c r="A2222" s="5">
        <f t="shared" si="215"/>
        <v>5</v>
      </c>
      <c r="B2222" s="5">
        <f t="shared" si="219"/>
        <v>2015</v>
      </c>
      <c r="C2222" s="5">
        <f t="shared" si="216"/>
        <v>1</v>
      </c>
      <c r="D2222" s="98">
        <v>42033</v>
      </c>
      <c r="E2222" s="22">
        <f>[1]Weather!E2222</f>
        <v>39</v>
      </c>
      <c r="F2222" s="5">
        <f t="shared" si="217"/>
        <v>26</v>
      </c>
      <c r="G2222" s="5">
        <f t="shared" si="218"/>
        <v>0</v>
      </c>
      <c r="H2222" s="5">
        <v>65</v>
      </c>
    </row>
    <row r="2223" spans="1:8" ht="18.75" x14ac:dyDescent="0.3">
      <c r="A2223" s="5">
        <f t="shared" si="215"/>
        <v>6</v>
      </c>
      <c r="B2223" s="5">
        <f t="shared" si="219"/>
        <v>2015</v>
      </c>
      <c r="C2223" s="5">
        <f t="shared" si="216"/>
        <v>1</v>
      </c>
      <c r="D2223" s="98">
        <v>42034</v>
      </c>
      <c r="E2223" s="22">
        <f>[1]Weather!E2223</f>
        <v>40</v>
      </c>
      <c r="F2223" s="5">
        <f t="shared" si="217"/>
        <v>25</v>
      </c>
      <c r="G2223" s="5">
        <f t="shared" si="218"/>
        <v>0</v>
      </c>
      <c r="H2223" s="5">
        <v>65</v>
      </c>
    </row>
    <row r="2224" spans="1:8" ht="18.75" x14ac:dyDescent="0.3">
      <c r="A2224" s="5">
        <f t="shared" si="215"/>
        <v>7</v>
      </c>
      <c r="B2224" s="5">
        <f t="shared" si="219"/>
        <v>2015</v>
      </c>
      <c r="C2224" s="5">
        <f t="shared" si="216"/>
        <v>1</v>
      </c>
      <c r="D2224" s="98">
        <v>42035</v>
      </c>
      <c r="E2224" s="22">
        <f>[1]Weather!E2224</f>
        <v>43</v>
      </c>
      <c r="F2224" s="5">
        <f t="shared" si="217"/>
        <v>22</v>
      </c>
      <c r="G2224" s="5">
        <f t="shared" si="218"/>
        <v>0</v>
      </c>
      <c r="H2224" s="5">
        <v>65</v>
      </c>
    </row>
    <row r="2225" spans="1:8" ht="18.75" x14ac:dyDescent="0.3">
      <c r="A2225" s="5">
        <f t="shared" si="215"/>
        <v>1</v>
      </c>
      <c r="B2225" s="5">
        <f t="shared" si="219"/>
        <v>2015</v>
      </c>
      <c r="C2225" s="5">
        <f t="shared" si="216"/>
        <v>2</v>
      </c>
      <c r="D2225" s="98">
        <v>42036</v>
      </c>
      <c r="E2225" s="22">
        <f>[1]Weather!E2225</f>
        <v>36</v>
      </c>
      <c r="F2225" s="5">
        <f t="shared" si="217"/>
        <v>29</v>
      </c>
      <c r="G2225" s="5">
        <f t="shared" si="218"/>
        <v>0</v>
      </c>
      <c r="H2225" s="5">
        <v>65</v>
      </c>
    </row>
    <row r="2226" spans="1:8" ht="18.75" x14ac:dyDescent="0.3">
      <c r="A2226" s="5">
        <f t="shared" si="215"/>
        <v>2</v>
      </c>
      <c r="B2226" s="5">
        <f t="shared" si="219"/>
        <v>2015</v>
      </c>
      <c r="C2226" s="5">
        <f t="shared" si="216"/>
        <v>2</v>
      </c>
      <c r="D2226" s="98">
        <v>42037</v>
      </c>
      <c r="E2226" s="22">
        <f>[1]Weather!E2226</f>
        <v>44</v>
      </c>
      <c r="F2226" s="5">
        <f t="shared" si="217"/>
        <v>21</v>
      </c>
      <c r="G2226" s="5">
        <f t="shared" si="218"/>
        <v>0</v>
      </c>
      <c r="H2226" s="5">
        <v>65</v>
      </c>
    </row>
    <row r="2227" spans="1:8" ht="18.75" x14ac:dyDescent="0.3">
      <c r="A2227" s="5">
        <f t="shared" si="215"/>
        <v>3</v>
      </c>
      <c r="B2227" s="5">
        <f t="shared" si="219"/>
        <v>2015</v>
      </c>
      <c r="C2227" s="5">
        <f t="shared" si="216"/>
        <v>2</v>
      </c>
      <c r="D2227" s="98">
        <v>42038</v>
      </c>
      <c r="E2227" s="22">
        <f>[1]Weather!E2227</f>
        <v>50</v>
      </c>
      <c r="F2227" s="5">
        <f t="shared" si="217"/>
        <v>15</v>
      </c>
      <c r="G2227" s="5">
        <f t="shared" si="218"/>
        <v>0</v>
      </c>
      <c r="H2227" s="5">
        <v>65</v>
      </c>
    </row>
    <row r="2228" spans="1:8" ht="18.75" x14ac:dyDescent="0.3">
      <c r="A2228" s="5">
        <f t="shared" si="215"/>
        <v>4</v>
      </c>
      <c r="B2228" s="5">
        <f t="shared" si="219"/>
        <v>2015</v>
      </c>
      <c r="C2228" s="5">
        <f t="shared" si="216"/>
        <v>2</v>
      </c>
      <c r="D2228" s="98">
        <v>42039</v>
      </c>
      <c r="E2228" s="22">
        <f>[1]Weather!E2228</f>
        <v>39</v>
      </c>
      <c r="F2228" s="5">
        <f t="shared" si="217"/>
        <v>26</v>
      </c>
      <c r="G2228" s="5">
        <f t="shared" si="218"/>
        <v>0</v>
      </c>
      <c r="H2228" s="5">
        <v>65</v>
      </c>
    </row>
    <row r="2229" spans="1:8" ht="18.75" x14ac:dyDescent="0.3">
      <c r="A2229" s="5">
        <f t="shared" si="215"/>
        <v>5</v>
      </c>
      <c r="B2229" s="5">
        <f t="shared" si="219"/>
        <v>2015</v>
      </c>
      <c r="C2229" s="5">
        <f t="shared" si="216"/>
        <v>2</v>
      </c>
      <c r="D2229" s="98">
        <v>42040</v>
      </c>
      <c r="E2229" s="22">
        <f>[1]Weather!E2229</f>
        <v>55</v>
      </c>
      <c r="F2229" s="5">
        <f t="shared" si="217"/>
        <v>10</v>
      </c>
      <c r="G2229" s="5">
        <f t="shared" si="218"/>
        <v>0</v>
      </c>
      <c r="H2229" s="5">
        <v>65</v>
      </c>
    </row>
    <row r="2230" spans="1:8" ht="18.75" x14ac:dyDescent="0.3">
      <c r="A2230" s="5">
        <f t="shared" si="215"/>
        <v>6</v>
      </c>
      <c r="B2230" s="5">
        <f t="shared" si="219"/>
        <v>2015</v>
      </c>
      <c r="C2230" s="5">
        <f t="shared" si="216"/>
        <v>2</v>
      </c>
      <c r="D2230" s="98">
        <v>42041</v>
      </c>
      <c r="E2230" s="22">
        <f>[1]Weather!E2230</f>
        <v>44</v>
      </c>
      <c r="F2230" s="5">
        <f t="shared" si="217"/>
        <v>21</v>
      </c>
      <c r="G2230" s="5">
        <f t="shared" si="218"/>
        <v>0</v>
      </c>
      <c r="H2230" s="5">
        <v>65</v>
      </c>
    </row>
    <row r="2231" spans="1:8" ht="18.75" x14ac:dyDescent="0.3">
      <c r="A2231" s="5">
        <f t="shared" si="215"/>
        <v>7</v>
      </c>
      <c r="B2231" s="5">
        <f t="shared" si="219"/>
        <v>2015</v>
      </c>
      <c r="C2231" s="5">
        <f t="shared" si="216"/>
        <v>2</v>
      </c>
      <c r="D2231" s="98">
        <v>42042</v>
      </c>
      <c r="E2231" s="22">
        <f>[1]Weather!E2231</f>
        <v>38</v>
      </c>
      <c r="F2231" s="5">
        <f t="shared" si="217"/>
        <v>27</v>
      </c>
      <c r="G2231" s="5">
        <f t="shared" si="218"/>
        <v>0</v>
      </c>
      <c r="H2231" s="5">
        <v>65</v>
      </c>
    </row>
    <row r="2232" spans="1:8" ht="18.75" x14ac:dyDescent="0.3">
      <c r="A2232" s="5">
        <f t="shared" si="215"/>
        <v>1</v>
      </c>
      <c r="B2232" s="5">
        <f t="shared" si="219"/>
        <v>2015</v>
      </c>
      <c r="C2232" s="5">
        <f t="shared" si="216"/>
        <v>2</v>
      </c>
      <c r="D2232" s="98">
        <v>42043</v>
      </c>
      <c r="E2232" s="22">
        <f>[1]Weather!E2232</f>
        <v>50</v>
      </c>
      <c r="F2232" s="5">
        <f t="shared" si="217"/>
        <v>15</v>
      </c>
      <c r="G2232" s="5">
        <f t="shared" si="218"/>
        <v>0</v>
      </c>
      <c r="H2232" s="5">
        <v>65</v>
      </c>
    </row>
    <row r="2233" spans="1:8" ht="18.75" x14ac:dyDescent="0.3">
      <c r="A2233" s="5">
        <f t="shared" si="215"/>
        <v>2</v>
      </c>
      <c r="B2233" s="5">
        <f t="shared" si="219"/>
        <v>2015</v>
      </c>
      <c r="C2233" s="5">
        <f t="shared" si="216"/>
        <v>2</v>
      </c>
      <c r="D2233" s="98">
        <v>42044</v>
      </c>
      <c r="E2233" s="22">
        <f>[1]Weather!E2233</f>
        <v>68</v>
      </c>
      <c r="F2233" s="5">
        <f t="shared" si="217"/>
        <v>0</v>
      </c>
      <c r="G2233" s="5">
        <f t="shared" si="218"/>
        <v>3</v>
      </c>
      <c r="H2233" s="5">
        <v>65</v>
      </c>
    </row>
    <row r="2234" spans="1:8" ht="18.75" x14ac:dyDescent="0.3">
      <c r="A2234" s="5">
        <f t="shared" si="215"/>
        <v>3</v>
      </c>
      <c r="B2234" s="5">
        <f t="shared" si="219"/>
        <v>2015</v>
      </c>
      <c r="C2234" s="5">
        <f t="shared" si="216"/>
        <v>2</v>
      </c>
      <c r="D2234" s="98">
        <v>42045</v>
      </c>
      <c r="E2234" s="22">
        <f>[1]Weather!E2234</f>
        <v>45</v>
      </c>
      <c r="F2234" s="5">
        <f t="shared" si="217"/>
        <v>20</v>
      </c>
      <c r="G2234" s="5">
        <f t="shared" si="218"/>
        <v>0</v>
      </c>
      <c r="H2234" s="5">
        <v>65</v>
      </c>
    </row>
    <row r="2235" spans="1:8" ht="18.75" x14ac:dyDescent="0.3">
      <c r="A2235" s="5">
        <f t="shared" si="215"/>
        <v>4</v>
      </c>
      <c r="B2235" s="5">
        <f t="shared" si="219"/>
        <v>2015</v>
      </c>
      <c r="C2235" s="5">
        <f t="shared" si="216"/>
        <v>2</v>
      </c>
      <c r="D2235" s="98">
        <v>42046</v>
      </c>
      <c r="E2235" s="22">
        <f>[1]Weather!E2235</f>
        <v>40</v>
      </c>
      <c r="F2235" s="5">
        <f t="shared" si="217"/>
        <v>25</v>
      </c>
      <c r="G2235" s="5">
        <f t="shared" si="218"/>
        <v>0</v>
      </c>
      <c r="H2235" s="5">
        <v>65</v>
      </c>
    </row>
    <row r="2236" spans="1:8" ht="18.75" x14ac:dyDescent="0.3">
      <c r="A2236" s="5">
        <f t="shared" si="215"/>
        <v>5</v>
      </c>
      <c r="B2236" s="5">
        <f t="shared" si="219"/>
        <v>2015</v>
      </c>
      <c r="C2236" s="5">
        <f t="shared" si="216"/>
        <v>2</v>
      </c>
      <c r="D2236" s="98">
        <v>42047</v>
      </c>
      <c r="E2236" s="22">
        <f>[1]Weather!E2236</f>
        <v>47</v>
      </c>
      <c r="F2236" s="5">
        <f t="shared" si="217"/>
        <v>18</v>
      </c>
      <c r="G2236" s="5">
        <f t="shared" si="218"/>
        <v>0</v>
      </c>
      <c r="H2236" s="5">
        <v>65</v>
      </c>
    </row>
    <row r="2237" spans="1:8" ht="18.75" x14ac:dyDescent="0.3">
      <c r="A2237" s="5">
        <f t="shared" si="215"/>
        <v>6</v>
      </c>
      <c r="B2237" s="5">
        <f t="shared" si="219"/>
        <v>2015</v>
      </c>
      <c r="C2237" s="5">
        <f t="shared" si="216"/>
        <v>2</v>
      </c>
      <c r="D2237" s="98">
        <v>42048</v>
      </c>
      <c r="E2237" s="22">
        <f>[1]Weather!E2237</f>
        <v>44</v>
      </c>
      <c r="F2237" s="5">
        <f t="shared" si="217"/>
        <v>21</v>
      </c>
      <c r="G2237" s="5">
        <f t="shared" si="218"/>
        <v>0</v>
      </c>
      <c r="H2237" s="5">
        <v>65</v>
      </c>
    </row>
    <row r="2238" spans="1:8" ht="18.75" x14ac:dyDescent="0.3">
      <c r="A2238" s="5">
        <f t="shared" si="215"/>
        <v>7</v>
      </c>
      <c r="B2238" s="5">
        <f t="shared" si="219"/>
        <v>2015</v>
      </c>
      <c r="C2238" s="5">
        <f t="shared" si="216"/>
        <v>2</v>
      </c>
      <c r="D2238" s="98">
        <v>42049</v>
      </c>
      <c r="E2238" s="22">
        <f>[1]Weather!E2238</f>
        <v>30</v>
      </c>
      <c r="F2238" s="5">
        <f t="shared" si="217"/>
        <v>35</v>
      </c>
      <c r="G2238" s="5">
        <f t="shared" si="218"/>
        <v>0</v>
      </c>
      <c r="H2238" s="5">
        <v>65</v>
      </c>
    </row>
    <row r="2239" spans="1:8" ht="18.75" x14ac:dyDescent="0.3">
      <c r="A2239" s="5">
        <f t="shared" si="215"/>
        <v>1</v>
      </c>
      <c r="B2239" s="5">
        <f t="shared" si="219"/>
        <v>2015</v>
      </c>
      <c r="C2239" s="5">
        <f t="shared" si="216"/>
        <v>2</v>
      </c>
      <c r="D2239" s="98">
        <v>42050</v>
      </c>
      <c r="E2239" s="22">
        <f>[1]Weather!E2239</f>
        <v>45</v>
      </c>
      <c r="F2239" s="5">
        <f t="shared" si="217"/>
        <v>20</v>
      </c>
      <c r="G2239" s="5">
        <f t="shared" si="218"/>
        <v>0</v>
      </c>
      <c r="H2239" s="5">
        <v>65</v>
      </c>
    </row>
    <row r="2240" spans="1:8" ht="18.75" x14ac:dyDescent="0.3">
      <c r="A2240" s="5">
        <f t="shared" si="215"/>
        <v>2</v>
      </c>
      <c r="B2240" s="5">
        <f t="shared" si="219"/>
        <v>2015</v>
      </c>
      <c r="C2240" s="5">
        <f t="shared" si="216"/>
        <v>2</v>
      </c>
      <c r="D2240" s="98">
        <v>42051</v>
      </c>
      <c r="E2240" s="22">
        <f>[1]Weather!E2240</f>
        <v>22</v>
      </c>
      <c r="F2240" s="5">
        <f t="shared" si="217"/>
        <v>43</v>
      </c>
      <c r="G2240" s="5">
        <f t="shared" si="218"/>
        <v>0</v>
      </c>
      <c r="H2240" s="5">
        <v>65</v>
      </c>
    </row>
    <row r="2241" spans="1:8" ht="18.75" x14ac:dyDescent="0.3">
      <c r="A2241" s="5">
        <f t="shared" si="215"/>
        <v>3</v>
      </c>
      <c r="B2241" s="5">
        <f t="shared" si="219"/>
        <v>2015</v>
      </c>
      <c r="C2241" s="5">
        <f t="shared" si="216"/>
        <v>2</v>
      </c>
      <c r="D2241" s="98">
        <v>42052</v>
      </c>
      <c r="E2241" s="22">
        <f>[1]Weather!E2241</f>
        <v>20</v>
      </c>
      <c r="F2241" s="5">
        <f t="shared" si="217"/>
        <v>45</v>
      </c>
      <c r="G2241" s="5">
        <f t="shared" si="218"/>
        <v>0</v>
      </c>
      <c r="H2241" s="5">
        <v>65</v>
      </c>
    </row>
    <row r="2242" spans="1:8" ht="18.75" x14ac:dyDescent="0.3">
      <c r="A2242" s="5">
        <f t="shared" si="215"/>
        <v>4</v>
      </c>
      <c r="B2242" s="5">
        <f t="shared" si="219"/>
        <v>2015</v>
      </c>
      <c r="C2242" s="5">
        <f t="shared" si="216"/>
        <v>2</v>
      </c>
      <c r="D2242" s="98">
        <v>42053</v>
      </c>
      <c r="E2242" s="22">
        <f>[1]Weather!E2242</f>
        <v>31</v>
      </c>
      <c r="F2242" s="5">
        <f t="shared" si="217"/>
        <v>34</v>
      </c>
      <c r="G2242" s="5">
        <f t="shared" si="218"/>
        <v>0</v>
      </c>
      <c r="H2242" s="5">
        <v>65</v>
      </c>
    </row>
    <row r="2243" spans="1:8" ht="18.75" x14ac:dyDescent="0.3">
      <c r="A2243" s="5">
        <f t="shared" ref="A2243:A2306" si="220">WEEKDAY(D2243)</f>
        <v>5</v>
      </c>
      <c r="B2243" s="5">
        <f t="shared" si="219"/>
        <v>2015</v>
      </c>
      <c r="C2243" s="5">
        <f t="shared" ref="C2243:C2306" si="221">MONTH(D2243)</f>
        <v>2</v>
      </c>
      <c r="D2243" s="98">
        <v>42054</v>
      </c>
      <c r="E2243" s="22">
        <f>[1]Weather!E2243</f>
        <v>34</v>
      </c>
      <c r="F2243" s="5">
        <f t="shared" ref="F2243:F2306" si="222">IF($E$1&gt;E2243,$E$1-E2243,0)</f>
        <v>31</v>
      </c>
      <c r="G2243" s="5">
        <f t="shared" ref="G2243:G2306" si="223">IF(E2243&gt;$E$1,E2243-$E$1,0)</f>
        <v>0</v>
      </c>
      <c r="H2243" s="5">
        <v>65</v>
      </c>
    </row>
    <row r="2244" spans="1:8" ht="18.75" x14ac:dyDescent="0.3">
      <c r="A2244" s="5">
        <f t="shared" si="220"/>
        <v>6</v>
      </c>
      <c r="B2244" s="5">
        <f t="shared" si="219"/>
        <v>2015</v>
      </c>
      <c r="C2244" s="5">
        <f t="shared" si="221"/>
        <v>2</v>
      </c>
      <c r="D2244" s="98">
        <v>42055</v>
      </c>
      <c r="E2244" s="22">
        <f>[1]Weather!E2244</f>
        <v>21</v>
      </c>
      <c r="F2244" s="5">
        <f t="shared" si="222"/>
        <v>44</v>
      </c>
      <c r="G2244" s="5">
        <f t="shared" si="223"/>
        <v>0</v>
      </c>
      <c r="H2244" s="5">
        <v>65</v>
      </c>
    </row>
    <row r="2245" spans="1:8" ht="18.75" x14ac:dyDescent="0.3">
      <c r="A2245" s="5">
        <f t="shared" si="220"/>
        <v>7</v>
      </c>
      <c r="B2245" s="5">
        <f t="shared" si="219"/>
        <v>2015</v>
      </c>
      <c r="C2245" s="5">
        <f t="shared" si="221"/>
        <v>2</v>
      </c>
      <c r="D2245" s="98">
        <v>42056</v>
      </c>
      <c r="E2245" s="22">
        <f>[1]Weather!E2245</f>
        <v>22</v>
      </c>
      <c r="F2245" s="5">
        <f t="shared" si="222"/>
        <v>43</v>
      </c>
      <c r="G2245" s="5">
        <f t="shared" si="223"/>
        <v>0</v>
      </c>
      <c r="H2245" s="5">
        <v>65</v>
      </c>
    </row>
    <row r="2246" spans="1:8" ht="18.75" x14ac:dyDescent="0.3">
      <c r="A2246" s="5">
        <f t="shared" si="220"/>
        <v>1</v>
      </c>
      <c r="B2246" s="5">
        <f t="shared" si="219"/>
        <v>2015</v>
      </c>
      <c r="C2246" s="5">
        <f t="shared" si="221"/>
        <v>2</v>
      </c>
      <c r="D2246" s="98">
        <v>42057</v>
      </c>
      <c r="E2246" s="22">
        <f>[1]Weather!E2246</f>
        <v>35</v>
      </c>
      <c r="F2246" s="5">
        <f t="shared" si="222"/>
        <v>30</v>
      </c>
      <c r="G2246" s="5">
        <f t="shared" si="223"/>
        <v>0</v>
      </c>
      <c r="H2246" s="5">
        <v>65</v>
      </c>
    </row>
    <row r="2247" spans="1:8" ht="18.75" x14ac:dyDescent="0.3">
      <c r="A2247" s="5">
        <f t="shared" si="220"/>
        <v>2</v>
      </c>
      <c r="B2247" s="5">
        <f t="shared" si="219"/>
        <v>2015</v>
      </c>
      <c r="C2247" s="5">
        <f t="shared" si="221"/>
        <v>2</v>
      </c>
      <c r="D2247" s="98">
        <v>42058</v>
      </c>
      <c r="E2247" s="22">
        <f>[1]Weather!E2247</f>
        <v>22</v>
      </c>
      <c r="F2247" s="5">
        <f t="shared" si="222"/>
        <v>43</v>
      </c>
      <c r="G2247" s="5">
        <f t="shared" si="223"/>
        <v>0</v>
      </c>
      <c r="H2247" s="5">
        <v>65</v>
      </c>
    </row>
    <row r="2248" spans="1:8" ht="18.75" x14ac:dyDescent="0.3">
      <c r="A2248" s="5">
        <f t="shared" si="220"/>
        <v>3</v>
      </c>
      <c r="B2248" s="5">
        <f t="shared" si="219"/>
        <v>2015</v>
      </c>
      <c r="C2248" s="5">
        <f t="shared" si="221"/>
        <v>2</v>
      </c>
      <c r="D2248" s="98">
        <v>42059</v>
      </c>
      <c r="E2248" s="22">
        <f>[1]Weather!E2248</f>
        <v>41</v>
      </c>
      <c r="F2248" s="5">
        <f t="shared" si="222"/>
        <v>24</v>
      </c>
      <c r="G2248" s="5">
        <f t="shared" si="223"/>
        <v>0</v>
      </c>
      <c r="H2248" s="5">
        <v>65</v>
      </c>
    </row>
    <row r="2249" spans="1:8" ht="18.75" x14ac:dyDescent="0.3">
      <c r="A2249" s="5">
        <f t="shared" si="220"/>
        <v>4</v>
      </c>
      <c r="B2249" s="5">
        <f t="shared" si="219"/>
        <v>2015</v>
      </c>
      <c r="C2249" s="5">
        <f t="shared" si="221"/>
        <v>2</v>
      </c>
      <c r="D2249" s="98">
        <v>42060</v>
      </c>
      <c r="E2249" s="22">
        <f>[1]Weather!E2249</f>
        <v>30</v>
      </c>
      <c r="F2249" s="5">
        <f t="shared" si="222"/>
        <v>35</v>
      </c>
      <c r="G2249" s="5">
        <f t="shared" si="223"/>
        <v>0</v>
      </c>
      <c r="H2249" s="5">
        <v>65</v>
      </c>
    </row>
    <row r="2250" spans="1:8" ht="18.75" x14ac:dyDescent="0.3">
      <c r="A2250" s="5">
        <f t="shared" si="220"/>
        <v>5</v>
      </c>
      <c r="B2250" s="5">
        <f t="shared" si="219"/>
        <v>2015</v>
      </c>
      <c r="C2250" s="5">
        <f t="shared" si="221"/>
        <v>2</v>
      </c>
      <c r="D2250" s="98">
        <v>42061</v>
      </c>
      <c r="E2250" s="22">
        <f>[1]Weather!E2250</f>
        <v>42</v>
      </c>
      <c r="F2250" s="5">
        <f t="shared" si="222"/>
        <v>23</v>
      </c>
      <c r="G2250" s="5">
        <f t="shared" si="223"/>
        <v>0</v>
      </c>
      <c r="H2250" s="5">
        <v>65</v>
      </c>
    </row>
    <row r="2251" spans="1:8" ht="18.75" x14ac:dyDescent="0.3">
      <c r="A2251" s="5">
        <f t="shared" si="220"/>
        <v>6</v>
      </c>
      <c r="B2251" s="5">
        <f t="shared" si="219"/>
        <v>2015</v>
      </c>
      <c r="C2251" s="5">
        <f t="shared" si="221"/>
        <v>2</v>
      </c>
      <c r="D2251" s="98">
        <v>42062</v>
      </c>
      <c r="E2251" s="22">
        <f>[1]Weather!E2251</f>
        <v>39</v>
      </c>
      <c r="F2251" s="5">
        <f t="shared" si="222"/>
        <v>26</v>
      </c>
      <c r="G2251" s="5">
        <f t="shared" si="223"/>
        <v>0</v>
      </c>
      <c r="H2251" s="5">
        <v>65</v>
      </c>
    </row>
    <row r="2252" spans="1:8" ht="18.75" x14ac:dyDescent="0.3">
      <c r="A2252" s="5">
        <f t="shared" si="220"/>
        <v>7</v>
      </c>
      <c r="B2252" s="5">
        <f t="shared" si="219"/>
        <v>2015</v>
      </c>
      <c r="C2252" s="5">
        <f t="shared" si="221"/>
        <v>2</v>
      </c>
      <c r="D2252" s="98">
        <v>42063</v>
      </c>
      <c r="E2252" s="22">
        <f>[1]Weather!E2252</f>
        <v>42</v>
      </c>
      <c r="F2252" s="5">
        <f t="shared" si="222"/>
        <v>23</v>
      </c>
      <c r="G2252" s="5">
        <f t="shared" si="223"/>
        <v>0</v>
      </c>
      <c r="H2252" s="5">
        <v>65</v>
      </c>
    </row>
    <row r="2253" spans="1:8" ht="18.75" x14ac:dyDescent="0.3">
      <c r="A2253" s="5">
        <f t="shared" si="220"/>
        <v>1</v>
      </c>
      <c r="B2253" s="5">
        <f t="shared" si="219"/>
        <v>2015</v>
      </c>
      <c r="C2253" s="5">
        <f t="shared" si="221"/>
        <v>3</v>
      </c>
      <c r="D2253" s="98">
        <v>42064</v>
      </c>
      <c r="E2253" s="22">
        <f>[1]Weather!E2253</f>
        <v>33</v>
      </c>
      <c r="F2253" s="5">
        <f t="shared" si="222"/>
        <v>32</v>
      </c>
      <c r="G2253" s="5">
        <f t="shared" si="223"/>
        <v>0</v>
      </c>
      <c r="H2253" s="5">
        <v>65</v>
      </c>
    </row>
    <row r="2254" spans="1:8" ht="18.75" x14ac:dyDescent="0.3">
      <c r="A2254" s="5">
        <f t="shared" si="220"/>
        <v>2</v>
      </c>
      <c r="B2254" s="5">
        <f t="shared" si="219"/>
        <v>2015</v>
      </c>
      <c r="C2254" s="5">
        <f t="shared" si="221"/>
        <v>3</v>
      </c>
      <c r="D2254" s="98">
        <v>42065</v>
      </c>
      <c r="E2254" s="22">
        <f>[1]Weather!E2254</f>
        <v>34</v>
      </c>
      <c r="F2254" s="5">
        <f t="shared" si="222"/>
        <v>31</v>
      </c>
      <c r="G2254" s="5">
        <f t="shared" si="223"/>
        <v>0</v>
      </c>
      <c r="H2254" s="5">
        <v>65</v>
      </c>
    </row>
    <row r="2255" spans="1:8" ht="18.75" x14ac:dyDescent="0.3">
      <c r="A2255" s="5">
        <f t="shared" si="220"/>
        <v>3</v>
      </c>
      <c r="B2255" s="5">
        <f t="shared" ref="B2255:B2318" si="224">YEAR(D2255)</f>
        <v>2015</v>
      </c>
      <c r="C2255" s="5">
        <f t="shared" si="221"/>
        <v>3</v>
      </c>
      <c r="D2255" s="98">
        <v>42066</v>
      </c>
      <c r="E2255" s="22">
        <f>[1]Weather!E2255</f>
        <v>46</v>
      </c>
      <c r="F2255" s="5">
        <f t="shared" si="222"/>
        <v>19</v>
      </c>
      <c r="G2255" s="5">
        <f t="shared" si="223"/>
        <v>0</v>
      </c>
      <c r="H2255" s="5">
        <v>65</v>
      </c>
    </row>
    <row r="2256" spans="1:8" ht="18.75" x14ac:dyDescent="0.3">
      <c r="A2256" s="5">
        <f t="shared" si="220"/>
        <v>4</v>
      </c>
      <c r="B2256" s="5">
        <f t="shared" si="224"/>
        <v>2015</v>
      </c>
      <c r="C2256" s="5">
        <f t="shared" si="221"/>
        <v>3</v>
      </c>
      <c r="D2256" s="98">
        <v>42067</v>
      </c>
      <c r="E2256" s="22">
        <f>[1]Weather!E2256</f>
        <v>41</v>
      </c>
      <c r="F2256" s="5">
        <f t="shared" si="222"/>
        <v>24</v>
      </c>
      <c r="G2256" s="5">
        <f t="shared" si="223"/>
        <v>0</v>
      </c>
      <c r="H2256" s="5">
        <v>65</v>
      </c>
    </row>
    <row r="2257" spans="1:8" ht="18.75" x14ac:dyDescent="0.3">
      <c r="A2257" s="5">
        <f t="shared" si="220"/>
        <v>5</v>
      </c>
      <c r="B2257" s="5">
        <f t="shared" si="224"/>
        <v>2015</v>
      </c>
      <c r="C2257" s="5">
        <f t="shared" si="221"/>
        <v>3</v>
      </c>
      <c r="D2257" s="98">
        <v>42068</v>
      </c>
      <c r="E2257" s="22">
        <f>[1]Weather!E2257</f>
        <v>51</v>
      </c>
      <c r="F2257" s="5">
        <f t="shared" si="222"/>
        <v>14</v>
      </c>
      <c r="G2257" s="5">
        <f t="shared" si="223"/>
        <v>0</v>
      </c>
      <c r="H2257" s="5">
        <v>65</v>
      </c>
    </row>
    <row r="2258" spans="1:8" ht="18.75" x14ac:dyDescent="0.3">
      <c r="A2258" s="5">
        <f t="shared" si="220"/>
        <v>6</v>
      </c>
      <c r="B2258" s="5">
        <f t="shared" si="224"/>
        <v>2015</v>
      </c>
      <c r="C2258" s="5">
        <f t="shared" si="221"/>
        <v>3</v>
      </c>
      <c r="D2258" s="98">
        <v>42069</v>
      </c>
      <c r="E2258" s="22">
        <f>[1]Weather!E2258</f>
        <v>45</v>
      </c>
      <c r="F2258" s="5">
        <f t="shared" si="222"/>
        <v>20</v>
      </c>
      <c r="G2258" s="5">
        <f t="shared" si="223"/>
        <v>0</v>
      </c>
      <c r="H2258" s="5">
        <v>65</v>
      </c>
    </row>
    <row r="2259" spans="1:8" ht="18.75" x14ac:dyDescent="0.3">
      <c r="A2259" s="5">
        <f t="shared" si="220"/>
        <v>7</v>
      </c>
      <c r="B2259" s="5">
        <f t="shared" si="224"/>
        <v>2015</v>
      </c>
      <c r="C2259" s="5">
        <f t="shared" si="221"/>
        <v>3</v>
      </c>
      <c r="D2259" s="98">
        <v>42070</v>
      </c>
      <c r="E2259" s="22">
        <f>[1]Weather!E2259</f>
        <v>30</v>
      </c>
      <c r="F2259" s="5">
        <f t="shared" si="222"/>
        <v>35</v>
      </c>
      <c r="G2259" s="5">
        <f t="shared" si="223"/>
        <v>0</v>
      </c>
      <c r="H2259" s="5">
        <v>65</v>
      </c>
    </row>
    <row r="2260" spans="1:8" ht="18.75" x14ac:dyDescent="0.3">
      <c r="A2260" s="5">
        <f t="shared" si="220"/>
        <v>1</v>
      </c>
      <c r="B2260" s="5">
        <f t="shared" si="224"/>
        <v>2015</v>
      </c>
      <c r="C2260" s="5">
        <f t="shared" si="221"/>
        <v>3</v>
      </c>
      <c r="D2260" s="98">
        <v>42071</v>
      </c>
      <c r="E2260" s="22">
        <f>[1]Weather!E2260</f>
        <v>49</v>
      </c>
      <c r="F2260" s="5">
        <f t="shared" si="222"/>
        <v>16</v>
      </c>
      <c r="G2260" s="5">
        <f t="shared" si="223"/>
        <v>0</v>
      </c>
      <c r="H2260" s="5">
        <v>65</v>
      </c>
    </row>
    <row r="2261" spans="1:8" ht="18.75" x14ac:dyDescent="0.3">
      <c r="A2261" s="5">
        <f t="shared" si="220"/>
        <v>2</v>
      </c>
      <c r="B2261" s="5">
        <f t="shared" si="224"/>
        <v>2015</v>
      </c>
      <c r="C2261" s="5">
        <f t="shared" si="221"/>
        <v>3</v>
      </c>
      <c r="D2261" s="98">
        <v>42072</v>
      </c>
      <c r="E2261" s="22">
        <f>[1]Weather!E2261</f>
        <v>59</v>
      </c>
      <c r="F2261" s="5">
        <f t="shared" si="222"/>
        <v>6</v>
      </c>
      <c r="G2261" s="5">
        <f t="shared" si="223"/>
        <v>0</v>
      </c>
      <c r="H2261" s="5">
        <v>65</v>
      </c>
    </row>
    <row r="2262" spans="1:8" ht="18.75" x14ac:dyDescent="0.3">
      <c r="A2262" s="5">
        <f t="shared" si="220"/>
        <v>3</v>
      </c>
      <c r="B2262" s="5">
        <f t="shared" si="224"/>
        <v>2015</v>
      </c>
      <c r="C2262" s="5">
        <f t="shared" si="221"/>
        <v>3</v>
      </c>
      <c r="D2262" s="98">
        <v>42073</v>
      </c>
      <c r="E2262" s="22">
        <f>[1]Weather!E2262</f>
        <v>62</v>
      </c>
      <c r="F2262" s="5">
        <f t="shared" si="222"/>
        <v>3</v>
      </c>
      <c r="G2262" s="5">
        <f t="shared" si="223"/>
        <v>0</v>
      </c>
      <c r="H2262" s="5">
        <v>65</v>
      </c>
    </row>
    <row r="2263" spans="1:8" ht="18.75" x14ac:dyDescent="0.3">
      <c r="A2263" s="5">
        <f t="shared" si="220"/>
        <v>4</v>
      </c>
      <c r="B2263" s="5">
        <f t="shared" si="224"/>
        <v>2015</v>
      </c>
      <c r="C2263" s="5">
        <f t="shared" si="221"/>
        <v>3</v>
      </c>
      <c r="D2263" s="98">
        <v>42074</v>
      </c>
      <c r="E2263" s="22">
        <f>[1]Weather!E2263</f>
        <v>50</v>
      </c>
      <c r="F2263" s="5">
        <f t="shared" si="222"/>
        <v>15</v>
      </c>
      <c r="G2263" s="5">
        <f t="shared" si="223"/>
        <v>0</v>
      </c>
      <c r="H2263" s="5">
        <v>65</v>
      </c>
    </row>
    <row r="2264" spans="1:8" ht="18.75" x14ac:dyDescent="0.3">
      <c r="A2264" s="5">
        <f t="shared" si="220"/>
        <v>5</v>
      </c>
      <c r="B2264" s="5">
        <f t="shared" si="224"/>
        <v>2015</v>
      </c>
      <c r="C2264" s="5">
        <f t="shared" si="221"/>
        <v>3</v>
      </c>
      <c r="D2264" s="98">
        <v>42075</v>
      </c>
      <c r="E2264" s="22">
        <f>[1]Weather!E2264</f>
        <v>67</v>
      </c>
      <c r="F2264" s="5">
        <f t="shared" si="222"/>
        <v>0</v>
      </c>
      <c r="G2264" s="5">
        <f t="shared" si="223"/>
        <v>2</v>
      </c>
      <c r="H2264" s="5">
        <v>65</v>
      </c>
    </row>
    <row r="2265" spans="1:8" ht="18.75" x14ac:dyDescent="0.3">
      <c r="A2265" s="5">
        <f t="shared" si="220"/>
        <v>6</v>
      </c>
      <c r="B2265" s="5">
        <f t="shared" si="224"/>
        <v>2015</v>
      </c>
      <c r="C2265" s="5">
        <f t="shared" si="221"/>
        <v>3</v>
      </c>
      <c r="D2265" s="98">
        <v>42076</v>
      </c>
      <c r="E2265" s="22">
        <f>[1]Weather!E2265</f>
        <v>60</v>
      </c>
      <c r="F2265" s="5">
        <f t="shared" si="222"/>
        <v>5</v>
      </c>
      <c r="G2265" s="5">
        <f t="shared" si="223"/>
        <v>0</v>
      </c>
      <c r="H2265" s="5">
        <v>65</v>
      </c>
    </row>
    <row r="2266" spans="1:8" ht="18.75" x14ac:dyDescent="0.3">
      <c r="A2266" s="5">
        <f t="shared" si="220"/>
        <v>7</v>
      </c>
      <c r="B2266" s="5">
        <f t="shared" si="224"/>
        <v>2015</v>
      </c>
      <c r="C2266" s="5">
        <f t="shared" si="221"/>
        <v>3</v>
      </c>
      <c r="D2266" s="98">
        <v>42077</v>
      </c>
      <c r="E2266" s="22">
        <f>[1]Weather!E2266</f>
        <v>55</v>
      </c>
      <c r="F2266" s="5">
        <f t="shared" si="222"/>
        <v>10</v>
      </c>
      <c r="G2266" s="5">
        <f t="shared" si="223"/>
        <v>0</v>
      </c>
      <c r="H2266" s="5">
        <v>65</v>
      </c>
    </row>
    <row r="2267" spans="1:8" ht="18.75" x14ac:dyDescent="0.3">
      <c r="A2267" s="5">
        <f t="shared" si="220"/>
        <v>1</v>
      </c>
      <c r="B2267" s="5">
        <f t="shared" si="224"/>
        <v>2015</v>
      </c>
      <c r="C2267" s="5">
        <f t="shared" si="221"/>
        <v>3</v>
      </c>
      <c r="D2267" s="98">
        <v>42078</v>
      </c>
      <c r="E2267" s="22">
        <f>[1]Weather!E2267</f>
        <v>60</v>
      </c>
      <c r="F2267" s="5">
        <f t="shared" si="222"/>
        <v>5</v>
      </c>
      <c r="G2267" s="5">
        <f t="shared" si="223"/>
        <v>0</v>
      </c>
      <c r="H2267" s="5">
        <v>65</v>
      </c>
    </row>
    <row r="2268" spans="1:8" ht="18.75" x14ac:dyDescent="0.3">
      <c r="A2268" s="5">
        <f t="shared" si="220"/>
        <v>2</v>
      </c>
      <c r="B2268" s="5">
        <f t="shared" si="224"/>
        <v>2015</v>
      </c>
      <c r="C2268" s="5">
        <f t="shared" si="221"/>
        <v>3</v>
      </c>
      <c r="D2268" s="98">
        <v>42079</v>
      </c>
      <c r="E2268" s="22">
        <f>[1]Weather!E2268</f>
        <v>58</v>
      </c>
      <c r="F2268" s="5">
        <f t="shared" si="222"/>
        <v>7</v>
      </c>
      <c r="G2268" s="5">
        <f t="shared" si="223"/>
        <v>0</v>
      </c>
      <c r="H2268" s="5">
        <v>65</v>
      </c>
    </row>
    <row r="2269" spans="1:8" ht="18.75" x14ac:dyDescent="0.3">
      <c r="A2269" s="5">
        <f t="shared" si="220"/>
        <v>3</v>
      </c>
      <c r="B2269" s="5">
        <f t="shared" si="224"/>
        <v>2015</v>
      </c>
      <c r="C2269" s="5">
        <f t="shared" si="221"/>
        <v>3</v>
      </c>
      <c r="D2269" s="98">
        <v>42080</v>
      </c>
      <c r="E2269" s="22">
        <f>[1]Weather!E2269</f>
        <v>69</v>
      </c>
      <c r="F2269" s="5">
        <f t="shared" si="222"/>
        <v>0</v>
      </c>
      <c r="G2269" s="5">
        <f t="shared" si="223"/>
        <v>4</v>
      </c>
      <c r="H2269" s="5">
        <v>65</v>
      </c>
    </row>
    <row r="2270" spans="1:8" ht="18.75" x14ac:dyDescent="0.3">
      <c r="A2270" s="5">
        <f t="shared" si="220"/>
        <v>4</v>
      </c>
      <c r="B2270" s="5">
        <f t="shared" si="224"/>
        <v>2015</v>
      </c>
      <c r="C2270" s="5">
        <f t="shared" si="221"/>
        <v>3</v>
      </c>
      <c r="D2270" s="98">
        <v>42081</v>
      </c>
      <c r="E2270" s="22">
        <f>[1]Weather!E2270</f>
        <v>73</v>
      </c>
      <c r="F2270" s="5">
        <f t="shared" si="222"/>
        <v>0</v>
      </c>
      <c r="G2270" s="5">
        <f t="shared" si="223"/>
        <v>8</v>
      </c>
      <c r="H2270" s="5">
        <v>65</v>
      </c>
    </row>
    <row r="2271" spans="1:8" ht="18.75" x14ac:dyDescent="0.3">
      <c r="A2271" s="5">
        <f t="shared" si="220"/>
        <v>5</v>
      </c>
      <c r="B2271" s="5">
        <f t="shared" si="224"/>
        <v>2015</v>
      </c>
      <c r="C2271" s="5">
        <f t="shared" si="221"/>
        <v>3</v>
      </c>
      <c r="D2271" s="98">
        <v>42082</v>
      </c>
      <c r="E2271" s="22">
        <f>[1]Weather!E2271</f>
        <v>53</v>
      </c>
      <c r="F2271" s="5">
        <f t="shared" si="222"/>
        <v>12</v>
      </c>
      <c r="G2271" s="5">
        <f t="shared" si="223"/>
        <v>0</v>
      </c>
      <c r="H2271" s="5">
        <v>65</v>
      </c>
    </row>
    <row r="2272" spans="1:8" ht="18.75" x14ac:dyDescent="0.3">
      <c r="A2272" s="5">
        <f t="shared" si="220"/>
        <v>6</v>
      </c>
      <c r="B2272" s="5">
        <f t="shared" si="224"/>
        <v>2015</v>
      </c>
      <c r="C2272" s="5">
        <f t="shared" si="221"/>
        <v>3</v>
      </c>
      <c r="D2272" s="98">
        <v>42083</v>
      </c>
      <c r="E2272" s="22">
        <f>[1]Weather!E2272</f>
        <v>53</v>
      </c>
      <c r="F2272" s="5">
        <f t="shared" si="222"/>
        <v>12</v>
      </c>
      <c r="G2272" s="5">
        <f t="shared" si="223"/>
        <v>0</v>
      </c>
      <c r="H2272" s="5">
        <v>65</v>
      </c>
    </row>
    <row r="2273" spans="1:8" ht="18.75" x14ac:dyDescent="0.3">
      <c r="A2273" s="5">
        <f t="shared" si="220"/>
        <v>7</v>
      </c>
      <c r="B2273" s="5">
        <f t="shared" si="224"/>
        <v>2015</v>
      </c>
      <c r="C2273" s="5">
        <f t="shared" si="221"/>
        <v>3</v>
      </c>
      <c r="D2273" s="98">
        <v>42084</v>
      </c>
      <c r="E2273" s="22">
        <f>[1]Weather!E2273</f>
        <v>46</v>
      </c>
      <c r="F2273" s="5">
        <f t="shared" si="222"/>
        <v>19</v>
      </c>
      <c r="G2273" s="5">
        <f t="shared" si="223"/>
        <v>0</v>
      </c>
      <c r="H2273" s="5">
        <v>65</v>
      </c>
    </row>
    <row r="2274" spans="1:8" ht="18.75" x14ac:dyDescent="0.3">
      <c r="A2274" s="5">
        <f t="shared" si="220"/>
        <v>1</v>
      </c>
      <c r="B2274" s="5">
        <f t="shared" si="224"/>
        <v>2015</v>
      </c>
      <c r="C2274" s="5">
        <f t="shared" si="221"/>
        <v>3</v>
      </c>
      <c r="D2274" s="98">
        <v>42085</v>
      </c>
      <c r="E2274" s="22">
        <f>[1]Weather!E2274</f>
        <v>61</v>
      </c>
      <c r="F2274" s="5">
        <f t="shared" si="222"/>
        <v>4</v>
      </c>
      <c r="G2274" s="5">
        <f t="shared" si="223"/>
        <v>0</v>
      </c>
      <c r="H2274" s="5">
        <v>65</v>
      </c>
    </row>
    <row r="2275" spans="1:8" ht="18.75" x14ac:dyDescent="0.3">
      <c r="A2275" s="5">
        <f t="shared" si="220"/>
        <v>2</v>
      </c>
      <c r="B2275" s="5">
        <f t="shared" si="224"/>
        <v>2015</v>
      </c>
      <c r="C2275" s="5">
        <f t="shared" si="221"/>
        <v>3</v>
      </c>
      <c r="D2275" s="98">
        <v>42086</v>
      </c>
      <c r="E2275" s="22">
        <f>[1]Weather!E2275</f>
        <v>56</v>
      </c>
      <c r="F2275" s="5">
        <f t="shared" si="222"/>
        <v>9</v>
      </c>
      <c r="G2275" s="5">
        <f t="shared" si="223"/>
        <v>0</v>
      </c>
      <c r="H2275" s="5">
        <v>65</v>
      </c>
    </row>
    <row r="2276" spans="1:8" ht="18.75" x14ac:dyDescent="0.3">
      <c r="A2276" s="5">
        <f t="shared" si="220"/>
        <v>3</v>
      </c>
      <c r="B2276" s="5">
        <f t="shared" si="224"/>
        <v>2015</v>
      </c>
      <c r="C2276" s="5">
        <f t="shared" si="221"/>
        <v>3</v>
      </c>
      <c r="D2276" s="98">
        <v>42087</v>
      </c>
      <c r="E2276" s="22">
        <f>[1]Weather!E2276</f>
        <v>51</v>
      </c>
      <c r="F2276" s="5">
        <f t="shared" si="222"/>
        <v>14</v>
      </c>
      <c r="G2276" s="5">
        <f t="shared" si="223"/>
        <v>0</v>
      </c>
      <c r="H2276" s="5">
        <v>65</v>
      </c>
    </row>
    <row r="2277" spans="1:8" ht="18.75" x14ac:dyDescent="0.3">
      <c r="A2277" s="5">
        <f t="shared" si="220"/>
        <v>4</v>
      </c>
      <c r="B2277" s="5">
        <f t="shared" si="224"/>
        <v>2015</v>
      </c>
      <c r="C2277" s="5">
        <f t="shared" si="221"/>
        <v>3</v>
      </c>
      <c r="D2277" s="98">
        <v>42088</v>
      </c>
      <c r="E2277" s="22">
        <f>[1]Weather!E2277</f>
        <v>47</v>
      </c>
      <c r="F2277" s="5">
        <f t="shared" si="222"/>
        <v>18</v>
      </c>
      <c r="G2277" s="5">
        <f t="shared" si="223"/>
        <v>0</v>
      </c>
      <c r="H2277" s="5">
        <v>65</v>
      </c>
    </row>
    <row r="2278" spans="1:8" ht="18.75" x14ac:dyDescent="0.3">
      <c r="A2278" s="5">
        <f t="shared" si="220"/>
        <v>5</v>
      </c>
      <c r="B2278" s="5">
        <f t="shared" si="224"/>
        <v>2015</v>
      </c>
      <c r="C2278" s="5">
        <f t="shared" si="221"/>
        <v>3</v>
      </c>
      <c r="D2278" s="98">
        <v>42089</v>
      </c>
      <c r="E2278" s="22">
        <f>[1]Weather!E2278</f>
        <v>54</v>
      </c>
      <c r="F2278" s="5">
        <f t="shared" si="222"/>
        <v>11</v>
      </c>
      <c r="G2278" s="5">
        <f t="shared" si="223"/>
        <v>0</v>
      </c>
      <c r="H2278" s="5">
        <v>65</v>
      </c>
    </row>
    <row r="2279" spans="1:8" ht="18.75" x14ac:dyDescent="0.3">
      <c r="A2279" s="5">
        <f t="shared" si="220"/>
        <v>6</v>
      </c>
      <c r="B2279" s="5">
        <f t="shared" si="224"/>
        <v>2015</v>
      </c>
      <c r="C2279" s="5">
        <f t="shared" si="221"/>
        <v>3</v>
      </c>
      <c r="D2279" s="98">
        <v>42090</v>
      </c>
      <c r="E2279" s="22">
        <f>[1]Weather!E2279</f>
        <v>77</v>
      </c>
      <c r="F2279" s="5">
        <f t="shared" si="222"/>
        <v>0</v>
      </c>
      <c r="G2279" s="5">
        <f t="shared" si="223"/>
        <v>12</v>
      </c>
      <c r="H2279" s="5">
        <v>65</v>
      </c>
    </row>
    <row r="2280" spans="1:8" ht="18.75" x14ac:dyDescent="0.3">
      <c r="A2280" s="5">
        <f t="shared" si="220"/>
        <v>7</v>
      </c>
      <c r="B2280" s="5">
        <f t="shared" si="224"/>
        <v>2015</v>
      </c>
      <c r="C2280" s="5">
        <f t="shared" si="221"/>
        <v>3</v>
      </c>
      <c r="D2280" s="98">
        <v>42091</v>
      </c>
      <c r="E2280" s="22">
        <f>[1]Weather!E2280</f>
        <v>52</v>
      </c>
      <c r="F2280" s="5">
        <f t="shared" si="222"/>
        <v>13</v>
      </c>
      <c r="G2280" s="5">
        <f t="shared" si="223"/>
        <v>0</v>
      </c>
      <c r="H2280" s="5">
        <v>65</v>
      </c>
    </row>
    <row r="2281" spans="1:8" ht="18.75" x14ac:dyDescent="0.3">
      <c r="A2281" s="5">
        <f t="shared" si="220"/>
        <v>1</v>
      </c>
      <c r="B2281" s="5">
        <f t="shared" si="224"/>
        <v>2015</v>
      </c>
      <c r="C2281" s="5">
        <f t="shared" si="221"/>
        <v>3</v>
      </c>
      <c r="D2281" s="98">
        <v>42092</v>
      </c>
      <c r="E2281" s="22">
        <f>[1]Weather!E2281</f>
        <v>42</v>
      </c>
      <c r="F2281" s="5">
        <f t="shared" si="222"/>
        <v>23</v>
      </c>
      <c r="G2281" s="5">
        <f t="shared" si="223"/>
        <v>0</v>
      </c>
      <c r="H2281" s="5">
        <v>65</v>
      </c>
    </row>
    <row r="2282" spans="1:8" ht="18.75" x14ac:dyDescent="0.3">
      <c r="A2282" s="5">
        <f t="shared" si="220"/>
        <v>2</v>
      </c>
      <c r="B2282" s="5">
        <f t="shared" si="224"/>
        <v>2015</v>
      </c>
      <c r="C2282" s="5">
        <f t="shared" si="221"/>
        <v>3</v>
      </c>
      <c r="D2282" s="98">
        <v>42093</v>
      </c>
      <c r="E2282" s="22">
        <f>[1]Weather!E2282</f>
        <v>49</v>
      </c>
      <c r="F2282" s="5">
        <f t="shared" si="222"/>
        <v>16</v>
      </c>
      <c r="G2282" s="5">
        <f t="shared" si="223"/>
        <v>0</v>
      </c>
      <c r="H2282" s="5">
        <v>65</v>
      </c>
    </row>
    <row r="2283" spans="1:8" ht="18.75" x14ac:dyDescent="0.3">
      <c r="A2283" s="5">
        <f t="shared" si="220"/>
        <v>3</v>
      </c>
      <c r="B2283" s="5">
        <f t="shared" si="224"/>
        <v>2015</v>
      </c>
      <c r="C2283" s="5">
        <f t="shared" si="221"/>
        <v>3</v>
      </c>
      <c r="D2283" s="98">
        <v>42094</v>
      </c>
      <c r="E2283" s="22">
        <f>[1]Weather!E2283</f>
        <v>66</v>
      </c>
      <c r="F2283" s="5">
        <f t="shared" si="222"/>
        <v>0</v>
      </c>
      <c r="G2283" s="5">
        <f t="shared" si="223"/>
        <v>1</v>
      </c>
      <c r="H2283" s="5">
        <v>65</v>
      </c>
    </row>
    <row r="2284" spans="1:8" ht="18.75" x14ac:dyDescent="0.3">
      <c r="A2284" s="5">
        <f t="shared" si="220"/>
        <v>4</v>
      </c>
      <c r="B2284" s="5">
        <f t="shared" si="224"/>
        <v>2015</v>
      </c>
      <c r="C2284" s="5">
        <f t="shared" si="221"/>
        <v>4</v>
      </c>
      <c r="D2284" s="98">
        <v>42095</v>
      </c>
      <c r="E2284" s="22">
        <f>[1]Weather!E2284</f>
        <v>73</v>
      </c>
      <c r="F2284" s="5">
        <f t="shared" si="222"/>
        <v>0</v>
      </c>
      <c r="G2284" s="5">
        <f t="shared" si="223"/>
        <v>8</v>
      </c>
      <c r="H2284" s="5">
        <v>65</v>
      </c>
    </row>
    <row r="2285" spans="1:8" ht="18.75" x14ac:dyDescent="0.3">
      <c r="A2285" s="5">
        <f t="shared" si="220"/>
        <v>5</v>
      </c>
      <c r="B2285" s="5">
        <f t="shared" si="224"/>
        <v>2015</v>
      </c>
      <c r="C2285" s="5">
        <f t="shared" si="221"/>
        <v>4</v>
      </c>
      <c r="D2285" s="98">
        <v>42096</v>
      </c>
      <c r="E2285" s="22">
        <f>[1]Weather!E2285</f>
        <v>73</v>
      </c>
      <c r="F2285" s="5">
        <f t="shared" si="222"/>
        <v>0</v>
      </c>
      <c r="G2285" s="5">
        <f t="shared" si="223"/>
        <v>8</v>
      </c>
      <c r="H2285" s="5">
        <v>65</v>
      </c>
    </row>
    <row r="2286" spans="1:8" ht="18.75" x14ac:dyDescent="0.3">
      <c r="A2286" s="5">
        <f t="shared" si="220"/>
        <v>6</v>
      </c>
      <c r="B2286" s="5">
        <f t="shared" si="224"/>
        <v>2015</v>
      </c>
      <c r="C2286" s="5">
        <f t="shared" si="221"/>
        <v>4</v>
      </c>
      <c r="D2286" s="98">
        <v>42097</v>
      </c>
      <c r="E2286" s="22">
        <f>[1]Weather!E2286</f>
        <v>74</v>
      </c>
      <c r="F2286" s="5">
        <f t="shared" si="222"/>
        <v>0</v>
      </c>
      <c r="G2286" s="5">
        <f t="shared" si="223"/>
        <v>9</v>
      </c>
      <c r="H2286" s="5">
        <v>65</v>
      </c>
    </row>
    <row r="2287" spans="1:8" ht="18.75" x14ac:dyDescent="0.3">
      <c r="A2287" s="5">
        <f t="shared" si="220"/>
        <v>7</v>
      </c>
      <c r="B2287" s="5">
        <f t="shared" si="224"/>
        <v>2015</v>
      </c>
      <c r="C2287" s="5">
        <f t="shared" si="221"/>
        <v>4</v>
      </c>
      <c r="D2287" s="98">
        <v>42098</v>
      </c>
      <c r="E2287" s="22">
        <f>[1]Weather!E2287</f>
        <v>73</v>
      </c>
      <c r="F2287" s="5">
        <f t="shared" si="222"/>
        <v>0</v>
      </c>
      <c r="G2287" s="5">
        <f t="shared" si="223"/>
        <v>8</v>
      </c>
      <c r="H2287" s="5">
        <v>65</v>
      </c>
    </row>
    <row r="2288" spans="1:8" ht="18.75" x14ac:dyDescent="0.3">
      <c r="A2288" s="5">
        <f t="shared" si="220"/>
        <v>1</v>
      </c>
      <c r="B2288" s="5">
        <f t="shared" si="224"/>
        <v>2015</v>
      </c>
      <c r="C2288" s="5">
        <f t="shared" si="221"/>
        <v>4</v>
      </c>
      <c r="D2288" s="98">
        <v>42099</v>
      </c>
      <c r="E2288" s="22">
        <f>[1]Weather!E2288</f>
        <v>68</v>
      </c>
      <c r="F2288" s="5">
        <f t="shared" si="222"/>
        <v>0</v>
      </c>
      <c r="G2288" s="5">
        <f t="shared" si="223"/>
        <v>3</v>
      </c>
      <c r="H2288" s="5">
        <v>65</v>
      </c>
    </row>
    <row r="2289" spans="1:8" ht="18.75" x14ac:dyDescent="0.3">
      <c r="A2289" s="5">
        <f t="shared" si="220"/>
        <v>2</v>
      </c>
      <c r="B2289" s="5">
        <f t="shared" si="224"/>
        <v>2015</v>
      </c>
      <c r="C2289" s="5">
        <f t="shared" si="221"/>
        <v>4</v>
      </c>
      <c r="D2289" s="98">
        <v>42100</v>
      </c>
      <c r="E2289" s="22">
        <f>[1]Weather!E2289</f>
        <v>69</v>
      </c>
      <c r="F2289" s="5">
        <f t="shared" si="222"/>
        <v>0</v>
      </c>
      <c r="G2289" s="5">
        <f t="shared" si="223"/>
        <v>4</v>
      </c>
      <c r="H2289" s="5">
        <v>65</v>
      </c>
    </row>
    <row r="2290" spans="1:8" ht="18.75" x14ac:dyDescent="0.3">
      <c r="A2290" s="5">
        <f t="shared" si="220"/>
        <v>3</v>
      </c>
      <c r="B2290" s="5">
        <f t="shared" si="224"/>
        <v>2015</v>
      </c>
      <c r="C2290" s="5">
        <f t="shared" si="221"/>
        <v>4</v>
      </c>
      <c r="D2290" s="98">
        <v>42101</v>
      </c>
      <c r="E2290" s="22">
        <f>[1]Weather!E2290</f>
        <v>77</v>
      </c>
      <c r="F2290" s="5">
        <f t="shared" si="222"/>
        <v>0</v>
      </c>
      <c r="G2290" s="5">
        <f t="shared" si="223"/>
        <v>12</v>
      </c>
      <c r="H2290" s="5">
        <v>65</v>
      </c>
    </row>
    <row r="2291" spans="1:8" ht="18.75" x14ac:dyDescent="0.3">
      <c r="A2291" s="5">
        <f t="shared" si="220"/>
        <v>4</v>
      </c>
      <c r="B2291" s="5">
        <f t="shared" si="224"/>
        <v>2015</v>
      </c>
      <c r="C2291" s="5">
        <f t="shared" si="221"/>
        <v>4</v>
      </c>
      <c r="D2291" s="98">
        <v>42102</v>
      </c>
      <c r="E2291" s="22">
        <f>[1]Weather!E2291</f>
        <v>73</v>
      </c>
      <c r="F2291" s="5">
        <f t="shared" si="222"/>
        <v>0</v>
      </c>
      <c r="G2291" s="5">
        <f t="shared" si="223"/>
        <v>8</v>
      </c>
      <c r="H2291" s="5">
        <v>65</v>
      </c>
    </row>
    <row r="2292" spans="1:8" ht="18.75" x14ac:dyDescent="0.3">
      <c r="A2292" s="5">
        <f t="shared" si="220"/>
        <v>5</v>
      </c>
      <c r="B2292" s="5">
        <f t="shared" si="224"/>
        <v>2015</v>
      </c>
      <c r="C2292" s="5">
        <f t="shared" si="221"/>
        <v>4</v>
      </c>
      <c r="D2292" s="98">
        <v>42103</v>
      </c>
      <c r="E2292" s="22">
        <f>[1]Weather!E2292</f>
        <v>53</v>
      </c>
      <c r="F2292" s="5">
        <f t="shared" si="222"/>
        <v>12</v>
      </c>
      <c r="G2292" s="5">
        <f t="shared" si="223"/>
        <v>0</v>
      </c>
      <c r="H2292" s="5">
        <v>65</v>
      </c>
    </row>
    <row r="2293" spans="1:8" ht="18.75" x14ac:dyDescent="0.3">
      <c r="A2293" s="5">
        <f t="shared" si="220"/>
        <v>6</v>
      </c>
      <c r="B2293" s="5">
        <f t="shared" si="224"/>
        <v>2015</v>
      </c>
      <c r="C2293" s="5">
        <f t="shared" si="221"/>
        <v>4</v>
      </c>
      <c r="D2293" s="98">
        <v>42104</v>
      </c>
      <c r="E2293" s="22">
        <f>[1]Weather!E2293</f>
        <v>50</v>
      </c>
      <c r="F2293" s="5">
        <f t="shared" si="222"/>
        <v>15</v>
      </c>
      <c r="G2293" s="5">
        <f t="shared" si="223"/>
        <v>0</v>
      </c>
      <c r="H2293" s="5">
        <v>65</v>
      </c>
    </row>
    <row r="2294" spans="1:8" ht="18.75" x14ac:dyDescent="0.3">
      <c r="A2294" s="5">
        <f t="shared" si="220"/>
        <v>7</v>
      </c>
      <c r="B2294" s="5">
        <f t="shared" si="224"/>
        <v>2015</v>
      </c>
      <c r="C2294" s="5">
        <f t="shared" si="221"/>
        <v>4</v>
      </c>
      <c r="D2294" s="98">
        <v>42105</v>
      </c>
      <c r="E2294" s="22">
        <f>[1]Weather!E2294</f>
        <v>68</v>
      </c>
      <c r="F2294" s="5">
        <f t="shared" si="222"/>
        <v>0</v>
      </c>
      <c r="G2294" s="5">
        <f t="shared" si="223"/>
        <v>3</v>
      </c>
      <c r="H2294" s="5">
        <v>65</v>
      </c>
    </row>
    <row r="2295" spans="1:8" ht="18.75" x14ac:dyDescent="0.3">
      <c r="A2295" s="5">
        <f t="shared" si="220"/>
        <v>1</v>
      </c>
      <c r="B2295" s="5">
        <f t="shared" si="224"/>
        <v>2015</v>
      </c>
      <c r="C2295" s="5">
        <f t="shared" si="221"/>
        <v>4</v>
      </c>
      <c r="D2295" s="98">
        <v>42106</v>
      </c>
      <c r="E2295" s="22">
        <f>[1]Weather!E2295</f>
        <v>68</v>
      </c>
      <c r="F2295" s="5">
        <f t="shared" si="222"/>
        <v>0</v>
      </c>
      <c r="G2295" s="5">
        <f t="shared" si="223"/>
        <v>3</v>
      </c>
      <c r="H2295" s="5">
        <v>65</v>
      </c>
    </row>
    <row r="2296" spans="1:8" ht="18.75" x14ac:dyDescent="0.3">
      <c r="A2296" s="5">
        <f t="shared" si="220"/>
        <v>2</v>
      </c>
      <c r="B2296" s="5">
        <f t="shared" si="224"/>
        <v>2015</v>
      </c>
      <c r="C2296" s="5">
        <f t="shared" si="221"/>
        <v>4</v>
      </c>
      <c r="D2296" s="98">
        <v>42107</v>
      </c>
      <c r="E2296" s="22">
        <f>[1]Weather!E2296</f>
        <v>70</v>
      </c>
      <c r="F2296" s="5">
        <f t="shared" si="222"/>
        <v>0</v>
      </c>
      <c r="G2296" s="5">
        <f t="shared" si="223"/>
        <v>5</v>
      </c>
      <c r="H2296" s="5">
        <v>65</v>
      </c>
    </row>
    <row r="2297" spans="1:8" ht="18.75" x14ac:dyDescent="0.3">
      <c r="A2297" s="5">
        <f t="shared" si="220"/>
        <v>3</v>
      </c>
      <c r="B2297" s="5">
        <f t="shared" si="224"/>
        <v>2015</v>
      </c>
      <c r="C2297" s="5">
        <f t="shared" si="221"/>
        <v>4</v>
      </c>
      <c r="D2297" s="98">
        <v>42108</v>
      </c>
      <c r="E2297" s="22">
        <f>[1]Weather!E2297</f>
        <v>80</v>
      </c>
      <c r="F2297" s="5">
        <f t="shared" si="222"/>
        <v>0</v>
      </c>
      <c r="G2297" s="5">
        <f t="shared" si="223"/>
        <v>15</v>
      </c>
      <c r="H2297" s="5">
        <v>65</v>
      </c>
    </row>
    <row r="2298" spans="1:8" ht="18.75" x14ac:dyDescent="0.3">
      <c r="A2298" s="5">
        <f t="shared" si="220"/>
        <v>4</v>
      </c>
      <c r="B2298" s="5">
        <f t="shared" si="224"/>
        <v>2015</v>
      </c>
      <c r="C2298" s="5">
        <f t="shared" si="221"/>
        <v>4</v>
      </c>
      <c r="D2298" s="98">
        <v>42109</v>
      </c>
      <c r="E2298" s="22">
        <f>[1]Weather!E2298</f>
        <v>67</v>
      </c>
      <c r="F2298" s="5">
        <f t="shared" si="222"/>
        <v>0</v>
      </c>
      <c r="G2298" s="5">
        <f t="shared" si="223"/>
        <v>2</v>
      </c>
      <c r="H2298" s="5">
        <v>65</v>
      </c>
    </row>
    <row r="2299" spans="1:8" ht="18.75" x14ac:dyDescent="0.3">
      <c r="A2299" s="5">
        <f t="shared" si="220"/>
        <v>5</v>
      </c>
      <c r="B2299" s="5">
        <f t="shared" si="224"/>
        <v>2015</v>
      </c>
      <c r="C2299" s="5">
        <f t="shared" si="221"/>
        <v>4</v>
      </c>
      <c r="D2299" s="98">
        <v>42110</v>
      </c>
      <c r="E2299" s="22">
        <f>[1]Weather!E2299</f>
        <v>68</v>
      </c>
      <c r="F2299" s="5">
        <f t="shared" si="222"/>
        <v>0</v>
      </c>
      <c r="G2299" s="5">
        <f t="shared" si="223"/>
        <v>3</v>
      </c>
      <c r="H2299" s="5">
        <v>65</v>
      </c>
    </row>
    <row r="2300" spans="1:8" ht="18.75" x14ac:dyDescent="0.3">
      <c r="A2300" s="5">
        <f t="shared" si="220"/>
        <v>6</v>
      </c>
      <c r="B2300" s="5">
        <f t="shared" si="224"/>
        <v>2015</v>
      </c>
      <c r="C2300" s="5">
        <f t="shared" si="221"/>
        <v>4</v>
      </c>
      <c r="D2300" s="98">
        <v>42111</v>
      </c>
      <c r="E2300" s="22">
        <f>[1]Weather!E2300</f>
        <v>74</v>
      </c>
      <c r="F2300" s="5">
        <f t="shared" si="222"/>
        <v>0</v>
      </c>
      <c r="G2300" s="5">
        <f t="shared" si="223"/>
        <v>9</v>
      </c>
      <c r="H2300" s="5">
        <v>65</v>
      </c>
    </row>
    <row r="2301" spans="1:8" ht="18.75" x14ac:dyDescent="0.3">
      <c r="A2301" s="5">
        <f t="shared" si="220"/>
        <v>7</v>
      </c>
      <c r="B2301" s="5">
        <f t="shared" si="224"/>
        <v>2015</v>
      </c>
      <c r="C2301" s="5">
        <f t="shared" si="221"/>
        <v>4</v>
      </c>
      <c r="D2301" s="98">
        <v>42112</v>
      </c>
      <c r="E2301" s="22">
        <f>[1]Weather!E2301</f>
        <v>79</v>
      </c>
      <c r="F2301" s="5">
        <f t="shared" si="222"/>
        <v>0</v>
      </c>
      <c r="G2301" s="5">
        <f t="shared" si="223"/>
        <v>14</v>
      </c>
      <c r="H2301" s="5">
        <v>65</v>
      </c>
    </row>
    <row r="2302" spans="1:8" ht="18.75" x14ac:dyDescent="0.3">
      <c r="A2302" s="5">
        <f t="shared" si="220"/>
        <v>1</v>
      </c>
      <c r="B2302" s="5">
        <f t="shared" si="224"/>
        <v>2015</v>
      </c>
      <c r="C2302" s="5">
        <f t="shared" si="221"/>
        <v>4</v>
      </c>
      <c r="D2302" s="98">
        <v>42113</v>
      </c>
      <c r="E2302" s="22">
        <f>[1]Weather!E2302</f>
        <v>84</v>
      </c>
      <c r="F2302" s="5">
        <f t="shared" si="222"/>
        <v>0</v>
      </c>
      <c r="G2302" s="5">
        <f t="shared" si="223"/>
        <v>19</v>
      </c>
      <c r="H2302" s="5">
        <v>65</v>
      </c>
    </row>
    <row r="2303" spans="1:8" ht="18.75" x14ac:dyDescent="0.3">
      <c r="A2303" s="5">
        <f t="shared" si="220"/>
        <v>2</v>
      </c>
      <c r="B2303" s="5">
        <f t="shared" si="224"/>
        <v>2015</v>
      </c>
      <c r="C2303" s="5">
        <f t="shared" si="221"/>
        <v>4</v>
      </c>
      <c r="D2303" s="98">
        <v>42114</v>
      </c>
      <c r="E2303" s="22">
        <f>[1]Weather!E2303</f>
        <v>69</v>
      </c>
      <c r="F2303" s="5">
        <f t="shared" si="222"/>
        <v>0</v>
      </c>
      <c r="G2303" s="5">
        <f t="shared" si="223"/>
        <v>4</v>
      </c>
      <c r="H2303" s="5">
        <v>65</v>
      </c>
    </row>
    <row r="2304" spans="1:8" ht="18.75" x14ac:dyDescent="0.3">
      <c r="A2304" s="5">
        <f t="shared" si="220"/>
        <v>3</v>
      </c>
      <c r="B2304" s="5">
        <f t="shared" si="224"/>
        <v>2015</v>
      </c>
      <c r="C2304" s="5">
        <f t="shared" si="221"/>
        <v>4</v>
      </c>
      <c r="D2304" s="98">
        <v>42115</v>
      </c>
      <c r="E2304" s="22">
        <f>[1]Weather!E2304</f>
        <v>82</v>
      </c>
      <c r="F2304" s="5">
        <f t="shared" si="222"/>
        <v>0</v>
      </c>
      <c r="G2304" s="5">
        <f t="shared" si="223"/>
        <v>17</v>
      </c>
      <c r="H2304" s="5">
        <v>65</v>
      </c>
    </row>
    <row r="2305" spans="1:8" ht="18.75" x14ac:dyDescent="0.3">
      <c r="A2305" s="5">
        <f t="shared" si="220"/>
        <v>4</v>
      </c>
      <c r="B2305" s="5">
        <f t="shared" si="224"/>
        <v>2015</v>
      </c>
      <c r="C2305" s="5">
        <f t="shared" si="221"/>
        <v>4</v>
      </c>
      <c r="D2305" s="98">
        <v>42116</v>
      </c>
      <c r="E2305" s="22">
        <f>[1]Weather!E2305</f>
        <v>71</v>
      </c>
      <c r="F2305" s="5">
        <f t="shared" si="222"/>
        <v>0</v>
      </c>
      <c r="G2305" s="5">
        <f t="shared" si="223"/>
        <v>6</v>
      </c>
      <c r="H2305" s="5">
        <v>65</v>
      </c>
    </row>
    <row r="2306" spans="1:8" ht="18.75" x14ac:dyDescent="0.3">
      <c r="A2306" s="5">
        <f t="shared" si="220"/>
        <v>5</v>
      </c>
      <c r="B2306" s="5">
        <f t="shared" si="224"/>
        <v>2015</v>
      </c>
      <c r="C2306" s="5">
        <f t="shared" si="221"/>
        <v>4</v>
      </c>
      <c r="D2306" s="98">
        <v>42117</v>
      </c>
      <c r="E2306" s="22">
        <f>[1]Weather!E2306</f>
        <v>74</v>
      </c>
      <c r="F2306" s="5">
        <f t="shared" si="222"/>
        <v>0</v>
      </c>
      <c r="G2306" s="5">
        <f t="shared" si="223"/>
        <v>9</v>
      </c>
      <c r="H2306" s="5">
        <v>65</v>
      </c>
    </row>
    <row r="2307" spans="1:8" ht="18.75" x14ac:dyDescent="0.3">
      <c r="A2307" s="5">
        <f t="shared" ref="A2307:A2370" si="225">WEEKDAY(D2307)</f>
        <v>6</v>
      </c>
      <c r="B2307" s="5">
        <f t="shared" si="224"/>
        <v>2015</v>
      </c>
      <c r="C2307" s="5">
        <f t="shared" ref="C2307:C2370" si="226">MONTH(D2307)</f>
        <v>4</v>
      </c>
      <c r="D2307" s="98">
        <v>42118</v>
      </c>
      <c r="E2307" s="22">
        <f>[1]Weather!E2307</f>
        <v>60</v>
      </c>
      <c r="F2307" s="5">
        <f t="shared" ref="F2307:F2370" si="227">IF($E$1&gt;E2307,$E$1-E2307,0)</f>
        <v>5</v>
      </c>
      <c r="G2307" s="5">
        <f t="shared" ref="G2307:G2370" si="228">IF(E2307&gt;$E$1,E2307-$E$1,0)</f>
        <v>0</v>
      </c>
      <c r="H2307" s="5">
        <v>65</v>
      </c>
    </row>
    <row r="2308" spans="1:8" ht="18.75" x14ac:dyDescent="0.3">
      <c r="A2308" s="5">
        <f t="shared" si="225"/>
        <v>7</v>
      </c>
      <c r="B2308" s="5">
        <f t="shared" si="224"/>
        <v>2015</v>
      </c>
      <c r="C2308" s="5">
        <f t="shared" si="226"/>
        <v>4</v>
      </c>
      <c r="D2308" s="98">
        <v>42119</v>
      </c>
      <c r="E2308" s="22">
        <f>[1]Weather!E2308</f>
        <v>63</v>
      </c>
      <c r="F2308" s="5">
        <f t="shared" si="227"/>
        <v>2</v>
      </c>
      <c r="G2308" s="5">
        <f t="shared" si="228"/>
        <v>0</v>
      </c>
      <c r="H2308" s="5">
        <v>65</v>
      </c>
    </row>
    <row r="2309" spans="1:8" ht="18.75" x14ac:dyDescent="0.3">
      <c r="A2309" s="5">
        <f t="shared" si="225"/>
        <v>1</v>
      </c>
      <c r="B2309" s="5">
        <f t="shared" si="224"/>
        <v>2015</v>
      </c>
      <c r="C2309" s="5">
        <f t="shared" si="226"/>
        <v>4</v>
      </c>
      <c r="D2309" s="98">
        <v>42120</v>
      </c>
      <c r="E2309" s="22">
        <f>[1]Weather!E2309</f>
        <v>53</v>
      </c>
      <c r="F2309" s="5">
        <f t="shared" si="227"/>
        <v>12</v>
      </c>
      <c r="G2309" s="5">
        <f t="shared" si="228"/>
        <v>0</v>
      </c>
      <c r="H2309" s="5">
        <v>65</v>
      </c>
    </row>
    <row r="2310" spans="1:8" ht="18.75" x14ac:dyDescent="0.3">
      <c r="A2310" s="5">
        <f t="shared" si="225"/>
        <v>2</v>
      </c>
      <c r="B2310" s="5">
        <f t="shared" si="224"/>
        <v>2015</v>
      </c>
      <c r="C2310" s="5">
        <f t="shared" si="226"/>
        <v>4</v>
      </c>
      <c r="D2310" s="98">
        <v>42121</v>
      </c>
      <c r="E2310" s="22">
        <f>[1]Weather!E2310</f>
        <v>67</v>
      </c>
      <c r="F2310" s="5">
        <f t="shared" si="227"/>
        <v>0</v>
      </c>
      <c r="G2310" s="5">
        <f t="shared" si="228"/>
        <v>2</v>
      </c>
      <c r="H2310" s="5">
        <v>65</v>
      </c>
    </row>
    <row r="2311" spans="1:8" ht="18.75" x14ac:dyDescent="0.3">
      <c r="A2311" s="5">
        <f t="shared" si="225"/>
        <v>3</v>
      </c>
      <c r="B2311" s="5">
        <f t="shared" si="224"/>
        <v>2015</v>
      </c>
      <c r="C2311" s="5">
        <f t="shared" si="226"/>
        <v>4</v>
      </c>
      <c r="D2311" s="98">
        <v>42122</v>
      </c>
      <c r="E2311" s="22">
        <f>[1]Weather!E2311</f>
        <v>62</v>
      </c>
      <c r="F2311" s="5">
        <f t="shared" si="227"/>
        <v>3</v>
      </c>
      <c r="G2311" s="5">
        <f t="shared" si="228"/>
        <v>0</v>
      </c>
      <c r="H2311" s="5">
        <v>65</v>
      </c>
    </row>
    <row r="2312" spans="1:8" ht="18.75" x14ac:dyDescent="0.3">
      <c r="A2312" s="5">
        <f t="shared" si="225"/>
        <v>4</v>
      </c>
      <c r="B2312" s="5">
        <f t="shared" si="224"/>
        <v>2015</v>
      </c>
      <c r="C2312" s="5">
        <f t="shared" si="226"/>
        <v>4</v>
      </c>
      <c r="D2312" s="98">
        <v>42123</v>
      </c>
      <c r="E2312" s="22">
        <f>[1]Weather!E2312</f>
        <v>72</v>
      </c>
      <c r="F2312" s="5">
        <f t="shared" si="227"/>
        <v>0</v>
      </c>
      <c r="G2312" s="5">
        <f t="shared" si="228"/>
        <v>7</v>
      </c>
      <c r="H2312" s="5">
        <v>65</v>
      </c>
    </row>
    <row r="2313" spans="1:8" ht="18.75" x14ac:dyDescent="0.3">
      <c r="A2313" s="5">
        <f t="shared" si="225"/>
        <v>5</v>
      </c>
      <c r="B2313" s="5">
        <f t="shared" si="224"/>
        <v>2015</v>
      </c>
      <c r="C2313" s="5">
        <f t="shared" si="226"/>
        <v>4</v>
      </c>
      <c r="D2313" s="98">
        <v>42124</v>
      </c>
      <c r="E2313" s="22">
        <f>[1]Weather!E2313</f>
        <v>78</v>
      </c>
      <c r="F2313" s="5">
        <f t="shared" si="227"/>
        <v>0</v>
      </c>
      <c r="G2313" s="5">
        <f t="shared" si="228"/>
        <v>13</v>
      </c>
      <c r="H2313" s="5">
        <v>65</v>
      </c>
    </row>
    <row r="2314" spans="1:8" ht="18.75" x14ac:dyDescent="0.3">
      <c r="A2314" s="5">
        <f t="shared" si="225"/>
        <v>6</v>
      </c>
      <c r="B2314" s="5">
        <f t="shared" si="224"/>
        <v>2015</v>
      </c>
      <c r="C2314" s="5">
        <f t="shared" si="226"/>
        <v>5</v>
      </c>
      <c r="D2314" s="98">
        <v>42125</v>
      </c>
      <c r="E2314" s="22">
        <f>[1]Weather!E2314</f>
        <v>74</v>
      </c>
      <c r="F2314" s="5">
        <f t="shared" si="227"/>
        <v>0</v>
      </c>
      <c r="G2314" s="5">
        <f t="shared" si="228"/>
        <v>9</v>
      </c>
      <c r="H2314" s="5">
        <v>65</v>
      </c>
    </row>
    <row r="2315" spans="1:8" ht="18.75" x14ac:dyDescent="0.3">
      <c r="A2315" s="5">
        <f t="shared" si="225"/>
        <v>7</v>
      </c>
      <c r="B2315" s="5">
        <f t="shared" si="224"/>
        <v>2015</v>
      </c>
      <c r="C2315" s="5">
        <f t="shared" si="226"/>
        <v>5</v>
      </c>
      <c r="D2315" s="98">
        <v>42126</v>
      </c>
      <c r="E2315" s="22">
        <f>[1]Weather!E2315</f>
        <v>64</v>
      </c>
      <c r="F2315" s="5">
        <f t="shared" si="227"/>
        <v>1</v>
      </c>
      <c r="G2315" s="5">
        <f t="shared" si="228"/>
        <v>0</v>
      </c>
      <c r="H2315" s="5">
        <v>65</v>
      </c>
    </row>
    <row r="2316" spans="1:8" ht="18.75" x14ac:dyDescent="0.3">
      <c r="A2316" s="5">
        <f t="shared" si="225"/>
        <v>1</v>
      </c>
      <c r="B2316" s="5">
        <f t="shared" si="224"/>
        <v>2015</v>
      </c>
      <c r="C2316" s="5">
        <f t="shared" si="226"/>
        <v>5</v>
      </c>
      <c r="D2316" s="98">
        <v>42127</v>
      </c>
      <c r="E2316" s="22">
        <f>[1]Weather!E2316</f>
        <v>78</v>
      </c>
      <c r="F2316" s="5">
        <f t="shared" si="227"/>
        <v>0</v>
      </c>
      <c r="G2316" s="5">
        <f t="shared" si="228"/>
        <v>13</v>
      </c>
      <c r="H2316" s="5">
        <v>65</v>
      </c>
    </row>
    <row r="2317" spans="1:8" ht="18.75" x14ac:dyDescent="0.3">
      <c r="A2317" s="5">
        <f t="shared" si="225"/>
        <v>2</v>
      </c>
      <c r="B2317" s="5">
        <f t="shared" si="224"/>
        <v>2015</v>
      </c>
      <c r="C2317" s="5">
        <f t="shared" si="226"/>
        <v>5</v>
      </c>
      <c r="D2317" s="98">
        <v>42128</v>
      </c>
      <c r="E2317" s="22">
        <f>[1]Weather!E2317</f>
        <v>84</v>
      </c>
      <c r="F2317" s="5">
        <f t="shared" si="227"/>
        <v>0</v>
      </c>
      <c r="G2317" s="5">
        <f t="shared" si="228"/>
        <v>19</v>
      </c>
      <c r="H2317" s="5">
        <v>65</v>
      </c>
    </row>
    <row r="2318" spans="1:8" ht="18.75" x14ac:dyDescent="0.3">
      <c r="A2318" s="5">
        <f t="shared" si="225"/>
        <v>3</v>
      </c>
      <c r="B2318" s="5">
        <f t="shared" si="224"/>
        <v>2015</v>
      </c>
      <c r="C2318" s="5">
        <f t="shared" si="226"/>
        <v>5</v>
      </c>
      <c r="D2318" s="98">
        <v>42129</v>
      </c>
      <c r="E2318" s="22">
        <f>[1]Weather!E2318</f>
        <v>84</v>
      </c>
      <c r="F2318" s="5">
        <f t="shared" si="227"/>
        <v>0</v>
      </c>
      <c r="G2318" s="5">
        <f t="shared" si="228"/>
        <v>19</v>
      </c>
      <c r="H2318" s="5">
        <v>65</v>
      </c>
    </row>
    <row r="2319" spans="1:8" ht="18.75" x14ac:dyDescent="0.3">
      <c r="A2319" s="5">
        <f t="shared" si="225"/>
        <v>4</v>
      </c>
      <c r="B2319" s="5">
        <f t="shared" ref="B2319:B2382" si="229">YEAR(D2319)</f>
        <v>2015</v>
      </c>
      <c r="C2319" s="5">
        <f t="shared" si="226"/>
        <v>5</v>
      </c>
      <c r="D2319" s="98">
        <v>42130</v>
      </c>
      <c r="E2319" s="22">
        <f>[1]Weather!E2319</f>
        <v>86</v>
      </c>
      <c r="F2319" s="5">
        <f t="shared" si="227"/>
        <v>0</v>
      </c>
      <c r="G2319" s="5">
        <f t="shared" si="228"/>
        <v>21</v>
      </c>
      <c r="H2319" s="5">
        <v>65</v>
      </c>
    </row>
    <row r="2320" spans="1:8" ht="18.75" x14ac:dyDescent="0.3">
      <c r="A2320" s="5">
        <f t="shared" si="225"/>
        <v>5</v>
      </c>
      <c r="B2320" s="5">
        <f t="shared" si="229"/>
        <v>2015</v>
      </c>
      <c r="C2320" s="5">
        <f t="shared" si="226"/>
        <v>5</v>
      </c>
      <c r="D2320" s="98">
        <v>42131</v>
      </c>
      <c r="E2320" s="22">
        <f>[1]Weather!E2320</f>
        <v>83</v>
      </c>
      <c r="F2320" s="5">
        <f t="shared" si="227"/>
        <v>0</v>
      </c>
      <c r="G2320" s="5">
        <f t="shared" si="228"/>
        <v>18</v>
      </c>
      <c r="H2320" s="5">
        <v>65</v>
      </c>
    </row>
    <row r="2321" spans="1:8" ht="18.75" x14ac:dyDescent="0.3">
      <c r="A2321" s="5">
        <f t="shared" si="225"/>
        <v>6</v>
      </c>
      <c r="B2321" s="5">
        <f t="shared" si="229"/>
        <v>2015</v>
      </c>
      <c r="C2321" s="5">
        <f t="shared" si="226"/>
        <v>5</v>
      </c>
      <c r="D2321" s="98">
        <v>42132</v>
      </c>
      <c r="E2321" s="22">
        <f>[1]Weather!E2321</f>
        <v>81</v>
      </c>
      <c r="F2321" s="5">
        <f t="shared" si="227"/>
        <v>0</v>
      </c>
      <c r="G2321" s="5">
        <f t="shared" si="228"/>
        <v>16</v>
      </c>
      <c r="H2321" s="5">
        <v>65</v>
      </c>
    </row>
    <row r="2322" spans="1:8" ht="18.75" x14ac:dyDescent="0.3">
      <c r="A2322" s="5">
        <f t="shared" si="225"/>
        <v>7</v>
      </c>
      <c r="B2322" s="5">
        <f t="shared" si="229"/>
        <v>2015</v>
      </c>
      <c r="C2322" s="5">
        <f t="shared" si="226"/>
        <v>5</v>
      </c>
      <c r="D2322" s="98">
        <v>42133</v>
      </c>
      <c r="E2322" s="22">
        <f>[1]Weather!E2322</f>
        <v>84</v>
      </c>
      <c r="F2322" s="5">
        <f t="shared" si="227"/>
        <v>0</v>
      </c>
      <c r="G2322" s="5">
        <f t="shared" si="228"/>
        <v>19</v>
      </c>
      <c r="H2322" s="5">
        <v>65</v>
      </c>
    </row>
    <row r="2323" spans="1:8" ht="18.75" x14ac:dyDescent="0.3">
      <c r="A2323" s="5">
        <f t="shared" si="225"/>
        <v>1</v>
      </c>
      <c r="B2323" s="5">
        <f t="shared" si="229"/>
        <v>2015</v>
      </c>
      <c r="C2323" s="5">
        <f t="shared" si="226"/>
        <v>5</v>
      </c>
      <c r="D2323" s="98">
        <v>42134</v>
      </c>
      <c r="E2323" s="22">
        <f>[1]Weather!E2323</f>
        <v>83</v>
      </c>
      <c r="F2323" s="5">
        <f t="shared" si="227"/>
        <v>0</v>
      </c>
      <c r="G2323" s="5">
        <f t="shared" si="228"/>
        <v>18</v>
      </c>
      <c r="H2323" s="5">
        <v>65</v>
      </c>
    </row>
    <row r="2324" spans="1:8" ht="18.75" x14ac:dyDescent="0.3">
      <c r="A2324" s="5">
        <f t="shared" si="225"/>
        <v>2</v>
      </c>
      <c r="B2324" s="5">
        <f t="shared" si="229"/>
        <v>2015</v>
      </c>
      <c r="C2324" s="5">
        <f t="shared" si="226"/>
        <v>5</v>
      </c>
      <c r="D2324" s="98">
        <v>42135</v>
      </c>
      <c r="E2324" s="22">
        <f>[1]Weather!E2324</f>
        <v>85</v>
      </c>
      <c r="F2324" s="5">
        <f t="shared" si="227"/>
        <v>0</v>
      </c>
      <c r="G2324" s="5">
        <f t="shared" si="228"/>
        <v>20</v>
      </c>
      <c r="H2324" s="5">
        <v>65</v>
      </c>
    </row>
    <row r="2325" spans="1:8" ht="18.75" x14ac:dyDescent="0.3">
      <c r="A2325" s="5">
        <f t="shared" si="225"/>
        <v>3</v>
      </c>
      <c r="B2325" s="5">
        <f t="shared" si="229"/>
        <v>2015</v>
      </c>
      <c r="C2325" s="5">
        <f t="shared" si="226"/>
        <v>5</v>
      </c>
      <c r="D2325" s="98">
        <v>42136</v>
      </c>
      <c r="E2325" s="22">
        <f>[1]Weather!E2325</f>
        <v>83</v>
      </c>
      <c r="F2325" s="5">
        <f t="shared" si="227"/>
        <v>0</v>
      </c>
      <c r="G2325" s="5">
        <f t="shared" si="228"/>
        <v>18</v>
      </c>
      <c r="H2325" s="5">
        <v>65</v>
      </c>
    </row>
    <row r="2326" spans="1:8" ht="18.75" x14ac:dyDescent="0.3">
      <c r="A2326" s="5">
        <f t="shared" si="225"/>
        <v>4</v>
      </c>
      <c r="B2326" s="5">
        <f t="shared" si="229"/>
        <v>2015</v>
      </c>
      <c r="C2326" s="5">
        <f t="shared" si="226"/>
        <v>5</v>
      </c>
      <c r="D2326" s="98">
        <v>42137</v>
      </c>
      <c r="E2326" s="22">
        <f>[1]Weather!E2326</f>
        <v>90</v>
      </c>
      <c r="F2326" s="5">
        <f t="shared" si="227"/>
        <v>0</v>
      </c>
      <c r="G2326" s="5">
        <f t="shared" si="228"/>
        <v>25</v>
      </c>
      <c r="H2326" s="5">
        <v>65</v>
      </c>
    </row>
    <row r="2327" spans="1:8" ht="18.75" x14ac:dyDescent="0.3">
      <c r="A2327" s="5">
        <f t="shared" si="225"/>
        <v>5</v>
      </c>
      <c r="B2327" s="5">
        <f t="shared" si="229"/>
        <v>2015</v>
      </c>
      <c r="C2327" s="5">
        <f t="shared" si="226"/>
        <v>5</v>
      </c>
      <c r="D2327" s="98">
        <v>42138</v>
      </c>
      <c r="E2327" s="22">
        <f>[1]Weather!E2327</f>
        <v>72</v>
      </c>
      <c r="F2327" s="5">
        <f t="shared" si="227"/>
        <v>0</v>
      </c>
      <c r="G2327" s="5">
        <f t="shared" si="228"/>
        <v>7</v>
      </c>
      <c r="H2327" s="5">
        <v>65</v>
      </c>
    </row>
    <row r="2328" spans="1:8" ht="18.75" x14ac:dyDescent="0.3">
      <c r="A2328" s="5">
        <f t="shared" si="225"/>
        <v>6</v>
      </c>
      <c r="B2328" s="5">
        <f t="shared" si="229"/>
        <v>2015</v>
      </c>
      <c r="C2328" s="5">
        <f t="shared" si="226"/>
        <v>5</v>
      </c>
      <c r="D2328" s="98">
        <v>42139</v>
      </c>
      <c r="E2328" s="22">
        <f>[1]Weather!E2328</f>
        <v>73</v>
      </c>
      <c r="F2328" s="5">
        <f t="shared" si="227"/>
        <v>0</v>
      </c>
      <c r="G2328" s="5">
        <f t="shared" si="228"/>
        <v>8</v>
      </c>
      <c r="H2328" s="5">
        <v>65</v>
      </c>
    </row>
    <row r="2329" spans="1:8" ht="18.75" x14ac:dyDescent="0.3">
      <c r="A2329" s="5">
        <f t="shared" si="225"/>
        <v>7</v>
      </c>
      <c r="B2329" s="5">
        <f t="shared" si="229"/>
        <v>2015</v>
      </c>
      <c r="C2329" s="5">
        <f t="shared" si="226"/>
        <v>5</v>
      </c>
      <c r="D2329" s="98">
        <v>42140</v>
      </c>
      <c r="E2329" s="22">
        <f>[1]Weather!E2329</f>
        <v>78</v>
      </c>
      <c r="F2329" s="5">
        <f t="shared" si="227"/>
        <v>0</v>
      </c>
      <c r="G2329" s="5">
        <f t="shared" si="228"/>
        <v>13</v>
      </c>
      <c r="H2329" s="5">
        <v>65</v>
      </c>
    </row>
    <row r="2330" spans="1:8" ht="18.75" x14ac:dyDescent="0.3">
      <c r="A2330" s="5">
        <f t="shared" si="225"/>
        <v>1</v>
      </c>
      <c r="B2330" s="5">
        <f t="shared" si="229"/>
        <v>2015</v>
      </c>
      <c r="C2330" s="5">
        <f t="shared" si="226"/>
        <v>5</v>
      </c>
      <c r="D2330" s="98">
        <v>42141</v>
      </c>
      <c r="E2330" s="22">
        <f>[1]Weather!E2330</f>
        <v>88</v>
      </c>
      <c r="F2330" s="5">
        <f t="shared" si="227"/>
        <v>0</v>
      </c>
      <c r="G2330" s="5">
        <f t="shared" si="228"/>
        <v>23</v>
      </c>
      <c r="H2330" s="5">
        <v>65</v>
      </c>
    </row>
    <row r="2331" spans="1:8" ht="18.75" x14ac:dyDescent="0.3">
      <c r="A2331" s="5">
        <f t="shared" si="225"/>
        <v>2</v>
      </c>
      <c r="B2331" s="5">
        <f t="shared" si="229"/>
        <v>2015</v>
      </c>
      <c r="C2331" s="5">
        <f t="shared" si="226"/>
        <v>5</v>
      </c>
      <c r="D2331" s="98">
        <v>42142</v>
      </c>
      <c r="E2331" s="22">
        <f>[1]Weather!E2331</f>
        <v>87</v>
      </c>
      <c r="F2331" s="5">
        <f t="shared" si="227"/>
        <v>0</v>
      </c>
      <c r="G2331" s="5">
        <f t="shared" si="228"/>
        <v>22</v>
      </c>
      <c r="H2331" s="5">
        <v>65</v>
      </c>
    </row>
    <row r="2332" spans="1:8" ht="18.75" x14ac:dyDescent="0.3">
      <c r="A2332" s="5">
        <f t="shared" si="225"/>
        <v>3</v>
      </c>
      <c r="B2332" s="5">
        <f t="shared" si="229"/>
        <v>2015</v>
      </c>
      <c r="C2332" s="5">
        <f t="shared" si="226"/>
        <v>5</v>
      </c>
      <c r="D2332" s="98">
        <v>42143</v>
      </c>
      <c r="E2332" s="22">
        <f>[1]Weather!E2332</f>
        <v>92</v>
      </c>
      <c r="F2332" s="5">
        <f t="shared" si="227"/>
        <v>0</v>
      </c>
      <c r="G2332" s="5">
        <f t="shared" si="228"/>
        <v>27</v>
      </c>
      <c r="H2332" s="5">
        <v>65</v>
      </c>
    </row>
    <row r="2333" spans="1:8" ht="18.75" x14ac:dyDescent="0.3">
      <c r="A2333" s="5">
        <f t="shared" si="225"/>
        <v>4</v>
      </c>
      <c r="B2333" s="5">
        <f t="shared" si="229"/>
        <v>2015</v>
      </c>
      <c r="C2333" s="5">
        <f t="shared" si="226"/>
        <v>5</v>
      </c>
      <c r="D2333" s="98">
        <v>42144</v>
      </c>
      <c r="E2333" s="22">
        <f>[1]Weather!E2333</f>
        <v>90</v>
      </c>
      <c r="F2333" s="5">
        <f t="shared" si="227"/>
        <v>0</v>
      </c>
      <c r="G2333" s="5">
        <f t="shared" si="228"/>
        <v>25</v>
      </c>
      <c r="H2333" s="5">
        <v>65</v>
      </c>
    </row>
    <row r="2334" spans="1:8" ht="18.75" x14ac:dyDescent="0.3">
      <c r="A2334" s="5">
        <f t="shared" si="225"/>
        <v>5</v>
      </c>
      <c r="B2334" s="5">
        <f t="shared" si="229"/>
        <v>2015</v>
      </c>
      <c r="C2334" s="5">
        <f t="shared" si="226"/>
        <v>5</v>
      </c>
      <c r="D2334" s="98">
        <v>42145</v>
      </c>
      <c r="E2334" s="22">
        <f>[1]Weather!E2334</f>
        <v>75</v>
      </c>
      <c r="F2334" s="5">
        <f t="shared" si="227"/>
        <v>0</v>
      </c>
      <c r="G2334" s="5">
        <f t="shared" si="228"/>
        <v>10</v>
      </c>
      <c r="H2334" s="5">
        <v>65</v>
      </c>
    </row>
    <row r="2335" spans="1:8" ht="18.75" x14ac:dyDescent="0.3">
      <c r="A2335" s="5">
        <f t="shared" si="225"/>
        <v>6</v>
      </c>
      <c r="B2335" s="5">
        <f t="shared" si="229"/>
        <v>2015</v>
      </c>
      <c r="C2335" s="5">
        <f t="shared" si="226"/>
        <v>5</v>
      </c>
      <c r="D2335" s="98">
        <v>42146</v>
      </c>
      <c r="E2335" s="22">
        <f>[1]Weather!E2335</f>
        <v>63</v>
      </c>
      <c r="F2335" s="5">
        <f t="shared" si="227"/>
        <v>2</v>
      </c>
      <c r="G2335" s="5">
        <f t="shared" si="228"/>
        <v>0</v>
      </c>
      <c r="H2335" s="5">
        <v>65</v>
      </c>
    </row>
    <row r="2336" spans="1:8" ht="18.75" x14ac:dyDescent="0.3">
      <c r="A2336" s="5">
        <f t="shared" si="225"/>
        <v>7</v>
      </c>
      <c r="B2336" s="5">
        <f t="shared" si="229"/>
        <v>2015</v>
      </c>
      <c r="C2336" s="5">
        <f t="shared" si="226"/>
        <v>5</v>
      </c>
      <c r="D2336" s="98">
        <v>42147</v>
      </c>
      <c r="E2336" s="22">
        <f>[1]Weather!E2336</f>
        <v>79</v>
      </c>
      <c r="F2336" s="5">
        <f t="shared" si="227"/>
        <v>0</v>
      </c>
      <c r="G2336" s="5">
        <f t="shared" si="228"/>
        <v>14</v>
      </c>
      <c r="H2336" s="5">
        <v>65</v>
      </c>
    </row>
    <row r="2337" spans="1:8" ht="18.75" x14ac:dyDescent="0.3">
      <c r="A2337" s="5">
        <f t="shared" si="225"/>
        <v>1</v>
      </c>
      <c r="B2337" s="5">
        <f t="shared" si="229"/>
        <v>2015</v>
      </c>
      <c r="C2337" s="5">
        <f t="shared" si="226"/>
        <v>5</v>
      </c>
      <c r="D2337" s="98">
        <v>42148</v>
      </c>
      <c r="E2337" s="22">
        <f>[1]Weather!E2337</f>
        <v>75</v>
      </c>
      <c r="F2337" s="5">
        <f t="shared" si="227"/>
        <v>0</v>
      </c>
      <c r="G2337" s="5">
        <f t="shared" si="228"/>
        <v>10</v>
      </c>
      <c r="H2337" s="5">
        <v>65</v>
      </c>
    </row>
    <row r="2338" spans="1:8" ht="18.75" x14ac:dyDescent="0.3">
      <c r="A2338" s="5">
        <f t="shared" si="225"/>
        <v>2</v>
      </c>
      <c r="B2338" s="5">
        <f t="shared" si="229"/>
        <v>2015</v>
      </c>
      <c r="C2338" s="5">
        <f t="shared" si="226"/>
        <v>5</v>
      </c>
      <c r="D2338" s="98">
        <v>42149</v>
      </c>
      <c r="E2338" s="22">
        <f>[1]Weather!E2338</f>
        <v>82</v>
      </c>
      <c r="F2338" s="5">
        <f t="shared" si="227"/>
        <v>0</v>
      </c>
      <c r="G2338" s="5">
        <f t="shared" si="228"/>
        <v>17</v>
      </c>
      <c r="H2338" s="5">
        <v>65</v>
      </c>
    </row>
    <row r="2339" spans="1:8" ht="18.75" x14ac:dyDescent="0.3">
      <c r="A2339" s="5">
        <f t="shared" si="225"/>
        <v>3</v>
      </c>
      <c r="B2339" s="5">
        <f t="shared" si="229"/>
        <v>2015</v>
      </c>
      <c r="C2339" s="5">
        <f t="shared" si="226"/>
        <v>5</v>
      </c>
      <c r="D2339" s="98">
        <v>42150</v>
      </c>
      <c r="E2339" s="22">
        <f>[1]Weather!E2339</f>
        <v>85</v>
      </c>
      <c r="F2339" s="5">
        <f t="shared" si="227"/>
        <v>0</v>
      </c>
      <c r="G2339" s="5">
        <f t="shared" si="228"/>
        <v>20</v>
      </c>
      <c r="H2339" s="5">
        <v>65</v>
      </c>
    </row>
    <row r="2340" spans="1:8" ht="18.75" x14ac:dyDescent="0.3">
      <c r="A2340" s="5">
        <f t="shared" si="225"/>
        <v>4</v>
      </c>
      <c r="B2340" s="5">
        <f t="shared" si="229"/>
        <v>2015</v>
      </c>
      <c r="C2340" s="5">
        <f t="shared" si="226"/>
        <v>5</v>
      </c>
      <c r="D2340" s="98">
        <v>42151</v>
      </c>
      <c r="E2340" s="22">
        <f>[1]Weather!E2340</f>
        <v>88</v>
      </c>
      <c r="F2340" s="5">
        <f t="shared" si="227"/>
        <v>0</v>
      </c>
      <c r="G2340" s="5">
        <f t="shared" si="228"/>
        <v>23</v>
      </c>
      <c r="H2340" s="5">
        <v>65</v>
      </c>
    </row>
    <row r="2341" spans="1:8" ht="18.75" x14ac:dyDescent="0.3">
      <c r="A2341" s="5">
        <f t="shared" si="225"/>
        <v>5</v>
      </c>
      <c r="B2341" s="5">
        <f t="shared" si="229"/>
        <v>2015</v>
      </c>
      <c r="C2341" s="5">
        <f t="shared" si="226"/>
        <v>5</v>
      </c>
      <c r="D2341" s="98">
        <v>42152</v>
      </c>
      <c r="E2341" s="22">
        <f>[1]Weather!E2341</f>
        <v>90</v>
      </c>
      <c r="F2341" s="5">
        <f t="shared" si="227"/>
        <v>0</v>
      </c>
      <c r="G2341" s="5">
        <f t="shared" si="228"/>
        <v>25</v>
      </c>
      <c r="H2341" s="5">
        <v>65</v>
      </c>
    </row>
    <row r="2342" spans="1:8" ht="18.75" x14ac:dyDescent="0.3">
      <c r="A2342" s="5">
        <f t="shared" si="225"/>
        <v>6</v>
      </c>
      <c r="B2342" s="5">
        <f t="shared" si="229"/>
        <v>2015</v>
      </c>
      <c r="C2342" s="5">
        <f t="shared" si="226"/>
        <v>5</v>
      </c>
      <c r="D2342" s="98">
        <v>42153</v>
      </c>
      <c r="E2342" s="22">
        <f>[1]Weather!E2342</f>
        <v>92</v>
      </c>
      <c r="F2342" s="5">
        <f t="shared" si="227"/>
        <v>0</v>
      </c>
      <c r="G2342" s="5">
        <f t="shared" si="228"/>
        <v>27</v>
      </c>
      <c r="H2342" s="5">
        <v>65</v>
      </c>
    </row>
    <row r="2343" spans="1:8" ht="18.75" x14ac:dyDescent="0.3">
      <c r="A2343" s="5">
        <f t="shared" si="225"/>
        <v>7</v>
      </c>
      <c r="B2343" s="5">
        <f t="shared" si="229"/>
        <v>2015</v>
      </c>
      <c r="C2343" s="5">
        <f t="shared" si="226"/>
        <v>5</v>
      </c>
      <c r="D2343" s="98">
        <v>42154</v>
      </c>
      <c r="E2343" s="22">
        <f>[1]Weather!E2343</f>
        <v>87</v>
      </c>
      <c r="F2343" s="5">
        <f t="shared" si="227"/>
        <v>0</v>
      </c>
      <c r="G2343" s="5">
        <f t="shared" si="228"/>
        <v>22</v>
      </c>
      <c r="H2343" s="5">
        <v>65</v>
      </c>
    </row>
    <row r="2344" spans="1:8" ht="18.75" x14ac:dyDescent="0.3">
      <c r="A2344" s="5">
        <f t="shared" si="225"/>
        <v>1</v>
      </c>
      <c r="B2344" s="5">
        <f t="shared" si="229"/>
        <v>2015</v>
      </c>
      <c r="C2344" s="5">
        <f t="shared" si="226"/>
        <v>5</v>
      </c>
      <c r="D2344" s="98">
        <v>42155</v>
      </c>
      <c r="E2344" s="22">
        <f>[1]Weather!E2344</f>
        <v>90</v>
      </c>
      <c r="F2344" s="5">
        <f t="shared" si="227"/>
        <v>0</v>
      </c>
      <c r="G2344" s="5">
        <f t="shared" si="228"/>
        <v>25</v>
      </c>
      <c r="H2344" s="5">
        <v>65</v>
      </c>
    </row>
    <row r="2345" spans="1:8" ht="18.75" x14ac:dyDescent="0.3">
      <c r="A2345" s="5">
        <f t="shared" si="225"/>
        <v>2</v>
      </c>
      <c r="B2345" s="5">
        <f t="shared" si="229"/>
        <v>2015</v>
      </c>
      <c r="C2345" s="5">
        <f t="shared" si="226"/>
        <v>6</v>
      </c>
      <c r="D2345" s="98">
        <v>42156</v>
      </c>
      <c r="E2345" s="22">
        <f>[1]Weather!E2345</f>
        <v>92</v>
      </c>
      <c r="F2345" s="5">
        <f t="shared" si="227"/>
        <v>0</v>
      </c>
      <c r="G2345" s="5">
        <f t="shared" si="228"/>
        <v>27</v>
      </c>
      <c r="H2345" s="5">
        <v>65</v>
      </c>
    </row>
    <row r="2346" spans="1:8" ht="18.75" x14ac:dyDescent="0.3">
      <c r="A2346" s="5">
        <f t="shared" si="225"/>
        <v>3</v>
      </c>
      <c r="B2346" s="5">
        <f t="shared" si="229"/>
        <v>2015</v>
      </c>
      <c r="C2346" s="5">
        <f t="shared" si="226"/>
        <v>6</v>
      </c>
      <c r="D2346" s="98">
        <v>42157</v>
      </c>
      <c r="E2346" s="22">
        <f>[1]Weather!E2346</f>
        <v>92</v>
      </c>
      <c r="F2346" s="5">
        <f t="shared" si="227"/>
        <v>0</v>
      </c>
      <c r="G2346" s="5">
        <f t="shared" si="228"/>
        <v>27</v>
      </c>
      <c r="H2346" s="5">
        <v>65</v>
      </c>
    </row>
    <row r="2347" spans="1:8" ht="18.75" x14ac:dyDescent="0.3">
      <c r="A2347" s="5">
        <f t="shared" si="225"/>
        <v>4</v>
      </c>
      <c r="B2347" s="5">
        <f t="shared" si="229"/>
        <v>2015</v>
      </c>
      <c r="C2347" s="5">
        <f t="shared" si="226"/>
        <v>6</v>
      </c>
      <c r="D2347" s="98">
        <v>42158</v>
      </c>
      <c r="E2347" s="22">
        <f>[1]Weather!E2347</f>
        <v>72</v>
      </c>
      <c r="F2347" s="5">
        <f t="shared" si="227"/>
        <v>0</v>
      </c>
      <c r="G2347" s="5">
        <f t="shared" si="228"/>
        <v>7</v>
      </c>
      <c r="H2347" s="5">
        <v>65</v>
      </c>
    </row>
    <row r="2348" spans="1:8" ht="18.75" x14ac:dyDescent="0.3">
      <c r="A2348" s="5">
        <f t="shared" si="225"/>
        <v>5</v>
      </c>
      <c r="B2348" s="5">
        <f t="shared" si="229"/>
        <v>2015</v>
      </c>
      <c r="C2348" s="5">
        <f t="shared" si="226"/>
        <v>6</v>
      </c>
      <c r="D2348" s="98">
        <v>42159</v>
      </c>
      <c r="E2348" s="22">
        <f>[1]Weather!E2348</f>
        <v>64</v>
      </c>
      <c r="F2348" s="5">
        <f t="shared" si="227"/>
        <v>1</v>
      </c>
      <c r="G2348" s="5">
        <f t="shared" si="228"/>
        <v>0</v>
      </c>
      <c r="H2348" s="5">
        <v>65</v>
      </c>
    </row>
    <row r="2349" spans="1:8" ht="18.75" x14ac:dyDescent="0.3">
      <c r="A2349" s="5">
        <f t="shared" si="225"/>
        <v>6</v>
      </c>
      <c r="B2349" s="5">
        <f t="shared" si="229"/>
        <v>2015</v>
      </c>
      <c r="C2349" s="5">
        <f t="shared" si="226"/>
        <v>6</v>
      </c>
      <c r="D2349" s="98">
        <v>42160</v>
      </c>
      <c r="E2349" s="22">
        <f>[1]Weather!E2349</f>
        <v>65</v>
      </c>
      <c r="F2349" s="5">
        <f t="shared" si="227"/>
        <v>0</v>
      </c>
      <c r="G2349" s="5">
        <f t="shared" si="228"/>
        <v>0</v>
      </c>
      <c r="H2349" s="5">
        <v>65</v>
      </c>
    </row>
    <row r="2350" spans="1:8" ht="18.75" x14ac:dyDescent="0.3">
      <c r="A2350" s="5">
        <f t="shared" si="225"/>
        <v>7</v>
      </c>
      <c r="B2350" s="5">
        <f t="shared" si="229"/>
        <v>2015</v>
      </c>
      <c r="C2350" s="5">
        <f t="shared" si="226"/>
        <v>6</v>
      </c>
      <c r="D2350" s="98">
        <v>42161</v>
      </c>
      <c r="E2350" s="22">
        <f>[1]Weather!E2350</f>
        <v>75</v>
      </c>
      <c r="F2350" s="5">
        <f t="shared" si="227"/>
        <v>0</v>
      </c>
      <c r="G2350" s="5">
        <f t="shared" si="228"/>
        <v>10</v>
      </c>
      <c r="H2350" s="5">
        <v>65</v>
      </c>
    </row>
    <row r="2351" spans="1:8" ht="18.75" x14ac:dyDescent="0.3">
      <c r="A2351" s="5">
        <f t="shared" si="225"/>
        <v>1</v>
      </c>
      <c r="B2351" s="5">
        <f t="shared" si="229"/>
        <v>2015</v>
      </c>
      <c r="C2351" s="5">
        <f t="shared" si="226"/>
        <v>6</v>
      </c>
      <c r="D2351" s="98">
        <v>42162</v>
      </c>
      <c r="E2351" s="22">
        <f>[1]Weather!E2351</f>
        <v>85</v>
      </c>
      <c r="F2351" s="5">
        <f t="shared" si="227"/>
        <v>0</v>
      </c>
      <c r="G2351" s="5">
        <f t="shared" si="228"/>
        <v>20</v>
      </c>
      <c r="H2351" s="5">
        <v>65</v>
      </c>
    </row>
    <row r="2352" spans="1:8" ht="18.75" x14ac:dyDescent="0.3">
      <c r="A2352" s="5">
        <f t="shared" si="225"/>
        <v>2</v>
      </c>
      <c r="B2352" s="5">
        <f t="shared" si="229"/>
        <v>2015</v>
      </c>
      <c r="C2352" s="5">
        <f t="shared" si="226"/>
        <v>6</v>
      </c>
      <c r="D2352" s="98">
        <v>42163</v>
      </c>
      <c r="E2352" s="22">
        <f>[1]Weather!E2352</f>
        <v>79</v>
      </c>
      <c r="F2352" s="5">
        <f t="shared" si="227"/>
        <v>0</v>
      </c>
      <c r="G2352" s="5">
        <f t="shared" si="228"/>
        <v>14</v>
      </c>
      <c r="H2352" s="5">
        <v>65</v>
      </c>
    </row>
    <row r="2353" spans="1:8" ht="18.75" x14ac:dyDescent="0.3">
      <c r="A2353" s="5">
        <f t="shared" si="225"/>
        <v>3</v>
      </c>
      <c r="B2353" s="5">
        <f t="shared" si="229"/>
        <v>2015</v>
      </c>
      <c r="C2353" s="5">
        <f t="shared" si="226"/>
        <v>6</v>
      </c>
      <c r="D2353" s="98">
        <v>42164</v>
      </c>
      <c r="E2353" s="22">
        <f>[1]Weather!E2353</f>
        <v>88</v>
      </c>
      <c r="F2353" s="5">
        <f t="shared" si="227"/>
        <v>0</v>
      </c>
      <c r="G2353" s="5">
        <f t="shared" si="228"/>
        <v>23</v>
      </c>
      <c r="H2353" s="5">
        <v>65</v>
      </c>
    </row>
    <row r="2354" spans="1:8" ht="18.75" x14ac:dyDescent="0.3">
      <c r="A2354" s="5">
        <f t="shared" si="225"/>
        <v>4</v>
      </c>
      <c r="B2354" s="5">
        <f t="shared" si="229"/>
        <v>2015</v>
      </c>
      <c r="C2354" s="5">
        <f t="shared" si="226"/>
        <v>6</v>
      </c>
      <c r="D2354" s="98">
        <v>42165</v>
      </c>
      <c r="E2354" s="22">
        <f>[1]Weather!E2354</f>
        <v>89</v>
      </c>
      <c r="F2354" s="5">
        <f t="shared" si="227"/>
        <v>0</v>
      </c>
      <c r="G2354" s="5">
        <f t="shared" si="228"/>
        <v>24</v>
      </c>
      <c r="H2354" s="5">
        <v>65</v>
      </c>
    </row>
    <row r="2355" spans="1:8" ht="18.75" x14ac:dyDescent="0.3">
      <c r="A2355" s="5">
        <f t="shared" si="225"/>
        <v>5</v>
      </c>
      <c r="B2355" s="5">
        <f t="shared" si="229"/>
        <v>2015</v>
      </c>
      <c r="C2355" s="5">
        <f t="shared" si="226"/>
        <v>6</v>
      </c>
      <c r="D2355" s="98">
        <v>42166</v>
      </c>
      <c r="E2355" s="22">
        <f>[1]Weather!E2355</f>
        <v>84</v>
      </c>
      <c r="F2355" s="5">
        <f t="shared" si="227"/>
        <v>0</v>
      </c>
      <c r="G2355" s="5">
        <f t="shared" si="228"/>
        <v>19</v>
      </c>
      <c r="H2355" s="5">
        <v>65</v>
      </c>
    </row>
    <row r="2356" spans="1:8" ht="18.75" x14ac:dyDescent="0.3">
      <c r="A2356" s="5">
        <f t="shared" si="225"/>
        <v>6</v>
      </c>
      <c r="B2356" s="5">
        <f t="shared" si="229"/>
        <v>2015</v>
      </c>
      <c r="C2356" s="5">
        <f t="shared" si="226"/>
        <v>6</v>
      </c>
      <c r="D2356" s="98">
        <v>42167</v>
      </c>
      <c r="E2356" s="22">
        <f>[1]Weather!E2356</f>
        <v>93</v>
      </c>
      <c r="F2356" s="5">
        <f t="shared" si="227"/>
        <v>0</v>
      </c>
      <c r="G2356" s="5">
        <f t="shared" si="228"/>
        <v>28</v>
      </c>
      <c r="H2356" s="5">
        <v>65</v>
      </c>
    </row>
    <row r="2357" spans="1:8" ht="18.75" x14ac:dyDescent="0.3">
      <c r="A2357" s="5">
        <f t="shared" si="225"/>
        <v>7</v>
      </c>
      <c r="B2357" s="5">
        <f t="shared" si="229"/>
        <v>2015</v>
      </c>
      <c r="C2357" s="5">
        <f t="shared" si="226"/>
        <v>6</v>
      </c>
      <c r="D2357" s="98">
        <v>42168</v>
      </c>
      <c r="E2357" s="22">
        <f>[1]Weather!E2357</f>
        <v>94</v>
      </c>
      <c r="F2357" s="5">
        <f t="shared" si="227"/>
        <v>0</v>
      </c>
      <c r="G2357" s="5">
        <f t="shared" si="228"/>
        <v>29</v>
      </c>
      <c r="H2357" s="5">
        <v>65</v>
      </c>
    </row>
    <row r="2358" spans="1:8" ht="18.75" x14ac:dyDescent="0.3">
      <c r="A2358" s="5">
        <f t="shared" si="225"/>
        <v>1</v>
      </c>
      <c r="B2358" s="5">
        <f t="shared" si="229"/>
        <v>2015</v>
      </c>
      <c r="C2358" s="5">
        <f t="shared" si="226"/>
        <v>6</v>
      </c>
      <c r="D2358" s="98">
        <v>42169</v>
      </c>
      <c r="E2358" s="22">
        <f>[1]Weather!E2358</f>
        <v>92</v>
      </c>
      <c r="F2358" s="5">
        <f t="shared" si="227"/>
        <v>0</v>
      </c>
      <c r="G2358" s="5">
        <f t="shared" si="228"/>
        <v>27</v>
      </c>
      <c r="H2358" s="5">
        <v>65</v>
      </c>
    </row>
    <row r="2359" spans="1:8" ht="18.75" x14ac:dyDescent="0.3">
      <c r="A2359" s="5">
        <f t="shared" si="225"/>
        <v>2</v>
      </c>
      <c r="B2359" s="5">
        <f t="shared" si="229"/>
        <v>2015</v>
      </c>
      <c r="C2359" s="5">
        <f t="shared" si="226"/>
        <v>6</v>
      </c>
      <c r="D2359" s="98">
        <v>42170</v>
      </c>
      <c r="E2359" s="22">
        <f>[1]Weather!E2359</f>
        <v>93</v>
      </c>
      <c r="F2359" s="5">
        <f t="shared" si="227"/>
        <v>0</v>
      </c>
      <c r="G2359" s="5">
        <f t="shared" si="228"/>
        <v>28</v>
      </c>
      <c r="H2359" s="5">
        <v>65</v>
      </c>
    </row>
    <row r="2360" spans="1:8" ht="18.75" x14ac:dyDescent="0.3">
      <c r="A2360" s="5">
        <f t="shared" si="225"/>
        <v>3</v>
      </c>
      <c r="B2360" s="5">
        <f t="shared" si="229"/>
        <v>2015</v>
      </c>
      <c r="C2360" s="5">
        <f t="shared" si="226"/>
        <v>6</v>
      </c>
      <c r="D2360" s="98">
        <v>42171</v>
      </c>
      <c r="E2360" s="22">
        <f>[1]Weather!E2360</f>
        <v>93</v>
      </c>
      <c r="F2360" s="5">
        <f t="shared" si="227"/>
        <v>0</v>
      </c>
      <c r="G2360" s="5">
        <f t="shared" si="228"/>
        <v>28</v>
      </c>
      <c r="H2360" s="5">
        <v>65</v>
      </c>
    </row>
    <row r="2361" spans="1:8" ht="18.75" x14ac:dyDescent="0.3">
      <c r="A2361" s="5">
        <f t="shared" si="225"/>
        <v>4</v>
      </c>
      <c r="B2361" s="5">
        <f t="shared" si="229"/>
        <v>2015</v>
      </c>
      <c r="C2361" s="5">
        <f t="shared" si="226"/>
        <v>6</v>
      </c>
      <c r="D2361" s="98">
        <v>42172</v>
      </c>
      <c r="E2361" s="22">
        <f>[1]Weather!E2361</f>
        <v>96</v>
      </c>
      <c r="F2361" s="5">
        <f t="shared" si="227"/>
        <v>0</v>
      </c>
      <c r="G2361" s="5">
        <f t="shared" si="228"/>
        <v>31</v>
      </c>
      <c r="H2361" s="5">
        <v>65</v>
      </c>
    </row>
    <row r="2362" spans="1:8" ht="18.75" x14ac:dyDescent="0.3">
      <c r="A2362" s="5">
        <f t="shared" si="225"/>
        <v>5</v>
      </c>
      <c r="B2362" s="5">
        <f t="shared" si="229"/>
        <v>2015</v>
      </c>
      <c r="C2362" s="5">
        <f t="shared" si="226"/>
        <v>6</v>
      </c>
      <c r="D2362" s="98">
        <v>42173</v>
      </c>
      <c r="E2362" s="22">
        <f>[1]Weather!E2362</f>
        <v>84</v>
      </c>
      <c r="F2362" s="5">
        <f t="shared" si="227"/>
        <v>0</v>
      </c>
      <c r="G2362" s="5">
        <f t="shared" si="228"/>
        <v>19</v>
      </c>
      <c r="H2362" s="5">
        <v>65</v>
      </c>
    </row>
    <row r="2363" spans="1:8" ht="18.75" x14ac:dyDescent="0.3">
      <c r="A2363" s="5">
        <f t="shared" si="225"/>
        <v>6</v>
      </c>
      <c r="B2363" s="5">
        <f t="shared" si="229"/>
        <v>2015</v>
      </c>
      <c r="C2363" s="5">
        <f t="shared" si="226"/>
        <v>6</v>
      </c>
      <c r="D2363" s="98">
        <v>42174</v>
      </c>
      <c r="E2363" s="22">
        <f>[1]Weather!E2363</f>
        <v>91</v>
      </c>
      <c r="F2363" s="5">
        <f t="shared" si="227"/>
        <v>0</v>
      </c>
      <c r="G2363" s="5">
        <f t="shared" si="228"/>
        <v>26</v>
      </c>
      <c r="H2363" s="5">
        <v>65</v>
      </c>
    </row>
    <row r="2364" spans="1:8" ht="18.75" x14ac:dyDescent="0.3">
      <c r="A2364" s="5">
        <f t="shared" si="225"/>
        <v>7</v>
      </c>
      <c r="B2364" s="5">
        <f t="shared" si="229"/>
        <v>2015</v>
      </c>
      <c r="C2364" s="5">
        <f t="shared" si="226"/>
        <v>6</v>
      </c>
      <c r="D2364" s="98">
        <v>42175</v>
      </c>
      <c r="E2364" s="22">
        <f>[1]Weather!E2364</f>
        <v>89</v>
      </c>
      <c r="F2364" s="5">
        <f t="shared" si="227"/>
        <v>0</v>
      </c>
      <c r="G2364" s="5">
        <f t="shared" si="228"/>
        <v>24</v>
      </c>
      <c r="H2364" s="5">
        <v>65</v>
      </c>
    </row>
    <row r="2365" spans="1:8" ht="18.75" x14ac:dyDescent="0.3">
      <c r="A2365" s="5">
        <f t="shared" si="225"/>
        <v>1</v>
      </c>
      <c r="B2365" s="5">
        <f t="shared" si="229"/>
        <v>2015</v>
      </c>
      <c r="C2365" s="5">
        <f t="shared" si="226"/>
        <v>6</v>
      </c>
      <c r="D2365" s="98">
        <v>42176</v>
      </c>
      <c r="E2365" s="22">
        <f>[1]Weather!E2365</f>
        <v>92</v>
      </c>
      <c r="F2365" s="5">
        <f t="shared" si="227"/>
        <v>0</v>
      </c>
      <c r="G2365" s="5">
        <f t="shared" si="228"/>
        <v>27</v>
      </c>
      <c r="H2365" s="5">
        <v>65</v>
      </c>
    </row>
    <row r="2366" spans="1:8" ht="18.75" x14ac:dyDescent="0.3">
      <c r="A2366" s="5">
        <f t="shared" si="225"/>
        <v>2</v>
      </c>
      <c r="B2366" s="5">
        <f t="shared" si="229"/>
        <v>2015</v>
      </c>
      <c r="C2366" s="5">
        <f t="shared" si="226"/>
        <v>6</v>
      </c>
      <c r="D2366" s="98">
        <v>42177</v>
      </c>
      <c r="E2366" s="22">
        <f>[1]Weather!E2366</f>
        <v>94</v>
      </c>
      <c r="F2366" s="5">
        <f t="shared" si="227"/>
        <v>0</v>
      </c>
      <c r="G2366" s="5">
        <f t="shared" si="228"/>
        <v>29</v>
      </c>
      <c r="H2366" s="5">
        <v>65</v>
      </c>
    </row>
    <row r="2367" spans="1:8" ht="18.75" x14ac:dyDescent="0.3">
      <c r="A2367" s="5">
        <f t="shared" si="225"/>
        <v>3</v>
      </c>
      <c r="B2367" s="5">
        <f t="shared" si="229"/>
        <v>2015</v>
      </c>
      <c r="C2367" s="5">
        <f t="shared" si="226"/>
        <v>6</v>
      </c>
      <c r="D2367" s="98">
        <v>42178</v>
      </c>
      <c r="E2367" s="22">
        <f>[1]Weather!E2367</f>
        <v>94</v>
      </c>
      <c r="F2367" s="5">
        <f t="shared" si="227"/>
        <v>0</v>
      </c>
      <c r="G2367" s="5">
        <f t="shared" si="228"/>
        <v>29</v>
      </c>
      <c r="H2367" s="5">
        <v>65</v>
      </c>
    </row>
    <row r="2368" spans="1:8" ht="18.75" x14ac:dyDescent="0.3">
      <c r="A2368" s="5">
        <f t="shared" si="225"/>
        <v>4</v>
      </c>
      <c r="B2368" s="5">
        <f t="shared" si="229"/>
        <v>2015</v>
      </c>
      <c r="C2368" s="5">
        <f t="shared" si="226"/>
        <v>6</v>
      </c>
      <c r="D2368" s="98">
        <v>42179</v>
      </c>
      <c r="E2368" s="22">
        <f>[1]Weather!E2368</f>
        <v>96</v>
      </c>
      <c r="F2368" s="5">
        <f t="shared" si="227"/>
        <v>0</v>
      </c>
      <c r="G2368" s="5">
        <f t="shared" si="228"/>
        <v>31</v>
      </c>
      <c r="H2368" s="5">
        <v>65</v>
      </c>
    </row>
    <row r="2369" spans="1:8" ht="18.75" x14ac:dyDescent="0.3">
      <c r="A2369" s="5">
        <f t="shared" si="225"/>
        <v>5</v>
      </c>
      <c r="B2369" s="5">
        <f t="shared" si="229"/>
        <v>2015</v>
      </c>
      <c r="C2369" s="5">
        <f t="shared" si="226"/>
        <v>6</v>
      </c>
      <c r="D2369" s="98">
        <v>42180</v>
      </c>
      <c r="E2369" s="22">
        <f>[1]Weather!E2369</f>
        <v>86</v>
      </c>
      <c r="F2369" s="5">
        <f t="shared" si="227"/>
        <v>0</v>
      </c>
      <c r="G2369" s="5">
        <f t="shared" si="228"/>
        <v>21</v>
      </c>
      <c r="H2369" s="5">
        <v>65</v>
      </c>
    </row>
    <row r="2370" spans="1:8" ht="18.75" x14ac:dyDescent="0.3">
      <c r="A2370" s="5">
        <f t="shared" si="225"/>
        <v>6</v>
      </c>
      <c r="B2370" s="5">
        <f t="shared" si="229"/>
        <v>2015</v>
      </c>
      <c r="C2370" s="5">
        <f t="shared" si="226"/>
        <v>6</v>
      </c>
      <c r="D2370" s="98">
        <v>42181</v>
      </c>
      <c r="E2370" s="22">
        <f>[1]Weather!E2370</f>
        <v>87</v>
      </c>
      <c r="F2370" s="5">
        <f t="shared" si="227"/>
        <v>0</v>
      </c>
      <c r="G2370" s="5">
        <f t="shared" si="228"/>
        <v>22</v>
      </c>
      <c r="H2370" s="5">
        <v>65</v>
      </c>
    </row>
    <row r="2371" spans="1:8" ht="18.75" x14ac:dyDescent="0.3">
      <c r="A2371" s="5">
        <f t="shared" ref="A2371:A2434" si="230">WEEKDAY(D2371)</f>
        <v>7</v>
      </c>
      <c r="B2371" s="5">
        <f t="shared" si="229"/>
        <v>2015</v>
      </c>
      <c r="C2371" s="5">
        <f t="shared" ref="C2371:C2434" si="231">MONTH(D2371)</f>
        <v>6</v>
      </c>
      <c r="D2371" s="98">
        <v>42182</v>
      </c>
      <c r="E2371" s="22">
        <f>[1]Weather!E2371</f>
        <v>83</v>
      </c>
      <c r="F2371" s="5">
        <f t="shared" ref="F2371:F2434" si="232">IF($E$1&gt;E2371,$E$1-E2371,0)</f>
        <v>0</v>
      </c>
      <c r="G2371" s="5">
        <f t="shared" ref="G2371:G2434" si="233">IF(E2371&gt;$E$1,E2371-$E$1,0)</f>
        <v>18</v>
      </c>
      <c r="H2371" s="5">
        <v>65</v>
      </c>
    </row>
    <row r="2372" spans="1:8" ht="18.75" x14ac:dyDescent="0.3">
      <c r="A2372" s="5">
        <f t="shared" si="230"/>
        <v>1</v>
      </c>
      <c r="B2372" s="5">
        <f t="shared" si="229"/>
        <v>2015</v>
      </c>
      <c r="C2372" s="5">
        <f t="shared" si="231"/>
        <v>6</v>
      </c>
      <c r="D2372" s="98">
        <v>42183</v>
      </c>
      <c r="E2372" s="22">
        <f>[1]Weather!E2372</f>
        <v>78</v>
      </c>
      <c r="F2372" s="5">
        <f t="shared" si="232"/>
        <v>0</v>
      </c>
      <c r="G2372" s="5">
        <f t="shared" si="233"/>
        <v>13</v>
      </c>
      <c r="H2372" s="5">
        <v>65</v>
      </c>
    </row>
    <row r="2373" spans="1:8" ht="18.75" x14ac:dyDescent="0.3">
      <c r="A2373" s="5">
        <f t="shared" si="230"/>
        <v>2</v>
      </c>
      <c r="B2373" s="5">
        <f t="shared" si="229"/>
        <v>2015</v>
      </c>
      <c r="C2373" s="5">
        <f t="shared" si="231"/>
        <v>6</v>
      </c>
      <c r="D2373" s="98">
        <v>42184</v>
      </c>
      <c r="E2373" s="22">
        <f>[1]Weather!E2373</f>
        <v>82</v>
      </c>
      <c r="F2373" s="5">
        <f t="shared" si="232"/>
        <v>0</v>
      </c>
      <c r="G2373" s="5">
        <f t="shared" si="233"/>
        <v>17</v>
      </c>
      <c r="H2373" s="5">
        <v>65</v>
      </c>
    </row>
    <row r="2374" spans="1:8" ht="18.75" x14ac:dyDescent="0.3">
      <c r="A2374" s="5">
        <f t="shared" si="230"/>
        <v>3</v>
      </c>
      <c r="B2374" s="5">
        <f t="shared" si="229"/>
        <v>2015</v>
      </c>
      <c r="C2374" s="5">
        <f t="shared" si="231"/>
        <v>6</v>
      </c>
      <c r="D2374" s="98">
        <v>42185</v>
      </c>
      <c r="E2374" s="22">
        <f>[1]Weather!E2374</f>
        <v>84</v>
      </c>
      <c r="F2374" s="5">
        <f t="shared" si="232"/>
        <v>0</v>
      </c>
      <c r="G2374" s="5">
        <f t="shared" si="233"/>
        <v>19</v>
      </c>
      <c r="H2374" s="5">
        <v>65</v>
      </c>
    </row>
    <row r="2375" spans="1:8" ht="18.75" x14ac:dyDescent="0.3">
      <c r="A2375" s="5">
        <f t="shared" si="230"/>
        <v>4</v>
      </c>
      <c r="B2375" s="5">
        <f t="shared" si="229"/>
        <v>2015</v>
      </c>
      <c r="C2375" s="5">
        <f t="shared" si="231"/>
        <v>7</v>
      </c>
      <c r="D2375" s="98">
        <v>42186</v>
      </c>
      <c r="E2375" s="22">
        <f>[1]Weather!E2375</f>
        <v>89</v>
      </c>
      <c r="F2375" s="5">
        <f t="shared" si="232"/>
        <v>0</v>
      </c>
      <c r="G2375" s="5">
        <f t="shared" si="233"/>
        <v>24</v>
      </c>
      <c r="H2375" s="5">
        <v>65</v>
      </c>
    </row>
    <row r="2376" spans="1:8" ht="18.75" x14ac:dyDescent="0.3">
      <c r="A2376" s="5">
        <f t="shared" si="230"/>
        <v>5</v>
      </c>
      <c r="B2376" s="5">
        <f t="shared" si="229"/>
        <v>2015</v>
      </c>
      <c r="C2376" s="5">
        <f t="shared" si="231"/>
        <v>7</v>
      </c>
      <c r="D2376" s="98">
        <v>42187</v>
      </c>
      <c r="E2376" s="22">
        <f>[1]Weather!E2376</f>
        <v>88</v>
      </c>
      <c r="F2376" s="5">
        <f t="shared" si="232"/>
        <v>0</v>
      </c>
      <c r="G2376" s="5">
        <f t="shared" si="233"/>
        <v>23</v>
      </c>
      <c r="H2376" s="5">
        <v>65</v>
      </c>
    </row>
    <row r="2377" spans="1:8" ht="18.75" x14ac:dyDescent="0.3">
      <c r="A2377" s="5">
        <f t="shared" si="230"/>
        <v>6</v>
      </c>
      <c r="B2377" s="5">
        <f t="shared" si="229"/>
        <v>2015</v>
      </c>
      <c r="C2377" s="5">
        <f t="shared" si="231"/>
        <v>7</v>
      </c>
      <c r="D2377" s="98">
        <v>42188</v>
      </c>
      <c r="E2377" s="22">
        <f>[1]Weather!E2377</f>
        <v>77</v>
      </c>
      <c r="F2377" s="5">
        <f t="shared" si="232"/>
        <v>0</v>
      </c>
      <c r="G2377" s="5">
        <f t="shared" si="233"/>
        <v>12</v>
      </c>
      <c r="H2377" s="5">
        <v>65</v>
      </c>
    </row>
    <row r="2378" spans="1:8" ht="18.75" x14ac:dyDescent="0.3">
      <c r="A2378" s="5">
        <f t="shared" si="230"/>
        <v>7</v>
      </c>
      <c r="B2378" s="5">
        <f t="shared" si="229"/>
        <v>2015</v>
      </c>
      <c r="C2378" s="5">
        <f t="shared" si="231"/>
        <v>7</v>
      </c>
      <c r="D2378" s="98">
        <v>42189</v>
      </c>
      <c r="E2378" s="22">
        <f>[1]Weather!E2378</f>
        <v>83</v>
      </c>
      <c r="F2378" s="5">
        <f t="shared" si="232"/>
        <v>0</v>
      </c>
      <c r="G2378" s="5">
        <f t="shared" si="233"/>
        <v>18</v>
      </c>
      <c r="H2378" s="5">
        <v>65</v>
      </c>
    </row>
    <row r="2379" spans="1:8" ht="18.75" x14ac:dyDescent="0.3">
      <c r="A2379" s="5">
        <f t="shared" si="230"/>
        <v>1</v>
      </c>
      <c r="B2379" s="5">
        <f t="shared" si="229"/>
        <v>2015</v>
      </c>
      <c r="C2379" s="5">
        <f t="shared" si="231"/>
        <v>7</v>
      </c>
      <c r="D2379" s="98">
        <v>42190</v>
      </c>
      <c r="E2379" s="22">
        <f>[1]Weather!E2379</f>
        <v>85</v>
      </c>
      <c r="F2379" s="5">
        <f t="shared" si="232"/>
        <v>0</v>
      </c>
      <c r="G2379" s="5">
        <f t="shared" si="233"/>
        <v>20</v>
      </c>
      <c r="H2379" s="5">
        <v>65</v>
      </c>
    </row>
    <row r="2380" spans="1:8" ht="18.75" x14ac:dyDescent="0.3">
      <c r="A2380" s="5">
        <f t="shared" si="230"/>
        <v>2</v>
      </c>
      <c r="B2380" s="5">
        <f t="shared" si="229"/>
        <v>2015</v>
      </c>
      <c r="C2380" s="5">
        <f t="shared" si="231"/>
        <v>7</v>
      </c>
      <c r="D2380" s="98">
        <v>42191</v>
      </c>
      <c r="E2380" s="22">
        <f>[1]Weather!E2380</f>
        <v>87</v>
      </c>
      <c r="F2380" s="5">
        <f t="shared" si="232"/>
        <v>0</v>
      </c>
      <c r="G2380" s="5">
        <f t="shared" si="233"/>
        <v>22</v>
      </c>
      <c r="H2380" s="5">
        <v>65</v>
      </c>
    </row>
    <row r="2381" spans="1:8" ht="18.75" x14ac:dyDescent="0.3">
      <c r="A2381" s="5">
        <f t="shared" si="230"/>
        <v>3</v>
      </c>
      <c r="B2381" s="5">
        <f t="shared" si="229"/>
        <v>2015</v>
      </c>
      <c r="C2381" s="5">
        <f t="shared" si="231"/>
        <v>7</v>
      </c>
      <c r="D2381" s="98">
        <v>42192</v>
      </c>
      <c r="E2381" s="22">
        <f>[1]Weather!E2381</f>
        <v>89</v>
      </c>
      <c r="F2381" s="5">
        <f t="shared" si="232"/>
        <v>0</v>
      </c>
      <c r="G2381" s="5">
        <f t="shared" si="233"/>
        <v>24</v>
      </c>
      <c r="H2381" s="5">
        <v>65</v>
      </c>
    </row>
    <row r="2382" spans="1:8" ht="18.75" x14ac:dyDescent="0.3">
      <c r="A2382" s="5">
        <f t="shared" si="230"/>
        <v>4</v>
      </c>
      <c r="B2382" s="5">
        <f t="shared" si="229"/>
        <v>2015</v>
      </c>
      <c r="C2382" s="5">
        <f t="shared" si="231"/>
        <v>7</v>
      </c>
      <c r="D2382" s="98">
        <v>42193</v>
      </c>
      <c r="E2382" s="22">
        <f>[1]Weather!E2382</f>
        <v>91</v>
      </c>
      <c r="F2382" s="5">
        <f t="shared" si="232"/>
        <v>0</v>
      </c>
      <c r="G2382" s="5">
        <f t="shared" si="233"/>
        <v>26</v>
      </c>
      <c r="H2382" s="5">
        <v>65</v>
      </c>
    </row>
    <row r="2383" spans="1:8" ht="18.75" x14ac:dyDescent="0.3">
      <c r="A2383" s="5">
        <f t="shared" si="230"/>
        <v>5</v>
      </c>
      <c r="B2383" s="5">
        <f t="shared" ref="B2383:B2446" si="234">YEAR(D2383)</f>
        <v>2015</v>
      </c>
      <c r="C2383" s="5">
        <f t="shared" si="231"/>
        <v>7</v>
      </c>
      <c r="D2383" s="98">
        <v>42194</v>
      </c>
      <c r="E2383" s="22">
        <f>[1]Weather!E2383</f>
        <v>92</v>
      </c>
      <c r="F2383" s="5">
        <f t="shared" si="232"/>
        <v>0</v>
      </c>
      <c r="G2383" s="5">
        <f t="shared" si="233"/>
        <v>27</v>
      </c>
      <c r="H2383" s="5">
        <v>65</v>
      </c>
    </row>
    <row r="2384" spans="1:8" ht="18.75" x14ac:dyDescent="0.3">
      <c r="A2384" s="5">
        <f t="shared" si="230"/>
        <v>6</v>
      </c>
      <c r="B2384" s="5">
        <f t="shared" si="234"/>
        <v>2015</v>
      </c>
      <c r="C2384" s="5">
        <f t="shared" si="231"/>
        <v>7</v>
      </c>
      <c r="D2384" s="98">
        <v>42195</v>
      </c>
      <c r="E2384" s="22">
        <f>[1]Weather!E2384</f>
        <v>92</v>
      </c>
      <c r="F2384" s="5">
        <f t="shared" si="232"/>
        <v>0</v>
      </c>
      <c r="G2384" s="5">
        <f t="shared" si="233"/>
        <v>27</v>
      </c>
      <c r="H2384" s="5">
        <v>65</v>
      </c>
    </row>
    <row r="2385" spans="1:8" ht="18.75" x14ac:dyDescent="0.3">
      <c r="A2385" s="5">
        <f t="shared" si="230"/>
        <v>7</v>
      </c>
      <c r="B2385" s="5">
        <f t="shared" si="234"/>
        <v>2015</v>
      </c>
      <c r="C2385" s="5">
        <f t="shared" si="231"/>
        <v>7</v>
      </c>
      <c r="D2385" s="98">
        <v>42196</v>
      </c>
      <c r="E2385" s="22">
        <f>[1]Weather!E2385</f>
        <v>88</v>
      </c>
      <c r="F2385" s="5">
        <f t="shared" si="232"/>
        <v>0</v>
      </c>
      <c r="G2385" s="5">
        <f t="shared" si="233"/>
        <v>23</v>
      </c>
      <c r="H2385" s="5">
        <v>65</v>
      </c>
    </row>
    <row r="2386" spans="1:8" ht="18.75" x14ac:dyDescent="0.3">
      <c r="A2386" s="5">
        <f t="shared" si="230"/>
        <v>1</v>
      </c>
      <c r="B2386" s="5">
        <f t="shared" si="234"/>
        <v>2015</v>
      </c>
      <c r="C2386" s="5">
        <f t="shared" si="231"/>
        <v>7</v>
      </c>
      <c r="D2386" s="98">
        <v>42197</v>
      </c>
      <c r="E2386" s="22">
        <f>[1]Weather!E2386</f>
        <v>88</v>
      </c>
      <c r="F2386" s="5">
        <f t="shared" si="232"/>
        <v>0</v>
      </c>
      <c r="G2386" s="5">
        <f t="shared" si="233"/>
        <v>23</v>
      </c>
      <c r="H2386" s="5">
        <v>65</v>
      </c>
    </row>
    <row r="2387" spans="1:8" ht="18.75" x14ac:dyDescent="0.3">
      <c r="A2387" s="5">
        <f t="shared" si="230"/>
        <v>2</v>
      </c>
      <c r="B2387" s="5">
        <f t="shared" si="234"/>
        <v>2015</v>
      </c>
      <c r="C2387" s="5">
        <f t="shared" si="231"/>
        <v>7</v>
      </c>
      <c r="D2387" s="98">
        <v>42198</v>
      </c>
      <c r="E2387" s="22">
        <f>[1]Weather!E2387</f>
        <v>88</v>
      </c>
      <c r="F2387" s="5">
        <f t="shared" si="232"/>
        <v>0</v>
      </c>
      <c r="G2387" s="5">
        <f t="shared" si="233"/>
        <v>23</v>
      </c>
      <c r="H2387" s="5">
        <v>65</v>
      </c>
    </row>
    <row r="2388" spans="1:8" ht="18.75" x14ac:dyDescent="0.3">
      <c r="A2388" s="5">
        <f t="shared" si="230"/>
        <v>3</v>
      </c>
      <c r="B2388" s="5">
        <f t="shared" si="234"/>
        <v>2015</v>
      </c>
      <c r="C2388" s="5">
        <f t="shared" si="231"/>
        <v>7</v>
      </c>
      <c r="D2388" s="98">
        <v>42199</v>
      </c>
      <c r="E2388" s="22">
        <f>[1]Weather!E2388</f>
        <v>82</v>
      </c>
      <c r="F2388" s="5">
        <f t="shared" si="232"/>
        <v>0</v>
      </c>
      <c r="G2388" s="5">
        <f t="shared" si="233"/>
        <v>17</v>
      </c>
      <c r="H2388" s="5">
        <v>65</v>
      </c>
    </row>
    <row r="2389" spans="1:8" ht="18.75" x14ac:dyDescent="0.3">
      <c r="A2389" s="5">
        <f t="shared" si="230"/>
        <v>4</v>
      </c>
      <c r="B2389" s="5">
        <f t="shared" si="234"/>
        <v>2015</v>
      </c>
      <c r="C2389" s="5">
        <f t="shared" si="231"/>
        <v>7</v>
      </c>
      <c r="D2389" s="98">
        <v>42200</v>
      </c>
      <c r="E2389" s="22">
        <f>[1]Weather!E2389</f>
        <v>89</v>
      </c>
      <c r="F2389" s="5">
        <f t="shared" si="232"/>
        <v>0</v>
      </c>
      <c r="G2389" s="5">
        <f t="shared" si="233"/>
        <v>24</v>
      </c>
      <c r="H2389" s="5">
        <v>65</v>
      </c>
    </row>
    <row r="2390" spans="1:8" ht="18.75" x14ac:dyDescent="0.3">
      <c r="A2390" s="5">
        <f t="shared" si="230"/>
        <v>5</v>
      </c>
      <c r="B2390" s="5">
        <f t="shared" si="234"/>
        <v>2015</v>
      </c>
      <c r="C2390" s="5">
        <f t="shared" si="231"/>
        <v>7</v>
      </c>
      <c r="D2390" s="98">
        <v>42201</v>
      </c>
      <c r="E2390" s="22">
        <f>[1]Weather!E2390</f>
        <v>88</v>
      </c>
      <c r="F2390" s="5">
        <f t="shared" si="232"/>
        <v>0</v>
      </c>
      <c r="G2390" s="5">
        <f t="shared" si="233"/>
        <v>23</v>
      </c>
      <c r="H2390" s="5">
        <v>65</v>
      </c>
    </row>
    <row r="2391" spans="1:8" ht="18.75" x14ac:dyDescent="0.3">
      <c r="A2391" s="5">
        <f t="shared" si="230"/>
        <v>6</v>
      </c>
      <c r="B2391" s="5">
        <f t="shared" si="234"/>
        <v>2015</v>
      </c>
      <c r="C2391" s="5">
        <f t="shared" si="231"/>
        <v>7</v>
      </c>
      <c r="D2391" s="98">
        <v>42202</v>
      </c>
      <c r="E2391" s="22">
        <f>[1]Weather!E2391</f>
        <v>87</v>
      </c>
      <c r="F2391" s="5">
        <f t="shared" si="232"/>
        <v>0</v>
      </c>
      <c r="G2391" s="5">
        <f t="shared" si="233"/>
        <v>22</v>
      </c>
      <c r="H2391" s="5">
        <v>65</v>
      </c>
    </row>
    <row r="2392" spans="1:8" ht="18.75" x14ac:dyDescent="0.3">
      <c r="A2392" s="5">
        <f t="shared" si="230"/>
        <v>7</v>
      </c>
      <c r="B2392" s="5">
        <f t="shared" si="234"/>
        <v>2015</v>
      </c>
      <c r="C2392" s="5">
        <f t="shared" si="231"/>
        <v>7</v>
      </c>
      <c r="D2392" s="98">
        <v>42203</v>
      </c>
      <c r="E2392" s="22">
        <f>[1]Weather!E2392</f>
        <v>85</v>
      </c>
      <c r="F2392" s="5">
        <f t="shared" si="232"/>
        <v>0</v>
      </c>
      <c r="G2392" s="5">
        <f t="shared" si="233"/>
        <v>20</v>
      </c>
      <c r="H2392" s="5">
        <v>65</v>
      </c>
    </row>
    <row r="2393" spans="1:8" ht="18.75" x14ac:dyDescent="0.3">
      <c r="A2393" s="5">
        <f t="shared" si="230"/>
        <v>1</v>
      </c>
      <c r="B2393" s="5">
        <f t="shared" si="234"/>
        <v>2015</v>
      </c>
      <c r="C2393" s="5">
        <f t="shared" si="231"/>
        <v>7</v>
      </c>
      <c r="D2393" s="98">
        <v>42204</v>
      </c>
      <c r="E2393" s="22">
        <f>[1]Weather!E2393</f>
        <v>88</v>
      </c>
      <c r="F2393" s="5">
        <f t="shared" si="232"/>
        <v>0</v>
      </c>
      <c r="G2393" s="5">
        <f t="shared" si="233"/>
        <v>23</v>
      </c>
      <c r="H2393" s="5">
        <v>65</v>
      </c>
    </row>
    <row r="2394" spans="1:8" ht="18.75" x14ac:dyDescent="0.3">
      <c r="A2394" s="5">
        <f t="shared" si="230"/>
        <v>2</v>
      </c>
      <c r="B2394" s="5">
        <f t="shared" si="234"/>
        <v>2015</v>
      </c>
      <c r="C2394" s="5">
        <f t="shared" si="231"/>
        <v>7</v>
      </c>
      <c r="D2394" s="98">
        <v>42205</v>
      </c>
      <c r="E2394" s="22">
        <f>[1]Weather!E2394</f>
        <v>98</v>
      </c>
      <c r="F2394" s="5">
        <f t="shared" si="232"/>
        <v>0</v>
      </c>
      <c r="G2394" s="5">
        <f t="shared" si="233"/>
        <v>33</v>
      </c>
      <c r="H2394" s="5">
        <v>65</v>
      </c>
    </row>
    <row r="2395" spans="1:8" ht="18.75" x14ac:dyDescent="0.3">
      <c r="A2395" s="5">
        <f t="shared" si="230"/>
        <v>3</v>
      </c>
      <c r="B2395" s="5">
        <f t="shared" si="234"/>
        <v>2015</v>
      </c>
      <c r="C2395" s="5">
        <f t="shared" si="231"/>
        <v>7</v>
      </c>
      <c r="D2395" s="98">
        <v>42206</v>
      </c>
      <c r="E2395" s="22">
        <f>[1]Weather!E2395</f>
        <v>97</v>
      </c>
      <c r="F2395" s="5">
        <f t="shared" si="232"/>
        <v>0</v>
      </c>
      <c r="G2395" s="5">
        <f t="shared" si="233"/>
        <v>32</v>
      </c>
      <c r="H2395" s="5">
        <v>65</v>
      </c>
    </row>
    <row r="2396" spans="1:8" ht="18.75" x14ac:dyDescent="0.3">
      <c r="A2396" s="5">
        <f t="shared" si="230"/>
        <v>4</v>
      </c>
      <c r="B2396" s="5">
        <f t="shared" si="234"/>
        <v>2015</v>
      </c>
      <c r="C2396" s="5">
        <f t="shared" si="231"/>
        <v>7</v>
      </c>
      <c r="D2396" s="98">
        <v>42207</v>
      </c>
      <c r="E2396" s="22">
        <f>[1]Weather!E2396</f>
        <v>92</v>
      </c>
      <c r="F2396" s="5">
        <f t="shared" si="232"/>
        <v>0</v>
      </c>
      <c r="G2396" s="5">
        <f t="shared" si="233"/>
        <v>27</v>
      </c>
      <c r="H2396" s="5">
        <v>65</v>
      </c>
    </row>
    <row r="2397" spans="1:8" ht="18.75" x14ac:dyDescent="0.3">
      <c r="A2397" s="5">
        <f t="shared" si="230"/>
        <v>5</v>
      </c>
      <c r="B2397" s="5">
        <f t="shared" si="234"/>
        <v>2015</v>
      </c>
      <c r="C2397" s="5">
        <f t="shared" si="231"/>
        <v>7</v>
      </c>
      <c r="D2397" s="98">
        <v>42208</v>
      </c>
      <c r="E2397" s="22">
        <f>[1]Weather!E2397</f>
        <v>89</v>
      </c>
      <c r="F2397" s="5">
        <f t="shared" si="232"/>
        <v>0</v>
      </c>
      <c r="G2397" s="5">
        <f t="shared" si="233"/>
        <v>24</v>
      </c>
      <c r="H2397" s="5">
        <v>65</v>
      </c>
    </row>
    <row r="2398" spans="1:8" ht="18.75" x14ac:dyDescent="0.3">
      <c r="A2398" s="5">
        <f t="shared" si="230"/>
        <v>6</v>
      </c>
      <c r="B2398" s="5">
        <f t="shared" si="234"/>
        <v>2015</v>
      </c>
      <c r="C2398" s="5">
        <f t="shared" si="231"/>
        <v>7</v>
      </c>
      <c r="D2398" s="98">
        <v>42209</v>
      </c>
      <c r="E2398" s="22">
        <f>[1]Weather!E2398</f>
        <v>88</v>
      </c>
      <c r="F2398" s="5">
        <f t="shared" si="232"/>
        <v>0</v>
      </c>
      <c r="G2398" s="5">
        <f t="shared" si="233"/>
        <v>23</v>
      </c>
      <c r="H2398" s="5">
        <v>65</v>
      </c>
    </row>
    <row r="2399" spans="1:8" ht="18.75" x14ac:dyDescent="0.3">
      <c r="A2399" s="5">
        <f t="shared" si="230"/>
        <v>7</v>
      </c>
      <c r="B2399" s="5">
        <f t="shared" si="234"/>
        <v>2015</v>
      </c>
      <c r="C2399" s="5">
        <f t="shared" si="231"/>
        <v>7</v>
      </c>
      <c r="D2399" s="98">
        <v>42210</v>
      </c>
      <c r="E2399" s="22">
        <f>[1]Weather!E2399</f>
        <v>90</v>
      </c>
      <c r="F2399" s="5">
        <f t="shared" si="232"/>
        <v>0</v>
      </c>
      <c r="G2399" s="5">
        <f t="shared" si="233"/>
        <v>25</v>
      </c>
      <c r="H2399" s="5">
        <v>65</v>
      </c>
    </row>
    <row r="2400" spans="1:8" ht="18.75" x14ac:dyDescent="0.3">
      <c r="A2400" s="5">
        <f t="shared" si="230"/>
        <v>1</v>
      </c>
      <c r="B2400" s="5">
        <f t="shared" si="234"/>
        <v>2015</v>
      </c>
      <c r="C2400" s="5">
        <f t="shared" si="231"/>
        <v>7</v>
      </c>
      <c r="D2400" s="98">
        <v>42211</v>
      </c>
      <c r="E2400" s="22">
        <f>[1]Weather!E2400</f>
        <v>90</v>
      </c>
      <c r="F2400" s="5">
        <f t="shared" si="232"/>
        <v>0</v>
      </c>
      <c r="G2400" s="5">
        <f t="shared" si="233"/>
        <v>25</v>
      </c>
      <c r="H2400" s="5">
        <v>65</v>
      </c>
    </row>
    <row r="2401" spans="1:14" ht="18.75" x14ac:dyDescent="0.3">
      <c r="A2401" s="5">
        <f t="shared" si="230"/>
        <v>2</v>
      </c>
      <c r="B2401" s="5">
        <f t="shared" si="234"/>
        <v>2015</v>
      </c>
      <c r="C2401" s="5">
        <f t="shared" si="231"/>
        <v>7</v>
      </c>
      <c r="D2401" s="98">
        <v>42212</v>
      </c>
      <c r="E2401" s="22">
        <f>[1]Weather!E2401</f>
        <v>91</v>
      </c>
      <c r="F2401" s="5">
        <f t="shared" si="232"/>
        <v>0</v>
      </c>
      <c r="G2401" s="5">
        <f t="shared" si="233"/>
        <v>26</v>
      </c>
      <c r="H2401" s="5">
        <v>65</v>
      </c>
    </row>
    <row r="2402" spans="1:14" ht="18.75" x14ac:dyDescent="0.3">
      <c r="A2402" s="5">
        <f t="shared" si="230"/>
        <v>3</v>
      </c>
      <c r="B2402" s="5">
        <f t="shared" si="234"/>
        <v>2015</v>
      </c>
      <c r="C2402" s="5">
        <f t="shared" si="231"/>
        <v>7</v>
      </c>
      <c r="D2402" s="98">
        <v>42213</v>
      </c>
      <c r="E2402" s="22">
        <f>[1]Weather!E2402</f>
        <v>90</v>
      </c>
      <c r="F2402" s="5">
        <f t="shared" si="232"/>
        <v>0</v>
      </c>
      <c r="G2402" s="5">
        <f t="shared" si="233"/>
        <v>25</v>
      </c>
      <c r="H2402" s="5">
        <v>65</v>
      </c>
    </row>
    <row r="2403" spans="1:14" ht="18.75" x14ac:dyDescent="0.3">
      <c r="A2403" s="5">
        <f t="shared" si="230"/>
        <v>4</v>
      </c>
      <c r="B2403" s="5">
        <f t="shared" si="234"/>
        <v>2015</v>
      </c>
      <c r="C2403" s="5">
        <f t="shared" si="231"/>
        <v>7</v>
      </c>
      <c r="D2403" s="98">
        <v>42214</v>
      </c>
      <c r="E2403" s="22">
        <f>[1]Weather!E2403</f>
        <v>94</v>
      </c>
      <c r="F2403" s="5">
        <f t="shared" si="232"/>
        <v>0</v>
      </c>
      <c r="G2403" s="5">
        <f t="shared" si="233"/>
        <v>29</v>
      </c>
      <c r="H2403" s="5">
        <v>65</v>
      </c>
    </row>
    <row r="2404" spans="1:14" ht="18.75" x14ac:dyDescent="0.3">
      <c r="A2404" s="5">
        <f t="shared" si="230"/>
        <v>5</v>
      </c>
      <c r="B2404" s="5">
        <f t="shared" si="234"/>
        <v>2015</v>
      </c>
      <c r="C2404" s="5">
        <f t="shared" si="231"/>
        <v>7</v>
      </c>
      <c r="D2404" s="98">
        <v>42215</v>
      </c>
      <c r="E2404" s="22">
        <f>[1]Weather!E2404</f>
        <v>92</v>
      </c>
      <c r="F2404" s="5">
        <f t="shared" si="232"/>
        <v>0</v>
      </c>
      <c r="G2404" s="5">
        <f t="shared" si="233"/>
        <v>27</v>
      </c>
      <c r="H2404" s="5">
        <v>65</v>
      </c>
    </row>
    <row r="2405" spans="1:14" ht="18.75" x14ac:dyDescent="0.3">
      <c r="A2405" s="5">
        <f t="shared" si="230"/>
        <v>6</v>
      </c>
      <c r="B2405" s="5">
        <f t="shared" si="234"/>
        <v>2015</v>
      </c>
      <c r="C2405" s="5">
        <f t="shared" si="231"/>
        <v>7</v>
      </c>
      <c r="D2405" s="98">
        <v>42216</v>
      </c>
      <c r="E2405" s="22">
        <f>[1]Weather!E2405</f>
        <v>92</v>
      </c>
      <c r="F2405" s="5">
        <f t="shared" si="232"/>
        <v>0</v>
      </c>
      <c r="G2405" s="5">
        <f t="shared" si="233"/>
        <v>27</v>
      </c>
      <c r="H2405" s="5">
        <v>65</v>
      </c>
      <c r="N2405" s="25"/>
    </row>
    <row r="2406" spans="1:14" ht="18.75" x14ac:dyDescent="0.3">
      <c r="A2406" s="5">
        <f t="shared" si="230"/>
        <v>7</v>
      </c>
      <c r="B2406" s="5">
        <f t="shared" si="234"/>
        <v>2015</v>
      </c>
      <c r="C2406" s="5">
        <f t="shared" si="231"/>
        <v>8</v>
      </c>
      <c r="D2406" s="98">
        <v>42217</v>
      </c>
      <c r="E2406" s="22">
        <f>[1]Weather!E2406</f>
        <v>92</v>
      </c>
      <c r="F2406" s="5">
        <f t="shared" si="232"/>
        <v>0</v>
      </c>
      <c r="G2406" s="5">
        <f t="shared" si="233"/>
        <v>27</v>
      </c>
      <c r="H2406" s="5">
        <v>65</v>
      </c>
    </row>
    <row r="2407" spans="1:14" ht="18.75" x14ac:dyDescent="0.3">
      <c r="A2407" s="5">
        <f t="shared" si="230"/>
        <v>1</v>
      </c>
      <c r="B2407" s="5">
        <f t="shared" si="234"/>
        <v>2015</v>
      </c>
      <c r="C2407" s="5">
        <f t="shared" si="231"/>
        <v>8</v>
      </c>
      <c r="D2407" s="98">
        <v>42218</v>
      </c>
      <c r="E2407" s="22">
        <f>[1]Weather!E2407</f>
        <v>92</v>
      </c>
      <c r="F2407" s="5">
        <f t="shared" si="232"/>
        <v>0</v>
      </c>
      <c r="G2407" s="5">
        <f t="shared" si="233"/>
        <v>27</v>
      </c>
      <c r="H2407" s="5">
        <v>65</v>
      </c>
    </row>
    <row r="2408" spans="1:14" ht="18.75" x14ac:dyDescent="0.3">
      <c r="A2408" s="5">
        <f t="shared" si="230"/>
        <v>2</v>
      </c>
      <c r="B2408" s="5">
        <f t="shared" si="234"/>
        <v>2015</v>
      </c>
      <c r="C2408" s="5">
        <f t="shared" si="231"/>
        <v>8</v>
      </c>
      <c r="D2408" s="98">
        <v>42219</v>
      </c>
      <c r="E2408" s="22">
        <f>[1]Weather!E2408</f>
        <v>91</v>
      </c>
      <c r="F2408" s="5">
        <f t="shared" si="232"/>
        <v>0</v>
      </c>
      <c r="G2408" s="5">
        <f t="shared" si="233"/>
        <v>26</v>
      </c>
      <c r="H2408" s="5">
        <v>65</v>
      </c>
    </row>
    <row r="2409" spans="1:14" ht="18.75" x14ac:dyDescent="0.3">
      <c r="A2409" s="5">
        <f t="shared" si="230"/>
        <v>3</v>
      </c>
      <c r="B2409" s="5">
        <f t="shared" si="234"/>
        <v>2015</v>
      </c>
      <c r="C2409" s="5">
        <f t="shared" si="231"/>
        <v>8</v>
      </c>
      <c r="D2409" s="98">
        <v>42220</v>
      </c>
      <c r="E2409" s="22">
        <f>[1]Weather!E2409</f>
        <v>93</v>
      </c>
      <c r="F2409" s="5">
        <f t="shared" si="232"/>
        <v>0</v>
      </c>
      <c r="G2409" s="5">
        <f t="shared" si="233"/>
        <v>28</v>
      </c>
      <c r="H2409" s="5">
        <v>65</v>
      </c>
    </row>
    <row r="2410" spans="1:14" ht="18.75" x14ac:dyDescent="0.3">
      <c r="A2410" s="5">
        <f t="shared" si="230"/>
        <v>4</v>
      </c>
      <c r="B2410" s="5">
        <f t="shared" si="234"/>
        <v>2015</v>
      </c>
      <c r="C2410" s="5">
        <f t="shared" si="231"/>
        <v>8</v>
      </c>
      <c r="D2410" s="98">
        <v>42221</v>
      </c>
      <c r="E2410" s="22">
        <f>[1]Weather!E2410</f>
        <v>96</v>
      </c>
      <c r="F2410" s="5">
        <f t="shared" si="232"/>
        <v>0</v>
      </c>
      <c r="G2410" s="5">
        <f t="shared" si="233"/>
        <v>31</v>
      </c>
      <c r="H2410" s="5">
        <v>65</v>
      </c>
    </row>
    <row r="2411" spans="1:14" ht="18.75" x14ac:dyDescent="0.3">
      <c r="A2411" s="5">
        <f t="shared" si="230"/>
        <v>5</v>
      </c>
      <c r="B2411" s="5">
        <f t="shared" si="234"/>
        <v>2015</v>
      </c>
      <c r="C2411" s="5">
        <f t="shared" si="231"/>
        <v>8</v>
      </c>
      <c r="D2411" s="98">
        <v>42222</v>
      </c>
      <c r="E2411" s="22">
        <f>[1]Weather!E2411</f>
        <v>93</v>
      </c>
      <c r="F2411" s="5">
        <f t="shared" si="232"/>
        <v>0</v>
      </c>
      <c r="G2411" s="5">
        <f t="shared" si="233"/>
        <v>28</v>
      </c>
      <c r="H2411" s="5">
        <v>65</v>
      </c>
    </row>
    <row r="2412" spans="1:14" ht="18.75" x14ac:dyDescent="0.3">
      <c r="A2412" s="5">
        <f t="shared" si="230"/>
        <v>6</v>
      </c>
      <c r="B2412" s="5">
        <f t="shared" si="234"/>
        <v>2015</v>
      </c>
      <c r="C2412" s="5">
        <f t="shared" si="231"/>
        <v>8</v>
      </c>
      <c r="D2412" s="98">
        <v>42223</v>
      </c>
      <c r="E2412" s="22">
        <f>[1]Weather!E2412</f>
        <v>85</v>
      </c>
      <c r="F2412" s="5">
        <f t="shared" si="232"/>
        <v>0</v>
      </c>
      <c r="G2412" s="5">
        <f t="shared" si="233"/>
        <v>20</v>
      </c>
      <c r="H2412" s="5">
        <v>65</v>
      </c>
    </row>
    <row r="2413" spans="1:14" ht="18.75" x14ac:dyDescent="0.3">
      <c r="A2413" s="5">
        <f t="shared" si="230"/>
        <v>7</v>
      </c>
      <c r="B2413" s="5">
        <f t="shared" si="234"/>
        <v>2015</v>
      </c>
      <c r="C2413" s="5">
        <f t="shared" si="231"/>
        <v>8</v>
      </c>
      <c r="D2413" s="98">
        <v>42224</v>
      </c>
      <c r="E2413" s="22">
        <f>[1]Weather!E2413</f>
        <v>83</v>
      </c>
      <c r="F2413" s="5">
        <f t="shared" si="232"/>
        <v>0</v>
      </c>
      <c r="G2413" s="5">
        <f t="shared" si="233"/>
        <v>18</v>
      </c>
      <c r="H2413" s="5">
        <v>65</v>
      </c>
    </row>
    <row r="2414" spans="1:14" ht="18.75" x14ac:dyDescent="0.3">
      <c r="A2414" s="5">
        <f t="shared" si="230"/>
        <v>1</v>
      </c>
      <c r="B2414" s="5">
        <f t="shared" si="234"/>
        <v>2015</v>
      </c>
      <c r="C2414" s="5">
        <f t="shared" si="231"/>
        <v>8</v>
      </c>
      <c r="D2414" s="98">
        <v>42225</v>
      </c>
      <c r="E2414" s="22">
        <f>[1]Weather!E2414</f>
        <v>88</v>
      </c>
      <c r="F2414" s="5">
        <f t="shared" si="232"/>
        <v>0</v>
      </c>
      <c r="G2414" s="5">
        <f t="shared" si="233"/>
        <v>23</v>
      </c>
      <c r="H2414" s="5">
        <v>65</v>
      </c>
    </row>
    <row r="2415" spans="1:14" ht="18.75" x14ac:dyDescent="0.3">
      <c r="A2415" s="5">
        <f t="shared" si="230"/>
        <v>2</v>
      </c>
      <c r="B2415" s="5">
        <f t="shared" si="234"/>
        <v>2015</v>
      </c>
      <c r="C2415" s="5">
        <f t="shared" si="231"/>
        <v>8</v>
      </c>
      <c r="D2415" s="98">
        <v>42226</v>
      </c>
      <c r="E2415" s="22">
        <f>[1]Weather!E2415</f>
        <v>89</v>
      </c>
      <c r="F2415" s="5">
        <f t="shared" si="232"/>
        <v>0</v>
      </c>
      <c r="G2415" s="5">
        <f t="shared" si="233"/>
        <v>24</v>
      </c>
      <c r="H2415" s="5">
        <v>65</v>
      </c>
    </row>
    <row r="2416" spans="1:14" ht="18.75" x14ac:dyDescent="0.3">
      <c r="A2416" s="5">
        <f t="shared" si="230"/>
        <v>3</v>
      </c>
      <c r="B2416" s="5">
        <f t="shared" si="234"/>
        <v>2015</v>
      </c>
      <c r="C2416" s="5">
        <f t="shared" si="231"/>
        <v>8</v>
      </c>
      <c r="D2416" s="98">
        <v>42227</v>
      </c>
      <c r="E2416" s="22">
        <f>[1]Weather!E2416</f>
        <v>79</v>
      </c>
      <c r="F2416" s="5">
        <f t="shared" si="232"/>
        <v>0</v>
      </c>
      <c r="G2416" s="5">
        <f t="shared" si="233"/>
        <v>14</v>
      </c>
      <c r="H2416" s="5">
        <v>65</v>
      </c>
    </row>
    <row r="2417" spans="1:8" ht="18.75" x14ac:dyDescent="0.3">
      <c r="A2417" s="5">
        <f t="shared" si="230"/>
        <v>4</v>
      </c>
      <c r="B2417" s="5">
        <f t="shared" si="234"/>
        <v>2015</v>
      </c>
      <c r="C2417" s="5">
        <f t="shared" si="231"/>
        <v>8</v>
      </c>
      <c r="D2417" s="98">
        <v>42228</v>
      </c>
      <c r="E2417" s="22">
        <f>[1]Weather!E2417</f>
        <v>90</v>
      </c>
      <c r="F2417" s="5">
        <f t="shared" si="232"/>
        <v>0</v>
      </c>
      <c r="G2417" s="5">
        <f t="shared" si="233"/>
        <v>25</v>
      </c>
      <c r="H2417" s="5">
        <v>65</v>
      </c>
    </row>
    <row r="2418" spans="1:8" ht="18.75" x14ac:dyDescent="0.3">
      <c r="A2418" s="5">
        <f t="shared" si="230"/>
        <v>5</v>
      </c>
      <c r="B2418" s="5">
        <f t="shared" si="234"/>
        <v>2015</v>
      </c>
      <c r="C2418" s="5">
        <f t="shared" si="231"/>
        <v>8</v>
      </c>
      <c r="D2418" s="98">
        <v>42229</v>
      </c>
      <c r="E2418" s="22">
        <f>[1]Weather!E2418</f>
        <v>85</v>
      </c>
      <c r="F2418" s="5">
        <f t="shared" si="232"/>
        <v>0</v>
      </c>
      <c r="G2418" s="5">
        <f t="shared" si="233"/>
        <v>20</v>
      </c>
      <c r="H2418" s="5">
        <v>65</v>
      </c>
    </row>
    <row r="2419" spans="1:8" ht="18.75" x14ac:dyDescent="0.3">
      <c r="A2419" s="5">
        <f t="shared" si="230"/>
        <v>6</v>
      </c>
      <c r="B2419" s="5">
        <f t="shared" si="234"/>
        <v>2015</v>
      </c>
      <c r="C2419" s="5">
        <f t="shared" si="231"/>
        <v>8</v>
      </c>
      <c r="D2419" s="98">
        <v>42230</v>
      </c>
      <c r="E2419" s="22">
        <f>[1]Weather!E2419</f>
        <v>85</v>
      </c>
      <c r="F2419" s="5">
        <f t="shared" si="232"/>
        <v>0</v>
      </c>
      <c r="G2419" s="5">
        <f t="shared" si="233"/>
        <v>20</v>
      </c>
      <c r="H2419" s="5">
        <v>65</v>
      </c>
    </row>
    <row r="2420" spans="1:8" ht="18.75" x14ac:dyDescent="0.3">
      <c r="A2420" s="5">
        <f t="shared" si="230"/>
        <v>7</v>
      </c>
      <c r="B2420" s="5">
        <f t="shared" si="234"/>
        <v>2015</v>
      </c>
      <c r="C2420" s="5">
        <f t="shared" si="231"/>
        <v>8</v>
      </c>
      <c r="D2420" s="98">
        <v>42231</v>
      </c>
      <c r="E2420" s="22">
        <f>[1]Weather!E2420</f>
        <v>88</v>
      </c>
      <c r="F2420" s="5">
        <f t="shared" si="232"/>
        <v>0</v>
      </c>
      <c r="G2420" s="5">
        <f t="shared" si="233"/>
        <v>23</v>
      </c>
      <c r="H2420" s="5">
        <v>65</v>
      </c>
    </row>
    <row r="2421" spans="1:8" ht="18.75" x14ac:dyDescent="0.3">
      <c r="A2421" s="5">
        <f t="shared" si="230"/>
        <v>1</v>
      </c>
      <c r="B2421" s="5">
        <f t="shared" si="234"/>
        <v>2015</v>
      </c>
      <c r="C2421" s="5">
        <f t="shared" si="231"/>
        <v>8</v>
      </c>
      <c r="D2421" s="98">
        <v>42232</v>
      </c>
      <c r="E2421" s="22">
        <f>[1]Weather!E2421</f>
        <v>90</v>
      </c>
      <c r="F2421" s="5">
        <f t="shared" si="232"/>
        <v>0</v>
      </c>
      <c r="G2421" s="5">
        <f t="shared" si="233"/>
        <v>25</v>
      </c>
      <c r="H2421" s="5">
        <v>65</v>
      </c>
    </row>
    <row r="2422" spans="1:8" ht="18.75" x14ac:dyDescent="0.3">
      <c r="A2422" s="5">
        <f t="shared" si="230"/>
        <v>2</v>
      </c>
      <c r="B2422" s="5">
        <f t="shared" si="234"/>
        <v>2015</v>
      </c>
      <c r="C2422" s="5">
        <f t="shared" si="231"/>
        <v>8</v>
      </c>
      <c r="D2422" s="98">
        <v>42233</v>
      </c>
      <c r="E2422" s="22">
        <f>[1]Weather!E2422</f>
        <v>94</v>
      </c>
      <c r="F2422" s="5">
        <f t="shared" si="232"/>
        <v>0</v>
      </c>
      <c r="G2422" s="5">
        <f t="shared" si="233"/>
        <v>29</v>
      </c>
      <c r="H2422" s="5">
        <v>65</v>
      </c>
    </row>
    <row r="2423" spans="1:8" ht="18.75" x14ac:dyDescent="0.3">
      <c r="A2423" s="5">
        <f t="shared" si="230"/>
        <v>3</v>
      </c>
      <c r="B2423" s="5">
        <f t="shared" si="234"/>
        <v>2015</v>
      </c>
      <c r="C2423" s="5">
        <f t="shared" si="231"/>
        <v>8</v>
      </c>
      <c r="D2423" s="98">
        <v>42234</v>
      </c>
      <c r="E2423" s="22">
        <f>[1]Weather!E2423</f>
        <v>96</v>
      </c>
      <c r="F2423" s="5">
        <f t="shared" si="232"/>
        <v>0</v>
      </c>
      <c r="G2423" s="5">
        <f t="shared" si="233"/>
        <v>31</v>
      </c>
      <c r="H2423" s="5">
        <v>65</v>
      </c>
    </row>
    <row r="2424" spans="1:8" ht="18.75" x14ac:dyDescent="0.3">
      <c r="A2424" s="5">
        <f t="shared" si="230"/>
        <v>4</v>
      </c>
      <c r="B2424" s="5">
        <f t="shared" si="234"/>
        <v>2015</v>
      </c>
      <c r="C2424" s="5">
        <f t="shared" si="231"/>
        <v>8</v>
      </c>
      <c r="D2424" s="98">
        <v>42235</v>
      </c>
      <c r="E2424" s="22">
        <f>[1]Weather!E2424</f>
        <v>90</v>
      </c>
      <c r="F2424" s="5">
        <f t="shared" si="232"/>
        <v>0</v>
      </c>
      <c r="G2424" s="5">
        <f t="shared" si="233"/>
        <v>25</v>
      </c>
      <c r="H2424" s="5">
        <v>65</v>
      </c>
    </row>
    <row r="2425" spans="1:8" ht="18.75" x14ac:dyDescent="0.3">
      <c r="A2425" s="5">
        <f t="shared" si="230"/>
        <v>5</v>
      </c>
      <c r="B2425" s="5">
        <f t="shared" si="234"/>
        <v>2015</v>
      </c>
      <c r="C2425" s="5">
        <f t="shared" si="231"/>
        <v>8</v>
      </c>
      <c r="D2425" s="98">
        <v>42236</v>
      </c>
      <c r="E2425" s="22">
        <f>[1]Weather!E2425</f>
        <v>91</v>
      </c>
      <c r="F2425" s="5">
        <f t="shared" si="232"/>
        <v>0</v>
      </c>
      <c r="G2425" s="5">
        <f t="shared" si="233"/>
        <v>26</v>
      </c>
      <c r="H2425" s="5">
        <v>65</v>
      </c>
    </row>
    <row r="2426" spans="1:8" ht="18.75" x14ac:dyDescent="0.3">
      <c r="A2426" s="5">
        <f t="shared" si="230"/>
        <v>6</v>
      </c>
      <c r="B2426" s="5">
        <f t="shared" si="234"/>
        <v>2015</v>
      </c>
      <c r="C2426" s="5">
        <f t="shared" si="231"/>
        <v>8</v>
      </c>
      <c r="D2426" s="98">
        <v>42237</v>
      </c>
      <c r="E2426" s="22">
        <f>[1]Weather!E2426</f>
        <v>86</v>
      </c>
      <c r="F2426" s="5">
        <f t="shared" si="232"/>
        <v>0</v>
      </c>
      <c r="G2426" s="5">
        <f t="shared" si="233"/>
        <v>21</v>
      </c>
      <c r="H2426" s="5">
        <v>65</v>
      </c>
    </row>
    <row r="2427" spans="1:8" ht="18.75" x14ac:dyDescent="0.3">
      <c r="A2427" s="5">
        <f t="shared" si="230"/>
        <v>7</v>
      </c>
      <c r="B2427" s="5">
        <f t="shared" si="234"/>
        <v>2015</v>
      </c>
      <c r="C2427" s="5">
        <f t="shared" si="231"/>
        <v>8</v>
      </c>
      <c r="D2427" s="98">
        <v>42238</v>
      </c>
      <c r="E2427" s="22">
        <f>[1]Weather!E2427</f>
        <v>86</v>
      </c>
      <c r="F2427" s="5">
        <f t="shared" si="232"/>
        <v>0</v>
      </c>
      <c r="G2427" s="5">
        <f t="shared" si="233"/>
        <v>21</v>
      </c>
      <c r="H2427" s="5">
        <v>65</v>
      </c>
    </row>
    <row r="2428" spans="1:8" ht="18.75" x14ac:dyDescent="0.3">
      <c r="A2428" s="5">
        <f t="shared" si="230"/>
        <v>1</v>
      </c>
      <c r="B2428" s="5">
        <f t="shared" si="234"/>
        <v>2015</v>
      </c>
      <c r="C2428" s="5">
        <f t="shared" si="231"/>
        <v>8</v>
      </c>
      <c r="D2428" s="98">
        <v>42239</v>
      </c>
      <c r="E2428" s="22">
        <f>[1]Weather!E2428</f>
        <v>86</v>
      </c>
      <c r="F2428" s="5">
        <f t="shared" si="232"/>
        <v>0</v>
      </c>
      <c r="G2428" s="5">
        <f t="shared" si="233"/>
        <v>21</v>
      </c>
      <c r="H2428" s="5">
        <v>65</v>
      </c>
    </row>
    <row r="2429" spans="1:8" ht="18.75" x14ac:dyDescent="0.3">
      <c r="A2429" s="5">
        <f t="shared" si="230"/>
        <v>2</v>
      </c>
      <c r="B2429" s="5">
        <f t="shared" si="234"/>
        <v>2015</v>
      </c>
      <c r="C2429" s="5">
        <f t="shared" si="231"/>
        <v>8</v>
      </c>
      <c r="D2429" s="98">
        <v>42240</v>
      </c>
      <c r="E2429" s="22">
        <f>[1]Weather!E2429</f>
        <v>85</v>
      </c>
      <c r="F2429" s="5">
        <f t="shared" si="232"/>
        <v>0</v>
      </c>
      <c r="G2429" s="5">
        <f t="shared" si="233"/>
        <v>20</v>
      </c>
      <c r="H2429" s="5">
        <v>65</v>
      </c>
    </row>
    <row r="2430" spans="1:8" ht="18.75" x14ac:dyDescent="0.3">
      <c r="A2430" s="5">
        <f t="shared" si="230"/>
        <v>3</v>
      </c>
      <c r="B2430" s="5">
        <f t="shared" si="234"/>
        <v>2015</v>
      </c>
      <c r="C2430" s="5">
        <f t="shared" si="231"/>
        <v>8</v>
      </c>
      <c r="D2430" s="98">
        <v>42241</v>
      </c>
      <c r="E2430" s="22">
        <f>[1]Weather!E2430</f>
        <v>91</v>
      </c>
      <c r="F2430" s="5">
        <f t="shared" si="232"/>
        <v>0</v>
      </c>
      <c r="G2430" s="5">
        <f t="shared" si="233"/>
        <v>26</v>
      </c>
      <c r="H2430" s="5">
        <v>65</v>
      </c>
    </row>
    <row r="2431" spans="1:8" ht="18.75" x14ac:dyDescent="0.3">
      <c r="A2431" s="5">
        <f t="shared" si="230"/>
        <v>4</v>
      </c>
      <c r="B2431" s="5">
        <f t="shared" si="234"/>
        <v>2015</v>
      </c>
      <c r="C2431" s="5">
        <f t="shared" si="231"/>
        <v>8</v>
      </c>
      <c r="D2431" s="98">
        <v>42242</v>
      </c>
      <c r="E2431" s="22">
        <f>[1]Weather!E2431</f>
        <v>85</v>
      </c>
      <c r="F2431" s="5">
        <f t="shared" si="232"/>
        <v>0</v>
      </c>
      <c r="G2431" s="5">
        <f t="shared" si="233"/>
        <v>20</v>
      </c>
      <c r="H2431" s="5">
        <v>65</v>
      </c>
    </row>
    <row r="2432" spans="1:8" ht="18.75" x14ac:dyDescent="0.3">
      <c r="A2432" s="5">
        <f t="shared" si="230"/>
        <v>5</v>
      </c>
      <c r="B2432" s="5">
        <f t="shared" si="234"/>
        <v>2015</v>
      </c>
      <c r="C2432" s="5">
        <f t="shared" si="231"/>
        <v>8</v>
      </c>
      <c r="D2432" s="98">
        <v>42243</v>
      </c>
      <c r="E2432" s="22">
        <f>[1]Weather!E2432</f>
        <v>82</v>
      </c>
      <c r="F2432" s="5">
        <f t="shared" si="232"/>
        <v>0</v>
      </c>
      <c r="G2432" s="5">
        <f t="shared" si="233"/>
        <v>17</v>
      </c>
      <c r="H2432" s="5">
        <v>65</v>
      </c>
    </row>
    <row r="2433" spans="1:8" ht="18.75" x14ac:dyDescent="0.3">
      <c r="A2433" s="5">
        <f t="shared" si="230"/>
        <v>6</v>
      </c>
      <c r="B2433" s="5">
        <f t="shared" si="234"/>
        <v>2015</v>
      </c>
      <c r="C2433" s="5">
        <f t="shared" si="231"/>
        <v>8</v>
      </c>
      <c r="D2433" s="98">
        <v>42244</v>
      </c>
      <c r="E2433" s="22">
        <f>[1]Weather!E2433</f>
        <v>82</v>
      </c>
      <c r="F2433" s="5">
        <f t="shared" si="232"/>
        <v>0</v>
      </c>
      <c r="G2433" s="5">
        <f t="shared" si="233"/>
        <v>17</v>
      </c>
      <c r="H2433" s="5">
        <v>65</v>
      </c>
    </row>
    <row r="2434" spans="1:8" ht="18.75" x14ac:dyDescent="0.3">
      <c r="A2434" s="5">
        <f t="shared" si="230"/>
        <v>7</v>
      </c>
      <c r="B2434" s="5">
        <f t="shared" si="234"/>
        <v>2015</v>
      </c>
      <c r="C2434" s="5">
        <f t="shared" si="231"/>
        <v>8</v>
      </c>
      <c r="D2434" s="98">
        <v>42245</v>
      </c>
      <c r="E2434" s="22">
        <f>[1]Weather!E2434</f>
        <v>83</v>
      </c>
      <c r="F2434" s="5">
        <f t="shared" si="232"/>
        <v>0</v>
      </c>
      <c r="G2434" s="5">
        <f t="shared" si="233"/>
        <v>18</v>
      </c>
      <c r="H2434" s="5">
        <v>65</v>
      </c>
    </row>
    <row r="2435" spans="1:8" ht="18.75" x14ac:dyDescent="0.3">
      <c r="A2435" s="5">
        <f t="shared" ref="A2435:A2498" si="235">WEEKDAY(D2435)</f>
        <v>1</v>
      </c>
      <c r="B2435" s="5">
        <f t="shared" si="234"/>
        <v>2015</v>
      </c>
      <c r="C2435" s="5">
        <f t="shared" ref="C2435:C2498" si="236">MONTH(D2435)</f>
        <v>8</v>
      </c>
      <c r="D2435" s="98">
        <v>42246</v>
      </c>
      <c r="E2435" s="22">
        <f>[1]Weather!E2435</f>
        <v>89</v>
      </c>
      <c r="F2435" s="5">
        <f t="shared" ref="F2435:F2498" si="237">IF($E$1&gt;E2435,$E$1-E2435,0)</f>
        <v>0</v>
      </c>
      <c r="G2435" s="5">
        <f t="shared" ref="G2435:G2498" si="238">IF(E2435&gt;$E$1,E2435-$E$1,0)</f>
        <v>24</v>
      </c>
      <c r="H2435" s="5">
        <v>65</v>
      </c>
    </row>
    <row r="2436" spans="1:8" ht="18.75" x14ac:dyDescent="0.3">
      <c r="A2436" s="5">
        <f t="shared" si="235"/>
        <v>2</v>
      </c>
      <c r="B2436" s="5">
        <f t="shared" si="234"/>
        <v>2015</v>
      </c>
      <c r="C2436" s="5">
        <f t="shared" si="236"/>
        <v>8</v>
      </c>
      <c r="D2436" s="98">
        <v>42247</v>
      </c>
      <c r="E2436" s="22">
        <f>[1]Weather!E2436</f>
        <v>87</v>
      </c>
      <c r="F2436" s="5">
        <f t="shared" si="237"/>
        <v>0</v>
      </c>
      <c r="G2436" s="5">
        <f t="shared" si="238"/>
        <v>22</v>
      </c>
      <c r="H2436" s="5">
        <v>65</v>
      </c>
    </row>
    <row r="2437" spans="1:8" ht="18.75" x14ac:dyDescent="0.3">
      <c r="A2437" s="5">
        <f t="shared" si="235"/>
        <v>3</v>
      </c>
      <c r="B2437" s="5">
        <f t="shared" si="234"/>
        <v>2015</v>
      </c>
      <c r="C2437" s="5">
        <f t="shared" si="236"/>
        <v>9</v>
      </c>
      <c r="D2437" s="98">
        <v>42248</v>
      </c>
      <c r="E2437" s="22">
        <f>[1]Weather!E2437</f>
        <v>88</v>
      </c>
      <c r="F2437" s="5">
        <f t="shared" si="237"/>
        <v>0</v>
      </c>
      <c r="G2437" s="5">
        <f t="shared" si="238"/>
        <v>23</v>
      </c>
      <c r="H2437" s="5">
        <v>65</v>
      </c>
    </row>
    <row r="2438" spans="1:8" ht="18.75" x14ac:dyDescent="0.3">
      <c r="A2438" s="5">
        <f t="shared" si="235"/>
        <v>4</v>
      </c>
      <c r="B2438" s="5">
        <f t="shared" si="234"/>
        <v>2015</v>
      </c>
      <c r="C2438" s="5">
        <f t="shared" si="236"/>
        <v>9</v>
      </c>
      <c r="D2438" s="98">
        <v>42249</v>
      </c>
      <c r="E2438" s="22">
        <f>[1]Weather!E2438</f>
        <v>95</v>
      </c>
      <c r="F2438" s="5">
        <f t="shared" si="237"/>
        <v>0</v>
      </c>
      <c r="G2438" s="5">
        <f t="shared" si="238"/>
        <v>30</v>
      </c>
      <c r="H2438" s="5">
        <v>65</v>
      </c>
    </row>
    <row r="2439" spans="1:8" ht="18.75" x14ac:dyDescent="0.3">
      <c r="A2439" s="5">
        <f t="shared" si="235"/>
        <v>5</v>
      </c>
      <c r="B2439" s="5">
        <f t="shared" si="234"/>
        <v>2015</v>
      </c>
      <c r="C2439" s="5">
        <f t="shared" si="236"/>
        <v>9</v>
      </c>
      <c r="D2439" s="98">
        <v>42250</v>
      </c>
      <c r="E2439" s="22">
        <f>[1]Weather!E2439</f>
        <v>94</v>
      </c>
      <c r="F2439" s="5">
        <f t="shared" si="237"/>
        <v>0</v>
      </c>
      <c r="G2439" s="5">
        <f t="shared" si="238"/>
        <v>29</v>
      </c>
      <c r="H2439" s="5">
        <v>65</v>
      </c>
    </row>
    <row r="2440" spans="1:8" ht="18.75" x14ac:dyDescent="0.3">
      <c r="A2440" s="5">
        <f t="shared" si="235"/>
        <v>6</v>
      </c>
      <c r="B2440" s="5">
        <f t="shared" si="234"/>
        <v>2015</v>
      </c>
      <c r="C2440" s="5">
        <f t="shared" si="236"/>
        <v>9</v>
      </c>
      <c r="D2440" s="98">
        <v>42251</v>
      </c>
      <c r="E2440" s="22">
        <f>[1]Weather!E2440</f>
        <v>96</v>
      </c>
      <c r="F2440" s="5">
        <f t="shared" si="237"/>
        <v>0</v>
      </c>
      <c r="G2440" s="5">
        <f t="shared" si="238"/>
        <v>31</v>
      </c>
      <c r="H2440" s="5">
        <v>65</v>
      </c>
    </row>
    <row r="2441" spans="1:8" ht="18.75" x14ac:dyDescent="0.3">
      <c r="A2441" s="5">
        <f t="shared" si="235"/>
        <v>7</v>
      </c>
      <c r="B2441" s="5">
        <f t="shared" si="234"/>
        <v>2015</v>
      </c>
      <c r="C2441" s="5">
        <f t="shared" si="236"/>
        <v>9</v>
      </c>
      <c r="D2441" s="98">
        <v>42252</v>
      </c>
      <c r="E2441" s="22">
        <f>[1]Weather!E2441</f>
        <v>92</v>
      </c>
      <c r="F2441" s="5">
        <f t="shared" si="237"/>
        <v>0</v>
      </c>
      <c r="G2441" s="5">
        <f t="shared" si="238"/>
        <v>27</v>
      </c>
      <c r="H2441" s="5">
        <v>65</v>
      </c>
    </row>
    <row r="2442" spans="1:8" ht="18.75" x14ac:dyDescent="0.3">
      <c r="A2442" s="5">
        <f t="shared" si="235"/>
        <v>1</v>
      </c>
      <c r="B2442" s="5">
        <f t="shared" si="234"/>
        <v>2015</v>
      </c>
      <c r="C2442" s="5">
        <f t="shared" si="236"/>
        <v>9</v>
      </c>
      <c r="D2442" s="98">
        <v>42253</v>
      </c>
      <c r="E2442" s="22">
        <f>[1]Weather!E2442</f>
        <v>86</v>
      </c>
      <c r="F2442" s="5">
        <f t="shared" si="237"/>
        <v>0</v>
      </c>
      <c r="G2442" s="5">
        <f t="shared" si="238"/>
        <v>21</v>
      </c>
      <c r="H2442" s="5">
        <v>65</v>
      </c>
    </row>
    <row r="2443" spans="1:8" ht="18.75" x14ac:dyDescent="0.3">
      <c r="A2443" s="5">
        <f t="shared" si="235"/>
        <v>2</v>
      </c>
      <c r="B2443" s="5">
        <f t="shared" si="234"/>
        <v>2015</v>
      </c>
      <c r="C2443" s="5">
        <f t="shared" si="236"/>
        <v>9</v>
      </c>
      <c r="D2443" s="98">
        <v>42254</v>
      </c>
      <c r="E2443" s="22">
        <f>[1]Weather!E2443</f>
        <v>87</v>
      </c>
      <c r="F2443" s="5">
        <f t="shared" si="237"/>
        <v>0</v>
      </c>
      <c r="G2443" s="5">
        <f t="shared" si="238"/>
        <v>22</v>
      </c>
      <c r="H2443" s="5">
        <v>65</v>
      </c>
    </row>
    <row r="2444" spans="1:8" ht="18.75" x14ac:dyDescent="0.3">
      <c r="A2444" s="5">
        <f t="shared" si="235"/>
        <v>3</v>
      </c>
      <c r="B2444" s="5">
        <f t="shared" si="234"/>
        <v>2015</v>
      </c>
      <c r="C2444" s="5">
        <f t="shared" si="236"/>
        <v>9</v>
      </c>
      <c r="D2444" s="98">
        <v>42255</v>
      </c>
      <c r="E2444" s="22">
        <f>[1]Weather!E2444</f>
        <v>90</v>
      </c>
      <c r="F2444" s="5">
        <f t="shared" si="237"/>
        <v>0</v>
      </c>
      <c r="G2444" s="5">
        <f t="shared" si="238"/>
        <v>25</v>
      </c>
      <c r="H2444" s="5">
        <v>65</v>
      </c>
    </row>
    <row r="2445" spans="1:8" ht="18.75" x14ac:dyDescent="0.3">
      <c r="A2445" s="5">
        <f t="shared" si="235"/>
        <v>4</v>
      </c>
      <c r="B2445" s="5">
        <f t="shared" si="234"/>
        <v>2015</v>
      </c>
      <c r="C2445" s="5">
        <f t="shared" si="236"/>
        <v>9</v>
      </c>
      <c r="D2445" s="98">
        <v>42256</v>
      </c>
      <c r="E2445" s="22">
        <f>[1]Weather!E2445</f>
        <v>92</v>
      </c>
      <c r="F2445" s="5">
        <f t="shared" si="237"/>
        <v>0</v>
      </c>
      <c r="G2445" s="5">
        <f t="shared" si="238"/>
        <v>27</v>
      </c>
      <c r="H2445" s="5">
        <v>65</v>
      </c>
    </row>
    <row r="2446" spans="1:8" ht="18.75" x14ac:dyDescent="0.3">
      <c r="A2446" s="5">
        <f t="shared" si="235"/>
        <v>5</v>
      </c>
      <c r="B2446" s="5">
        <f t="shared" si="234"/>
        <v>2015</v>
      </c>
      <c r="C2446" s="5">
        <f t="shared" si="236"/>
        <v>9</v>
      </c>
      <c r="D2446" s="98">
        <v>42257</v>
      </c>
      <c r="E2446" s="22">
        <f>[1]Weather!E2446</f>
        <v>94</v>
      </c>
      <c r="F2446" s="5">
        <f t="shared" si="237"/>
        <v>0</v>
      </c>
      <c r="G2446" s="5">
        <f t="shared" si="238"/>
        <v>29</v>
      </c>
      <c r="H2446" s="5">
        <v>65</v>
      </c>
    </row>
    <row r="2447" spans="1:8" ht="18.75" x14ac:dyDescent="0.3">
      <c r="A2447" s="5">
        <f t="shared" si="235"/>
        <v>6</v>
      </c>
      <c r="B2447" s="5">
        <f t="shared" ref="B2447:B2510" si="239">YEAR(D2447)</f>
        <v>2015</v>
      </c>
      <c r="C2447" s="5">
        <f t="shared" si="236"/>
        <v>9</v>
      </c>
      <c r="D2447" s="98">
        <v>42258</v>
      </c>
      <c r="E2447" s="22">
        <f>[1]Weather!E2447</f>
        <v>84</v>
      </c>
      <c r="F2447" s="5">
        <f t="shared" si="237"/>
        <v>0</v>
      </c>
      <c r="G2447" s="5">
        <f t="shared" si="238"/>
        <v>19</v>
      </c>
      <c r="H2447" s="5">
        <v>65</v>
      </c>
    </row>
    <row r="2448" spans="1:8" ht="18.75" x14ac:dyDescent="0.3">
      <c r="A2448" s="5">
        <f t="shared" si="235"/>
        <v>7</v>
      </c>
      <c r="B2448" s="5">
        <f t="shared" si="239"/>
        <v>2015</v>
      </c>
      <c r="C2448" s="5">
        <f t="shared" si="236"/>
        <v>9</v>
      </c>
      <c r="D2448" s="98">
        <v>42259</v>
      </c>
      <c r="E2448" s="22">
        <f>[1]Weather!E2448</f>
        <v>87</v>
      </c>
      <c r="F2448" s="5">
        <f t="shared" si="237"/>
        <v>0</v>
      </c>
      <c r="G2448" s="5">
        <f t="shared" si="238"/>
        <v>22</v>
      </c>
      <c r="H2448" s="5">
        <v>65</v>
      </c>
    </row>
    <row r="2449" spans="1:8" ht="18.75" x14ac:dyDescent="0.3">
      <c r="A2449" s="5">
        <f t="shared" si="235"/>
        <v>1</v>
      </c>
      <c r="B2449" s="5">
        <f t="shared" si="239"/>
        <v>2015</v>
      </c>
      <c r="C2449" s="5">
        <f t="shared" si="236"/>
        <v>9</v>
      </c>
      <c r="D2449" s="98">
        <v>42260</v>
      </c>
      <c r="E2449" s="22">
        <f>[1]Weather!E2449</f>
        <v>75</v>
      </c>
      <c r="F2449" s="5">
        <f t="shared" si="237"/>
        <v>0</v>
      </c>
      <c r="G2449" s="5">
        <f t="shared" si="238"/>
        <v>10</v>
      </c>
      <c r="H2449" s="5">
        <v>65</v>
      </c>
    </row>
    <row r="2450" spans="1:8" ht="18.75" x14ac:dyDescent="0.3">
      <c r="A2450" s="5">
        <f t="shared" si="235"/>
        <v>2</v>
      </c>
      <c r="B2450" s="5">
        <f t="shared" si="239"/>
        <v>2015</v>
      </c>
      <c r="C2450" s="5">
        <f t="shared" si="236"/>
        <v>9</v>
      </c>
      <c r="D2450" s="98">
        <v>42261</v>
      </c>
      <c r="E2450" s="22">
        <f>[1]Weather!E2450</f>
        <v>74</v>
      </c>
      <c r="F2450" s="5">
        <f t="shared" si="237"/>
        <v>0</v>
      </c>
      <c r="G2450" s="5">
        <f t="shared" si="238"/>
        <v>9</v>
      </c>
      <c r="H2450" s="5">
        <v>65</v>
      </c>
    </row>
    <row r="2451" spans="1:8" ht="18.75" x14ac:dyDescent="0.3">
      <c r="A2451" s="5">
        <f t="shared" si="235"/>
        <v>3</v>
      </c>
      <c r="B2451" s="5">
        <f t="shared" si="239"/>
        <v>2015</v>
      </c>
      <c r="C2451" s="5">
        <f t="shared" si="236"/>
        <v>9</v>
      </c>
      <c r="D2451" s="98">
        <v>42262</v>
      </c>
      <c r="E2451" s="22">
        <f>[1]Weather!E2451</f>
        <v>80</v>
      </c>
      <c r="F2451" s="5">
        <f t="shared" si="237"/>
        <v>0</v>
      </c>
      <c r="G2451" s="5">
        <f t="shared" si="238"/>
        <v>15</v>
      </c>
      <c r="H2451" s="5">
        <v>65</v>
      </c>
    </row>
    <row r="2452" spans="1:8" ht="18.75" x14ac:dyDescent="0.3">
      <c r="A2452" s="5">
        <f t="shared" si="235"/>
        <v>4</v>
      </c>
      <c r="B2452" s="5">
        <f t="shared" si="239"/>
        <v>2015</v>
      </c>
      <c r="C2452" s="5">
        <f t="shared" si="236"/>
        <v>9</v>
      </c>
      <c r="D2452" s="98">
        <v>42263</v>
      </c>
      <c r="E2452" s="22">
        <f>[1]Weather!E2452</f>
        <v>84</v>
      </c>
      <c r="F2452" s="5">
        <f t="shared" si="237"/>
        <v>0</v>
      </c>
      <c r="G2452" s="5">
        <f t="shared" si="238"/>
        <v>19</v>
      </c>
      <c r="H2452" s="5">
        <v>65</v>
      </c>
    </row>
    <row r="2453" spans="1:8" ht="18.75" x14ac:dyDescent="0.3">
      <c r="A2453" s="5">
        <f t="shared" si="235"/>
        <v>5</v>
      </c>
      <c r="B2453" s="5">
        <f t="shared" si="239"/>
        <v>2015</v>
      </c>
      <c r="C2453" s="5">
        <f t="shared" si="236"/>
        <v>9</v>
      </c>
      <c r="D2453" s="98">
        <v>42264</v>
      </c>
      <c r="E2453" s="22">
        <f>[1]Weather!E2453</f>
        <v>86</v>
      </c>
      <c r="F2453" s="5">
        <f t="shared" si="237"/>
        <v>0</v>
      </c>
      <c r="G2453" s="5">
        <f t="shared" si="238"/>
        <v>21</v>
      </c>
      <c r="H2453" s="5">
        <v>65</v>
      </c>
    </row>
    <row r="2454" spans="1:8" ht="18.75" x14ac:dyDescent="0.3">
      <c r="A2454" s="5">
        <f t="shared" si="235"/>
        <v>6</v>
      </c>
      <c r="B2454" s="5">
        <f t="shared" si="239"/>
        <v>2015</v>
      </c>
      <c r="C2454" s="5">
        <f t="shared" si="236"/>
        <v>9</v>
      </c>
      <c r="D2454" s="98">
        <v>42265</v>
      </c>
      <c r="E2454" s="22">
        <f>[1]Weather!E2454</f>
        <v>86</v>
      </c>
      <c r="F2454" s="5">
        <f t="shared" si="237"/>
        <v>0</v>
      </c>
      <c r="G2454" s="5">
        <f t="shared" si="238"/>
        <v>21</v>
      </c>
      <c r="H2454" s="5">
        <v>65</v>
      </c>
    </row>
    <row r="2455" spans="1:8" ht="18.75" x14ac:dyDescent="0.3">
      <c r="A2455" s="5">
        <f t="shared" si="235"/>
        <v>7</v>
      </c>
      <c r="B2455" s="5">
        <f t="shared" si="239"/>
        <v>2015</v>
      </c>
      <c r="C2455" s="5">
        <f t="shared" si="236"/>
        <v>9</v>
      </c>
      <c r="D2455" s="98">
        <v>42266</v>
      </c>
      <c r="E2455" s="22">
        <f>[1]Weather!E2455</f>
        <v>87</v>
      </c>
      <c r="F2455" s="5">
        <f t="shared" si="237"/>
        <v>0</v>
      </c>
      <c r="G2455" s="5">
        <f t="shared" si="238"/>
        <v>22</v>
      </c>
      <c r="H2455" s="5">
        <v>65</v>
      </c>
    </row>
    <row r="2456" spans="1:8" ht="18.75" x14ac:dyDescent="0.3">
      <c r="A2456" s="5">
        <f t="shared" si="235"/>
        <v>1</v>
      </c>
      <c r="B2456" s="5">
        <f t="shared" si="239"/>
        <v>2015</v>
      </c>
      <c r="C2456" s="5">
        <f t="shared" si="236"/>
        <v>9</v>
      </c>
      <c r="D2456" s="98">
        <v>42267</v>
      </c>
      <c r="E2456" s="22">
        <f>[1]Weather!E2456</f>
        <v>87</v>
      </c>
      <c r="F2456" s="5">
        <f t="shared" si="237"/>
        <v>0</v>
      </c>
      <c r="G2456" s="5">
        <f t="shared" si="238"/>
        <v>22</v>
      </c>
      <c r="H2456" s="5">
        <v>65</v>
      </c>
    </row>
    <row r="2457" spans="1:8" ht="18.75" x14ac:dyDescent="0.3">
      <c r="A2457" s="5">
        <f t="shared" si="235"/>
        <v>2</v>
      </c>
      <c r="B2457" s="5">
        <f t="shared" si="239"/>
        <v>2015</v>
      </c>
      <c r="C2457" s="5">
        <f t="shared" si="236"/>
        <v>9</v>
      </c>
      <c r="D2457" s="98">
        <v>42268</v>
      </c>
      <c r="E2457" s="22">
        <f>[1]Weather!E2457</f>
        <v>82</v>
      </c>
      <c r="F2457" s="5">
        <f t="shared" si="237"/>
        <v>0</v>
      </c>
      <c r="G2457" s="5">
        <f t="shared" si="238"/>
        <v>17</v>
      </c>
      <c r="H2457" s="5">
        <v>65</v>
      </c>
    </row>
    <row r="2458" spans="1:8" ht="18.75" x14ac:dyDescent="0.3">
      <c r="A2458" s="5">
        <f t="shared" si="235"/>
        <v>3</v>
      </c>
      <c r="B2458" s="5">
        <f t="shared" si="239"/>
        <v>2015</v>
      </c>
      <c r="C2458" s="5">
        <f t="shared" si="236"/>
        <v>9</v>
      </c>
      <c r="D2458" s="98">
        <v>42269</v>
      </c>
      <c r="E2458" s="22">
        <f>[1]Weather!E2458</f>
        <v>70</v>
      </c>
      <c r="F2458" s="5">
        <f t="shared" si="237"/>
        <v>0</v>
      </c>
      <c r="G2458" s="5">
        <f t="shared" si="238"/>
        <v>5</v>
      </c>
      <c r="H2458" s="5">
        <v>65</v>
      </c>
    </row>
    <row r="2459" spans="1:8" ht="18.75" x14ac:dyDescent="0.3">
      <c r="A2459" s="5">
        <f t="shared" si="235"/>
        <v>4</v>
      </c>
      <c r="B2459" s="5">
        <f t="shared" si="239"/>
        <v>2015</v>
      </c>
      <c r="C2459" s="5">
        <f t="shared" si="236"/>
        <v>9</v>
      </c>
      <c r="D2459" s="98">
        <v>42270</v>
      </c>
      <c r="E2459" s="22">
        <f>[1]Weather!E2459</f>
        <v>75</v>
      </c>
      <c r="F2459" s="5">
        <f t="shared" si="237"/>
        <v>0</v>
      </c>
      <c r="G2459" s="5">
        <f t="shared" si="238"/>
        <v>10</v>
      </c>
      <c r="H2459" s="5">
        <v>65</v>
      </c>
    </row>
    <row r="2460" spans="1:8" ht="18.75" x14ac:dyDescent="0.3">
      <c r="A2460" s="5">
        <f t="shared" si="235"/>
        <v>5</v>
      </c>
      <c r="B2460" s="5">
        <f t="shared" si="239"/>
        <v>2015</v>
      </c>
      <c r="C2460" s="5">
        <f t="shared" si="236"/>
        <v>9</v>
      </c>
      <c r="D2460" s="98">
        <v>42271</v>
      </c>
      <c r="E2460" s="22">
        <f>[1]Weather!E2460</f>
        <v>80</v>
      </c>
      <c r="F2460" s="5">
        <f t="shared" si="237"/>
        <v>0</v>
      </c>
      <c r="G2460" s="5">
        <f t="shared" si="238"/>
        <v>15</v>
      </c>
      <c r="H2460" s="5">
        <v>65</v>
      </c>
    </row>
    <row r="2461" spans="1:8" ht="18.75" x14ac:dyDescent="0.3">
      <c r="A2461" s="5">
        <f t="shared" si="235"/>
        <v>6</v>
      </c>
      <c r="B2461" s="5">
        <f t="shared" si="239"/>
        <v>2015</v>
      </c>
      <c r="C2461" s="5">
        <f t="shared" si="236"/>
        <v>9</v>
      </c>
      <c r="D2461" s="98">
        <v>42272</v>
      </c>
      <c r="E2461" s="22">
        <f>[1]Weather!E2461</f>
        <v>79</v>
      </c>
      <c r="F2461" s="5">
        <f t="shared" si="237"/>
        <v>0</v>
      </c>
      <c r="G2461" s="5">
        <f t="shared" si="238"/>
        <v>14</v>
      </c>
      <c r="H2461" s="5">
        <v>65</v>
      </c>
    </row>
    <row r="2462" spans="1:8" ht="18.75" x14ac:dyDescent="0.3">
      <c r="A2462" s="5">
        <f t="shared" si="235"/>
        <v>7</v>
      </c>
      <c r="B2462" s="5">
        <f t="shared" si="239"/>
        <v>2015</v>
      </c>
      <c r="C2462" s="5">
        <f t="shared" si="236"/>
        <v>9</v>
      </c>
      <c r="D2462" s="98">
        <v>42273</v>
      </c>
      <c r="E2462" s="22">
        <f>[1]Weather!E2462</f>
        <v>73</v>
      </c>
      <c r="F2462" s="5">
        <f t="shared" si="237"/>
        <v>0</v>
      </c>
      <c r="G2462" s="5">
        <f t="shared" si="238"/>
        <v>8</v>
      </c>
      <c r="H2462" s="5">
        <v>65</v>
      </c>
    </row>
    <row r="2463" spans="1:8" ht="18.75" x14ac:dyDescent="0.3">
      <c r="A2463" s="5">
        <f t="shared" si="235"/>
        <v>1</v>
      </c>
      <c r="B2463" s="5">
        <f t="shared" si="239"/>
        <v>2015</v>
      </c>
      <c r="C2463" s="5">
        <f t="shared" si="236"/>
        <v>9</v>
      </c>
      <c r="D2463" s="98">
        <v>42274</v>
      </c>
      <c r="E2463" s="22">
        <f>[1]Weather!E2463</f>
        <v>74</v>
      </c>
      <c r="F2463" s="5">
        <f t="shared" si="237"/>
        <v>0</v>
      </c>
      <c r="G2463" s="5">
        <f t="shared" si="238"/>
        <v>9</v>
      </c>
      <c r="H2463" s="5">
        <v>65</v>
      </c>
    </row>
    <row r="2464" spans="1:8" ht="18.75" x14ac:dyDescent="0.3">
      <c r="A2464" s="5">
        <f t="shared" si="235"/>
        <v>2</v>
      </c>
      <c r="B2464" s="5">
        <f t="shared" si="239"/>
        <v>2015</v>
      </c>
      <c r="C2464" s="5">
        <f t="shared" si="236"/>
        <v>9</v>
      </c>
      <c r="D2464" s="98">
        <v>42275</v>
      </c>
      <c r="E2464" s="22">
        <f>[1]Weather!E2464</f>
        <v>75</v>
      </c>
      <c r="F2464" s="5">
        <f t="shared" si="237"/>
        <v>0</v>
      </c>
      <c r="G2464" s="5">
        <f t="shared" si="238"/>
        <v>10</v>
      </c>
      <c r="H2464" s="5">
        <v>65</v>
      </c>
    </row>
    <row r="2465" spans="1:8" ht="18.75" x14ac:dyDescent="0.3">
      <c r="A2465" s="5">
        <f t="shared" si="235"/>
        <v>3</v>
      </c>
      <c r="B2465" s="5">
        <f t="shared" si="239"/>
        <v>2015</v>
      </c>
      <c r="C2465" s="5">
        <f t="shared" si="236"/>
        <v>9</v>
      </c>
      <c r="D2465" s="98">
        <v>42276</v>
      </c>
      <c r="E2465" s="22">
        <f>[1]Weather!E2465</f>
        <v>83</v>
      </c>
      <c r="F2465" s="5">
        <f t="shared" si="237"/>
        <v>0</v>
      </c>
      <c r="G2465" s="5">
        <f t="shared" si="238"/>
        <v>18</v>
      </c>
      <c r="H2465" s="5">
        <v>65</v>
      </c>
    </row>
    <row r="2466" spans="1:8" ht="18.75" x14ac:dyDescent="0.3">
      <c r="A2466" s="5">
        <f t="shared" si="235"/>
        <v>4</v>
      </c>
      <c r="B2466" s="5">
        <f t="shared" si="239"/>
        <v>2015</v>
      </c>
      <c r="C2466" s="5">
        <f t="shared" si="236"/>
        <v>9</v>
      </c>
      <c r="D2466" s="98">
        <v>42277</v>
      </c>
      <c r="E2466" s="22">
        <f>[1]Weather!E2466</f>
        <v>80</v>
      </c>
      <c r="F2466" s="5">
        <f t="shared" si="237"/>
        <v>0</v>
      </c>
      <c r="G2466" s="5">
        <f t="shared" si="238"/>
        <v>15</v>
      </c>
      <c r="H2466" s="5">
        <v>65</v>
      </c>
    </row>
    <row r="2467" spans="1:8" ht="18.75" x14ac:dyDescent="0.3">
      <c r="A2467" s="5">
        <f t="shared" si="235"/>
        <v>5</v>
      </c>
      <c r="B2467" s="5">
        <f t="shared" si="239"/>
        <v>2015</v>
      </c>
      <c r="C2467" s="5">
        <f t="shared" si="236"/>
        <v>10</v>
      </c>
      <c r="D2467" s="98">
        <v>42278</v>
      </c>
      <c r="E2467" s="22">
        <f>[1]Weather!E2467</f>
        <v>78</v>
      </c>
      <c r="F2467" s="5">
        <f t="shared" si="237"/>
        <v>0</v>
      </c>
      <c r="G2467" s="5">
        <f t="shared" si="238"/>
        <v>13</v>
      </c>
      <c r="H2467" s="5">
        <v>65</v>
      </c>
    </row>
    <row r="2468" spans="1:8" ht="18.75" x14ac:dyDescent="0.3">
      <c r="A2468" s="5">
        <f t="shared" si="235"/>
        <v>6</v>
      </c>
      <c r="B2468" s="5">
        <f t="shared" si="239"/>
        <v>2015</v>
      </c>
      <c r="C2468" s="5">
        <f t="shared" si="236"/>
        <v>10</v>
      </c>
      <c r="D2468" s="98">
        <v>42279</v>
      </c>
      <c r="E2468" s="22">
        <f>[1]Weather!E2468</f>
        <v>63</v>
      </c>
      <c r="F2468" s="5">
        <f t="shared" si="237"/>
        <v>2</v>
      </c>
      <c r="G2468" s="5">
        <f t="shared" si="238"/>
        <v>0</v>
      </c>
      <c r="H2468" s="5">
        <v>65</v>
      </c>
    </row>
    <row r="2469" spans="1:8" ht="18.75" x14ac:dyDescent="0.3">
      <c r="A2469" s="5">
        <f t="shared" si="235"/>
        <v>7</v>
      </c>
      <c r="B2469" s="5">
        <f t="shared" si="239"/>
        <v>2015</v>
      </c>
      <c r="C2469" s="5">
        <f t="shared" si="236"/>
        <v>10</v>
      </c>
      <c r="D2469" s="98">
        <v>42280</v>
      </c>
      <c r="E2469" s="22">
        <f>[1]Weather!E2469</f>
        <v>58</v>
      </c>
      <c r="F2469" s="5">
        <f t="shared" si="237"/>
        <v>7</v>
      </c>
      <c r="G2469" s="5">
        <f t="shared" si="238"/>
        <v>0</v>
      </c>
      <c r="H2469" s="5">
        <v>65</v>
      </c>
    </row>
    <row r="2470" spans="1:8" ht="18.75" x14ac:dyDescent="0.3">
      <c r="A2470" s="5">
        <f t="shared" si="235"/>
        <v>1</v>
      </c>
      <c r="B2470" s="5">
        <f t="shared" si="239"/>
        <v>2015</v>
      </c>
      <c r="C2470" s="5">
        <f t="shared" si="236"/>
        <v>10</v>
      </c>
      <c r="D2470" s="98">
        <v>42281</v>
      </c>
      <c r="E2470" s="22">
        <f>[1]Weather!E2470</f>
        <v>58</v>
      </c>
      <c r="F2470" s="5">
        <f t="shared" si="237"/>
        <v>7</v>
      </c>
      <c r="G2470" s="5">
        <f t="shared" si="238"/>
        <v>0</v>
      </c>
      <c r="H2470" s="5">
        <v>65</v>
      </c>
    </row>
    <row r="2471" spans="1:8" ht="18.75" x14ac:dyDescent="0.3">
      <c r="A2471" s="5">
        <f t="shared" si="235"/>
        <v>2</v>
      </c>
      <c r="B2471" s="5">
        <f t="shared" si="239"/>
        <v>2015</v>
      </c>
      <c r="C2471" s="5">
        <f t="shared" si="236"/>
        <v>10</v>
      </c>
      <c r="D2471" s="98">
        <v>42282</v>
      </c>
      <c r="E2471" s="22">
        <f>[1]Weather!E2471</f>
        <v>59</v>
      </c>
      <c r="F2471" s="5">
        <f t="shared" si="237"/>
        <v>6</v>
      </c>
      <c r="G2471" s="5">
        <f t="shared" si="238"/>
        <v>0</v>
      </c>
      <c r="H2471" s="5">
        <v>65</v>
      </c>
    </row>
    <row r="2472" spans="1:8" ht="18.75" x14ac:dyDescent="0.3">
      <c r="A2472" s="5">
        <f t="shared" si="235"/>
        <v>3</v>
      </c>
      <c r="B2472" s="5">
        <f t="shared" si="239"/>
        <v>2015</v>
      </c>
      <c r="C2472" s="5">
        <f t="shared" si="236"/>
        <v>10</v>
      </c>
      <c r="D2472" s="98">
        <v>42283</v>
      </c>
      <c r="E2472" s="22">
        <f>[1]Weather!E2472</f>
        <v>69</v>
      </c>
      <c r="F2472" s="5">
        <f t="shared" si="237"/>
        <v>0</v>
      </c>
      <c r="G2472" s="5">
        <f t="shared" si="238"/>
        <v>4</v>
      </c>
      <c r="H2472" s="5">
        <v>65</v>
      </c>
    </row>
    <row r="2473" spans="1:8" ht="18.75" x14ac:dyDescent="0.3">
      <c r="A2473" s="5">
        <f t="shared" si="235"/>
        <v>4</v>
      </c>
      <c r="B2473" s="5">
        <f t="shared" si="239"/>
        <v>2015</v>
      </c>
      <c r="C2473" s="5">
        <f t="shared" si="236"/>
        <v>10</v>
      </c>
      <c r="D2473" s="98">
        <v>42284</v>
      </c>
      <c r="E2473" s="22">
        <f>[1]Weather!E2473</f>
        <v>77</v>
      </c>
      <c r="F2473" s="5">
        <f t="shared" si="237"/>
        <v>0</v>
      </c>
      <c r="G2473" s="5">
        <f t="shared" si="238"/>
        <v>12</v>
      </c>
      <c r="H2473" s="5">
        <v>65</v>
      </c>
    </row>
    <row r="2474" spans="1:8" ht="18.75" x14ac:dyDescent="0.3">
      <c r="A2474" s="5">
        <f t="shared" si="235"/>
        <v>5</v>
      </c>
      <c r="B2474" s="5">
        <f t="shared" si="239"/>
        <v>2015</v>
      </c>
      <c r="C2474" s="5">
        <f t="shared" si="236"/>
        <v>10</v>
      </c>
      <c r="D2474" s="98">
        <v>42285</v>
      </c>
      <c r="E2474" s="22">
        <f>[1]Weather!E2474</f>
        <v>78</v>
      </c>
      <c r="F2474" s="5">
        <f t="shared" si="237"/>
        <v>0</v>
      </c>
      <c r="G2474" s="5">
        <f t="shared" si="238"/>
        <v>13</v>
      </c>
      <c r="H2474" s="5">
        <v>65</v>
      </c>
    </row>
    <row r="2475" spans="1:8" ht="18.75" x14ac:dyDescent="0.3">
      <c r="A2475" s="5">
        <f t="shared" si="235"/>
        <v>6</v>
      </c>
      <c r="B2475" s="5">
        <f t="shared" si="239"/>
        <v>2015</v>
      </c>
      <c r="C2475" s="5">
        <f t="shared" si="236"/>
        <v>10</v>
      </c>
      <c r="D2475" s="98">
        <v>42286</v>
      </c>
      <c r="E2475" s="22">
        <f>[1]Weather!E2475</f>
        <v>78</v>
      </c>
      <c r="F2475" s="5">
        <f t="shared" si="237"/>
        <v>0</v>
      </c>
      <c r="G2475" s="5">
        <f t="shared" si="238"/>
        <v>13</v>
      </c>
      <c r="H2475" s="5">
        <v>65</v>
      </c>
    </row>
    <row r="2476" spans="1:8" ht="18.75" x14ac:dyDescent="0.3">
      <c r="A2476" s="5">
        <f t="shared" si="235"/>
        <v>7</v>
      </c>
      <c r="B2476" s="5">
        <f t="shared" si="239"/>
        <v>2015</v>
      </c>
      <c r="C2476" s="5">
        <f t="shared" si="236"/>
        <v>10</v>
      </c>
      <c r="D2476" s="98">
        <v>42287</v>
      </c>
      <c r="E2476" s="22">
        <f>[1]Weather!E2476</f>
        <v>79</v>
      </c>
      <c r="F2476" s="5">
        <f t="shared" si="237"/>
        <v>0</v>
      </c>
      <c r="G2476" s="5">
        <f t="shared" si="238"/>
        <v>14</v>
      </c>
      <c r="H2476" s="5">
        <v>65</v>
      </c>
    </row>
    <row r="2477" spans="1:8" ht="18.75" x14ac:dyDescent="0.3">
      <c r="A2477" s="5">
        <f t="shared" si="235"/>
        <v>1</v>
      </c>
      <c r="B2477" s="5">
        <f t="shared" si="239"/>
        <v>2015</v>
      </c>
      <c r="C2477" s="5">
        <f t="shared" si="236"/>
        <v>10</v>
      </c>
      <c r="D2477" s="98">
        <v>42288</v>
      </c>
      <c r="E2477" s="22">
        <f>[1]Weather!E2477</f>
        <v>66</v>
      </c>
      <c r="F2477" s="5">
        <f t="shared" si="237"/>
        <v>0</v>
      </c>
      <c r="G2477" s="5">
        <f t="shared" si="238"/>
        <v>1</v>
      </c>
      <c r="H2477" s="5">
        <v>65</v>
      </c>
    </row>
    <row r="2478" spans="1:8" ht="18.75" x14ac:dyDescent="0.3">
      <c r="A2478" s="5">
        <f t="shared" si="235"/>
        <v>2</v>
      </c>
      <c r="B2478" s="5">
        <f t="shared" si="239"/>
        <v>2015</v>
      </c>
      <c r="C2478" s="5">
        <f t="shared" si="236"/>
        <v>10</v>
      </c>
      <c r="D2478" s="98">
        <v>42289</v>
      </c>
      <c r="E2478" s="22">
        <f>[1]Weather!E2478</f>
        <v>71</v>
      </c>
      <c r="F2478" s="5">
        <f t="shared" si="237"/>
        <v>0</v>
      </c>
      <c r="G2478" s="5">
        <f t="shared" si="238"/>
        <v>6</v>
      </c>
      <c r="H2478" s="5">
        <v>65</v>
      </c>
    </row>
    <row r="2479" spans="1:8" ht="18.75" x14ac:dyDescent="0.3">
      <c r="A2479" s="5">
        <f t="shared" si="235"/>
        <v>3</v>
      </c>
      <c r="B2479" s="5">
        <f t="shared" si="239"/>
        <v>2015</v>
      </c>
      <c r="C2479" s="5">
        <f t="shared" si="236"/>
        <v>10</v>
      </c>
      <c r="D2479" s="98">
        <v>42290</v>
      </c>
      <c r="E2479" s="22">
        <f>[1]Weather!E2479</f>
        <v>75</v>
      </c>
      <c r="F2479" s="5">
        <f t="shared" si="237"/>
        <v>0</v>
      </c>
      <c r="G2479" s="5">
        <f t="shared" si="238"/>
        <v>10</v>
      </c>
      <c r="H2479" s="5">
        <v>65</v>
      </c>
    </row>
    <row r="2480" spans="1:8" ht="18.75" x14ac:dyDescent="0.3">
      <c r="A2480" s="5">
        <f t="shared" si="235"/>
        <v>4</v>
      </c>
      <c r="B2480" s="5">
        <f t="shared" si="239"/>
        <v>2015</v>
      </c>
      <c r="C2480" s="5">
        <f t="shared" si="236"/>
        <v>10</v>
      </c>
      <c r="D2480" s="98">
        <v>42291</v>
      </c>
      <c r="E2480" s="22">
        <f>[1]Weather!E2480</f>
        <v>78</v>
      </c>
      <c r="F2480" s="5">
        <f t="shared" si="237"/>
        <v>0</v>
      </c>
      <c r="G2480" s="5">
        <f t="shared" si="238"/>
        <v>13</v>
      </c>
      <c r="H2480" s="5">
        <v>65</v>
      </c>
    </row>
    <row r="2481" spans="1:8" ht="18.75" x14ac:dyDescent="0.3">
      <c r="A2481" s="5">
        <f t="shared" si="235"/>
        <v>5</v>
      </c>
      <c r="B2481" s="5">
        <f t="shared" si="239"/>
        <v>2015</v>
      </c>
      <c r="C2481" s="5">
        <f t="shared" si="236"/>
        <v>10</v>
      </c>
      <c r="D2481" s="98">
        <v>42292</v>
      </c>
      <c r="E2481" s="22">
        <f>[1]Weather!E2481</f>
        <v>71</v>
      </c>
      <c r="F2481" s="5">
        <f t="shared" si="237"/>
        <v>0</v>
      </c>
      <c r="G2481" s="5">
        <f t="shared" si="238"/>
        <v>6</v>
      </c>
      <c r="H2481" s="5">
        <v>65</v>
      </c>
    </row>
    <row r="2482" spans="1:8" ht="18.75" x14ac:dyDescent="0.3">
      <c r="A2482" s="5">
        <f t="shared" si="235"/>
        <v>6</v>
      </c>
      <c r="B2482" s="5">
        <f t="shared" si="239"/>
        <v>2015</v>
      </c>
      <c r="C2482" s="5">
        <f t="shared" si="236"/>
        <v>10</v>
      </c>
      <c r="D2482" s="98">
        <v>42293</v>
      </c>
      <c r="E2482" s="22">
        <f>[1]Weather!E2482</f>
        <v>68</v>
      </c>
      <c r="F2482" s="5">
        <f t="shared" si="237"/>
        <v>0</v>
      </c>
      <c r="G2482" s="5">
        <f t="shared" si="238"/>
        <v>3</v>
      </c>
      <c r="H2482" s="5">
        <v>65</v>
      </c>
    </row>
    <row r="2483" spans="1:8" ht="18.75" x14ac:dyDescent="0.3">
      <c r="A2483" s="5">
        <f t="shared" si="235"/>
        <v>7</v>
      </c>
      <c r="B2483" s="5">
        <f t="shared" si="239"/>
        <v>2015</v>
      </c>
      <c r="C2483" s="5">
        <f t="shared" si="236"/>
        <v>10</v>
      </c>
      <c r="D2483" s="98">
        <v>42294</v>
      </c>
      <c r="E2483" s="22">
        <f>[1]Weather!E2483</f>
        <v>67</v>
      </c>
      <c r="F2483" s="5">
        <f t="shared" si="237"/>
        <v>0</v>
      </c>
      <c r="G2483" s="5">
        <f t="shared" si="238"/>
        <v>2</v>
      </c>
      <c r="H2483" s="5">
        <v>65</v>
      </c>
    </row>
    <row r="2484" spans="1:8" ht="18.75" x14ac:dyDescent="0.3">
      <c r="A2484" s="5">
        <f t="shared" si="235"/>
        <v>1</v>
      </c>
      <c r="B2484" s="5">
        <f t="shared" si="239"/>
        <v>2015</v>
      </c>
      <c r="C2484" s="5">
        <f t="shared" si="236"/>
        <v>10</v>
      </c>
      <c r="D2484" s="98">
        <v>42295</v>
      </c>
      <c r="E2484" s="22">
        <f>[1]Weather!E2484</f>
        <v>60</v>
      </c>
      <c r="F2484" s="5">
        <f t="shared" si="237"/>
        <v>5</v>
      </c>
      <c r="G2484" s="5">
        <f t="shared" si="238"/>
        <v>0</v>
      </c>
      <c r="H2484" s="5">
        <v>65</v>
      </c>
    </row>
    <row r="2485" spans="1:8" ht="18.75" x14ac:dyDescent="0.3">
      <c r="A2485" s="5">
        <f t="shared" si="235"/>
        <v>2</v>
      </c>
      <c r="B2485" s="5">
        <f t="shared" si="239"/>
        <v>2015</v>
      </c>
      <c r="C2485" s="5">
        <f t="shared" si="236"/>
        <v>10</v>
      </c>
      <c r="D2485" s="98">
        <v>42296</v>
      </c>
      <c r="E2485" s="22">
        <f>[1]Weather!E2485</f>
        <v>54</v>
      </c>
      <c r="F2485" s="5">
        <f t="shared" si="237"/>
        <v>11</v>
      </c>
      <c r="G2485" s="5">
        <f t="shared" si="238"/>
        <v>0</v>
      </c>
      <c r="H2485" s="5">
        <v>65</v>
      </c>
    </row>
    <row r="2486" spans="1:8" ht="18.75" x14ac:dyDescent="0.3">
      <c r="A2486" s="5">
        <f t="shared" si="235"/>
        <v>3</v>
      </c>
      <c r="B2486" s="5">
        <f t="shared" si="239"/>
        <v>2015</v>
      </c>
      <c r="C2486" s="5">
        <f t="shared" si="236"/>
        <v>10</v>
      </c>
      <c r="D2486" s="98">
        <v>42297</v>
      </c>
      <c r="E2486" s="22">
        <f>[1]Weather!E2486</f>
        <v>56</v>
      </c>
      <c r="F2486" s="5">
        <f t="shared" si="237"/>
        <v>9</v>
      </c>
      <c r="G2486" s="5">
        <f t="shared" si="238"/>
        <v>0</v>
      </c>
      <c r="H2486" s="5">
        <v>65</v>
      </c>
    </row>
    <row r="2487" spans="1:8" ht="18.75" x14ac:dyDescent="0.3">
      <c r="A2487" s="5">
        <f t="shared" si="235"/>
        <v>4</v>
      </c>
      <c r="B2487" s="5">
        <f t="shared" si="239"/>
        <v>2015</v>
      </c>
      <c r="C2487" s="5">
        <f t="shared" si="236"/>
        <v>10</v>
      </c>
      <c r="D2487" s="98">
        <v>42298</v>
      </c>
      <c r="E2487" s="22">
        <f>[1]Weather!E2487</f>
        <v>68</v>
      </c>
      <c r="F2487" s="5">
        <f t="shared" si="237"/>
        <v>0</v>
      </c>
      <c r="G2487" s="5">
        <f t="shared" si="238"/>
        <v>3</v>
      </c>
      <c r="H2487" s="5">
        <v>65</v>
      </c>
    </row>
    <row r="2488" spans="1:8" ht="18.75" x14ac:dyDescent="0.3">
      <c r="A2488" s="5">
        <f t="shared" si="235"/>
        <v>5</v>
      </c>
      <c r="B2488" s="5">
        <f t="shared" si="239"/>
        <v>2015</v>
      </c>
      <c r="C2488" s="5">
        <f t="shared" si="236"/>
        <v>10</v>
      </c>
      <c r="D2488" s="98">
        <v>42299</v>
      </c>
      <c r="E2488" s="22">
        <f>[1]Weather!E2488</f>
        <v>73</v>
      </c>
      <c r="F2488" s="5">
        <f t="shared" si="237"/>
        <v>0</v>
      </c>
      <c r="G2488" s="5">
        <f t="shared" si="238"/>
        <v>8</v>
      </c>
      <c r="H2488" s="5">
        <v>65</v>
      </c>
    </row>
    <row r="2489" spans="1:8" ht="18.75" x14ac:dyDescent="0.3">
      <c r="A2489" s="5">
        <f t="shared" si="235"/>
        <v>6</v>
      </c>
      <c r="B2489" s="5">
        <f t="shared" si="239"/>
        <v>2015</v>
      </c>
      <c r="C2489" s="5">
        <f t="shared" si="236"/>
        <v>10</v>
      </c>
      <c r="D2489" s="98">
        <v>42300</v>
      </c>
      <c r="E2489" s="22">
        <f>[1]Weather!E2489</f>
        <v>76</v>
      </c>
      <c r="F2489" s="5">
        <f t="shared" si="237"/>
        <v>0</v>
      </c>
      <c r="G2489" s="5">
        <f t="shared" si="238"/>
        <v>11</v>
      </c>
      <c r="H2489" s="5">
        <v>65</v>
      </c>
    </row>
    <row r="2490" spans="1:8" ht="18.75" x14ac:dyDescent="0.3">
      <c r="A2490" s="5">
        <f t="shared" si="235"/>
        <v>7</v>
      </c>
      <c r="B2490" s="5">
        <f t="shared" si="239"/>
        <v>2015</v>
      </c>
      <c r="C2490" s="5">
        <f t="shared" si="236"/>
        <v>10</v>
      </c>
      <c r="D2490" s="98">
        <v>42301</v>
      </c>
      <c r="E2490" s="22">
        <f>[1]Weather!E2490</f>
        <v>70</v>
      </c>
      <c r="F2490" s="5">
        <f t="shared" si="237"/>
        <v>0</v>
      </c>
      <c r="G2490" s="5">
        <f t="shared" si="238"/>
        <v>5</v>
      </c>
      <c r="H2490" s="5">
        <v>65</v>
      </c>
    </row>
    <row r="2491" spans="1:8" ht="18.75" x14ac:dyDescent="0.3">
      <c r="A2491" s="5">
        <f t="shared" si="235"/>
        <v>1</v>
      </c>
      <c r="B2491" s="5">
        <f t="shared" si="239"/>
        <v>2015</v>
      </c>
      <c r="C2491" s="5">
        <f t="shared" si="236"/>
        <v>10</v>
      </c>
      <c r="D2491" s="98">
        <v>42302</v>
      </c>
      <c r="E2491" s="22">
        <f>[1]Weather!E2491</f>
        <v>62</v>
      </c>
      <c r="F2491" s="5">
        <f t="shared" si="237"/>
        <v>3</v>
      </c>
      <c r="G2491" s="5">
        <f t="shared" si="238"/>
        <v>0</v>
      </c>
      <c r="H2491" s="5">
        <v>65</v>
      </c>
    </row>
    <row r="2492" spans="1:8" ht="18.75" x14ac:dyDescent="0.3">
      <c r="A2492" s="5">
        <f t="shared" si="235"/>
        <v>2</v>
      </c>
      <c r="B2492" s="5">
        <f t="shared" si="239"/>
        <v>2015</v>
      </c>
      <c r="C2492" s="5">
        <f t="shared" si="236"/>
        <v>10</v>
      </c>
      <c r="D2492" s="98">
        <v>42303</v>
      </c>
      <c r="E2492" s="22">
        <f>[1]Weather!E2492</f>
        <v>71</v>
      </c>
      <c r="F2492" s="5">
        <f t="shared" si="237"/>
        <v>0</v>
      </c>
      <c r="G2492" s="5">
        <f t="shared" si="238"/>
        <v>6</v>
      </c>
      <c r="H2492" s="5">
        <v>65</v>
      </c>
    </row>
    <row r="2493" spans="1:8" ht="18.75" x14ac:dyDescent="0.3">
      <c r="A2493" s="5">
        <f t="shared" si="235"/>
        <v>3</v>
      </c>
      <c r="B2493" s="5">
        <f t="shared" si="239"/>
        <v>2015</v>
      </c>
      <c r="C2493" s="5">
        <f t="shared" si="236"/>
        <v>10</v>
      </c>
      <c r="D2493" s="98">
        <v>42304</v>
      </c>
      <c r="E2493" s="22">
        <f>[1]Weather!E2493</f>
        <v>61</v>
      </c>
      <c r="F2493" s="5">
        <f t="shared" si="237"/>
        <v>4</v>
      </c>
      <c r="G2493" s="5">
        <f t="shared" si="238"/>
        <v>0</v>
      </c>
      <c r="H2493" s="5">
        <v>65</v>
      </c>
    </row>
    <row r="2494" spans="1:8" ht="18.75" x14ac:dyDescent="0.3">
      <c r="A2494" s="5">
        <f t="shared" si="235"/>
        <v>4</v>
      </c>
      <c r="B2494" s="5">
        <f t="shared" si="239"/>
        <v>2015</v>
      </c>
      <c r="C2494" s="5">
        <f t="shared" si="236"/>
        <v>10</v>
      </c>
      <c r="D2494" s="98">
        <v>42305</v>
      </c>
      <c r="E2494" s="22">
        <f>[1]Weather!E2494</f>
        <v>59</v>
      </c>
      <c r="F2494" s="5">
        <f t="shared" si="237"/>
        <v>6</v>
      </c>
      <c r="G2494" s="5">
        <f t="shared" si="238"/>
        <v>0</v>
      </c>
      <c r="H2494" s="5">
        <v>65</v>
      </c>
    </row>
    <row r="2495" spans="1:8" ht="18.75" x14ac:dyDescent="0.3">
      <c r="A2495" s="5">
        <f t="shared" si="235"/>
        <v>5</v>
      </c>
      <c r="B2495" s="5">
        <f t="shared" si="239"/>
        <v>2015</v>
      </c>
      <c r="C2495" s="5">
        <f t="shared" si="236"/>
        <v>10</v>
      </c>
      <c r="D2495" s="98">
        <v>42306</v>
      </c>
      <c r="E2495" s="22">
        <f>[1]Weather!E2495</f>
        <v>70</v>
      </c>
      <c r="F2495" s="5">
        <f t="shared" si="237"/>
        <v>0</v>
      </c>
      <c r="G2495" s="5">
        <f t="shared" si="238"/>
        <v>5</v>
      </c>
      <c r="H2495" s="5">
        <v>65</v>
      </c>
    </row>
    <row r="2496" spans="1:8" ht="18.75" x14ac:dyDescent="0.3">
      <c r="A2496" s="5">
        <f t="shared" si="235"/>
        <v>6</v>
      </c>
      <c r="B2496" s="5">
        <f t="shared" si="239"/>
        <v>2015</v>
      </c>
      <c r="C2496" s="5">
        <f t="shared" si="236"/>
        <v>10</v>
      </c>
      <c r="D2496" s="98">
        <v>42307</v>
      </c>
      <c r="E2496" s="22">
        <f>[1]Weather!E2496</f>
        <v>73</v>
      </c>
      <c r="F2496" s="5">
        <f t="shared" si="237"/>
        <v>0</v>
      </c>
      <c r="G2496" s="5">
        <f t="shared" si="238"/>
        <v>8</v>
      </c>
      <c r="H2496" s="5">
        <v>65</v>
      </c>
    </row>
    <row r="2497" spans="1:8" ht="18.75" x14ac:dyDescent="0.3">
      <c r="A2497" s="5">
        <f t="shared" si="235"/>
        <v>7</v>
      </c>
      <c r="B2497" s="5">
        <f t="shared" si="239"/>
        <v>2015</v>
      </c>
      <c r="C2497" s="5">
        <f t="shared" si="236"/>
        <v>10</v>
      </c>
      <c r="D2497" s="98">
        <v>42308</v>
      </c>
      <c r="E2497" s="22">
        <f>[1]Weather!E2497</f>
        <v>61</v>
      </c>
      <c r="F2497" s="5">
        <f t="shared" si="237"/>
        <v>4</v>
      </c>
      <c r="G2497" s="5">
        <f t="shared" si="238"/>
        <v>0</v>
      </c>
      <c r="H2497" s="5">
        <v>65</v>
      </c>
    </row>
    <row r="2498" spans="1:8" ht="18.75" x14ac:dyDescent="0.3">
      <c r="A2498" s="5">
        <f t="shared" si="235"/>
        <v>1</v>
      </c>
      <c r="B2498" s="5">
        <f t="shared" si="239"/>
        <v>2015</v>
      </c>
      <c r="C2498" s="5">
        <f t="shared" si="236"/>
        <v>11</v>
      </c>
      <c r="D2498" s="98">
        <v>42309</v>
      </c>
      <c r="E2498" s="22">
        <f>[1]Weather!E2498</f>
        <v>61</v>
      </c>
      <c r="F2498" s="5">
        <f t="shared" si="237"/>
        <v>4</v>
      </c>
      <c r="G2498" s="5">
        <f t="shared" si="238"/>
        <v>0</v>
      </c>
      <c r="H2498" s="5">
        <v>65</v>
      </c>
    </row>
    <row r="2499" spans="1:8" ht="18.75" x14ac:dyDescent="0.3">
      <c r="A2499" s="5">
        <f t="shared" ref="A2499:A2562" si="240">WEEKDAY(D2499)</f>
        <v>2</v>
      </c>
      <c r="B2499" s="5">
        <f t="shared" si="239"/>
        <v>2015</v>
      </c>
      <c r="C2499" s="5">
        <f t="shared" ref="C2499:C2562" si="241">MONTH(D2499)</f>
        <v>11</v>
      </c>
      <c r="D2499" s="98">
        <v>42310</v>
      </c>
      <c r="E2499" s="22">
        <f>[1]Weather!E2499</f>
        <v>64</v>
      </c>
      <c r="F2499" s="5">
        <f t="shared" ref="F2499:F2562" si="242">IF($E$1&gt;E2499,$E$1-E2499,0)</f>
        <v>1</v>
      </c>
      <c r="G2499" s="5">
        <f t="shared" ref="G2499:G2562" si="243">IF(E2499&gt;$E$1,E2499-$E$1,0)</f>
        <v>0</v>
      </c>
      <c r="H2499" s="5">
        <v>65</v>
      </c>
    </row>
    <row r="2500" spans="1:8" ht="18.75" x14ac:dyDescent="0.3">
      <c r="A2500" s="5">
        <f t="shared" si="240"/>
        <v>3</v>
      </c>
      <c r="B2500" s="5">
        <f t="shared" si="239"/>
        <v>2015</v>
      </c>
      <c r="C2500" s="5">
        <f t="shared" si="241"/>
        <v>11</v>
      </c>
      <c r="D2500" s="98">
        <v>42311</v>
      </c>
      <c r="E2500" s="22">
        <f>[1]Weather!E2500</f>
        <v>66</v>
      </c>
      <c r="F2500" s="5">
        <f t="shared" si="242"/>
        <v>0</v>
      </c>
      <c r="G2500" s="5">
        <f t="shared" si="243"/>
        <v>1</v>
      </c>
      <c r="H2500" s="5">
        <v>65</v>
      </c>
    </row>
    <row r="2501" spans="1:8" ht="18.75" x14ac:dyDescent="0.3">
      <c r="A2501" s="5">
        <f t="shared" si="240"/>
        <v>4</v>
      </c>
      <c r="B2501" s="5">
        <f t="shared" si="239"/>
        <v>2015</v>
      </c>
      <c r="C2501" s="5">
        <f t="shared" si="241"/>
        <v>11</v>
      </c>
      <c r="D2501" s="98">
        <v>42312</v>
      </c>
      <c r="E2501" s="22">
        <f>[1]Weather!E2501</f>
        <v>72</v>
      </c>
      <c r="F2501" s="5">
        <f t="shared" si="242"/>
        <v>0</v>
      </c>
      <c r="G2501" s="5">
        <f t="shared" si="243"/>
        <v>7</v>
      </c>
      <c r="H2501" s="5">
        <v>65</v>
      </c>
    </row>
    <row r="2502" spans="1:8" ht="18.75" x14ac:dyDescent="0.3">
      <c r="A2502" s="5">
        <f t="shared" si="240"/>
        <v>5</v>
      </c>
      <c r="B2502" s="5">
        <f t="shared" si="239"/>
        <v>2015</v>
      </c>
      <c r="C2502" s="5">
        <f t="shared" si="241"/>
        <v>11</v>
      </c>
      <c r="D2502" s="98">
        <v>42313</v>
      </c>
      <c r="E2502" s="22">
        <f>[1]Weather!E2502</f>
        <v>75</v>
      </c>
      <c r="F2502" s="5">
        <f t="shared" si="242"/>
        <v>0</v>
      </c>
      <c r="G2502" s="5">
        <f t="shared" si="243"/>
        <v>10</v>
      </c>
      <c r="H2502" s="5">
        <v>65</v>
      </c>
    </row>
    <row r="2503" spans="1:8" ht="18.75" x14ac:dyDescent="0.3">
      <c r="A2503" s="5">
        <f t="shared" si="240"/>
        <v>6</v>
      </c>
      <c r="B2503" s="5">
        <f t="shared" si="239"/>
        <v>2015</v>
      </c>
      <c r="C2503" s="5">
        <f t="shared" si="241"/>
        <v>11</v>
      </c>
      <c r="D2503" s="98">
        <v>42314</v>
      </c>
      <c r="E2503" s="22">
        <f>[1]Weather!E2503</f>
        <v>72</v>
      </c>
      <c r="F2503" s="5">
        <f t="shared" si="242"/>
        <v>0</v>
      </c>
      <c r="G2503" s="5">
        <f t="shared" si="243"/>
        <v>7</v>
      </c>
      <c r="H2503" s="5">
        <v>65</v>
      </c>
    </row>
    <row r="2504" spans="1:8" ht="18.75" x14ac:dyDescent="0.3">
      <c r="A2504" s="5">
        <f t="shared" si="240"/>
        <v>7</v>
      </c>
      <c r="B2504" s="5">
        <f t="shared" si="239"/>
        <v>2015</v>
      </c>
      <c r="C2504" s="5">
        <f t="shared" si="241"/>
        <v>11</v>
      </c>
      <c r="D2504" s="98">
        <v>42315</v>
      </c>
      <c r="E2504" s="22">
        <f>[1]Weather!E2504</f>
        <v>80</v>
      </c>
      <c r="F2504" s="5">
        <f t="shared" si="242"/>
        <v>0</v>
      </c>
      <c r="G2504" s="5">
        <f t="shared" si="243"/>
        <v>15</v>
      </c>
      <c r="H2504" s="5">
        <v>65</v>
      </c>
    </row>
    <row r="2505" spans="1:8" ht="18.75" x14ac:dyDescent="0.3">
      <c r="A2505" s="5">
        <f t="shared" si="240"/>
        <v>1</v>
      </c>
      <c r="B2505" s="5">
        <f t="shared" si="239"/>
        <v>2015</v>
      </c>
      <c r="C2505" s="5">
        <f t="shared" si="241"/>
        <v>11</v>
      </c>
      <c r="D2505" s="98">
        <v>42316</v>
      </c>
      <c r="E2505" s="22">
        <f>[1]Weather!E2505</f>
        <v>71</v>
      </c>
      <c r="F2505" s="5">
        <f t="shared" si="242"/>
        <v>0</v>
      </c>
      <c r="G2505" s="5">
        <f t="shared" si="243"/>
        <v>6</v>
      </c>
      <c r="H2505" s="5">
        <v>65</v>
      </c>
    </row>
    <row r="2506" spans="1:8" ht="18.75" x14ac:dyDescent="0.3">
      <c r="A2506" s="5">
        <f t="shared" si="240"/>
        <v>2</v>
      </c>
      <c r="B2506" s="5">
        <f t="shared" si="239"/>
        <v>2015</v>
      </c>
      <c r="C2506" s="5">
        <f t="shared" si="241"/>
        <v>11</v>
      </c>
      <c r="D2506" s="98">
        <v>42317</v>
      </c>
      <c r="E2506" s="22">
        <f>[1]Weather!E2506</f>
        <v>58</v>
      </c>
      <c r="F2506" s="5">
        <f t="shared" si="242"/>
        <v>7</v>
      </c>
      <c r="G2506" s="5">
        <f t="shared" si="243"/>
        <v>0</v>
      </c>
      <c r="H2506" s="5">
        <v>65</v>
      </c>
    </row>
    <row r="2507" spans="1:8" ht="18.75" x14ac:dyDescent="0.3">
      <c r="A2507" s="5">
        <f t="shared" si="240"/>
        <v>3</v>
      </c>
      <c r="B2507" s="5">
        <f t="shared" si="239"/>
        <v>2015</v>
      </c>
      <c r="C2507" s="5">
        <f t="shared" si="241"/>
        <v>11</v>
      </c>
      <c r="D2507" s="98">
        <v>42318</v>
      </c>
      <c r="E2507" s="22">
        <f>[1]Weather!E2507</f>
        <v>53</v>
      </c>
      <c r="F2507" s="5">
        <f t="shared" si="242"/>
        <v>12</v>
      </c>
      <c r="G2507" s="5">
        <f t="shared" si="243"/>
        <v>0</v>
      </c>
      <c r="H2507" s="5">
        <v>65</v>
      </c>
    </row>
    <row r="2508" spans="1:8" ht="18.75" x14ac:dyDescent="0.3">
      <c r="A2508" s="5">
        <f t="shared" si="240"/>
        <v>4</v>
      </c>
      <c r="B2508" s="5">
        <f t="shared" si="239"/>
        <v>2015</v>
      </c>
      <c r="C2508" s="5">
        <f t="shared" si="241"/>
        <v>11</v>
      </c>
      <c r="D2508" s="98">
        <v>42319</v>
      </c>
      <c r="E2508" s="22">
        <f>[1]Weather!E2508</f>
        <v>61</v>
      </c>
      <c r="F2508" s="5">
        <f t="shared" si="242"/>
        <v>4</v>
      </c>
      <c r="G2508" s="5">
        <f t="shared" si="243"/>
        <v>0</v>
      </c>
      <c r="H2508" s="5">
        <v>65</v>
      </c>
    </row>
    <row r="2509" spans="1:8" ht="18.75" x14ac:dyDescent="0.3">
      <c r="A2509" s="5">
        <f t="shared" si="240"/>
        <v>5</v>
      </c>
      <c r="B2509" s="5">
        <f t="shared" si="239"/>
        <v>2015</v>
      </c>
      <c r="C2509" s="5">
        <f t="shared" si="241"/>
        <v>11</v>
      </c>
      <c r="D2509" s="98">
        <v>42320</v>
      </c>
      <c r="E2509" s="22">
        <f>[1]Weather!E2509</f>
        <v>64</v>
      </c>
      <c r="F2509" s="5">
        <f t="shared" si="242"/>
        <v>1</v>
      </c>
      <c r="G2509" s="5">
        <f t="shared" si="243"/>
        <v>0</v>
      </c>
      <c r="H2509" s="5">
        <v>65</v>
      </c>
    </row>
    <row r="2510" spans="1:8" ht="18.75" x14ac:dyDescent="0.3">
      <c r="A2510" s="5">
        <f t="shared" si="240"/>
        <v>6</v>
      </c>
      <c r="B2510" s="5">
        <f t="shared" si="239"/>
        <v>2015</v>
      </c>
      <c r="C2510" s="5">
        <f t="shared" si="241"/>
        <v>11</v>
      </c>
      <c r="D2510" s="98">
        <v>42321</v>
      </c>
      <c r="E2510" s="22">
        <f>[1]Weather!E2510</f>
        <v>66</v>
      </c>
      <c r="F2510" s="5">
        <f t="shared" si="242"/>
        <v>0</v>
      </c>
      <c r="G2510" s="5">
        <f t="shared" si="243"/>
        <v>1</v>
      </c>
      <c r="H2510" s="5">
        <v>65</v>
      </c>
    </row>
    <row r="2511" spans="1:8" ht="18.75" x14ac:dyDescent="0.3">
      <c r="A2511" s="5">
        <f t="shared" si="240"/>
        <v>7</v>
      </c>
      <c r="B2511" s="5">
        <f t="shared" ref="B2511:B2574" si="244">YEAR(D2511)</f>
        <v>2015</v>
      </c>
      <c r="C2511" s="5">
        <f t="shared" si="241"/>
        <v>11</v>
      </c>
      <c r="D2511" s="98">
        <v>42322</v>
      </c>
      <c r="E2511" s="22">
        <f>[1]Weather!E2511</f>
        <v>62</v>
      </c>
      <c r="F2511" s="5">
        <f t="shared" si="242"/>
        <v>3</v>
      </c>
      <c r="G2511" s="5">
        <f t="shared" si="243"/>
        <v>0</v>
      </c>
      <c r="H2511" s="5">
        <v>65</v>
      </c>
    </row>
    <row r="2512" spans="1:8" ht="18.75" x14ac:dyDescent="0.3">
      <c r="A2512" s="5">
        <f t="shared" si="240"/>
        <v>1</v>
      </c>
      <c r="B2512" s="5">
        <f t="shared" si="244"/>
        <v>2015</v>
      </c>
      <c r="C2512" s="5">
        <f t="shared" si="241"/>
        <v>11</v>
      </c>
      <c r="D2512" s="98">
        <v>42323</v>
      </c>
      <c r="E2512" s="22">
        <f>[1]Weather!E2512</f>
        <v>55</v>
      </c>
      <c r="F2512" s="5">
        <f t="shared" si="242"/>
        <v>10</v>
      </c>
      <c r="G2512" s="5">
        <f t="shared" si="243"/>
        <v>0</v>
      </c>
      <c r="H2512" s="5">
        <v>65</v>
      </c>
    </row>
    <row r="2513" spans="1:8" ht="18.75" x14ac:dyDescent="0.3">
      <c r="A2513" s="5">
        <f t="shared" si="240"/>
        <v>2</v>
      </c>
      <c r="B2513" s="5">
        <f t="shared" si="244"/>
        <v>2015</v>
      </c>
      <c r="C2513" s="5">
        <f t="shared" si="241"/>
        <v>11</v>
      </c>
      <c r="D2513" s="98">
        <v>42324</v>
      </c>
      <c r="E2513" s="22">
        <f>[1]Weather!E2513</f>
        <v>64</v>
      </c>
      <c r="F2513" s="5">
        <f t="shared" si="242"/>
        <v>1</v>
      </c>
      <c r="G2513" s="5">
        <f t="shared" si="243"/>
        <v>0</v>
      </c>
      <c r="H2513" s="5">
        <v>65</v>
      </c>
    </row>
    <row r="2514" spans="1:8" ht="18.75" x14ac:dyDescent="0.3">
      <c r="A2514" s="5">
        <f t="shared" si="240"/>
        <v>3</v>
      </c>
      <c r="B2514" s="5">
        <f t="shared" si="244"/>
        <v>2015</v>
      </c>
      <c r="C2514" s="5">
        <f t="shared" si="241"/>
        <v>11</v>
      </c>
      <c r="D2514" s="98">
        <v>42325</v>
      </c>
      <c r="E2514" s="22">
        <f>[1]Weather!E2514</f>
        <v>70</v>
      </c>
      <c r="F2514" s="5">
        <f t="shared" si="242"/>
        <v>0</v>
      </c>
      <c r="G2514" s="5">
        <f t="shared" si="243"/>
        <v>5</v>
      </c>
      <c r="H2514" s="5">
        <v>65</v>
      </c>
    </row>
    <row r="2515" spans="1:8" ht="18.75" x14ac:dyDescent="0.3">
      <c r="A2515" s="5">
        <f t="shared" si="240"/>
        <v>4</v>
      </c>
      <c r="B2515" s="5">
        <f t="shared" si="244"/>
        <v>2015</v>
      </c>
      <c r="C2515" s="5">
        <f t="shared" si="241"/>
        <v>11</v>
      </c>
      <c r="D2515" s="98">
        <v>42326</v>
      </c>
      <c r="E2515" s="22">
        <f>[1]Weather!E2515</f>
        <v>61</v>
      </c>
      <c r="F2515" s="5">
        <f t="shared" si="242"/>
        <v>4</v>
      </c>
      <c r="G2515" s="5">
        <f t="shared" si="243"/>
        <v>0</v>
      </c>
      <c r="H2515" s="5">
        <v>65</v>
      </c>
    </row>
    <row r="2516" spans="1:8" ht="18.75" x14ac:dyDescent="0.3">
      <c r="A2516" s="5">
        <f t="shared" si="240"/>
        <v>5</v>
      </c>
      <c r="B2516" s="5">
        <f t="shared" si="244"/>
        <v>2015</v>
      </c>
      <c r="C2516" s="5">
        <f t="shared" si="241"/>
        <v>11</v>
      </c>
      <c r="D2516" s="98">
        <v>42327</v>
      </c>
      <c r="E2516" s="22">
        <f>[1]Weather!E2516</f>
        <v>65</v>
      </c>
      <c r="F2516" s="5">
        <f t="shared" si="242"/>
        <v>0</v>
      </c>
      <c r="G2516" s="5">
        <f t="shared" si="243"/>
        <v>0</v>
      </c>
      <c r="H2516" s="5">
        <v>65</v>
      </c>
    </row>
    <row r="2517" spans="1:8" ht="18.75" x14ac:dyDescent="0.3">
      <c r="A2517" s="5">
        <f t="shared" si="240"/>
        <v>6</v>
      </c>
      <c r="B2517" s="5">
        <f t="shared" si="244"/>
        <v>2015</v>
      </c>
      <c r="C2517" s="5">
        <f t="shared" si="241"/>
        <v>11</v>
      </c>
      <c r="D2517" s="98">
        <v>42328</v>
      </c>
      <c r="E2517" s="22">
        <f>[1]Weather!E2517</f>
        <v>65</v>
      </c>
      <c r="F2517" s="5">
        <f t="shared" si="242"/>
        <v>0</v>
      </c>
      <c r="G2517" s="5">
        <f t="shared" si="243"/>
        <v>0</v>
      </c>
      <c r="H2517" s="5">
        <v>65</v>
      </c>
    </row>
    <row r="2518" spans="1:8" ht="18.75" x14ac:dyDescent="0.3">
      <c r="A2518" s="5">
        <f t="shared" si="240"/>
        <v>7</v>
      </c>
      <c r="B2518" s="5">
        <f t="shared" si="244"/>
        <v>2015</v>
      </c>
      <c r="C2518" s="5">
        <f t="shared" si="241"/>
        <v>11</v>
      </c>
      <c r="D2518" s="98">
        <v>42329</v>
      </c>
      <c r="E2518" s="22">
        <f>[1]Weather!E2518</f>
        <v>60</v>
      </c>
      <c r="F2518" s="5">
        <f t="shared" si="242"/>
        <v>5</v>
      </c>
      <c r="G2518" s="5">
        <f t="shared" si="243"/>
        <v>0</v>
      </c>
      <c r="H2518" s="5">
        <v>65</v>
      </c>
    </row>
    <row r="2519" spans="1:8" ht="18.75" x14ac:dyDescent="0.3">
      <c r="A2519" s="5">
        <f t="shared" si="240"/>
        <v>1</v>
      </c>
      <c r="B2519" s="5">
        <f t="shared" si="244"/>
        <v>2015</v>
      </c>
      <c r="C2519" s="5">
        <f t="shared" si="241"/>
        <v>11</v>
      </c>
      <c r="D2519" s="98">
        <v>42330</v>
      </c>
      <c r="E2519" s="22">
        <f>[1]Weather!E2519</f>
        <v>55</v>
      </c>
      <c r="F2519" s="5">
        <f t="shared" si="242"/>
        <v>10</v>
      </c>
      <c r="G2519" s="5">
        <f t="shared" si="243"/>
        <v>0</v>
      </c>
      <c r="H2519" s="5">
        <v>65</v>
      </c>
    </row>
    <row r="2520" spans="1:8" ht="18.75" x14ac:dyDescent="0.3">
      <c r="A2520" s="5">
        <f t="shared" si="240"/>
        <v>2</v>
      </c>
      <c r="B2520" s="5">
        <f t="shared" si="244"/>
        <v>2015</v>
      </c>
      <c r="C2520" s="5">
        <f t="shared" si="241"/>
        <v>11</v>
      </c>
      <c r="D2520" s="98">
        <v>42331</v>
      </c>
      <c r="E2520" s="22">
        <f>[1]Weather!E2520</f>
        <v>49</v>
      </c>
      <c r="F2520" s="5">
        <f t="shared" si="242"/>
        <v>16</v>
      </c>
      <c r="G2520" s="5">
        <f t="shared" si="243"/>
        <v>0</v>
      </c>
      <c r="H2520" s="5">
        <v>65</v>
      </c>
    </row>
    <row r="2521" spans="1:8" ht="18.75" x14ac:dyDescent="0.3">
      <c r="A2521" s="5">
        <f t="shared" si="240"/>
        <v>3</v>
      </c>
      <c r="B2521" s="5">
        <f t="shared" si="244"/>
        <v>2015</v>
      </c>
      <c r="C2521" s="5">
        <f t="shared" si="241"/>
        <v>11</v>
      </c>
      <c r="D2521" s="98">
        <v>42332</v>
      </c>
      <c r="E2521" s="22">
        <f>[1]Weather!E2521</f>
        <v>42</v>
      </c>
      <c r="F2521" s="5">
        <f t="shared" si="242"/>
        <v>23</v>
      </c>
      <c r="G2521" s="5">
        <f t="shared" si="243"/>
        <v>0</v>
      </c>
      <c r="H2521" s="5">
        <v>65</v>
      </c>
    </row>
    <row r="2522" spans="1:8" ht="18.75" x14ac:dyDescent="0.3">
      <c r="A2522" s="5">
        <f t="shared" si="240"/>
        <v>4</v>
      </c>
      <c r="B2522" s="5">
        <f t="shared" si="244"/>
        <v>2015</v>
      </c>
      <c r="C2522" s="5">
        <f t="shared" si="241"/>
        <v>11</v>
      </c>
      <c r="D2522" s="98">
        <v>42333</v>
      </c>
      <c r="E2522" s="22">
        <f>[1]Weather!E2522</f>
        <v>56</v>
      </c>
      <c r="F2522" s="5">
        <f t="shared" si="242"/>
        <v>9</v>
      </c>
      <c r="G2522" s="5">
        <f t="shared" si="243"/>
        <v>0</v>
      </c>
      <c r="H2522" s="5">
        <v>65</v>
      </c>
    </row>
    <row r="2523" spans="1:8" ht="18.75" x14ac:dyDescent="0.3">
      <c r="A2523" s="5">
        <f t="shared" si="240"/>
        <v>5</v>
      </c>
      <c r="B2523" s="5">
        <f t="shared" si="244"/>
        <v>2015</v>
      </c>
      <c r="C2523" s="5">
        <f t="shared" si="241"/>
        <v>11</v>
      </c>
      <c r="D2523" s="98">
        <v>42334</v>
      </c>
      <c r="E2523" s="22">
        <f>[1]Weather!E2523</f>
        <v>58</v>
      </c>
      <c r="F2523" s="5">
        <f t="shared" si="242"/>
        <v>7</v>
      </c>
      <c r="G2523" s="5">
        <f t="shared" si="243"/>
        <v>0</v>
      </c>
      <c r="H2523" s="5">
        <v>65</v>
      </c>
    </row>
    <row r="2524" spans="1:8" ht="18.75" x14ac:dyDescent="0.3">
      <c r="A2524" s="5">
        <f t="shared" si="240"/>
        <v>6</v>
      </c>
      <c r="B2524" s="5">
        <f t="shared" si="244"/>
        <v>2015</v>
      </c>
      <c r="C2524" s="5">
        <f t="shared" si="241"/>
        <v>11</v>
      </c>
      <c r="D2524" s="98">
        <v>42335</v>
      </c>
      <c r="E2524" s="22">
        <f>[1]Weather!E2524</f>
        <v>64</v>
      </c>
      <c r="F2524" s="5">
        <f t="shared" si="242"/>
        <v>1</v>
      </c>
      <c r="G2524" s="5">
        <f t="shared" si="243"/>
        <v>0</v>
      </c>
      <c r="H2524" s="5">
        <v>65</v>
      </c>
    </row>
    <row r="2525" spans="1:8" ht="18.75" x14ac:dyDescent="0.3">
      <c r="A2525" s="5">
        <f t="shared" si="240"/>
        <v>7</v>
      </c>
      <c r="B2525" s="5">
        <f t="shared" si="244"/>
        <v>2015</v>
      </c>
      <c r="C2525" s="5">
        <f t="shared" si="241"/>
        <v>11</v>
      </c>
      <c r="D2525" s="98">
        <v>42336</v>
      </c>
      <c r="E2525" s="22">
        <f>[1]Weather!E2525</f>
        <v>65</v>
      </c>
      <c r="F2525" s="5">
        <f t="shared" si="242"/>
        <v>0</v>
      </c>
      <c r="G2525" s="5">
        <f t="shared" si="243"/>
        <v>0</v>
      </c>
      <c r="H2525" s="5">
        <v>65</v>
      </c>
    </row>
    <row r="2526" spans="1:8" ht="18.75" x14ac:dyDescent="0.3">
      <c r="A2526" s="5">
        <f t="shared" si="240"/>
        <v>1</v>
      </c>
      <c r="B2526" s="5">
        <f t="shared" si="244"/>
        <v>2015</v>
      </c>
      <c r="C2526" s="5">
        <f t="shared" si="241"/>
        <v>11</v>
      </c>
      <c r="D2526" s="98">
        <v>42337</v>
      </c>
      <c r="E2526" s="22">
        <f>[1]Weather!E2526</f>
        <v>64</v>
      </c>
      <c r="F2526" s="5">
        <f t="shared" si="242"/>
        <v>1</v>
      </c>
      <c r="G2526" s="5">
        <f t="shared" si="243"/>
        <v>0</v>
      </c>
      <c r="H2526" s="5">
        <v>65</v>
      </c>
    </row>
    <row r="2527" spans="1:8" ht="18.75" x14ac:dyDescent="0.3">
      <c r="A2527" s="5">
        <f t="shared" si="240"/>
        <v>2</v>
      </c>
      <c r="B2527" s="5">
        <f t="shared" si="244"/>
        <v>2015</v>
      </c>
      <c r="C2527" s="5">
        <f t="shared" si="241"/>
        <v>11</v>
      </c>
      <c r="D2527" s="98">
        <v>42338</v>
      </c>
      <c r="E2527" s="22">
        <f>[1]Weather!E2527</f>
        <v>59</v>
      </c>
      <c r="F2527" s="5">
        <f t="shared" si="242"/>
        <v>6</v>
      </c>
      <c r="G2527" s="5">
        <f t="shared" si="243"/>
        <v>0</v>
      </c>
      <c r="H2527" s="5">
        <v>65</v>
      </c>
    </row>
    <row r="2528" spans="1:8" ht="18.75" x14ac:dyDescent="0.3">
      <c r="A2528" s="5">
        <f t="shared" si="240"/>
        <v>3</v>
      </c>
      <c r="B2528" s="5">
        <f t="shared" si="244"/>
        <v>2015</v>
      </c>
      <c r="C2528" s="5">
        <f t="shared" si="241"/>
        <v>12</v>
      </c>
      <c r="D2528" s="98">
        <v>42339</v>
      </c>
      <c r="E2528" s="22">
        <f>[1]Weather!E2528</f>
        <v>45</v>
      </c>
      <c r="F2528" s="5">
        <f t="shared" si="242"/>
        <v>20</v>
      </c>
      <c r="G2528" s="5">
        <f t="shared" si="243"/>
        <v>0</v>
      </c>
      <c r="H2528" s="5">
        <v>65</v>
      </c>
    </row>
    <row r="2529" spans="1:8" ht="18.75" x14ac:dyDescent="0.3">
      <c r="A2529" s="5">
        <f t="shared" si="240"/>
        <v>4</v>
      </c>
      <c r="B2529" s="5">
        <f t="shared" si="244"/>
        <v>2015</v>
      </c>
      <c r="C2529" s="5">
        <f t="shared" si="241"/>
        <v>12</v>
      </c>
      <c r="D2529" s="98">
        <v>42340</v>
      </c>
      <c r="E2529" s="22">
        <f>[1]Weather!E2529</f>
        <v>48</v>
      </c>
      <c r="F2529" s="5">
        <f t="shared" si="242"/>
        <v>17</v>
      </c>
      <c r="G2529" s="5">
        <f t="shared" si="243"/>
        <v>0</v>
      </c>
      <c r="H2529" s="5">
        <v>65</v>
      </c>
    </row>
    <row r="2530" spans="1:8" ht="18.75" x14ac:dyDescent="0.3">
      <c r="A2530" s="5">
        <f t="shared" si="240"/>
        <v>5</v>
      </c>
      <c r="B2530" s="5">
        <f t="shared" si="244"/>
        <v>2015</v>
      </c>
      <c r="C2530" s="5">
        <f t="shared" si="241"/>
        <v>12</v>
      </c>
      <c r="D2530" s="98">
        <v>42341</v>
      </c>
      <c r="E2530" s="22">
        <f>[1]Weather!E2530</f>
        <v>59</v>
      </c>
      <c r="F2530" s="5">
        <f t="shared" si="242"/>
        <v>6</v>
      </c>
      <c r="G2530" s="5">
        <f t="shared" si="243"/>
        <v>0</v>
      </c>
      <c r="H2530" s="5">
        <v>65</v>
      </c>
    </row>
    <row r="2531" spans="1:8" ht="18.75" x14ac:dyDescent="0.3">
      <c r="A2531" s="5">
        <f t="shared" si="240"/>
        <v>6</v>
      </c>
      <c r="B2531" s="5">
        <f t="shared" si="244"/>
        <v>2015</v>
      </c>
      <c r="C2531" s="5">
        <f t="shared" si="241"/>
        <v>12</v>
      </c>
      <c r="D2531" s="98">
        <v>42342</v>
      </c>
      <c r="E2531" s="22">
        <f>[1]Weather!E2531</f>
        <v>53</v>
      </c>
      <c r="F2531" s="5">
        <f t="shared" si="242"/>
        <v>12</v>
      </c>
      <c r="G2531" s="5">
        <f t="shared" si="243"/>
        <v>0</v>
      </c>
      <c r="H2531" s="5">
        <v>65</v>
      </c>
    </row>
    <row r="2532" spans="1:8" ht="18.75" x14ac:dyDescent="0.3">
      <c r="A2532" s="5">
        <f t="shared" si="240"/>
        <v>7</v>
      </c>
      <c r="B2532" s="5">
        <f t="shared" si="244"/>
        <v>2015</v>
      </c>
      <c r="C2532" s="5">
        <f t="shared" si="241"/>
        <v>12</v>
      </c>
      <c r="D2532" s="98">
        <v>42343</v>
      </c>
      <c r="E2532" s="22">
        <f>[1]Weather!E2532</f>
        <v>53</v>
      </c>
      <c r="F2532" s="5">
        <f t="shared" si="242"/>
        <v>12</v>
      </c>
      <c r="G2532" s="5">
        <f t="shared" si="243"/>
        <v>0</v>
      </c>
      <c r="H2532" s="5">
        <v>65</v>
      </c>
    </row>
    <row r="2533" spans="1:8" ht="18.75" x14ac:dyDescent="0.3">
      <c r="A2533" s="5">
        <f t="shared" si="240"/>
        <v>1</v>
      </c>
      <c r="B2533" s="5">
        <f t="shared" si="244"/>
        <v>2015</v>
      </c>
      <c r="C2533" s="5">
        <f t="shared" si="241"/>
        <v>12</v>
      </c>
      <c r="D2533" s="98">
        <v>42344</v>
      </c>
      <c r="E2533" s="22">
        <f>[1]Weather!E2533</f>
        <v>54</v>
      </c>
      <c r="F2533" s="5">
        <f t="shared" si="242"/>
        <v>11</v>
      </c>
      <c r="G2533" s="5">
        <f t="shared" si="243"/>
        <v>0</v>
      </c>
      <c r="H2533" s="5">
        <v>65</v>
      </c>
    </row>
    <row r="2534" spans="1:8" ht="18.75" x14ac:dyDescent="0.3">
      <c r="A2534" s="5">
        <f t="shared" si="240"/>
        <v>2</v>
      </c>
      <c r="B2534" s="5">
        <f t="shared" si="244"/>
        <v>2015</v>
      </c>
      <c r="C2534" s="5">
        <f t="shared" si="241"/>
        <v>12</v>
      </c>
      <c r="D2534" s="98">
        <v>42345</v>
      </c>
      <c r="E2534" s="22">
        <f>[1]Weather!E2534</f>
        <v>52</v>
      </c>
      <c r="F2534" s="5">
        <f t="shared" si="242"/>
        <v>13</v>
      </c>
      <c r="G2534" s="5">
        <f t="shared" si="243"/>
        <v>0</v>
      </c>
      <c r="H2534" s="5">
        <v>65</v>
      </c>
    </row>
    <row r="2535" spans="1:8" ht="18.75" x14ac:dyDescent="0.3">
      <c r="A2535" s="5">
        <f t="shared" si="240"/>
        <v>3</v>
      </c>
      <c r="B2535" s="5">
        <f t="shared" si="244"/>
        <v>2015</v>
      </c>
      <c r="C2535" s="5">
        <f t="shared" si="241"/>
        <v>12</v>
      </c>
      <c r="D2535" s="98">
        <v>42346</v>
      </c>
      <c r="E2535" s="22">
        <f>[1]Weather!E2535</f>
        <v>60</v>
      </c>
      <c r="F2535" s="5">
        <f t="shared" si="242"/>
        <v>5</v>
      </c>
      <c r="G2535" s="5">
        <f t="shared" si="243"/>
        <v>0</v>
      </c>
      <c r="H2535" s="5">
        <v>65</v>
      </c>
    </row>
    <row r="2536" spans="1:8" ht="18.75" x14ac:dyDescent="0.3">
      <c r="A2536" s="5">
        <f t="shared" si="240"/>
        <v>4</v>
      </c>
      <c r="B2536" s="5">
        <f t="shared" si="244"/>
        <v>2015</v>
      </c>
      <c r="C2536" s="5">
        <f t="shared" si="241"/>
        <v>12</v>
      </c>
      <c r="D2536" s="98">
        <v>42347</v>
      </c>
      <c r="E2536" s="22">
        <f>[1]Weather!E2536</f>
        <v>56</v>
      </c>
      <c r="F2536" s="5">
        <f t="shared" si="242"/>
        <v>9</v>
      </c>
      <c r="G2536" s="5">
        <f t="shared" si="243"/>
        <v>0</v>
      </c>
      <c r="H2536" s="5">
        <v>65</v>
      </c>
    </row>
    <row r="2537" spans="1:8" ht="18.75" x14ac:dyDescent="0.3">
      <c r="A2537" s="5">
        <f t="shared" si="240"/>
        <v>5</v>
      </c>
      <c r="B2537" s="5">
        <f t="shared" si="244"/>
        <v>2015</v>
      </c>
      <c r="C2537" s="5">
        <f t="shared" si="241"/>
        <v>12</v>
      </c>
      <c r="D2537" s="98">
        <v>42348</v>
      </c>
      <c r="E2537" s="22">
        <f>[1]Weather!E2537</f>
        <v>49</v>
      </c>
      <c r="F2537" s="5">
        <f t="shared" si="242"/>
        <v>16</v>
      </c>
      <c r="G2537" s="5">
        <f t="shared" si="243"/>
        <v>0</v>
      </c>
      <c r="H2537" s="5">
        <v>65</v>
      </c>
    </row>
    <row r="2538" spans="1:8" ht="18.75" x14ac:dyDescent="0.3">
      <c r="A2538" s="5">
        <f t="shared" si="240"/>
        <v>6</v>
      </c>
      <c r="B2538" s="5">
        <f t="shared" si="244"/>
        <v>2015</v>
      </c>
      <c r="C2538" s="5">
        <f t="shared" si="241"/>
        <v>12</v>
      </c>
      <c r="D2538" s="98">
        <v>42349</v>
      </c>
      <c r="E2538" s="22">
        <f>[1]Weather!E2538</f>
        <v>63</v>
      </c>
      <c r="F2538" s="5">
        <f t="shared" si="242"/>
        <v>2</v>
      </c>
      <c r="G2538" s="5">
        <f t="shared" si="243"/>
        <v>0</v>
      </c>
      <c r="H2538" s="5">
        <v>65</v>
      </c>
    </row>
    <row r="2539" spans="1:8" ht="18.75" x14ac:dyDescent="0.3">
      <c r="A2539" s="5">
        <f t="shared" si="240"/>
        <v>7</v>
      </c>
      <c r="B2539" s="5">
        <f t="shared" si="244"/>
        <v>2015</v>
      </c>
      <c r="C2539" s="5">
        <f t="shared" si="241"/>
        <v>12</v>
      </c>
      <c r="D2539" s="98">
        <v>42350</v>
      </c>
      <c r="E2539" s="22">
        <f>[1]Weather!E2539</f>
        <v>66</v>
      </c>
      <c r="F2539" s="5">
        <f t="shared" si="242"/>
        <v>0</v>
      </c>
      <c r="G2539" s="5">
        <f t="shared" si="243"/>
        <v>1</v>
      </c>
      <c r="H2539" s="5">
        <v>65</v>
      </c>
    </row>
    <row r="2540" spans="1:8" ht="18.75" x14ac:dyDescent="0.3">
      <c r="A2540" s="5">
        <f t="shared" si="240"/>
        <v>1</v>
      </c>
      <c r="B2540" s="5">
        <f t="shared" si="244"/>
        <v>2015</v>
      </c>
      <c r="C2540" s="5">
        <f t="shared" si="241"/>
        <v>12</v>
      </c>
      <c r="D2540" s="98">
        <v>42351</v>
      </c>
      <c r="E2540" s="22">
        <f>[1]Weather!E2540</f>
        <v>68</v>
      </c>
      <c r="F2540" s="5">
        <f t="shared" si="242"/>
        <v>0</v>
      </c>
      <c r="G2540" s="5">
        <f t="shared" si="243"/>
        <v>3</v>
      </c>
      <c r="H2540" s="5">
        <v>65</v>
      </c>
    </row>
    <row r="2541" spans="1:8" ht="18.75" x14ac:dyDescent="0.3">
      <c r="A2541" s="5">
        <f t="shared" si="240"/>
        <v>2</v>
      </c>
      <c r="B2541" s="5">
        <f t="shared" si="244"/>
        <v>2015</v>
      </c>
      <c r="C2541" s="5">
        <f t="shared" si="241"/>
        <v>12</v>
      </c>
      <c r="D2541" s="98">
        <v>42352</v>
      </c>
      <c r="E2541" s="22">
        <f>[1]Weather!E2541</f>
        <v>71</v>
      </c>
      <c r="F2541" s="5">
        <f t="shared" si="242"/>
        <v>0</v>
      </c>
      <c r="G2541" s="5">
        <f t="shared" si="243"/>
        <v>6</v>
      </c>
      <c r="H2541" s="5">
        <v>65</v>
      </c>
    </row>
    <row r="2542" spans="1:8" ht="18.75" x14ac:dyDescent="0.3">
      <c r="A2542" s="5">
        <f t="shared" si="240"/>
        <v>3</v>
      </c>
      <c r="B2542" s="5">
        <f t="shared" si="244"/>
        <v>2015</v>
      </c>
      <c r="C2542" s="5">
        <f t="shared" si="241"/>
        <v>12</v>
      </c>
      <c r="D2542" s="98">
        <v>42353</v>
      </c>
      <c r="E2542" s="22">
        <f>[1]Weather!E2542</f>
        <v>69</v>
      </c>
      <c r="F2542" s="5">
        <f t="shared" si="242"/>
        <v>0</v>
      </c>
      <c r="G2542" s="5">
        <f t="shared" si="243"/>
        <v>4</v>
      </c>
      <c r="H2542" s="5">
        <v>65</v>
      </c>
    </row>
    <row r="2543" spans="1:8" ht="18.75" x14ac:dyDescent="0.3">
      <c r="A2543" s="5">
        <f t="shared" si="240"/>
        <v>4</v>
      </c>
      <c r="B2543" s="5">
        <f t="shared" si="244"/>
        <v>2015</v>
      </c>
      <c r="C2543" s="5">
        <f t="shared" si="241"/>
        <v>12</v>
      </c>
      <c r="D2543" s="98">
        <v>42354</v>
      </c>
      <c r="E2543" s="22">
        <f>[1]Weather!E2543</f>
        <v>67</v>
      </c>
      <c r="F2543" s="5">
        <f t="shared" si="242"/>
        <v>0</v>
      </c>
      <c r="G2543" s="5">
        <f t="shared" si="243"/>
        <v>2</v>
      </c>
      <c r="H2543" s="5">
        <v>65</v>
      </c>
    </row>
    <row r="2544" spans="1:8" ht="18.75" x14ac:dyDescent="0.3">
      <c r="A2544" s="5">
        <f t="shared" si="240"/>
        <v>5</v>
      </c>
      <c r="B2544" s="5">
        <f t="shared" si="244"/>
        <v>2015</v>
      </c>
      <c r="C2544" s="5">
        <f t="shared" si="241"/>
        <v>12</v>
      </c>
      <c r="D2544" s="98">
        <v>42355</v>
      </c>
      <c r="E2544" s="22">
        <f>[1]Weather!E2544</f>
        <v>57</v>
      </c>
      <c r="F2544" s="5">
        <f t="shared" si="242"/>
        <v>8</v>
      </c>
      <c r="G2544" s="5">
        <f t="shared" si="243"/>
        <v>0</v>
      </c>
      <c r="H2544" s="5">
        <v>65</v>
      </c>
    </row>
    <row r="2545" spans="1:8" ht="18.75" x14ac:dyDescent="0.3">
      <c r="A2545" s="5">
        <f t="shared" si="240"/>
        <v>6</v>
      </c>
      <c r="B2545" s="5">
        <f t="shared" si="244"/>
        <v>2015</v>
      </c>
      <c r="C2545" s="5">
        <f t="shared" si="241"/>
        <v>12</v>
      </c>
      <c r="D2545" s="98">
        <v>42356</v>
      </c>
      <c r="E2545" s="22">
        <f>[1]Weather!E2545</f>
        <v>54</v>
      </c>
      <c r="F2545" s="5">
        <f t="shared" si="242"/>
        <v>11</v>
      </c>
      <c r="G2545" s="5">
        <f t="shared" si="243"/>
        <v>0</v>
      </c>
      <c r="H2545" s="5">
        <v>65</v>
      </c>
    </row>
    <row r="2546" spans="1:8" ht="18.75" x14ac:dyDescent="0.3">
      <c r="A2546" s="5">
        <f t="shared" si="240"/>
        <v>7</v>
      </c>
      <c r="B2546" s="5">
        <f t="shared" si="244"/>
        <v>2015</v>
      </c>
      <c r="C2546" s="5">
        <f t="shared" si="241"/>
        <v>12</v>
      </c>
      <c r="D2546" s="98">
        <v>42357</v>
      </c>
      <c r="E2546" s="22">
        <f>[1]Weather!E2546</f>
        <v>52</v>
      </c>
      <c r="F2546" s="5">
        <f t="shared" si="242"/>
        <v>13</v>
      </c>
      <c r="G2546" s="5">
        <f t="shared" si="243"/>
        <v>0</v>
      </c>
      <c r="H2546" s="5">
        <v>65</v>
      </c>
    </row>
    <row r="2547" spans="1:8" ht="18.75" x14ac:dyDescent="0.3">
      <c r="A2547" s="5">
        <f t="shared" si="240"/>
        <v>1</v>
      </c>
      <c r="B2547" s="5">
        <f t="shared" si="244"/>
        <v>2015</v>
      </c>
      <c r="C2547" s="5">
        <f t="shared" si="241"/>
        <v>12</v>
      </c>
      <c r="D2547" s="98">
        <v>42358</v>
      </c>
      <c r="E2547" s="22">
        <f>[1]Weather!E2547</f>
        <v>45</v>
      </c>
      <c r="F2547" s="5">
        <f t="shared" si="242"/>
        <v>20</v>
      </c>
      <c r="G2547" s="5">
        <f t="shared" si="243"/>
        <v>0</v>
      </c>
      <c r="H2547" s="5">
        <v>65</v>
      </c>
    </row>
    <row r="2548" spans="1:8" ht="18.75" x14ac:dyDescent="0.3">
      <c r="A2548" s="5">
        <f t="shared" si="240"/>
        <v>2</v>
      </c>
      <c r="B2548" s="5">
        <f t="shared" si="244"/>
        <v>2015</v>
      </c>
      <c r="C2548" s="5">
        <f t="shared" si="241"/>
        <v>12</v>
      </c>
      <c r="D2548" s="98">
        <v>42359</v>
      </c>
      <c r="E2548" s="22">
        <f>[1]Weather!E2548</f>
        <v>46</v>
      </c>
      <c r="F2548" s="5">
        <f t="shared" si="242"/>
        <v>19</v>
      </c>
      <c r="G2548" s="5">
        <f t="shared" si="243"/>
        <v>0</v>
      </c>
      <c r="H2548" s="5">
        <v>65</v>
      </c>
    </row>
    <row r="2549" spans="1:8" ht="18.75" x14ac:dyDescent="0.3">
      <c r="A2549" s="5">
        <f t="shared" si="240"/>
        <v>3</v>
      </c>
      <c r="B2549" s="5">
        <f t="shared" si="244"/>
        <v>2015</v>
      </c>
      <c r="C2549" s="5">
        <f t="shared" si="241"/>
        <v>12</v>
      </c>
      <c r="D2549" s="98">
        <v>42360</v>
      </c>
      <c r="E2549" s="22">
        <f>[1]Weather!E2549</f>
        <v>58</v>
      </c>
      <c r="F2549" s="5">
        <f t="shared" si="242"/>
        <v>7</v>
      </c>
      <c r="G2549" s="5">
        <f t="shared" si="243"/>
        <v>0</v>
      </c>
      <c r="H2549" s="5">
        <v>65</v>
      </c>
    </row>
    <row r="2550" spans="1:8" ht="18.75" x14ac:dyDescent="0.3">
      <c r="A2550" s="5">
        <f t="shared" si="240"/>
        <v>4</v>
      </c>
      <c r="B2550" s="5">
        <f t="shared" si="244"/>
        <v>2015</v>
      </c>
      <c r="C2550" s="5">
        <f t="shared" si="241"/>
        <v>12</v>
      </c>
      <c r="D2550" s="98">
        <v>42361</v>
      </c>
      <c r="E2550" s="22">
        <f>[1]Weather!E2550</f>
        <v>62</v>
      </c>
      <c r="F2550" s="5">
        <f t="shared" si="242"/>
        <v>3</v>
      </c>
      <c r="G2550" s="5">
        <f t="shared" si="243"/>
        <v>0</v>
      </c>
      <c r="H2550" s="5">
        <v>65</v>
      </c>
    </row>
    <row r="2551" spans="1:8" ht="18.75" x14ac:dyDescent="0.3">
      <c r="A2551" s="5">
        <f t="shared" si="240"/>
        <v>5</v>
      </c>
      <c r="B2551" s="5">
        <f t="shared" si="244"/>
        <v>2015</v>
      </c>
      <c r="C2551" s="5">
        <f t="shared" si="241"/>
        <v>12</v>
      </c>
      <c r="D2551" s="98">
        <v>42362</v>
      </c>
      <c r="E2551" s="22">
        <f>[1]Weather!E2551</f>
        <v>66</v>
      </c>
      <c r="F2551" s="5">
        <f t="shared" si="242"/>
        <v>0</v>
      </c>
      <c r="G2551" s="5">
        <f t="shared" si="243"/>
        <v>1</v>
      </c>
      <c r="H2551" s="5">
        <v>65</v>
      </c>
    </row>
    <row r="2552" spans="1:8" ht="18.75" x14ac:dyDescent="0.3">
      <c r="A2552" s="5">
        <f t="shared" si="240"/>
        <v>6</v>
      </c>
      <c r="B2552" s="5">
        <f t="shared" si="244"/>
        <v>2015</v>
      </c>
      <c r="C2552" s="5">
        <f t="shared" si="241"/>
        <v>12</v>
      </c>
      <c r="D2552" s="98">
        <v>42363</v>
      </c>
      <c r="E2552" s="22">
        <f>[1]Weather!E2552</f>
        <v>71</v>
      </c>
      <c r="F2552" s="5">
        <f t="shared" si="242"/>
        <v>0</v>
      </c>
      <c r="G2552" s="5">
        <f t="shared" si="243"/>
        <v>6</v>
      </c>
      <c r="H2552" s="5">
        <v>65</v>
      </c>
    </row>
    <row r="2553" spans="1:8" ht="18.75" x14ac:dyDescent="0.3">
      <c r="A2553" s="5">
        <f t="shared" si="240"/>
        <v>7</v>
      </c>
      <c r="B2553" s="5">
        <f t="shared" si="244"/>
        <v>2015</v>
      </c>
      <c r="C2553" s="5">
        <f t="shared" si="241"/>
        <v>12</v>
      </c>
      <c r="D2553" s="98">
        <v>42364</v>
      </c>
      <c r="E2553" s="22">
        <f>[1]Weather!E2553</f>
        <v>69</v>
      </c>
      <c r="F2553" s="5">
        <f t="shared" si="242"/>
        <v>0</v>
      </c>
      <c r="G2553" s="5">
        <f t="shared" si="243"/>
        <v>4</v>
      </c>
      <c r="H2553" s="5">
        <v>65</v>
      </c>
    </row>
    <row r="2554" spans="1:8" ht="18.75" x14ac:dyDescent="0.3">
      <c r="A2554" s="5">
        <f t="shared" si="240"/>
        <v>1</v>
      </c>
      <c r="B2554" s="5">
        <f t="shared" si="244"/>
        <v>2015</v>
      </c>
      <c r="C2554" s="5">
        <f t="shared" si="241"/>
        <v>12</v>
      </c>
      <c r="D2554" s="98">
        <v>42365</v>
      </c>
      <c r="E2554" s="22">
        <f>[1]Weather!E2554</f>
        <v>60</v>
      </c>
      <c r="F2554" s="5">
        <f t="shared" si="242"/>
        <v>5</v>
      </c>
      <c r="G2554" s="5">
        <f t="shared" si="243"/>
        <v>0</v>
      </c>
      <c r="H2554" s="5">
        <v>65</v>
      </c>
    </row>
    <row r="2555" spans="1:8" ht="18.75" x14ac:dyDescent="0.3">
      <c r="A2555" s="5">
        <f t="shared" si="240"/>
        <v>2</v>
      </c>
      <c r="B2555" s="5">
        <f t="shared" si="244"/>
        <v>2015</v>
      </c>
      <c r="C2555" s="5">
        <f t="shared" si="241"/>
        <v>12</v>
      </c>
      <c r="D2555" s="98">
        <v>42366</v>
      </c>
      <c r="E2555" s="22">
        <f>[1]Weather!E2555</f>
        <v>70</v>
      </c>
      <c r="F2555" s="5">
        <f t="shared" si="242"/>
        <v>0</v>
      </c>
      <c r="G2555" s="5">
        <f t="shared" si="243"/>
        <v>5</v>
      </c>
      <c r="H2555" s="5">
        <v>65</v>
      </c>
    </row>
    <row r="2556" spans="1:8" ht="18.75" x14ac:dyDescent="0.3">
      <c r="A2556" s="5">
        <f t="shared" si="240"/>
        <v>3</v>
      </c>
      <c r="B2556" s="5">
        <f t="shared" si="244"/>
        <v>2015</v>
      </c>
      <c r="C2556" s="5">
        <f t="shared" si="241"/>
        <v>12</v>
      </c>
      <c r="D2556" s="98">
        <v>42367</v>
      </c>
      <c r="E2556" s="22">
        <f>[1]Weather!E2556</f>
        <v>60</v>
      </c>
      <c r="F2556" s="5">
        <f t="shared" si="242"/>
        <v>5</v>
      </c>
      <c r="G2556" s="5">
        <f t="shared" si="243"/>
        <v>0</v>
      </c>
      <c r="H2556" s="5">
        <v>65</v>
      </c>
    </row>
    <row r="2557" spans="1:8" ht="18.75" x14ac:dyDescent="0.3">
      <c r="A2557" s="5">
        <f t="shared" si="240"/>
        <v>4</v>
      </c>
      <c r="B2557" s="5">
        <f t="shared" si="244"/>
        <v>2015</v>
      </c>
      <c r="C2557" s="5">
        <f t="shared" si="241"/>
        <v>12</v>
      </c>
      <c r="D2557" s="98">
        <v>42368</v>
      </c>
      <c r="E2557" s="22">
        <f>[1]Weather!E2557</f>
        <v>53</v>
      </c>
      <c r="F2557" s="5">
        <f t="shared" si="242"/>
        <v>12</v>
      </c>
      <c r="G2557" s="5">
        <f t="shared" si="243"/>
        <v>0</v>
      </c>
      <c r="H2557" s="5">
        <v>65</v>
      </c>
    </row>
    <row r="2558" spans="1:8" ht="18.75" x14ac:dyDescent="0.3">
      <c r="A2558" s="5">
        <f t="shared" si="240"/>
        <v>5</v>
      </c>
      <c r="B2558" s="5">
        <f t="shared" si="244"/>
        <v>2015</v>
      </c>
      <c r="C2558" s="5">
        <f t="shared" si="241"/>
        <v>12</v>
      </c>
      <c r="D2558" s="98">
        <v>42369</v>
      </c>
      <c r="E2558" s="22">
        <f>[1]Weather!E2558</f>
        <v>55</v>
      </c>
      <c r="F2558" s="5">
        <f t="shared" si="242"/>
        <v>10</v>
      </c>
      <c r="G2558" s="5">
        <f t="shared" si="243"/>
        <v>0</v>
      </c>
      <c r="H2558" s="5">
        <v>65</v>
      </c>
    </row>
    <row r="2559" spans="1:8" ht="18.75" x14ac:dyDescent="0.3">
      <c r="A2559" s="5">
        <f t="shared" si="240"/>
        <v>6</v>
      </c>
      <c r="B2559" s="5">
        <f t="shared" si="244"/>
        <v>2016</v>
      </c>
      <c r="C2559" s="5">
        <f t="shared" si="241"/>
        <v>1</v>
      </c>
      <c r="D2559" s="98">
        <v>42370</v>
      </c>
      <c r="E2559" s="22">
        <f>[1]Weather!E2559</f>
        <v>57</v>
      </c>
      <c r="F2559" s="5">
        <f t="shared" si="242"/>
        <v>8</v>
      </c>
      <c r="G2559" s="5">
        <f t="shared" si="243"/>
        <v>0</v>
      </c>
      <c r="H2559" s="5">
        <v>65</v>
      </c>
    </row>
    <row r="2560" spans="1:8" ht="18.75" x14ac:dyDescent="0.3">
      <c r="A2560" s="5">
        <f t="shared" si="240"/>
        <v>7</v>
      </c>
      <c r="B2560" s="5">
        <f t="shared" si="244"/>
        <v>2016</v>
      </c>
      <c r="C2560" s="5">
        <f t="shared" si="241"/>
        <v>1</v>
      </c>
      <c r="D2560" s="98">
        <v>42371</v>
      </c>
      <c r="E2560" s="22">
        <f>[1]Weather!E2560</f>
        <v>47</v>
      </c>
      <c r="F2560" s="5">
        <f t="shared" si="242"/>
        <v>18</v>
      </c>
      <c r="G2560" s="5">
        <f t="shared" si="243"/>
        <v>0</v>
      </c>
      <c r="H2560" s="5">
        <v>65</v>
      </c>
    </row>
    <row r="2561" spans="1:8" ht="18.75" x14ac:dyDescent="0.3">
      <c r="A2561" s="5">
        <f t="shared" si="240"/>
        <v>1</v>
      </c>
      <c r="B2561" s="5">
        <f t="shared" si="244"/>
        <v>2016</v>
      </c>
      <c r="C2561" s="5">
        <f t="shared" si="241"/>
        <v>1</v>
      </c>
      <c r="D2561" s="98">
        <v>42372</v>
      </c>
      <c r="E2561" s="22">
        <f>[1]Weather!E2561</f>
        <v>48</v>
      </c>
      <c r="F2561" s="5">
        <f t="shared" si="242"/>
        <v>17</v>
      </c>
      <c r="G2561" s="5">
        <f t="shared" si="243"/>
        <v>0</v>
      </c>
      <c r="H2561" s="5">
        <v>65</v>
      </c>
    </row>
    <row r="2562" spans="1:8" ht="18.75" x14ac:dyDescent="0.3">
      <c r="A2562" s="5">
        <f t="shared" si="240"/>
        <v>2</v>
      </c>
      <c r="B2562" s="5">
        <f t="shared" si="244"/>
        <v>2016</v>
      </c>
      <c r="C2562" s="5">
        <f t="shared" si="241"/>
        <v>1</v>
      </c>
      <c r="D2562" s="98">
        <v>42373</v>
      </c>
      <c r="E2562" s="22">
        <f>[1]Weather!E2562</f>
        <v>54</v>
      </c>
      <c r="F2562" s="5">
        <f t="shared" si="242"/>
        <v>11</v>
      </c>
      <c r="G2562" s="5">
        <f t="shared" si="243"/>
        <v>0</v>
      </c>
      <c r="H2562" s="5">
        <v>65</v>
      </c>
    </row>
    <row r="2563" spans="1:8" ht="18.75" x14ac:dyDescent="0.3">
      <c r="A2563" s="5">
        <f t="shared" ref="A2563:A2626" si="245">WEEKDAY(D2563)</f>
        <v>3</v>
      </c>
      <c r="B2563" s="5">
        <f t="shared" si="244"/>
        <v>2016</v>
      </c>
      <c r="C2563" s="5">
        <f t="shared" ref="C2563:C2626" si="246">MONTH(D2563)</f>
        <v>1</v>
      </c>
      <c r="D2563" s="98">
        <v>42374</v>
      </c>
      <c r="E2563" s="22">
        <f>[1]Weather!E2563</f>
        <v>38</v>
      </c>
      <c r="F2563" s="5">
        <f t="shared" ref="F2563:F2626" si="247">IF($E$1&gt;E2563,$E$1-E2563,0)</f>
        <v>27</v>
      </c>
      <c r="G2563" s="5">
        <f t="shared" ref="G2563:G2626" si="248">IF(E2563&gt;$E$1,E2563-$E$1,0)</f>
        <v>0</v>
      </c>
      <c r="H2563" s="5">
        <v>65</v>
      </c>
    </row>
    <row r="2564" spans="1:8" ht="18.75" x14ac:dyDescent="0.3">
      <c r="A2564" s="5">
        <f t="shared" si="245"/>
        <v>4</v>
      </c>
      <c r="B2564" s="5">
        <f t="shared" si="244"/>
        <v>2016</v>
      </c>
      <c r="C2564" s="5">
        <f t="shared" si="246"/>
        <v>1</v>
      </c>
      <c r="D2564" s="98">
        <v>42375</v>
      </c>
      <c r="E2564" s="22">
        <f>[1]Weather!E2564</f>
        <v>34</v>
      </c>
      <c r="F2564" s="5">
        <f t="shared" si="247"/>
        <v>31</v>
      </c>
      <c r="G2564" s="5">
        <f t="shared" si="248"/>
        <v>0</v>
      </c>
      <c r="H2564" s="5">
        <v>65</v>
      </c>
    </row>
    <row r="2565" spans="1:8" ht="18.75" x14ac:dyDescent="0.3">
      <c r="A2565" s="5">
        <f t="shared" si="245"/>
        <v>5</v>
      </c>
      <c r="B2565" s="5">
        <f t="shared" si="244"/>
        <v>2016</v>
      </c>
      <c r="C2565" s="5">
        <f t="shared" si="246"/>
        <v>1</v>
      </c>
      <c r="D2565" s="98">
        <v>42376</v>
      </c>
      <c r="E2565" s="22">
        <f>[1]Weather!E2565</f>
        <v>40</v>
      </c>
      <c r="F2565" s="5">
        <f t="shared" si="247"/>
        <v>25</v>
      </c>
      <c r="G2565" s="5">
        <f t="shared" si="248"/>
        <v>0</v>
      </c>
      <c r="H2565" s="5">
        <v>65</v>
      </c>
    </row>
    <row r="2566" spans="1:8" ht="18.75" x14ac:dyDescent="0.3">
      <c r="A2566" s="5">
        <f t="shared" si="245"/>
        <v>6</v>
      </c>
      <c r="B2566" s="5">
        <f t="shared" si="244"/>
        <v>2016</v>
      </c>
      <c r="C2566" s="5">
        <f t="shared" si="246"/>
        <v>1</v>
      </c>
      <c r="D2566" s="98">
        <v>42377</v>
      </c>
      <c r="E2566" s="22">
        <f>[1]Weather!E2566</f>
        <v>43</v>
      </c>
      <c r="F2566" s="5">
        <f t="shared" si="247"/>
        <v>22</v>
      </c>
      <c r="G2566" s="5">
        <f t="shared" si="248"/>
        <v>0</v>
      </c>
      <c r="H2566" s="5">
        <v>65</v>
      </c>
    </row>
    <row r="2567" spans="1:8" ht="18.75" x14ac:dyDescent="0.3">
      <c r="A2567" s="5">
        <f t="shared" si="245"/>
        <v>7</v>
      </c>
      <c r="B2567" s="5">
        <f t="shared" si="244"/>
        <v>2016</v>
      </c>
      <c r="C2567" s="5">
        <f t="shared" si="246"/>
        <v>1</v>
      </c>
      <c r="D2567" s="98">
        <v>42378</v>
      </c>
      <c r="E2567" s="22">
        <f>[1]Weather!E2567</f>
        <v>45</v>
      </c>
      <c r="F2567" s="5">
        <f t="shared" si="247"/>
        <v>20</v>
      </c>
      <c r="G2567" s="5">
        <f t="shared" si="248"/>
        <v>0</v>
      </c>
      <c r="H2567" s="5">
        <v>65</v>
      </c>
    </row>
    <row r="2568" spans="1:8" ht="18.75" x14ac:dyDescent="0.3">
      <c r="A2568" s="5">
        <f t="shared" si="245"/>
        <v>1</v>
      </c>
      <c r="B2568" s="5">
        <f t="shared" si="244"/>
        <v>2016</v>
      </c>
      <c r="C2568" s="5">
        <f t="shared" si="246"/>
        <v>1</v>
      </c>
      <c r="D2568" s="98">
        <v>42379</v>
      </c>
      <c r="E2568" s="22">
        <f>[1]Weather!E2568</f>
        <v>50</v>
      </c>
      <c r="F2568" s="5">
        <f t="shared" si="247"/>
        <v>15</v>
      </c>
      <c r="G2568" s="5">
        <f t="shared" si="248"/>
        <v>0</v>
      </c>
      <c r="H2568" s="5">
        <v>65</v>
      </c>
    </row>
    <row r="2569" spans="1:8" ht="18.75" x14ac:dyDescent="0.3">
      <c r="A2569" s="5">
        <f t="shared" si="245"/>
        <v>2</v>
      </c>
      <c r="B2569" s="5">
        <f t="shared" si="244"/>
        <v>2016</v>
      </c>
      <c r="C2569" s="5">
        <f t="shared" si="246"/>
        <v>1</v>
      </c>
      <c r="D2569" s="98">
        <v>42380</v>
      </c>
      <c r="E2569" s="22">
        <f>[1]Weather!E2569</f>
        <v>62</v>
      </c>
      <c r="F2569" s="5">
        <f t="shared" si="247"/>
        <v>3</v>
      </c>
      <c r="G2569" s="5">
        <f t="shared" si="248"/>
        <v>0</v>
      </c>
      <c r="H2569" s="5">
        <v>65</v>
      </c>
    </row>
    <row r="2570" spans="1:8" ht="18.75" x14ac:dyDescent="0.3">
      <c r="A2570" s="5">
        <f t="shared" si="245"/>
        <v>3</v>
      </c>
      <c r="B2570" s="5">
        <f t="shared" si="244"/>
        <v>2016</v>
      </c>
      <c r="C2570" s="5">
        <f t="shared" si="246"/>
        <v>1</v>
      </c>
      <c r="D2570" s="98">
        <v>42381</v>
      </c>
      <c r="E2570" s="22">
        <f>[1]Weather!E2570</f>
        <v>41</v>
      </c>
      <c r="F2570" s="5">
        <f t="shared" si="247"/>
        <v>24</v>
      </c>
      <c r="G2570" s="5">
        <f t="shared" si="248"/>
        <v>0</v>
      </c>
      <c r="H2570" s="5">
        <v>65</v>
      </c>
    </row>
    <row r="2571" spans="1:8" ht="18.75" x14ac:dyDescent="0.3">
      <c r="A2571" s="5">
        <f t="shared" si="245"/>
        <v>4</v>
      </c>
      <c r="B2571" s="5">
        <f t="shared" si="244"/>
        <v>2016</v>
      </c>
      <c r="C2571" s="5">
        <f t="shared" si="246"/>
        <v>1</v>
      </c>
      <c r="D2571" s="98">
        <v>42382</v>
      </c>
      <c r="E2571" s="22">
        <f>[1]Weather!E2571</f>
        <v>47</v>
      </c>
      <c r="F2571" s="5">
        <f t="shared" si="247"/>
        <v>18</v>
      </c>
      <c r="G2571" s="5">
        <f t="shared" si="248"/>
        <v>0</v>
      </c>
      <c r="H2571" s="5">
        <v>65</v>
      </c>
    </row>
    <row r="2572" spans="1:8" ht="18.75" x14ac:dyDescent="0.3">
      <c r="A2572" s="5">
        <f t="shared" si="245"/>
        <v>5</v>
      </c>
      <c r="B2572" s="5">
        <f t="shared" si="244"/>
        <v>2016</v>
      </c>
      <c r="C2572" s="5">
        <f t="shared" si="246"/>
        <v>1</v>
      </c>
      <c r="D2572" s="98">
        <v>42383</v>
      </c>
      <c r="E2572" s="22">
        <f>[1]Weather!E2572</f>
        <v>32</v>
      </c>
      <c r="F2572" s="5">
        <f t="shared" si="247"/>
        <v>33</v>
      </c>
      <c r="G2572" s="5">
        <f t="shared" si="248"/>
        <v>0</v>
      </c>
      <c r="H2572" s="5">
        <v>65</v>
      </c>
    </row>
    <row r="2573" spans="1:8" ht="18.75" x14ac:dyDescent="0.3">
      <c r="A2573" s="5">
        <f t="shared" si="245"/>
        <v>6</v>
      </c>
      <c r="B2573" s="5">
        <f t="shared" si="244"/>
        <v>2016</v>
      </c>
      <c r="C2573" s="5">
        <f t="shared" si="246"/>
        <v>1</v>
      </c>
      <c r="D2573" s="98">
        <v>42384</v>
      </c>
      <c r="E2573" s="22">
        <f>[1]Weather!E2573</f>
        <v>53</v>
      </c>
      <c r="F2573" s="5">
        <f t="shared" si="247"/>
        <v>12</v>
      </c>
      <c r="G2573" s="5">
        <f t="shared" si="248"/>
        <v>0</v>
      </c>
      <c r="H2573" s="5">
        <v>65</v>
      </c>
    </row>
    <row r="2574" spans="1:8" ht="18.75" x14ac:dyDescent="0.3">
      <c r="A2574" s="5">
        <f t="shared" si="245"/>
        <v>7</v>
      </c>
      <c r="B2574" s="5">
        <f t="shared" si="244"/>
        <v>2016</v>
      </c>
      <c r="C2574" s="5">
        <f t="shared" si="246"/>
        <v>1</v>
      </c>
      <c r="D2574" s="98">
        <v>42385</v>
      </c>
      <c r="E2574" s="22">
        <f>[1]Weather!E2574</f>
        <v>50</v>
      </c>
      <c r="F2574" s="5">
        <f t="shared" si="247"/>
        <v>15</v>
      </c>
      <c r="G2574" s="5">
        <f t="shared" si="248"/>
        <v>0</v>
      </c>
      <c r="H2574" s="5">
        <v>65</v>
      </c>
    </row>
    <row r="2575" spans="1:8" ht="18.75" x14ac:dyDescent="0.3">
      <c r="A2575" s="5">
        <f t="shared" si="245"/>
        <v>1</v>
      </c>
      <c r="B2575" s="5">
        <f t="shared" ref="B2575:B2638" si="249">YEAR(D2575)</f>
        <v>2016</v>
      </c>
      <c r="C2575" s="5">
        <f t="shared" si="246"/>
        <v>1</v>
      </c>
      <c r="D2575" s="98">
        <v>42386</v>
      </c>
      <c r="E2575" s="22">
        <f>[1]Weather!E2575</f>
        <v>53</v>
      </c>
      <c r="F2575" s="5">
        <f t="shared" si="247"/>
        <v>12</v>
      </c>
      <c r="G2575" s="5">
        <f t="shared" si="248"/>
        <v>0</v>
      </c>
      <c r="H2575" s="5">
        <v>65</v>
      </c>
    </row>
    <row r="2576" spans="1:8" ht="18.75" x14ac:dyDescent="0.3">
      <c r="A2576" s="5">
        <f t="shared" si="245"/>
        <v>2</v>
      </c>
      <c r="B2576" s="5">
        <f t="shared" si="249"/>
        <v>2016</v>
      </c>
      <c r="C2576" s="5">
        <f t="shared" si="246"/>
        <v>1</v>
      </c>
      <c r="D2576" s="98">
        <v>42387</v>
      </c>
      <c r="E2576" s="22">
        <f>[1]Weather!E2576</f>
        <v>38</v>
      </c>
      <c r="F2576" s="5">
        <f t="shared" si="247"/>
        <v>27</v>
      </c>
      <c r="G2576" s="5">
        <f t="shared" si="248"/>
        <v>0</v>
      </c>
      <c r="H2576" s="5">
        <v>65</v>
      </c>
    </row>
    <row r="2577" spans="1:8" ht="18.75" x14ac:dyDescent="0.3">
      <c r="A2577" s="5">
        <f t="shared" si="245"/>
        <v>3</v>
      </c>
      <c r="B2577" s="5">
        <f t="shared" si="249"/>
        <v>2016</v>
      </c>
      <c r="C2577" s="5">
        <f t="shared" si="246"/>
        <v>1</v>
      </c>
      <c r="D2577" s="98">
        <v>42388</v>
      </c>
      <c r="E2577" s="22">
        <f>[1]Weather!E2577</f>
        <v>34</v>
      </c>
      <c r="F2577" s="5">
        <f t="shared" si="247"/>
        <v>31</v>
      </c>
      <c r="G2577" s="5">
        <f t="shared" si="248"/>
        <v>0</v>
      </c>
      <c r="H2577" s="5">
        <v>65</v>
      </c>
    </row>
    <row r="2578" spans="1:8" ht="18.75" x14ac:dyDescent="0.3">
      <c r="A2578" s="5">
        <f t="shared" si="245"/>
        <v>4</v>
      </c>
      <c r="B2578" s="5">
        <f t="shared" si="249"/>
        <v>2016</v>
      </c>
      <c r="C2578" s="5">
        <f t="shared" si="246"/>
        <v>1</v>
      </c>
      <c r="D2578" s="98">
        <v>42389</v>
      </c>
      <c r="E2578" s="22">
        <f>[1]Weather!E2578</f>
        <v>28</v>
      </c>
      <c r="F2578" s="5">
        <f t="shared" si="247"/>
        <v>37</v>
      </c>
      <c r="G2578" s="5">
        <f t="shared" si="248"/>
        <v>0</v>
      </c>
      <c r="H2578" s="5">
        <v>65</v>
      </c>
    </row>
    <row r="2579" spans="1:8" ht="18.75" x14ac:dyDescent="0.3">
      <c r="A2579" s="5">
        <f t="shared" si="245"/>
        <v>5</v>
      </c>
      <c r="B2579" s="5">
        <f t="shared" si="249"/>
        <v>2016</v>
      </c>
      <c r="C2579" s="5">
        <f t="shared" si="246"/>
        <v>1</v>
      </c>
      <c r="D2579" s="98">
        <v>42390</v>
      </c>
      <c r="E2579" s="22">
        <f>[1]Weather!E2579</f>
        <v>31</v>
      </c>
      <c r="F2579" s="5">
        <f t="shared" si="247"/>
        <v>34</v>
      </c>
      <c r="G2579" s="5">
        <f t="shared" si="248"/>
        <v>0</v>
      </c>
      <c r="H2579" s="5">
        <v>65</v>
      </c>
    </row>
    <row r="2580" spans="1:8" ht="18.75" x14ac:dyDescent="0.3">
      <c r="A2580" s="5">
        <f t="shared" si="245"/>
        <v>6</v>
      </c>
      <c r="B2580" s="5">
        <f t="shared" si="249"/>
        <v>2016</v>
      </c>
      <c r="C2580" s="5">
        <f t="shared" si="246"/>
        <v>1</v>
      </c>
      <c r="D2580" s="98">
        <v>42391</v>
      </c>
      <c r="E2580" s="22">
        <f>[1]Weather!E2580</f>
        <v>34</v>
      </c>
      <c r="F2580" s="5">
        <f t="shared" si="247"/>
        <v>31</v>
      </c>
      <c r="G2580" s="5">
        <f t="shared" si="248"/>
        <v>0</v>
      </c>
      <c r="H2580" s="5">
        <v>65</v>
      </c>
    </row>
    <row r="2581" spans="1:8" ht="18.75" x14ac:dyDescent="0.3">
      <c r="A2581" s="5">
        <f t="shared" si="245"/>
        <v>7</v>
      </c>
      <c r="B2581" s="5">
        <f t="shared" si="249"/>
        <v>2016</v>
      </c>
      <c r="C2581" s="5">
        <f t="shared" si="246"/>
        <v>1</v>
      </c>
      <c r="D2581" s="98">
        <v>42392</v>
      </c>
      <c r="E2581" s="22">
        <f>[1]Weather!E2581</f>
        <v>29</v>
      </c>
      <c r="F2581" s="5">
        <f t="shared" si="247"/>
        <v>36</v>
      </c>
      <c r="G2581" s="5">
        <f t="shared" si="248"/>
        <v>0</v>
      </c>
      <c r="H2581" s="5">
        <v>65</v>
      </c>
    </row>
    <row r="2582" spans="1:8" ht="18.75" x14ac:dyDescent="0.3">
      <c r="A2582" s="5">
        <f t="shared" si="245"/>
        <v>1</v>
      </c>
      <c r="B2582" s="5">
        <f t="shared" si="249"/>
        <v>2016</v>
      </c>
      <c r="C2582" s="5">
        <f t="shared" si="246"/>
        <v>1</v>
      </c>
      <c r="D2582" s="98">
        <v>42393</v>
      </c>
      <c r="E2582" s="22">
        <f>[1]Weather!E2582</f>
        <v>29</v>
      </c>
      <c r="F2582" s="5">
        <f t="shared" si="247"/>
        <v>36</v>
      </c>
      <c r="G2582" s="5">
        <f t="shared" si="248"/>
        <v>0</v>
      </c>
      <c r="H2582" s="5">
        <v>65</v>
      </c>
    </row>
    <row r="2583" spans="1:8" ht="18.75" x14ac:dyDescent="0.3">
      <c r="A2583" s="5">
        <f t="shared" si="245"/>
        <v>2</v>
      </c>
      <c r="B2583" s="5">
        <f t="shared" si="249"/>
        <v>2016</v>
      </c>
      <c r="C2583" s="5">
        <f t="shared" si="246"/>
        <v>1</v>
      </c>
      <c r="D2583" s="98">
        <v>42394</v>
      </c>
      <c r="E2583" s="22">
        <f>[1]Weather!E2583</f>
        <v>35</v>
      </c>
      <c r="F2583" s="5">
        <f t="shared" si="247"/>
        <v>30</v>
      </c>
      <c r="G2583" s="5">
        <f t="shared" si="248"/>
        <v>0</v>
      </c>
      <c r="H2583" s="5">
        <v>65</v>
      </c>
    </row>
    <row r="2584" spans="1:8" ht="18.75" x14ac:dyDescent="0.3">
      <c r="A2584" s="5">
        <f t="shared" si="245"/>
        <v>3</v>
      </c>
      <c r="B2584" s="5">
        <f t="shared" si="249"/>
        <v>2016</v>
      </c>
      <c r="C2584" s="5">
        <f t="shared" si="246"/>
        <v>1</v>
      </c>
      <c r="D2584" s="98">
        <v>42395</v>
      </c>
      <c r="E2584" s="22">
        <f>[1]Weather!E2584</f>
        <v>42</v>
      </c>
      <c r="F2584" s="5">
        <f t="shared" si="247"/>
        <v>23</v>
      </c>
      <c r="G2584" s="5">
        <f t="shared" si="248"/>
        <v>0</v>
      </c>
      <c r="H2584" s="5">
        <v>65</v>
      </c>
    </row>
    <row r="2585" spans="1:8" ht="18.75" x14ac:dyDescent="0.3">
      <c r="A2585" s="5">
        <f t="shared" si="245"/>
        <v>4</v>
      </c>
      <c r="B2585" s="5">
        <f t="shared" si="249"/>
        <v>2016</v>
      </c>
      <c r="C2585" s="5">
        <f t="shared" si="246"/>
        <v>1</v>
      </c>
      <c r="D2585" s="98">
        <v>42396</v>
      </c>
      <c r="E2585" s="22">
        <f>[1]Weather!E2585</f>
        <v>52</v>
      </c>
      <c r="F2585" s="5">
        <f t="shared" si="247"/>
        <v>13</v>
      </c>
      <c r="G2585" s="5">
        <f t="shared" si="248"/>
        <v>0</v>
      </c>
      <c r="H2585" s="5">
        <v>65</v>
      </c>
    </row>
    <row r="2586" spans="1:8" ht="18.75" x14ac:dyDescent="0.3">
      <c r="A2586" s="5">
        <f t="shared" si="245"/>
        <v>5</v>
      </c>
      <c r="B2586" s="5">
        <f t="shared" si="249"/>
        <v>2016</v>
      </c>
      <c r="C2586" s="5">
        <f t="shared" si="246"/>
        <v>1</v>
      </c>
      <c r="D2586" s="98">
        <v>42397</v>
      </c>
      <c r="E2586" s="22">
        <f>[1]Weather!E2586</f>
        <v>48</v>
      </c>
      <c r="F2586" s="5">
        <f t="shared" si="247"/>
        <v>17</v>
      </c>
      <c r="G2586" s="5">
        <f t="shared" si="248"/>
        <v>0</v>
      </c>
      <c r="H2586" s="5">
        <v>65</v>
      </c>
    </row>
    <row r="2587" spans="1:8" ht="18.75" x14ac:dyDescent="0.3">
      <c r="A2587" s="5">
        <f t="shared" si="245"/>
        <v>6</v>
      </c>
      <c r="B2587" s="5">
        <f t="shared" si="249"/>
        <v>2016</v>
      </c>
      <c r="C2587" s="5">
        <f t="shared" si="246"/>
        <v>1</v>
      </c>
      <c r="D2587" s="98">
        <v>42398</v>
      </c>
      <c r="E2587" s="22">
        <f>[1]Weather!E2587</f>
        <v>40</v>
      </c>
      <c r="F2587" s="5">
        <f t="shared" si="247"/>
        <v>25</v>
      </c>
      <c r="G2587" s="5">
        <f t="shared" si="248"/>
        <v>0</v>
      </c>
      <c r="H2587" s="5">
        <v>65</v>
      </c>
    </row>
    <row r="2588" spans="1:8" ht="18.75" x14ac:dyDescent="0.3">
      <c r="A2588" s="5">
        <f t="shared" si="245"/>
        <v>7</v>
      </c>
      <c r="B2588" s="5">
        <f t="shared" si="249"/>
        <v>2016</v>
      </c>
      <c r="C2588" s="5">
        <f t="shared" si="246"/>
        <v>1</v>
      </c>
      <c r="D2588" s="98">
        <v>42399</v>
      </c>
      <c r="E2588" s="22">
        <f>[1]Weather!E2588</f>
        <v>43</v>
      </c>
      <c r="F2588" s="5">
        <f t="shared" si="247"/>
        <v>22</v>
      </c>
      <c r="G2588" s="5">
        <f t="shared" si="248"/>
        <v>0</v>
      </c>
      <c r="H2588" s="5">
        <v>65</v>
      </c>
    </row>
    <row r="2589" spans="1:8" ht="18.75" x14ac:dyDescent="0.3">
      <c r="A2589" s="5">
        <f t="shared" si="245"/>
        <v>1</v>
      </c>
      <c r="B2589" s="5">
        <f t="shared" si="249"/>
        <v>2016</v>
      </c>
      <c r="C2589" s="5">
        <f t="shared" si="246"/>
        <v>1</v>
      </c>
      <c r="D2589" s="98">
        <v>42400</v>
      </c>
      <c r="E2589" s="22">
        <f>[1]Weather!E2589</f>
        <v>42</v>
      </c>
      <c r="F2589" s="5">
        <f t="shared" si="247"/>
        <v>23</v>
      </c>
      <c r="G2589" s="5">
        <f t="shared" si="248"/>
        <v>0</v>
      </c>
      <c r="H2589" s="5">
        <v>65</v>
      </c>
    </row>
    <row r="2590" spans="1:8" ht="18.75" x14ac:dyDescent="0.3">
      <c r="A2590" s="5">
        <f t="shared" si="245"/>
        <v>2</v>
      </c>
      <c r="B2590" s="5">
        <f t="shared" si="249"/>
        <v>2016</v>
      </c>
      <c r="C2590" s="5">
        <f t="shared" si="246"/>
        <v>2</v>
      </c>
      <c r="D2590" s="98">
        <v>42401</v>
      </c>
      <c r="E2590" s="22">
        <f>[1]Weather!E2590</f>
        <v>57</v>
      </c>
      <c r="F2590" s="5">
        <f t="shared" si="247"/>
        <v>8</v>
      </c>
      <c r="G2590" s="5">
        <f t="shared" si="248"/>
        <v>0</v>
      </c>
      <c r="H2590" s="5">
        <v>65</v>
      </c>
    </row>
    <row r="2591" spans="1:8" ht="18.75" x14ac:dyDescent="0.3">
      <c r="A2591" s="5">
        <f t="shared" si="245"/>
        <v>3</v>
      </c>
      <c r="B2591" s="5">
        <f t="shared" si="249"/>
        <v>2016</v>
      </c>
      <c r="C2591" s="5">
        <f t="shared" si="246"/>
        <v>2</v>
      </c>
      <c r="D2591" s="98">
        <v>42402</v>
      </c>
      <c r="E2591" s="22">
        <f>[1]Weather!E2591</f>
        <v>61</v>
      </c>
      <c r="F2591" s="5">
        <f t="shared" si="247"/>
        <v>4</v>
      </c>
      <c r="G2591" s="5">
        <f t="shared" si="248"/>
        <v>0</v>
      </c>
      <c r="H2591" s="5">
        <v>65</v>
      </c>
    </row>
    <row r="2592" spans="1:8" ht="18.75" x14ac:dyDescent="0.3">
      <c r="A2592" s="5">
        <f t="shared" si="245"/>
        <v>4</v>
      </c>
      <c r="B2592" s="5">
        <f t="shared" si="249"/>
        <v>2016</v>
      </c>
      <c r="C2592" s="5">
        <f t="shared" si="246"/>
        <v>2</v>
      </c>
      <c r="D2592" s="98">
        <v>42403</v>
      </c>
      <c r="E2592" s="22">
        <f>[1]Weather!E2592</f>
        <v>53</v>
      </c>
      <c r="F2592" s="5">
        <f t="shared" si="247"/>
        <v>12</v>
      </c>
      <c r="G2592" s="5">
        <f t="shared" si="248"/>
        <v>0</v>
      </c>
      <c r="H2592" s="5">
        <v>65</v>
      </c>
    </row>
    <row r="2593" spans="1:8" ht="18.75" x14ac:dyDescent="0.3">
      <c r="A2593" s="5">
        <f t="shared" si="245"/>
        <v>5</v>
      </c>
      <c r="B2593" s="5">
        <f t="shared" si="249"/>
        <v>2016</v>
      </c>
      <c r="C2593" s="5">
        <f t="shared" si="246"/>
        <v>2</v>
      </c>
      <c r="D2593" s="98">
        <v>42404</v>
      </c>
      <c r="E2593" s="22">
        <f>[1]Weather!E2593</f>
        <v>57</v>
      </c>
      <c r="F2593" s="5">
        <f t="shared" si="247"/>
        <v>8</v>
      </c>
      <c r="G2593" s="5">
        <f t="shared" si="248"/>
        <v>0</v>
      </c>
      <c r="H2593" s="5">
        <v>65</v>
      </c>
    </row>
    <row r="2594" spans="1:8" ht="18.75" x14ac:dyDescent="0.3">
      <c r="A2594" s="5">
        <f t="shared" si="245"/>
        <v>6</v>
      </c>
      <c r="B2594" s="5">
        <f t="shared" si="249"/>
        <v>2016</v>
      </c>
      <c r="C2594" s="5">
        <f t="shared" si="246"/>
        <v>2</v>
      </c>
      <c r="D2594" s="98">
        <v>42405</v>
      </c>
      <c r="E2594" s="22">
        <f>[1]Weather!E2594</f>
        <v>58</v>
      </c>
      <c r="F2594" s="5">
        <f t="shared" si="247"/>
        <v>7</v>
      </c>
      <c r="G2594" s="5">
        <f t="shared" si="248"/>
        <v>0</v>
      </c>
      <c r="H2594" s="5">
        <v>65</v>
      </c>
    </row>
    <row r="2595" spans="1:8" ht="18.75" x14ac:dyDescent="0.3">
      <c r="A2595" s="5">
        <f t="shared" si="245"/>
        <v>7</v>
      </c>
      <c r="B2595" s="5">
        <f t="shared" si="249"/>
        <v>2016</v>
      </c>
      <c r="C2595" s="5">
        <f t="shared" si="246"/>
        <v>2</v>
      </c>
      <c r="D2595" s="98">
        <v>42406</v>
      </c>
      <c r="E2595" s="22">
        <f>[1]Weather!E2595</f>
        <v>44</v>
      </c>
      <c r="F2595" s="5">
        <f t="shared" si="247"/>
        <v>21</v>
      </c>
      <c r="G2595" s="5">
        <f t="shared" si="248"/>
        <v>0</v>
      </c>
      <c r="H2595" s="5">
        <v>65</v>
      </c>
    </row>
    <row r="2596" spans="1:8" ht="18.75" x14ac:dyDescent="0.3">
      <c r="A2596" s="5">
        <f t="shared" si="245"/>
        <v>1</v>
      </c>
      <c r="B2596" s="5">
        <f t="shared" si="249"/>
        <v>2016</v>
      </c>
      <c r="C2596" s="5">
        <f t="shared" si="246"/>
        <v>2</v>
      </c>
      <c r="D2596" s="98">
        <v>42407</v>
      </c>
      <c r="E2596" s="22">
        <f>[1]Weather!E2596</f>
        <v>44</v>
      </c>
      <c r="F2596" s="5">
        <f t="shared" si="247"/>
        <v>21</v>
      </c>
      <c r="G2596" s="5">
        <f t="shared" si="248"/>
        <v>0</v>
      </c>
      <c r="H2596" s="5">
        <v>65</v>
      </c>
    </row>
    <row r="2597" spans="1:8" ht="18.75" x14ac:dyDescent="0.3">
      <c r="A2597" s="5">
        <f t="shared" si="245"/>
        <v>2</v>
      </c>
      <c r="B2597" s="5">
        <f t="shared" si="249"/>
        <v>2016</v>
      </c>
      <c r="C2597" s="5">
        <f t="shared" si="246"/>
        <v>2</v>
      </c>
      <c r="D2597" s="98">
        <v>42408</v>
      </c>
      <c r="E2597" s="22">
        <f>[1]Weather!E2597</f>
        <v>46</v>
      </c>
      <c r="F2597" s="5">
        <f t="shared" si="247"/>
        <v>19</v>
      </c>
      <c r="G2597" s="5">
        <f t="shared" si="248"/>
        <v>0</v>
      </c>
      <c r="H2597" s="5">
        <v>65</v>
      </c>
    </row>
    <row r="2598" spans="1:8" ht="18.75" x14ac:dyDescent="0.3">
      <c r="A2598" s="5">
        <f t="shared" si="245"/>
        <v>3</v>
      </c>
      <c r="B2598" s="5">
        <f t="shared" si="249"/>
        <v>2016</v>
      </c>
      <c r="C2598" s="5">
        <f t="shared" si="246"/>
        <v>2</v>
      </c>
      <c r="D2598" s="98">
        <v>42409</v>
      </c>
      <c r="E2598" s="22">
        <f>[1]Weather!E2598</f>
        <v>46</v>
      </c>
      <c r="F2598" s="5">
        <f t="shared" si="247"/>
        <v>19</v>
      </c>
      <c r="G2598" s="5">
        <f t="shared" si="248"/>
        <v>0</v>
      </c>
      <c r="H2598" s="5">
        <v>65</v>
      </c>
    </row>
    <row r="2599" spans="1:8" ht="18.75" x14ac:dyDescent="0.3">
      <c r="A2599" s="5">
        <f t="shared" si="245"/>
        <v>4</v>
      </c>
      <c r="B2599" s="5">
        <f t="shared" si="249"/>
        <v>2016</v>
      </c>
      <c r="C2599" s="5">
        <f t="shared" si="246"/>
        <v>2</v>
      </c>
      <c r="D2599" s="98">
        <v>42410</v>
      </c>
      <c r="E2599" s="22">
        <f>[1]Weather!E2599</f>
        <v>40</v>
      </c>
      <c r="F2599" s="5">
        <f t="shared" si="247"/>
        <v>25</v>
      </c>
      <c r="G2599" s="5">
        <f t="shared" si="248"/>
        <v>0</v>
      </c>
      <c r="H2599" s="5">
        <v>65</v>
      </c>
    </row>
    <row r="2600" spans="1:8" ht="18.75" x14ac:dyDescent="0.3">
      <c r="A2600" s="5">
        <f t="shared" si="245"/>
        <v>5</v>
      </c>
      <c r="B2600" s="5">
        <f t="shared" si="249"/>
        <v>2016</v>
      </c>
      <c r="C2600" s="5">
        <f t="shared" si="246"/>
        <v>2</v>
      </c>
      <c r="D2600" s="98">
        <v>42411</v>
      </c>
      <c r="E2600" s="22">
        <f>[1]Weather!E2600</f>
        <v>39</v>
      </c>
      <c r="F2600" s="5">
        <f t="shared" si="247"/>
        <v>26</v>
      </c>
      <c r="G2600" s="5">
        <f t="shared" si="248"/>
        <v>0</v>
      </c>
      <c r="H2600" s="5">
        <v>65</v>
      </c>
    </row>
    <row r="2601" spans="1:8" ht="18.75" x14ac:dyDescent="0.3">
      <c r="A2601" s="5">
        <f t="shared" si="245"/>
        <v>6</v>
      </c>
      <c r="B2601" s="5">
        <f t="shared" si="249"/>
        <v>2016</v>
      </c>
      <c r="C2601" s="5">
        <f t="shared" si="246"/>
        <v>2</v>
      </c>
      <c r="D2601" s="98">
        <v>42412</v>
      </c>
      <c r="E2601" s="22">
        <f>[1]Weather!E2601</f>
        <v>30</v>
      </c>
      <c r="F2601" s="5">
        <f t="shared" si="247"/>
        <v>35</v>
      </c>
      <c r="G2601" s="5">
        <f t="shared" si="248"/>
        <v>0</v>
      </c>
      <c r="H2601" s="5">
        <v>65</v>
      </c>
    </row>
    <row r="2602" spans="1:8" ht="18.75" x14ac:dyDescent="0.3">
      <c r="A2602" s="5">
        <f t="shared" si="245"/>
        <v>7</v>
      </c>
      <c r="B2602" s="5">
        <f t="shared" si="249"/>
        <v>2016</v>
      </c>
      <c r="C2602" s="5">
        <f t="shared" si="246"/>
        <v>2</v>
      </c>
      <c r="D2602" s="98">
        <v>42413</v>
      </c>
      <c r="E2602" s="22">
        <f>[1]Weather!E2602</f>
        <v>31</v>
      </c>
      <c r="F2602" s="5">
        <f t="shared" si="247"/>
        <v>34</v>
      </c>
      <c r="G2602" s="5">
        <f t="shared" si="248"/>
        <v>0</v>
      </c>
      <c r="H2602" s="5">
        <v>65</v>
      </c>
    </row>
    <row r="2603" spans="1:8" ht="18.75" x14ac:dyDescent="0.3">
      <c r="A2603" s="5">
        <f t="shared" si="245"/>
        <v>1</v>
      </c>
      <c r="B2603" s="5">
        <f t="shared" si="249"/>
        <v>2016</v>
      </c>
      <c r="C2603" s="5">
        <f t="shared" si="246"/>
        <v>2</v>
      </c>
      <c r="D2603" s="98">
        <v>42414</v>
      </c>
      <c r="E2603" s="22">
        <f>[1]Weather!E2603</f>
        <v>28</v>
      </c>
      <c r="F2603" s="5">
        <f t="shared" si="247"/>
        <v>37</v>
      </c>
      <c r="G2603" s="5">
        <f t="shared" si="248"/>
        <v>0</v>
      </c>
      <c r="H2603" s="5">
        <v>65</v>
      </c>
    </row>
    <row r="2604" spans="1:8" ht="18.75" x14ac:dyDescent="0.3">
      <c r="A2604" s="5">
        <f t="shared" si="245"/>
        <v>2</v>
      </c>
      <c r="B2604" s="5">
        <f t="shared" si="249"/>
        <v>2016</v>
      </c>
      <c r="C2604" s="5">
        <f t="shared" si="246"/>
        <v>2</v>
      </c>
      <c r="D2604" s="98">
        <v>42415</v>
      </c>
      <c r="E2604" s="22">
        <f>[1]Weather!E2604</f>
        <v>26</v>
      </c>
      <c r="F2604" s="5">
        <f t="shared" si="247"/>
        <v>39</v>
      </c>
      <c r="G2604" s="5">
        <f t="shared" si="248"/>
        <v>0</v>
      </c>
      <c r="H2604" s="5">
        <v>65</v>
      </c>
    </row>
    <row r="2605" spans="1:8" ht="18.75" x14ac:dyDescent="0.3">
      <c r="A2605" s="5">
        <f t="shared" si="245"/>
        <v>3</v>
      </c>
      <c r="B2605" s="5">
        <f t="shared" si="249"/>
        <v>2016</v>
      </c>
      <c r="C2605" s="5">
        <f t="shared" si="246"/>
        <v>2</v>
      </c>
      <c r="D2605" s="98">
        <v>42416</v>
      </c>
      <c r="E2605" s="22">
        <f>[1]Weather!E2605</f>
        <v>31</v>
      </c>
      <c r="F2605" s="5">
        <f t="shared" si="247"/>
        <v>34</v>
      </c>
      <c r="G2605" s="5">
        <f t="shared" si="248"/>
        <v>0</v>
      </c>
      <c r="H2605" s="5">
        <v>65</v>
      </c>
    </row>
    <row r="2606" spans="1:8" ht="18.75" x14ac:dyDescent="0.3">
      <c r="A2606" s="5">
        <f t="shared" si="245"/>
        <v>4</v>
      </c>
      <c r="B2606" s="5">
        <f t="shared" si="249"/>
        <v>2016</v>
      </c>
      <c r="C2606" s="5">
        <f t="shared" si="246"/>
        <v>2</v>
      </c>
      <c r="D2606" s="98">
        <v>42417</v>
      </c>
      <c r="E2606" s="22">
        <f>[1]Weather!E2606</f>
        <v>53</v>
      </c>
      <c r="F2606" s="5">
        <f t="shared" si="247"/>
        <v>12</v>
      </c>
      <c r="G2606" s="5">
        <f t="shared" si="248"/>
        <v>0</v>
      </c>
      <c r="H2606" s="5">
        <v>65</v>
      </c>
    </row>
    <row r="2607" spans="1:8" ht="18.75" x14ac:dyDescent="0.3">
      <c r="A2607" s="5">
        <f t="shared" si="245"/>
        <v>5</v>
      </c>
      <c r="B2607" s="5">
        <f t="shared" si="249"/>
        <v>2016</v>
      </c>
      <c r="C2607" s="5">
        <f t="shared" si="246"/>
        <v>2</v>
      </c>
      <c r="D2607" s="98">
        <v>42418</v>
      </c>
      <c r="E2607" s="22">
        <f>[1]Weather!E2607</f>
        <v>49</v>
      </c>
      <c r="F2607" s="5">
        <f t="shared" si="247"/>
        <v>16</v>
      </c>
      <c r="G2607" s="5">
        <f t="shared" si="248"/>
        <v>0</v>
      </c>
      <c r="H2607" s="5">
        <v>65</v>
      </c>
    </row>
    <row r="2608" spans="1:8" ht="18.75" x14ac:dyDescent="0.3">
      <c r="A2608" s="5">
        <f t="shared" si="245"/>
        <v>6</v>
      </c>
      <c r="B2608" s="5">
        <f t="shared" si="249"/>
        <v>2016</v>
      </c>
      <c r="C2608" s="5">
        <f t="shared" si="246"/>
        <v>2</v>
      </c>
      <c r="D2608" s="98">
        <v>42419</v>
      </c>
      <c r="E2608" s="22">
        <f>[1]Weather!E2608</f>
        <v>40</v>
      </c>
      <c r="F2608" s="5">
        <f t="shared" si="247"/>
        <v>25</v>
      </c>
      <c r="G2608" s="5">
        <f t="shared" si="248"/>
        <v>0</v>
      </c>
      <c r="H2608" s="5">
        <v>65</v>
      </c>
    </row>
    <row r="2609" spans="1:8" ht="18.75" x14ac:dyDescent="0.3">
      <c r="A2609" s="5">
        <f t="shared" si="245"/>
        <v>7</v>
      </c>
      <c r="B2609" s="5">
        <f t="shared" si="249"/>
        <v>2016</v>
      </c>
      <c r="C2609" s="5">
        <f t="shared" si="246"/>
        <v>2</v>
      </c>
      <c r="D2609" s="98">
        <v>42420</v>
      </c>
      <c r="E2609" s="22">
        <f>[1]Weather!E2609</f>
        <v>42</v>
      </c>
      <c r="F2609" s="5">
        <f t="shared" si="247"/>
        <v>23</v>
      </c>
      <c r="G2609" s="5">
        <f t="shared" si="248"/>
        <v>0</v>
      </c>
      <c r="H2609" s="5">
        <v>65</v>
      </c>
    </row>
    <row r="2610" spans="1:8" ht="18.75" x14ac:dyDescent="0.3">
      <c r="A2610" s="5">
        <f t="shared" si="245"/>
        <v>1</v>
      </c>
      <c r="B2610" s="5">
        <f t="shared" si="249"/>
        <v>2016</v>
      </c>
      <c r="C2610" s="5">
        <f t="shared" si="246"/>
        <v>2</v>
      </c>
      <c r="D2610" s="98">
        <v>42421</v>
      </c>
      <c r="E2610" s="22">
        <f>[1]Weather!E2610</f>
        <v>65</v>
      </c>
      <c r="F2610" s="5">
        <f t="shared" si="247"/>
        <v>0</v>
      </c>
      <c r="G2610" s="5">
        <f t="shared" si="248"/>
        <v>0</v>
      </c>
      <c r="H2610" s="5">
        <v>65</v>
      </c>
    </row>
    <row r="2611" spans="1:8" ht="18.75" x14ac:dyDescent="0.3">
      <c r="A2611" s="5">
        <f t="shared" si="245"/>
        <v>2</v>
      </c>
      <c r="B2611" s="5">
        <f t="shared" si="249"/>
        <v>2016</v>
      </c>
      <c r="C2611" s="5">
        <f t="shared" si="246"/>
        <v>2</v>
      </c>
      <c r="D2611" s="98">
        <v>42422</v>
      </c>
      <c r="E2611" s="22">
        <f>[1]Weather!E2611</f>
        <v>57</v>
      </c>
      <c r="F2611" s="5">
        <f t="shared" si="247"/>
        <v>8</v>
      </c>
      <c r="G2611" s="5">
        <f t="shared" si="248"/>
        <v>0</v>
      </c>
      <c r="H2611" s="5">
        <v>65</v>
      </c>
    </row>
    <row r="2612" spans="1:8" ht="18.75" x14ac:dyDescent="0.3">
      <c r="A2612" s="5">
        <f t="shared" si="245"/>
        <v>3</v>
      </c>
      <c r="B2612" s="5">
        <f t="shared" si="249"/>
        <v>2016</v>
      </c>
      <c r="C2612" s="5">
        <f t="shared" si="246"/>
        <v>2</v>
      </c>
      <c r="D2612" s="98">
        <v>42423</v>
      </c>
      <c r="E2612" s="22">
        <f>[1]Weather!E2612</f>
        <v>53</v>
      </c>
      <c r="F2612" s="5">
        <f t="shared" si="247"/>
        <v>12</v>
      </c>
      <c r="G2612" s="5">
        <f t="shared" si="248"/>
        <v>0</v>
      </c>
      <c r="H2612" s="5">
        <v>65</v>
      </c>
    </row>
    <row r="2613" spans="1:8" ht="18.75" x14ac:dyDescent="0.3">
      <c r="A2613" s="5">
        <f t="shared" si="245"/>
        <v>4</v>
      </c>
      <c r="B2613" s="5">
        <f t="shared" si="249"/>
        <v>2016</v>
      </c>
      <c r="C2613" s="5">
        <f t="shared" si="246"/>
        <v>2</v>
      </c>
      <c r="D2613" s="98">
        <v>42424</v>
      </c>
      <c r="E2613" s="22">
        <f>[1]Weather!E2613</f>
        <v>45</v>
      </c>
      <c r="F2613" s="5">
        <f t="shared" si="247"/>
        <v>20</v>
      </c>
      <c r="G2613" s="5">
        <f t="shared" si="248"/>
        <v>0</v>
      </c>
      <c r="H2613" s="5">
        <v>65</v>
      </c>
    </row>
    <row r="2614" spans="1:8" ht="18.75" x14ac:dyDescent="0.3">
      <c r="A2614" s="5">
        <f t="shared" si="245"/>
        <v>5</v>
      </c>
      <c r="B2614" s="5">
        <f t="shared" si="249"/>
        <v>2016</v>
      </c>
      <c r="C2614" s="5">
        <f t="shared" si="246"/>
        <v>2</v>
      </c>
      <c r="D2614" s="98">
        <v>42425</v>
      </c>
      <c r="E2614" s="22">
        <f>[1]Weather!E2614</f>
        <v>65</v>
      </c>
      <c r="F2614" s="5">
        <f t="shared" si="247"/>
        <v>0</v>
      </c>
      <c r="G2614" s="5">
        <f t="shared" si="248"/>
        <v>0</v>
      </c>
      <c r="H2614" s="5">
        <v>65</v>
      </c>
    </row>
    <row r="2615" spans="1:8" ht="18.75" x14ac:dyDescent="0.3">
      <c r="A2615" s="5">
        <f t="shared" si="245"/>
        <v>6</v>
      </c>
      <c r="B2615" s="5">
        <f t="shared" si="249"/>
        <v>2016</v>
      </c>
      <c r="C2615" s="5">
        <f t="shared" si="246"/>
        <v>2</v>
      </c>
      <c r="D2615" s="98">
        <v>42426</v>
      </c>
      <c r="E2615" s="22">
        <f>[1]Weather!E2615</f>
        <v>60</v>
      </c>
      <c r="F2615" s="5">
        <f t="shared" si="247"/>
        <v>5</v>
      </c>
      <c r="G2615" s="5">
        <f t="shared" si="248"/>
        <v>0</v>
      </c>
      <c r="H2615" s="5">
        <v>65</v>
      </c>
    </row>
    <row r="2616" spans="1:8" ht="18.75" x14ac:dyDescent="0.3">
      <c r="A2616" s="5">
        <f t="shared" si="245"/>
        <v>7</v>
      </c>
      <c r="B2616" s="5">
        <f t="shared" si="249"/>
        <v>2016</v>
      </c>
      <c r="C2616" s="5">
        <f t="shared" si="246"/>
        <v>2</v>
      </c>
      <c r="D2616" s="98">
        <v>42427</v>
      </c>
      <c r="E2616" s="22">
        <f>[1]Weather!E2616</f>
        <v>40</v>
      </c>
      <c r="F2616" s="5">
        <f t="shared" si="247"/>
        <v>25</v>
      </c>
      <c r="G2616" s="5">
        <f t="shared" si="248"/>
        <v>0</v>
      </c>
      <c r="H2616" s="5">
        <v>65</v>
      </c>
    </row>
    <row r="2617" spans="1:8" ht="18.75" x14ac:dyDescent="0.3">
      <c r="A2617" s="5">
        <f t="shared" si="245"/>
        <v>1</v>
      </c>
      <c r="B2617" s="5">
        <f t="shared" si="249"/>
        <v>2016</v>
      </c>
      <c r="C2617" s="5">
        <f t="shared" si="246"/>
        <v>2</v>
      </c>
      <c r="D2617" s="98">
        <v>42428</v>
      </c>
      <c r="E2617" s="22">
        <f>[1]Weather!E2617</f>
        <v>47</v>
      </c>
      <c r="F2617" s="5">
        <f t="shared" si="247"/>
        <v>18</v>
      </c>
      <c r="G2617" s="5">
        <f t="shared" si="248"/>
        <v>0</v>
      </c>
      <c r="H2617" s="5">
        <v>65</v>
      </c>
    </row>
    <row r="2618" spans="1:8" ht="18.75" x14ac:dyDescent="0.3">
      <c r="A2618" s="5">
        <f t="shared" si="245"/>
        <v>2</v>
      </c>
      <c r="B2618" s="5">
        <f t="shared" si="249"/>
        <v>2016</v>
      </c>
      <c r="C2618" s="5">
        <f t="shared" si="246"/>
        <v>2</v>
      </c>
      <c r="D2618" s="98">
        <v>42429</v>
      </c>
      <c r="E2618" s="22">
        <f>[1]Weather!E2618</f>
        <v>65</v>
      </c>
      <c r="F2618" s="5">
        <f t="shared" si="247"/>
        <v>0</v>
      </c>
      <c r="G2618" s="5">
        <f t="shared" si="248"/>
        <v>0</v>
      </c>
      <c r="H2618" s="5">
        <v>65</v>
      </c>
    </row>
    <row r="2619" spans="1:8" ht="18.75" x14ac:dyDescent="0.3">
      <c r="A2619" s="5">
        <f t="shared" si="245"/>
        <v>3</v>
      </c>
      <c r="B2619" s="5">
        <f t="shared" si="249"/>
        <v>2016</v>
      </c>
      <c r="C2619" s="5">
        <f t="shared" si="246"/>
        <v>3</v>
      </c>
      <c r="D2619" s="98">
        <v>42430</v>
      </c>
      <c r="E2619" s="22">
        <f>[1]Weather!E2619</f>
        <v>65</v>
      </c>
      <c r="F2619" s="5">
        <f t="shared" si="247"/>
        <v>0</v>
      </c>
      <c r="G2619" s="5">
        <f t="shared" si="248"/>
        <v>0</v>
      </c>
      <c r="H2619" s="5">
        <v>65</v>
      </c>
    </row>
    <row r="2620" spans="1:8" ht="18.75" x14ac:dyDescent="0.3">
      <c r="A2620" s="5">
        <f t="shared" si="245"/>
        <v>4</v>
      </c>
      <c r="B2620" s="5">
        <f t="shared" si="249"/>
        <v>2016</v>
      </c>
      <c r="C2620" s="5">
        <f t="shared" si="246"/>
        <v>3</v>
      </c>
      <c r="D2620" s="98">
        <v>42431</v>
      </c>
      <c r="E2620" s="22">
        <f>[1]Weather!E2620</f>
        <v>65</v>
      </c>
      <c r="F2620" s="5">
        <f t="shared" si="247"/>
        <v>0</v>
      </c>
      <c r="G2620" s="5">
        <f t="shared" si="248"/>
        <v>0</v>
      </c>
      <c r="H2620" s="5">
        <v>65</v>
      </c>
    </row>
    <row r="2621" spans="1:8" ht="18.75" x14ac:dyDescent="0.3">
      <c r="A2621" s="5">
        <f t="shared" si="245"/>
        <v>5</v>
      </c>
      <c r="B2621" s="5">
        <f t="shared" si="249"/>
        <v>2016</v>
      </c>
      <c r="C2621" s="5">
        <f t="shared" si="246"/>
        <v>3</v>
      </c>
      <c r="D2621" s="98">
        <v>42432</v>
      </c>
      <c r="E2621" s="22">
        <f>[1]Weather!E2621</f>
        <v>60</v>
      </c>
      <c r="F2621" s="5">
        <f t="shared" si="247"/>
        <v>5</v>
      </c>
      <c r="G2621" s="5">
        <f t="shared" si="248"/>
        <v>0</v>
      </c>
      <c r="H2621" s="5">
        <v>65</v>
      </c>
    </row>
    <row r="2622" spans="1:8" ht="18.75" x14ac:dyDescent="0.3">
      <c r="A2622" s="5">
        <f t="shared" si="245"/>
        <v>6</v>
      </c>
      <c r="B2622" s="5">
        <f t="shared" si="249"/>
        <v>2016</v>
      </c>
      <c r="C2622" s="5">
        <f t="shared" si="246"/>
        <v>3</v>
      </c>
      <c r="D2622" s="98">
        <v>42433</v>
      </c>
      <c r="E2622" s="22">
        <f>[1]Weather!E2622</f>
        <v>41</v>
      </c>
      <c r="F2622" s="5">
        <f t="shared" si="247"/>
        <v>24</v>
      </c>
      <c r="G2622" s="5">
        <f t="shared" si="248"/>
        <v>0</v>
      </c>
      <c r="H2622" s="5">
        <v>65</v>
      </c>
    </row>
    <row r="2623" spans="1:8" ht="18.75" x14ac:dyDescent="0.3">
      <c r="A2623" s="5">
        <f t="shared" si="245"/>
        <v>7</v>
      </c>
      <c r="B2623" s="5">
        <f t="shared" si="249"/>
        <v>2016</v>
      </c>
      <c r="C2623" s="5">
        <f t="shared" si="246"/>
        <v>3</v>
      </c>
      <c r="D2623" s="98">
        <v>42434</v>
      </c>
      <c r="E2623" s="22">
        <f>[1]Weather!E2623</f>
        <v>42</v>
      </c>
      <c r="F2623" s="5">
        <f t="shared" si="247"/>
        <v>23</v>
      </c>
      <c r="G2623" s="5">
        <f t="shared" si="248"/>
        <v>0</v>
      </c>
      <c r="H2623" s="5">
        <v>65</v>
      </c>
    </row>
    <row r="2624" spans="1:8" ht="18.75" x14ac:dyDescent="0.3">
      <c r="A2624" s="5">
        <f t="shared" si="245"/>
        <v>1</v>
      </c>
      <c r="B2624" s="5">
        <f t="shared" si="249"/>
        <v>2016</v>
      </c>
      <c r="C2624" s="5">
        <f t="shared" si="246"/>
        <v>3</v>
      </c>
      <c r="D2624" s="98">
        <v>42435</v>
      </c>
      <c r="E2624" s="22">
        <f>[1]Weather!E2624</f>
        <v>45</v>
      </c>
      <c r="F2624" s="5">
        <f t="shared" si="247"/>
        <v>20</v>
      </c>
      <c r="G2624" s="5">
        <f t="shared" si="248"/>
        <v>0</v>
      </c>
      <c r="H2624" s="5">
        <v>65</v>
      </c>
    </row>
    <row r="2625" spans="1:8" ht="18.75" x14ac:dyDescent="0.3">
      <c r="A2625" s="5">
        <f t="shared" si="245"/>
        <v>2</v>
      </c>
      <c r="B2625" s="5">
        <f t="shared" si="249"/>
        <v>2016</v>
      </c>
      <c r="C2625" s="5">
        <f t="shared" si="246"/>
        <v>3</v>
      </c>
      <c r="D2625" s="98">
        <v>42436</v>
      </c>
      <c r="E2625" s="22">
        <f>[1]Weather!E2625</f>
        <v>52</v>
      </c>
      <c r="F2625" s="5">
        <f t="shared" si="247"/>
        <v>13</v>
      </c>
      <c r="G2625" s="5">
        <f t="shared" si="248"/>
        <v>0</v>
      </c>
      <c r="H2625" s="5">
        <v>65</v>
      </c>
    </row>
    <row r="2626" spans="1:8" ht="18.75" x14ac:dyDescent="0.3">
      <c r="A2626" s="5">
        <f t="shared" si="245"/>
        <v>3</v>
      </c>
      <c r="B2626" s="5">
        <f t="shared" si="249"/>
        <v>2016</v>
      </c>
      <c r="C2626" s="5">
        <f t="shared" si="246"/>
        <v>3</v>
      </c>
      <c r="D2626" s="98">
        <v>42437</v>
      </c>
      <c r="E2626" s="22">
        <f>[1]Weather!E2626</f>
        <v>66</v>
      </c>
      <c r="F2626" s="5">
        <f t="shared" si="247"/>
        <v>0</v>
      </c>
      <c r="G2626" s="5">
        <f t="shared" si="248"/>
        <v>1</v>
      </c>
      <c r="H2626" s="5">
        <v>65</v>
      </c>
    </row>
    <row r="2627" spans="1:8" ht="18.75" x14ac:dyDescent="0.3">
      <c r="A2627" s="5">
        <f t="shared" ref="A2627:A2690" si="250">WEEKDAY(D2627)</f>
        <v>4</v>
      </c>
      <c r="B2627" s="5">
        <f t="shared" si="249"/>
        <v>2016</v>
      </c>
      <c r="C2627" s="5">
        <f t="shared" ref="C2627:C2690" si="251">MONTH(D2627)</f>
        <v>3</v>
      </c>
      <c r="D2627" s="98">
        <v>42438</v>
      </c>
      <c r="E2627" s="22">
        <f>[1]Weather!E2627</f>
        <v>79</v>
      </c>
      <c r="F2627" s="5">
        <f t="shared" ref="F2627:F2690" si="252">IF($E$1&gt;E2627,$E$1-E2627,0)</f>
        <v>0</v>
      </c>
      <c r="G2627" s="5">
        <f t="shared" ref="G2627:G2690" si="253">IF(E2627&gt;$E$1,E2627-$E$1,0)</f>
        <v>14</v>
      </c>
      <c r="H2627" s="5">
        <v>65</v>
      </c>
    </row>
    <row r="2628" spans="1:8" ht="18.75" x14ac:dyDescent="0.3">
      <c r="A2628" s="5">
        <f t="shared" si="250"/>
        <v>5</v>
      </c>
      <c r="B2628" s="5">
        <f t="shared" si="249"/>
        <v>2016</v>
      </c>
      <c r="C2628" s="5">
        <f t="shared" si="251"/>
        <v>3</v>
      </c>
      <c r="D2628" s="98">
        <v>42439</v>
      </c>
      <c r="E2628" s="22">
        <f>[1]Weather!E2628</f>
        <v>79</v>
      </c>
      <c r="F2628" s="5">
        <f t="shared" si="252"/>
        <v>0</v>
      </c>
      <c r="G2628" s="5">
        <f t="shared" si="253"/>
        <v>14</v>
      </c>
      <c r="H2628" s="5">
        <v>65</v>
      </c>
    </row>
    <row r="2629" spans="1:8" ht="18.75" x14ac:dyDescent="0.3">
      <c r="A2629" s="5">
        <f t="shared" si="250"/>
        <v>6</v>
      </c>
      <c r="B2629" s="5">
        <f t="shared" si="249"/>
        <v>2016</v>
      </c>
      <c r="C2629" s="5">
        <f t="shared" si="251"/>
        <v>3</v>
      </c>
      <c r="D2629" s="98">
        <v>42440</v>
      </c>
      <c r="E2629" s="22">
        <f>[1]Weather!E2629</f>
        <v>79</v>
      </c>
      <c r="F2629" s="5">
        <f t="shared" si="252"/>
        <v>0</v>
      </c>
      <c r="G2629" s="5">
        <f t="shared" si="253"/>
        <v>14</v>
      </c>
      <c r="H2629" s="5">
        <v>65</v>
      </c>
    </row>
    <row r="2630" spans="1:8" ht="18.75" x14ac:dyDescent="0.3">
      <c r="A2630" s="5">
        <f t="shared" si="250"/>
        <v>7</v>
      </c>
      <c r="B2630" s="5">
        <f t="shared" si="249"/>
        <v>2016</v>
      </c>
      <c r="C2630" s="5">
        <f t="shared" si="251"/>
        <v>3</v>
      </c>
      <c r="D2630" s="98">
        <v>42441</v>
      </c>
      <c r="E2630" s="22">
        <f>[1]Weather!E2630</f>
        <v>73</v>
      </c>
      <c r="F2630" s="5">
        <f t="shared" si="252"/>
        <v>0</v>
      </c>
      <c r="G2630" s="5">
        <f t="shared" si="253"/>
        <v>8</v>
      </c>
      <c r="H2630" s="5">
        <v>65</v>
      </c>
    </row>
    <row r="2631" spans="1:8" ht="18.75" x14ac:dyDescent="0.3">
      <c r="A2631" s="5">
        <f t="shared" si="250"/>
        <v>1</v>
      </c>
      <c r="B2631" s="5">
        <f t="shared" si="249"/>
        <v>2016</v>
      </c>
      <c r="C2631" s="5">
        <f t="shared" si="251"/>
        <v>3</v>
      </c>
      <c r="D2631" s="98">
        <v>42442</v>
      </c>
      <c r="E2631" s="22">
        <f>[1]Weather!E2631</f>
        <v>60</v>
      </c>
      <c r="F2631" s="5">
        <f t="shared" si="252"/>
        <v>5</v>
      </c>
      <c r="G2631" s="5">
        <f t="shared" si="253"/>
        <v>0</v>
      </c>
      <c r="H2631" s="5">
        <v>65</v>
      </c>
    </row>
    <row r="2632" spans="1:8" ht="18.75" x14ac:dyDescent="0.3">
      <c r="A2632" s="5">
        <f t="shared" si="250"/>
        <v>2</v>
      </c>
      <c r="B2632" s="5">
        <f t="shared" si="249"/>
        <v>2016</v>
      </c>
      <c r="C2632" s="5">
        <f t="shared" si="251"/>
        <v>3</v>
      </c>
      <c r="D2632" s="98">
        <v>42443</v>
      </c>
      <c r="E2632" s="22">
        <f>[1]Weather!E2632</f>
        <v>60</v>
      </c>
      <c r="F2632" s="5">
        <f t="shared" si="252"/>
        <v>5</v>
      </c>
      <c r="G2632" s="5">
        <f t="shared" si="253"/>
        <v>0</v>
      </c>
      <c r="H2632" s="5">
        <v>65</v>
      </c>
    </row>
    <row r="2633" spans="1:8" ht="18.75" x14ac:dyDescent="0.3">
      <c r="A2633" s="5">
        <f t="shared" si="250"/>
        <v>3</v>
      </c>
      <c r="B2633" s="5">
        <f t="shared" si="249"/>
        <v>2016</v>
      </c>
      <c r="C2633" s="5">
        <f t="shared" si="251"/>
        <v>3</v>
      </c>
      <c r="D2633" s="98">
        <v>42444</v>
      </c>
      <c r="E2633" s="22">
        <f>[1]Weather!E2633</f>
        <v>53</v>
      </c>
      <c r="F2633" s="5">
        <f t="shared" si="252"/>
        <v>12</v>
      </c>
      <c r="G2633" s="5">
        <f t="shared" si="253"/>
        <v>0</v>
      </c>
      <c r="H2633" s="5">
        <v>65</v>
      </c>
    </row>
    <row r="2634" spans="1:8" ht="18.75" x14ac:dyDescent="0.3">
      <c r="A2634" s="5">
        <f t="shared" si="250"/>
        <v>4</v>
      </c>
      <c r="B2634" s="5">
        <f t="shared" si="249"/>
        <v>2016</v>
      </c>
      <c r="C2634" s="5">
        <f t="shared" si="251"/>
        <v>3</v>
      </c>
      <c r="D2634" s="98">
        <v>42445</v>
      </c>
      <c r="E2634" s="22">
        <f>[1]Weather!E2634</f>
        <v>65</v>
      </c>
      <c r="F2634" s="5">
        <f t="shared" si="252"/>
        <v>0</v>
      </c>
      <c r="G2634" s="5">
        <f t="shared" si="253"/>
        <v>0</v>
      </c>
      <c r="H2634" s="5">
        <v>65</v>
      </c>
    </row>
    <row r="2635" spans="1:8" ht="18.75" x14ac:dyDescent="0.3">
      <c r="A2635" s="5">
        <f t="shared" si="250"/>
        <v>5</v>
      </c>
      <c r="B2635" s="5">
        <f t="shared" si="249"/>
        <v>2016</v>
      </c>
      <c r="C2635" s="5">
        <f t="shared" si="251"/>
        <v>3</v>
      </c>
      <c r="D2635" s="98">
        <v>42446</v>
      </c>
      <c r="E2635" s="22">
        <f>[1]Weather!E2635</f>
        <v>74</v>
      </c>
      <c r="F2635" s="5">
        <f t="shared" si="252"/>
        <v>0</v>
      </c>
      <c r="G2635" s="5">
        <f t="shared" si="253"/>
        <v>9</v>
      </c>
      <c r="H2635" s="5">
        <v>65</v>
      </c>
    </row>
    <row r="2636" spans="1:8" ht="18.75" x14ac:dyDescent="0.3">
      <c r="A2636" s="5">
        <f t="shared" si="250"/>
        <v>6</v>
      </c>
      <c r="B2636" s="5">
        <f t="shared" si="249"/>
        <v>2016</v>
      </c>
      <c r="C2636" s="5">
        <f t="shared" si="251"/>
        <v>3</v>
      </c>
      <c r="D2636" s="98">
        <v>42447</v>
      </c>
      <c r="E2636" s="22">
        <f>[1]Weather!E2636</f>
        <v>69</v>
      </c>
      <c r="F2636" s="5">
        <f t="shared" si="252"/>
        <v>0</v>
      </c>
      <c r="G2636" s="5">
        <f t="shared" si="253"/>
        <v>4</v>
      </c>
      <c r="H2636" s="5">
        <v>65</v>
      </c>
    </row>
    <row r="2637" spans="1:8" ht="18.75" x14ac:dyDescent="0.3">
      <c r="A2637" s="5">
        <f t="shared" si="250"/>
        <v>7</v>
      </c>
      <c r="B2637" s="5">
        <f t="shared" si="249"/>
        <v>2016</v>
      </c>
      <c r="C2637" s="5">
        <f t="shared" si="251"/>
        <v>3</v>
      </c>
      <c r="D2637" s="98">
        <v>42448</v>
      </c>
      <c r="E2637" s="22">
        <f>[1]Weather!E2637</f>
        <v>67</v>
      </c>
      <c r="F2637" s="5">
        <f t="shared" si="252"/>
        <v>0</v>
      </c>
      <c r="G2637" s="5">
        <f t="shared" si="253"/>
        <v>2</v>
      </c>
      <c r="H2637" s="5">
        <v>65</v>
      </c>
    </row>
    <row r="2638" spans="1:8" ht="18.75" x14ac:dyDescent="0.3">
      <c r="A2638" s="5">
        <f t="shared" si="250"/>
        <v>1</v>
      </c>
      <c r="B2638" s="5">
        <f t="shared" si="249"/>
        <v>2016</v>
      </c>
      <c r="C2638" s="5">
        <f t="shared" si="251"/>
        <v>3</v>
      </c>
      <c r="D2638" s="98">
        <v>42449</v>
      </c>
      <c r="E2638" s="22">
        <f>[1]Weather!E2638</f>
        <v>57</v>
      </c>
      <c r="F2638" s="5">
        <f t="shared" si="252"/>
        <v>8</v>
      </c>
      <c r="G2638" s="5">
        <f t="shared" si="253"/>
        <v>0</v>
      </c>
      <c r="H2638" s="5">
        <v>65</v>
      </c>
    </row>
    <row r="2639" spans="1:8" ht="18.75" x14ac:dyDescent="0.3">
      <c r="A2639" s="5">
        <f t="shared" si="250"/>
        <v>2</v>
      </c>
      <c r="B2639" s="5">
        <f t="shared" ref="B2639:B2702" si="254">YEAR(D2639)</f>
        <v>2016</v>
      </c>
      <c r="C2639" s="5">
        <f t="shared" si="251"/>
        <v>3</v>
      </c>
      <c r="D2639" s="98">
        <v>42450</v>
      </c>
      <c r="E2639" s="22">
        <f>[1]Weather!E2639</f>
        <v>44</v>
      </c>
      <c r="F2639" s="5">
        <f t="shared" si="252"/>
        <v>21</v>
      </c>
      <c r="G2639" s="5">
        <f t="shared" si="253"/>
        <v>0</v>
      </c>
      <c r="H2639" s="5">
        <v>65</v>
      </c>
    </row>
    <row r="2640" spans="1:8" ht="18.75" x14ac:dyDescent="0.3">
      <c r="A2640" s="5">
        <f t="shared" si="250"/>
        <v>3</v>
      </c>
      <c r="B2640" s="5">
        <f t="shared" si="254"/>
        <v>2016</v>
      </c>
      <c r="C2640" s="5">
        <f t="shared" si="251"/>
        <v>3</v>
      </c>
      <c r="D2640" s="98">
        <v>42451</v>
      </c>
      <c r="E2640" s="22">
        <f>[1]Weather!E2640</f>
        <v>53</v>
      </c>
      <c r="F2640" s="5">
        <f t="shared" si="252"/>
        <v>12</v>
      </c>
      <c r="G2640" s="5">
        <f t="shared" si="253"/>
        <v>0</v>
      </c>
      <c r="H2640" s="5">
        <v>65</v>
      </c>
    </row>
    <row r="2641" spans="1:8" ht="18.75" x14ac:dyDescent="0.3">
      <c r="A2641" s="5">
        <f t="shared" si="250"/>
        <v>4</v>
      </c>
      <c r="B2641" s="5">
        <f t="shared" si="254"/>
        <v>2016</v>
      </c>
      <c r="C2641" s="5">
        <f t="shared" si="251"/>
        <v>3</v>
      </c>
      <c r="D2641" s="98">
        <v>42452</v>
      </c>
      <c r="E2641" s="22">
        <f>[1]Weather!E2641</f>
        <v>62</v>
      </c>
      <c r="F2641" s="5">
        <f t="shared" si="252"/>
        <v>3</v>
      </c>
      <c r="G2641" s="5">
        <f t="shared" si="253"/>
        <v>0</v>
      </c>
      <c r="H2641" s="5">
        <v>65</v>
      </c>
    </row>
    <row r="2642" spans="1:8" ht="18.75" x14ac:dyDescent="0.3">
      <c r="A2642" s="5">
        <f t="shared" si="250"/>
        <v>5</v>
      </c>
      <c r="B2642" s="5">
        <f t="shared" si="254"/>
        <v>2016</v>
      </c>
      <c r="C2642" s="5">
        <f t="shared" si="251"/>
        <v>3</v>
      </c>
      <c r="D2642" s="98">
        <v>42453</v>
      </c>
      <c r="E2642" s="22">
        <f>[1]Weather!E2642</f>
        <v>75</v>
      </c>
      <c r="F2642" s="5">
        <f t="shared" si="252"/>
        <v>0</v>
      </c>
      <c r="G2642" s="5">
        <f t="shared" si="253"/>
        <v>10</v>
      </c>
      <c r="H2642" s="5">
        <v>65</v>
      </c>
    </row>
    <row r="2643" spans="1:8" ht="18.75" x14ac:dyDescent="0.3">
      <c r="A2643" s="5">
        <f t="shared" si="250"/>
        <v>6</v>
      </c>
      <c r="B2643" s="5">
        <f t="shared" si="254"/>
        <v>2016</v>
      </c>
      <c r="C2643" s="5">
        <f t="shared" si="251"/>
        <v>3</v>
      </c>
      <c r="D2643" s="98">
        <v>42454</v>
      </c>
      <c r="E2643" s="22">
        <f>[1]Weather!E2643</f>
        <v>77</v>
      </c>
      <c r="F2643" s="5">
        <f t="shared" si="252"/>
        <v>0</v>
      </c>
      <c r="G2643" s="5">
        <f t="shared" si="253"/>
        <v>12</v>
      </c>
      <c r="H2643" s="5">
        <v>65</v>
      </c>
    </row>
    <row r="2644" spans="1:8" ht="18.75" x14ac:dyDescent="0.3">
      <c r="A2644" s="5">
        <f t="shared" si="250"/>
        <v>7</v>
      </c>
      <c r="B2644" s="5">
        <f t="shared" si="254"/>
        <v>2016</v>
      </c>
      <c r="C2644" s="5">
        <f t="shared" si="251"/>
        <v>3</v>
      </c>
      <c r="D2644" s="98">
        <v>42455</v>
      </c>
      <c r="E2644" s="22">
        <f>[1]Weather!E2644</f>
        <v>72</v>
      </c>
      <c r="F2644" s="5">
        <f t="shared" si="252"/>
        <v>0</v>
      </c>
      <c r="G2644" s="5">
        <f t="shared" si="253"/>
        <v>7</v>
      </c>
      <c r="H2644" s="5">
        <v>65</v>
      </c>
    </row>
    <row r="2645" spans="1:8" ht="18.75" x14ac:dyDescent="0.3">
      <c r="A2645" s="5">
        <f t="shared" si="250"/>
        <v>1</v>
      </c>
      <c r="B2645" s="5">
        <f t="shared" si="254"/>
        <v>2016</v>
      </c>
      <c r="C2645" s="5">
        <f t="shared" si="251"/>
        <v>3</v>
      </c>
      <c r="D2645" s="98">
        <v>42456</v>
      </c>
      <c r="E2645" s="22">
        <f>[1]Weather!E2645</f>
        <v>62</v>
      </c>
      <c r="F2645" s="5">
        <f t="shared" si="252"/>
        <v>3</v>
      </c>
      <c r="G2645" s="5">
        <f t="shared" si="253"/>
        <v>0</v>
      </c>
      <c r="H2645" s="5">
        <v>65</v>
      </c>
    </row>
    <row r="2646" spans="1:8" ht="18.75" x14ac:dyDescent="0.3">
      <c r="A2646" s="5">
        <f t="shared" si="250"/>
        <v>2</v>
      </c>
      <c r="B2646" s="5">
        <f t="shared" si="254"/>
        <v>2016</v>
      </c>
      <c r="C2646" s="5">
        <f t="shared" si="251"/>
        <v>3</v>
      </c>
      <c r="D2646" s="98">
        <v>42457</v>
      </c>
      <c r="E2646" s="22">
        <f>[1]Weather!E2646</f>
        <v>57</v>
      </c>
      <c r="F2646" s="5">
        <f t="shared" si="252"/>
        <v>8</v>
      </c>
      <c r="G2646" s="5">
        <f t="shared" si="253"/>
        <v>0</v>
      </c>
      <c r="H2646" s="5">
        <v>65</v>
      </c>
    </row>
    <row r="2647" spans="1:8" ht="18.75" x14ac:dyDescent="0.3">
      <c r="A2647" s="5">
        <f t="shared" si="250"/>
        <v>3</v>
      </c>
      <c r="B2647" s="5">
        <f t="shared" si="254"/>
        <v>2016</v>
      </c>
      <c r="C2647" s="5">
        <f t="shared" si="251"/>
        <v>3</v>
      </c>
      <c r="D2647" s="98">
        <v>42458</v>
      </c>
      <c r="E2647" s="22">
        <f>[1]Weather!E2647</f>
        <v>70</v>
      </c>
      <c r="F2647" s="5">
        <f t="shared" si="252"/>
        <v>0</v>
      </c>
      <c r="G2647" s="5">
        <f t="shared" si="253"/>
        <v>5</v>
      </c>
      <c r="H2647" s="5">
        <v>65</v>
      </c>
    </row>
    <row r="2648" spans="1:8" ht="18.75" x14ac:dyDescent="0.3">
      <c r="A2648" s="5">
        <f t="shared" si="250"/>
        <v>4</v>
      </c>
      <c r="B2648" s="5">
        <f t="shared" si="254"/>
        <v>2016</v>
      </c>
      <c r="C2648" s="5">
        <f t="shared" si="251"/>
        <v>3</v>
      </c>
      <c r="D2648" s="98">
        <v>42459</v>
      </c>
      <c r="E2648" s="22">
        <f>[1]Weather!E2648</f>
        <v>60</v>
      </c>
      <c r="F2648" s="5">
        <f t="shared" si="252"/>
        <v>5</v>
      </c>
      <c r="G2648" s="5">
        <f t="shared" si="253"/>
        <v>0</v>
      </c>
      <c r="H2648" s="5">
        <v>65</v>
      </c>
    </row>
    <row r="2649" spans="1:8" ht="18.75" x14ac:dyDescent="0.3">
      <c r="A2649" s="5">
        <f t="shared" si="250"/>
        <v>5</v>
      </c>
      <c r="B2649" s="5">
        <f t="shared" si="254"/>
        <v>2016</v>
      </c>
      <c r="C2649" s="5">
        <f t="shared" si="251"/>
        <v>3</v>
      </c>
      <c r="D2649" s="98">
        <v>42460</v>
      </c>
      <c r="E2649" s="22">
        <f>[1]Weather!E2649</f>
        <v>63</v>
      </c>
      <c r="F2649" s="5">
        <f t="shared" si="252"/>
        <v>2</v>
      </c>
      <c r="G2649" s="5">
        <f t="shared" si="253"/>
        <v>0</v>
      </c>
      <c r="H2649" s="5">
        <v>65</v>
      </c>
    </row>
    <row r="2650" spans="1:8" ht="18.75" x14ac:dyDescent="0.3">
      <c r="A2650" s="5">
        <f t="shared" si="250"/>
        <v>6</v>
      </c>
      <c r="B2650" s="5">
        <f t="shared" si="254"/>
        <v>2016</v>
      </c>
      <c r="C2650" s="5">
        <f t="shared" si="251"/>
        <v>4</v>
      </c>
      <c r="D2650" s="98">
        <v>42461</v>
      </c>
      <c r="E2650" s="22">
        <f>[1]Weather!E2650</f>
        <v>74</v>
      </c>
      <c r="F2650" s="5">
        <f t="shared" si="252"/>
        <v>0</v>
      </c>
      <c r="G2650" s="5">
        <f t="shared" si="253"/>
        <v>9</v>
      </c>
      <c r="H2650" s="5">
        <v>65</v>
      </c>
    </row>
    <row r="2651" spans="1:8" ht="18.75" x14ac:dyDescent="0.3">
      <c r="A2651" s="5">
        <f t="shared" si="250"/>
        <v>7</v>
      </c>
      <c r="B2651" s="5">
        <f t="shared" si="254"/>
        <v>2016</v>
      </c>
      <c r="C2651" s="5">
        <f t="shared" si="251"/>
        <v>4</v>
      </c>
      <c r="D2651" s="98">
        <v>42462</v>
      </c>
      <c r="E2651" s="22">
        <f>[1]Weather!E2651</f>
        <v>83</v>
      </c>
      <c r="F2651" s="5">
        <f t="shared" si="252"/>
        <v>0</v>
      </c>
      <c r="G2651" s="5">
        <f t="shared" si="253"/>
        <v>18</v>
      </c>
      <c r="H2651" s="5">
        <v>65</v>
      </c>
    </row>
    <row r="2652" spans="1:8" ht="18.75" x14ac:dyDescent="0.3">
      <c r="A2652" s="5">
        <f t="shared" si="250"/>
        <v>1</v>
      </c>
      <c r="B2652" s="5">
        <f t="shared" si="254"/>
        <v>2016</v>
      </c>
      <c r="C2652" s="5">
        <f t="shared" si="251"/>
        <v>4</v>
      </c>
      <c r="D2652" s="98">
        <v>42463</v>
      </c>
      <c r="E2652" s="22">
        <f>[1]Weather!E2652</f>
        <v>66</v>
      </c>
      <c r="F2652" s="5">
        <f t="shared" si="252"/>
        <v>0</v>
      </c>
      <c r="G2652" s="5">
        <f t="shared" si="253"/>
        <v>1</v>
      </c>
      <c r="H2652" s="5">
        <v>65</v>
      </c>
    </row>
    <row r="2653" spans="1:8" ht="18.75" x14ac:dyDescent="0.3">
      <c r="A2653" s="5">
        <f t="shared" si="250"/>
        <v>2</v>
      </c>
      <c r="B2653" s="5">
        <f t="shared" si="254"/>
        <v>2016</v>
      </c>
      <c r="C2653" s="5">
        <f t="shared" si="251"/>
        <v>4</v>
      </c>
      <c r="D2653" s="98">
        <v>42464</v>
      </c>
      <c r="E2653" s="22">
        <f>[1]Weather!E2653</f>
        <v>54</v>
      </c>
      <c r="F2653" s="5">
        <f t="shared" si="252"/>
        <v>11</v>
      </c>
      <c r="G2653" s="5">
        <f t="shared" si="253"/>
        <v>0</v>
      </c>
      <c r="H2653" s="5">
        <v>65</v>
      </c>
    </row>
    <row r="2654" spans="1:8" ht="18.75" x14ac:dyDescent="0.3">
      <c r="A2654" s="5">
        <f t="shared" si="250"/>
        <v>3</v>
      </c>
      <c r="B2654" s="5">
        <f t="shared" si="254"/>
        <v>2016</v>
      </c>
      <c r="C2654" s="5">
        <f t="shared" si="251"/>
        <v>4</v>
      </c>
      <c r="D2654" s="98">
        <v>42465</v>
      </c>
      <c r="E2654" s="22">
        <f>[1]Weather!E2654</f>
        <v>74</v>
      </c>
      <c r="F2654" s="5">
        <f t="shared" si="252"/>
        <v>0</v>
      </c>
      <c r="G2654" s="5">
        <f t="shared" si="253"/>
        <v>9</v>
      </c>
      <c r="H2654" s="5">
        <v>65</v>
      </c>
    </row>
    <row r="2655" spans="1:8" ht="18.75" x14ac:dyDescent="0.3">
      <c r="A2655" s="5">
        <f t="shared" si="250"/>
        <v>4</v>
      </c>
      <c r="B2655" s="5">
        <f t="shared" si="254"/>
        <v>2016</v>
      </c>
      <c r="C2655" s="5">
        <f t="shared" si="251"/>
        <v>4</v>
      </c>
      <c r="D2655" s="98">
        <v>42466</v>
      </c>
      <c r="E2655" s="22">
        <f>[1]Weather!E2655</f>
        <v>46</v>
      </c>
      <c r="F2655" s="5">
        <f t="shared" si="252"/>
        <v>19</v>
      </c>
      <c r="G2655" s="5">
        <f t="shared" si="253"/>
        <v>0</v>
      </c>
      <c r="H2655" s="5">
        <v>65</v>
      </c>
    </row>
    <row r="2656" spans="1:8" ht="18.75" x14ac:dyDescent="0.3">
      <c r="A2656" s="5">
        <f t="shared" si="250"/>
        <v>5</v>
      </c>
      <c r="B2656" s="5">
        <f t="shared" si="254"/>
        <v>2016</v>
      </c>
      <c r="C2656" s="5">
        <f t="shared" si="251"/>
        <v>4</v>
      </c>
      <c r="D2656" s="98">
        <v>42467</v>
      </c>
      <c r="E2656" s="22">
        <f>[1]Weather!E2656</f>
        <v>57</v>
      </c>
      <c r="F2656" s="5">
        <f t="shared" si="252"/>
        <v>8</v>
      </c>
      <c r="G2656" s="5">
        <f t="shared" si="253"/>
        <v>0</v>
      </c>
      <c r="H2656" s="5">
        <v>65</v>
      </c>
    </row>
    <row r="2657" spans="1:8" ht="18.75" x14ac:dyDescent="0.3">
      <c r="A2657" s="5">
        <f t="shared" si="250"/>
        <v>6</v>
      </c>
      <c r="B2657" s="5">
        <f t="shared" si="254"/>
        <v>2016</v>
      </c>
      <c r="C2657" s="5">
        <f t="shared" si="251"/>
        <v>4</v>
      </c>
      <c r="D2657" s="98">
        <v>42468</v>
      </c>
      <c r="E2657" s="22">
        <f>[1]Weather!E2657</f>
        <v>65</v>
      </c>
      <c r="F2657" s="5">
        <f t="shared" si="252"/>
        <v>0</v>
      </c>
      <c r="G2657" s="5">
        <f t="shared" si="253"/>
        <v>0</v>
      </c>
      <c r="H2657" s="5">
        <v>65</v>
      </c>
    </row>
    <row r="2658" spans="1:8" ht="18.75" x14ac:dyDescent="0.3">
      <c r="A2658" s="5">
        <f t="shared" si="250"/>
        <v>7</v>
      </c>
      <c r="B2658" s="5">
        <f t="shared" si="254"/>
        <v>2016</v>
      </c>
      <c r="C2658" s="5">
        <f t="shared" si="251"/>
        <v>4</v>
      </c>
      <c r="D2658" s="98">
        <v>42469</v>
      </c>
      <c r="E2658" s="22">
        <f>[1]Weather!E2658</f>
        <v>54</v>
      </c>
      <c r="F2658" s="5">
        <f t="shared" si="252"/>
        <v>11</v>
      </c>
      <c r="G2658" s="5">
        <f t="shared" si="253"/>
        <v>0</v>
      </c>
      <c r="H2658" s="5">
        <v>65</v>
      </c>
    </row>
    <row r="2659" spans="1:8" ht="18.75" x14ac:dyDescent="0.3">
      <c r="A2659" s="5">
        <f t="shared" si="250"/>
        <v>1</v>
      </c>
      <c r="B2659" s="5">
        <f t="shared" si="254"/>
        <v>2016</v>
      </c>
      <c r="C2659" s="5">
        <f t="shared" si="251"/>
        <v>4</v>
      </c>
      <c r="D2659" s="98">
        <v>42470</v>
      </c>
      <c r="E2659" s="22">
        <f>[1]Weather!E2659</f>
        <v>50</v>
      </c>
      <c r="F2659" s="5">
        <f t="shared" si="252"/>
        <v>15</v>
      </c>
      <c r="G2659" s="5">
        <f t="shared" si="253"/>
        <v>0</v>
      </c>
      <c r="H2659" s="5">
        <v>65</v>
      </c>
    </row>
    <row r="2660" spans="1:8" ht="18.75" x14ac:dyDescent="0.3">
      <c r="A2660" s="5">
        <f t="shared" si="250"/>
        <v>2</v>
      </c>
      <c r="B2660" s="5">
        <f t="shared" si="254"/>
        <v>2016</v>
      </c>
      <c r="C2660" s="5">
        <f t="shared" si="251"/>
        <v>4</v>
      </c>
      <c r="D2660" s="98">
        <v>42471</v>
      </c>
      <c r="E2660" s="22">
        <f>[1]Weather!E2660</f>
        <v>52</v>
      </c>
      <c r="F2660" s="5">
        <f t="shared" si="252"/>
        <v>13</v>
      </c>
      <c r="G2660" s="5">
        <f t="shared" si="253"/>
        <v>0</v>
      </c>
      <c r="H2660" s="5">
        <v>65</v>
      </c>
    </row>
    <row r="2661" spans="1:8" ht="18.75" x14ac:dyDescent="0.3">
      <c r="A2661" s="5">
        <f t="shared" si="250"/>
        <v>3</v>
      </c>
      <c r="B2661" s="5">
        <f t="shared" si="254"/>
        <v>2016</v>
      </c>
      <c r="C2661" s="5">
        <f t="shared" si="251"/>
        <v>4</v>
      </c>
      <c r="D2661" s="98">
        <v>42472</v>
      </c>
      <c r="E2661" s="22">
        <f>[1]Weather!E2661</f>
        <v>73</v>
      </c>
      <c r="F2661" s="5">
        <f t="shared" si="252"/>
        <v>0</v>
      </c>
      <c r="G2661" s="5">
        <f t="shared" si="253"/>
        <v>8</v>
      </c>
      <c r="H2661" s="5">
        <v>65</v>
      </c>
    </row>
    <row r="2662" spans="1:8" ht="18.75" x14ac:dyDescent="0.3">
      <c r="A2662" s="5">
        <f t="shared" si="250"/>
        <v>4</v>
      </c>
      <c r="B2662" s="5">
        <f t="shared" si="254"/>
        <v>2016</v>
      </c>
      <c r="C2662" s="5">
        <f t="shared" si="251"/>
        <v>4</v>
      </c>
      <c r="D2662" s="98">
        <v>42473</v>
      </c>
      <c r="E2662" s="22">
        <f>[1]Weather!E2662</f>
        <v>68</v>
      </c>
      <c r="F2662" s="5">
        <f t="shared" si="252"/>
        <v>0</v>
      </c>
      <c r="G2662" s="5">
        <f t="shared" si="253"/>
        <v>3</v>
      </c>
      <c r="H2662" s="5">
        <v>65</v>
      </c>
    </row>
    <row r="2663" spans="1:8" ht="18.75" x14ac:dyDescent="0.3">
      <c r="A2663" s="5">
        <f t="shared" si="250"/>
        <v>5</v>
      </c>
      <c r="B2663" s="5">
        <f t="shared" si="254"/>
        <v>2016</v>
      </c>
      <c r="C2663" s="5">
        <f t="shared" si="251"/>
        <v>4</v>
      </c>
      <c r="D2663" s="98">
        <v>42474</v>
      </c>
      <c r="E2663" s="22">
        <f>[1]Weather!E2663</f>
        <v>59</v>
      </c>
      <c r="F2663" s="5">
        <f t="shared" si="252"/>
        <v>6</v>
      </c>
      <c r="G2663" s="5">
        <f t="shared" si="253"/>
        <v>0</v>
      </c>
      <c r="H2663" s="5">
        <v>65</v>
      </c>
    </row>
    <row r="2664" spans="1:8" ht="18.75" x14ac:dyDescent="0.3">
      <c r="A2664" s="5">
        <f t="shared" si="250"/>
        <v>6</v>
      </c>
      <c r="B2664" s="5">
        <f t="shared" si="254"/>
        <v>2016</v>
      </c>
      <c r="C2664" s="5">
        <f t="shared" si="251"/>
        <v>4</v>
      </c>
      <c r="D2664" s="98">
        <v>42475</v>
      </c>
      <c r="E2664" s="22">
        <f>[1]Weather!E2664</f>
        <v>64</v>
      </c>
      <c r="F2664" s="5">
        <f t="shared" si="252"/>
        <v>1</v>
      </c>
      <c r="G2664" s="5">
        <f t="shared" si="253"/>
        <v>0</v>
      </c>
      <c r="H2664" s="5">
        <v>65</v>
      </c>
    </row>
    <row r="2665" spans="1:8" ht="18.75" x14ac:dyDescent="0.3">
      <c r="A2665" s="5">
        <f t="shared" si="250"/>
        <v>7</v>
      </c>
      <c r="B2665" s="5">
        <f t="shared" si="254"/>
        <v>2016</v>
      </c>
      <c r="C2665" s="5">
        <f t="shared" si="251"/>
        <v>4</v>
      </c>
      <c r="D2665" s="98">
        <v>42476</v>
      </c>
      <c r="E2665" s="22">
        <f>[1]Weather!E2665</f>
        <v>64</v>
      </c>
      <c r="F2665" s="5">
        <f t="shared" si="252"/>
        <v>1</v>
      </c>
      <c r="G2665" s="5">
        <f t="shared" si="253"/>
        <v>0</v>
      </c>
      <c r="H2665" s="5">
        <v>65</v>
      </c>
    </row>
    <row r="2666" spans="1:8" ht="18.75" x14ac:dyDescent="0.3">
      <c r="A2666" s="5">
        <f t="shared" si="250"/>
        <v>1</v>
      </c>
      <c r="B2666" s="5">
        <f t="shared" si="254"/>
        <v>2016</v>
      </c>
      <c r="C2666" s="5">
        <f t="shared" si="251"/>
        <v>4</v>
      </c>
      <c r="D2666" s="98">
        <v>42477</v>
      </c>
      <c r="E2666" s="22">
        <f>[1]Weather!E2666</f>
        <v>72</v>
      </c>
      <c r="F2666" s="5">
        <f t="shared" si="252"/>
        <v>0</v>
      </c>
      <c r="G2666" s="5">
        <f t="shared" si="253"/>
        <v>7</v>
      </c>
      <c r="H2666" s="5">
        <v>65</v>
      </c>
    </row>
    <row r="2667" spans="1:8" ht="18.75" x14ac:dyDescent="0.3">
      <c r="A2667" s="5">
        <f t="shared" si="250"/>
        <v>2</v>
      </c>
      <c r="B2667" s="5">
        <f t="shared" si="254"/>
        <v>2016</v>
      </c>
      <c r="C2667" s="5">
        <f t="shared" si="251"/>
        <v>4</v>
      </c>
      <c r="D2667" s="98">
        <v>42478</v>
      </c>
      <c r="E2667" s="22">
        <f>[1]Weather!E2667</f>
        <v>74</v>
      </c>
      <c r="F2667" s="5">
        <f t="shared" si="252"/>
        <v>0</v>
      </c>
      <c r="G2667" s="5">
        <f t="shared" si="253"/>
        <v>9</v>
      </c>
      <c r="H2667" s="5">
        <v>65</v>
      </c>
    </row>
    <row r="2668" spans="1:8" ht="18.75" x14ac:dyDescent="0.3">
      <c r="A2668" s="5">
        <f t="shared" si="250"/>
        <v>3</v>
      </c>
      <c r="B2668" s="5">
        <f t="shared" si="254"/>
        <v>2016</v>
      </c>
      <c r="C2668" s="5">
        <f t="shared" si="251"/>
        <v>4</v>
      </c>
      <c r="D2668" s="98">
        <v>42479</v>
      </c>
      <c r="E2668" s="22">
        <f>[1]Weather!E2668</f>
        <v>85</v>
      </c>
      <c r="F2668" s="5">
        <f t="shared" si="252"/>
        <v>0</v>
      </c>
      <c r="G2668" s="5">
        <f t="shared" si="253"/>
        <v>20</v>
      </c>
      <c r="H2668" s="5">
        <v>65</v>
      </c>
    </row>
    <row r="2669" spans="1:8" ht="18.75" x14ac:dyDescent="0.3">
      <c r="A2669" s="5">
        <f t="shared" si="250"/>
        <v>4</v>
      </c>
      <c r="B2669" s="5">
        <f t="shared" si="254"/>
        <v>2016</v>
      </c>
      <c r="C2669" s="5">
        <f t="shared" si="251"/>
        <v>4</v>
      </c>
      <c r="D2669" s="98">
        <v>42480</v>
      </c>
      <c r="E2669" s="22">
        <f>[1]Weather!E2669</f>
        <v>84</v>
      </c>
      <c r="F2669" s="5">
        <f t="shared" si="252"/>
        <v>0</v>
      </c>
      <c r="G2669" s="5">
        <f t="shared" si="253"/>
        <v>19</v>
      </c>
      <c r="H2669" s="5">
        <v>65</v>
      </c>
    </row>
    <row r="2670" spans="1:8" ht="18.75" x14ac:dyDescent="0.3">
      <c r="A2670" s="5">
        <f t="shared" si="250"/>
        <v>5</v>
      </c>
      <c r="B2670" s="5">
        <f t="shared" si="254"/>
        <v>2016</v>
      </c>
      <c r="C2670" s="5">
        <f t="shared" si="251"/>
        <v>4</v>
      </c>
      <c r="D2670" s="98">
        <v>42481</v>
      </c>
      <c r="E2670" s="22">
        <f>[1]Weather!E2670</f>
        <v>71</v>
      </c>
      <c r="F2670" s="5">
        <f t="shared" si="252"/>
        <v>0</v>
      </c>
      <c r="G2670" s="5">
        <f t="shared" si="253"/>
        <v>6</v>
      </c>
      <c r="H2670" s="5">
        <v>65</v>
      </c>
    </row>
    <row r="2671" spans="1:8" ht="18.75" x14ac:dyDescent="0.3">
      <c r="A2671" s="5">
        <f t="shared" si="250"/>
        <v>6</v>
      </c>
      <c r="B2671" s="5">
        <f t="shared" si="254"/>
        <v>2016</v>
      </c>
      <c r="C2671" s="5">
        <f t="shared" si="251"/>
        <v>4</v>
      </c>
      <c r="D2671" s="98">
        <v>42482</v>
      </c>
      <c r="E2671" s="22">
        <f>[1]Weather!E2671</f>
        <v>76</v>
      </c>
      <c r="F2671" s="5">
        <f t="shared" si="252"/>
        <v>0</v>
      </c>
      <c r="G2671" s="5">
        <f t="shared" si="253"/>
        <v>11</v>
      </c>
      <c r="H2671" s="5">
        <v>65</v>
      </c>
    </row>
    <row r="2672" spans="1:8" ht="18.75" x14ac:dyDescent="0.3">
      <c r="A2672" s="5">
        <f t="shared" si="250"/>
        <v>7</v>
      </c>
      <c r="B2672" s="5">
        <f t="shared" si="254"/>
        <v>2016</v>
      </c>
      <c r="C2672" s="5">
        <f t="shared" si="251"/>
        <v>4</v>
      </c>
      <c r="D2672" s="98">
        <v>42483</v>
      </c>
      <c r="E2672" s="22">
        <f>[1]Weather!E2672</f>
        <v>76</v>
      </c>
      <c r="F2672" s="5">
        <f t="shared" si="252"/>
        <v>0</v>
      </c>
      <c r="G2672" s="5">
        <f t="shared" si="253"/>
        <v>11</v>
      </c>
      <c r="H2672" s="5">
        <v>65</v>
      </c>
    </row>
    <row r="2673" spans="1:8" ht="18.75" x14ac:dyDescent="0.3">
      <c r="A2673" s="5">
        <f t="shared" si="250"/>
        <v>1</v>
      </c>
      <c r="B2673" s="5">
        <f t="shared" si="254"/>
        <v>2016</v>
      </c>
      <c r="C2673" s="5">
        <f t="shared" si="251"/>
        <v>4</v>
      </c>
      <c r="D2673" s="98">
        <v>42484</v>
      </c>
      <c r="E2673" s="22">
        <f>[1]Weather!E2673</f>
        <v>71</v>
      </c>
      <c r="F2673" s="5">
        <f t="shared" si="252"/>
        <v>0</v>
      </c>
      <c r="G2673" s="5">
        <f t="shared" si="253"/>
        <v>6</v>
      </c>
      <c r="H2673" s="5">
        <v>65</v>
      </c>
    </row>
    <row r="2674" spans="1:8" ht="18.75" x14ac:dyDescent="0.3">
      <c r="A2674" s="5">
        <f t="shared" si="250"/>
        <v>2</v>
      </c>
      <c r="B2674" s="5">
        <f t="shared" si="254"/>
        <v>2016</v>
      </c>
      <c r="C2674" s="5">
        <f t="shared" si="251"/>
        <v>4</v>
      </c>
      <c r="D2674" s="98">
        <v>42485</v>
      </c>
      <c r="E2674" s="22">
        <f>[1]Weather!E2674</f>
        <v>67</v>
      </c>
      <c r="F2674" s="5">
        <f t="shared" si="252"/>
        <v>0</v>
      </c>
      <c r="G2674" s="5">
        <f t="shared" si="253"/>
        <v>2</v>
      </c>
      <c r="H2674" s="5">
        <v>65</v>
      </c>
    </row>
    <row r="2675" spans="1:8" ht="18.75" x14ac:dyDescent="0.3">
      <c r="A2675" s="5">
        <f t="shared" si="250"/>
        <v>3</v>
      </c>
      <c r="B2675" s="5">
        <f t="shared" si="254"/>
        <v>2016</v>
      </c>
      <c r="C2675" s="5">
        <f t="shared" si="251"/>
        <v>4</v>
      </c>
      <c r="D2675" s="98">
        <v>42486</v>
      </c>
      <c r="E2675" s="22">
        <f>[1]Weather!E2675</f>
        <v>78</v>
      </c>
      <c r="F2675" s="5">
        <f t="shared" si="252"/>
        <v>0</v>
      </c>
      <c r="G2675" s="5">
        <f t="shared" si="253"/>
        <v>13</v>
      </c>
      <c r="H2675" s="5">
        <v>65</v>
      </c>
    </row>
    <row r="2676" spans="1:8" ht="18.75" x14ac:dyDescent="0.3">
      <c r="A2676" s="5">
        <f t="shared" si="250"/>
        <v>4</v>
      </c>
      <c r="B2676" s="5">
        <f t="shared" si="254"/>
        <v>2016</v>
      </c>
      <c r="C2676" s="5">
        <f t="shared" si="251"/>
        <v>4</v>
      </c>
      <c r="D2676" s="98">
        <v>42487</v>
      </c>
      <c r="E2676" s="22">
        <f>[1]Weather!E2676</f>
        <v>86</v>
      </c>
      <c r="F2676" s="5">
        <f t="shared" si="252"/>
        <v>0</v>
      </c>
      <c r="G2676" s="5">
        <f t="shared" si="253"/>
        <v>21</v>
      </c>
      <c r="H2676" s="5">
        <v>65</v>
      </c>
    </row>
    <row r="2677" spans="1:8" ht="18.75" x14ac:dyDescent="0.3">
      <c r="A2677" s="5">
        <f t="shared" si="250"/>
        <v>5</v>
      </c>
      <c r="B2677" s="5">
        <f t="shared" si="254"/>
        <v>2016</v>
      </c>
      <c r="C2677" s="5">
        <f t="shared" si="251"/>
        <v>4</v>
      </c>
      <c r="D2677" s="98">
        <v>42488</v>
      </c>
      <c r="E2677" s="22">
        <f>[1]Weather!E2677</f>
        <v>71</v>
      </c>
      <c r="F2677" s="5">
        <f t="shared" si="252"/>
        <v>0</v>
      </c>
      <c r="G2677" s="5">
        <f t="shared" si="253"/>
        <v>6</v>
      </c>
      <c r="H2677" s="5">
        <v>65</v>
      </c>
    </row>
    <row r="2678" spans="1:8" ht="18.75" x14ac:dyDescent="0.3">
      <c r="A2678" s="5">
        <f t="shared" si="250"/>
        <v>6</v>
      </c>
      <c r="B2678" s="5">
        <f t="shared" si="254"/>
        <v>2016</v>
      </c>
      <c r="C2678" s="5">
        <f t="shared" si="251"/>
        <v>4</v>
      </c>
      <c r="D2678" s="98">
        <v>42489</v>
      </c>
      <c r="E2678" s="22">
        <f>[1]Weather!E2678</f>
        <v>56</v>
      </c>
      <c r="F2678" s="5">
        <f t="shared" si="252"/>
        <v>9</v>
      </c>
      <c r="G2678" s="5">
        <f t="shared" si="253"/>
        <v>0</v>
      </c>
      <c r="H2678" s="5">
        <v>65</v>
      </c>
    </row>
    <row r="2679" spans="1:8" ht="18.75" x14ac:dyDescent="0.3">
      <c r="A2679" s="5">
        <f t="shared" si="250"/>
        <v>7</v>
      </c>
      <c r="B2679" s="5">
        <f t="shared" si="254"/>
        <v>2016</v>
      </c>
      <c r="C2679" s="5">
        <f t="shared" si="251"/>
        <v>4</v>
      </c>
      <c r="D2679" s="98">
        <v>42490</v>
      </c>
      <c r="E2679" s="22">
        <f>[1]Weather!E2679</f>
        <v>56</v>
      </c>
      <c r="F2679" s="5">
        <f t="shared" si="252"/>
        <v>9</v>
      </c>
      <c r="G2679" s="5">
        <f t="shared" si="253"/>
        <v>0</v>
      </c>
      <c r="H2679" s="5">
        <v>65</v>
      </c>
    </row>
    <row r="2680" spans="1:8" ht="18.75" x14ac:dyDescent="0.3">
      <c r="A2680" s="5">
        <f t="shared" si="250"/>
        <v>1</v>
      </c>
      <c r="B2680" s="5">
        <f t="shared" si="254"/>
        <v>2016</v>
      </c>
      <c r="C2680" s="5">
        <f t="shared" si="251"/>
        <v>5</v>
      </c>
      <c r="D2680" s="98">
        <v>42491</v>
      </c>
      <c r="E2680" s="22">
        <f>[1]Weather!E2680</f>
        <v>58</v>
      </c>
      <c r="F2680" s="5">
        <f t="shared" si="252"/>
        <v>7</v>
      </c>
      <c r="G2680" s="5">
        <f t="shared" si="253"/>
        <v>0</v>
      </c>
      <c r="H2680" s="5">
        <v>65</v>
      </c>
    </row>
    <row r="2681" spans="1:8" ht="18.75" x14ac:dyDescent="0.3">
      <c r="A2681" s="5">
        <f t="shared" si="250"/>
        <v>2</v>
      </c>
      <c r="B2681" s="5">
        <f t="shared" si="254"/>
        <v>2016</v>
      </c>
      <c r="C2681" s="5">
        <f t="shared" si="251"/>
        <v>5</v>
      </c>
      <c r="D2681" s="98">
        <v>42492</v>
      </c>
      <c r="E2681" s="22">
        <f>[1]Weather!E2681</f>
        <v>59</v>
      </c>
      <c r="F2681" s="5">
        <f t="shared" si="252"/>
        <v>6</v>
      </c>
      <c r="G2681" s="5">
        <f t="shared" si="253"/>
        <v>0</v>
      </c>
      <c r="H2681" s="5">
        <v>65</v>
      </c>
    </row>
    <row r="2682" spans="1:8" ht="18.75" x14ac:dyDescent="0.3">
      <c r="A2682" s="5">
        <f t="shared" si="250"/>
        <v>3</v>
      </c>
      <c r="B2682" s="5">
        <f t="shared" si="254"/>
        <v>2016</v>
      </c>
      <c r="C2682" s="5">
        <f t="shared" si="251"/>
        <v>5</v>
      </c>
      <c r="D2682" s="98">
        <v>42493</v>
      </c>
      <c r="E2682" s="22">
        <f>[1]Weather!E2682</f>
        <v>76</v>
      </c>
      <c r="F2682" s="5">
        <f t="shared" si="252"/>
        <v>0</v>
      </c>
      <c r="G2682" s="5">
        <f t="shared" si="253"/>
        <v>11</v>
      </c>
      <c r="H2682" s="5">
        <v>65</v>
      </c>
    </row>
    <row r="2683" spans="1:8" ht="18.75" x14ac:dyDescent="0.3">
      <c r="A2683" s="5">
        <f t="shared" si="250"/>
        <v>4</v>
      </c>
      <c r="B2683" s="5">
        <f t="shared" si="254"/>
        <v>2016</v>
      </c>
      <c r="C2683" s="5">
        <f t="shared" si="251"/>
        <v>5</v>
      </c>
      <c r="D2683" s="98">
        <v>42494</v>
      </c>
      <c r="E2683" s="22">
        <f>[1]Weather!E2683</f>
        <v>73</v>
      </c>
      <c r="F2683" s="5">
        <f t="shared" si="252"/>
        <v>0</v>
      </c>
      <c r="G2683" s="5">
        <f t="shared" si="253"/>
        <v>8</v>
      </c>
      <c r="H2683" s="5">
        <v>65</v>
      </c>
    </row>
    <row r="2684" spans="1:8" ht="18.75" x14ac:dyDescent="0.3">
      <c r="A2684" s="5">
        <f t="shared" si="250"/>
        <v>5</v>
      </c>
      <c r="B2684" s="5">
        <f t="shared" si="254"/>
        <v>2016</v>
      </c>
      <c r="C2684" s="5">
        <f t="shared" si="251"/>
        <v>5</v>
      </c>
      <c r="D2684" s="98">
        <v>42495</v>
      </c>
      <c r="E2684" s="22">
        <f>[1]Weather!E2684</f>
        <v>60</v>
      </c>
      <c r="F2684" s="5">
        <f t="shared" si="252"/>
        <v>5</v>
      </c>
      <c r="G2684" s="5">
        <f t="shared" si="253"/>
        <v>0</v>
      </c>
      <c r="H2684" s="5">
        <v>65</v>
      </c>
    </row>
    <row r="2685" spans="1:8" ht="18.75" x14ac:dyDescent="0.3">
      <c r="A2685" s="5">
        <f t="shared" si="250"/>
        <v>6</v>
      </c>
      <c r="B2685" s="5">
        <f t="shared" si="254"/>
        <v>2016</v>
      </c>
      <c r="C2685" s="5">
        <f t="shared" si="251"/>
        <v>5</v>
      </c>
      <c r="D2685" s="98">
        <v>42496</v>
      </c>
      <c r="E2685" s="22">
        <f>[1]Weather!E2685</f>
        <v>58</v>
      </c>
      <c r="F2685" s="5">
        <f t="shared" si="252"/>
        <v>7</v>
      </c>
      <c r="G2685" s="5">
        <f t="shared" si="253"/>
        <v>0</v>
      </c>
      <c r="H2685" s="5">
        <v>65</v>
      </c>
    </row>
    <row r="2686" spans="1:8" ht="18.75" x14ac:dyDescent="0.3">
      <c r="A2686" s="5">
        <f t="shared" si="250"/>
        <v>7</v>
      </c>
      <c r="B2686" s="5">
        <f t="shared" si="254"/>
        <v>2016</v>
      </c>
      <c r="C2686" s="5">
        <f t="shared" si="251"/>
        <v>5</v>
      </c>
      <c r="D2686" s="98">
        <v>42497</v>
      </c>
      <c r="E2686" s="22">
        <f>[1]Weather!E2686</f>
        <v>55</v>
      </c>
      <c r="F2686" s="5">
        <f t="shared" si="252"/>
        <v>10</v>
      </c>
      <c r="G2686" s="5">
        <f t="shared" si="253"/>
        <v>0</v>
      </c>
      <c r="H2686" s="5">
        <v>65</v>
      </c>
    </row>
    <row r="2687" spans="1:8" ht="18.75" x14ac:dyDescent="0.3">
      <c r="A2687" s="5">
        <f t="shared" si="250"/>
        <v>1</v>
      </c>
      <c r="B2687" s="5">
        <f t="shared" si="254"/>
        <v>2016</v>
      </c>
      <c r="C2687" s="5">
        <f t="shared" si="251"/>
        <v>5</v>
      </c>
      <c r="D2687" s="98">
        <v>42498</v>
      </c>
      <c r="E2687" s="22">
        <f>[1]Weather!E2687</f>
        <v>67</v>
      </c>
      <c r="F2687" s="5">
        <f t="shared" si="252"/>
        <v>0</v>
      </c>
      <c r="G2687" s="5">
        <f t="shared" si="253"/>
        <v>2</v>
      </c>
      <c r="H2687" s="5">
        <v>65</v>
      </c>
    </row>
    <row r="2688" spans="1:8" ht="18.75" x14ac:dyDescent="0.3">
      <c r="A2688" s="5">
        <f t="shared" si="250"/>
        <v>2</v>
      </c>
      <c r="B2688" s="5">
        <f t="shared" si="254"/>
        <v>2016</v>
      </c>
      <c r="C2688" s="5">
        <f t="shared" si="251"/>
        <v>5</v>
      </c>
      <c r="D2688" s="98">
        <v>42499</v>
      </c>
      <c r="E2688" s="22">
        <f>[1]Weather!E2688</f>
        <v>72</v>
      </c>
      <c r="F2688" s="5">
        <f t="shared" si="252"/>
        <v>0</v>
      </c>
      <c r="G2688" s="5">
        <f t="shared" si="253"/>
        <v>7</v>
      </c>
      <c r="H2688" s="5">
        <v>65</v>
      </c>
    </row>
    <row r="2689" spans="1:8" ht="18.75" x14ac:dyDescent="0.3">
      <c r="A2689" s="5">
        <f t="shared" si="250"/>
        <v>3</v>
      </c>
      <c r="B2689" s="5">
        <f t="shared" si="254"/>
        <v>2016</v>
      </c>
      <c r="C2689" s="5">
        <f t="shared" si="251"/>
        <v>5</v>
      </c>
      <c r="D2689" s="98">
        <v>42500</v>
      </c>
      <c r="E2689" s="22">
        <f>[1]Weather!E2689</f>
        <v>64</v>
      </c>
      <c r="F2689" s="5">
        <f t="shared" si="252"/>
        <v>1</v>
      </c>
      <c r="G2689" s="5">
        <f t="shared" si="253"/>
        <v>0</v>
      </c>
      <c r="H2689" s="5">
        <v>65</v>
      </c>
    </row>
    <row r="2690" spans="1:8" ht="18.75" x14ac:dyDescent="0.3">
      <c r="A2690" s="5">
        <f t="shared" si="250"/>
        <v>4</v>
      </c>
      <c r="B2690" s="5">
        <f t="shared" si="254"/>
        <v>2016</v>
      </c>
      <c r="C2690" s="5">
        <f t="shared" si="251"/>
        <v>5</v>
      </c>
      <c r="D2690" s="98">
        <v>42501</v>
      </c>
      <c r="E2690" s="22">
        <f>[1]Weather!E2690</f>
        <v>65</v>
      </c>
      <c r="F2690" s="5">
        <f t="shared" si="252"/>
        <v>0</v>
      </c>
      <c r="G2690" s="5">
        <f t="shared" si="253"/>
        <v>0</v>
      </c>
      <c r="H2690" s="5">
        <v>65</v>
      </c>
    </row>
    <row r="2691" spans="1:8" ht="18.75" x14ac:dyDescent="0.3">
      <c r="A2691" s="5">
        <f t="shared" ref="A2691:A2754" si="255">WEEKDAY(D2691)</f>
        <v>5</v>
      </c>
      <c r="B2691" s="5">
        <f t="shared" si="254"/>
        <v>2016</v>
      </c>
      <c r="C2691" s="5">
        <f t="shared" ref="C2691:C2754" si="256">MONTH(D2691)</f>
        <v>5</v>
      </c>
      <c r="D2691" s="98">
        <v>42502</v>
      </c>
      <c r="E2691" s="22">
        <f>[1]Weather!E2691</f>
        <v>61</v>
      </c>
      <c r="F2691" s="5">
        <f t="shared" ref="F2691:F2754" si="257">IF($E$1&gt;E2691,$E$1-E2691,0)</f>
        <v>4</v>
      </c>
      <c r="G2691" s="5">
        <f t="shared" ref="G2691:G2754" si="258">IF(E2691&gt;$E$1,E2691-$E$1,0)</f>
        <v>0</v>
      </c>
      <c r="H2691" s="5">
        <v>65</v>
      </c>
    </row>
    <row r="2692" spans="1:8" ht="18.75" x14ac:dyDescent="0.3">
      <c r="A2692" s="5">
        <f t="shared" si="255"/>
        <v>6</v>
      </c>
      <c r="B2692" s="5">
        <f t="shared" si="254"/>
        <v>2016</v>
      </c>
      <c r="C2692" s="5">
        <f t="shared" si="256"/>
        <v>5</v>
      </c>
      <c r="D2692" s="98">
        <v>42503</v>
      </c>
      <c r="E2692" s="22">
        <f>[1]Weather!E2692</f>
        <v>66</v>
      </c>
      <c r="F2692" s="5">
        <f t="shared" si="257"/>
        <v>0</v>
      </c>
      <c r="G2692" s="5">
        <f t="shared" si="258"/>
        <v>1</v>
      </c>
      <c r="H2692" s="5">
        <v>65</v>
      </c>
    </row>
    <row r="2693" spans="1:8" ht="18.75" x14ac:dyDescent="0.3">
      <c r="A2693" s="5">
        <f t="shared" si="255"/>
        <v>7</v>
      </c>
      <c r="B2693" s="5">
        <f t="shared" si="254"/>
        <v>2016</v>
      </c>
      <c r="C2693" s="5">
        <f t="shared" si="256"/>
        <v>5</v>
      </c>
      <c r="D2693" s="98">
        <v>42504</v>
      </c>
      <c r="E2693" s="22">
        <f>[1]Weather!E2693</f>
        <v>78</v>
      </c>
      <c r="F2693" s="5">
        <f t="shared" si="257"/>
        <v>0</v>
      </c>
      <c r="G2693" s="5">
        <f t="shared" si="258"/>
        <v>13</v>
      </c>
      <c r="H2693" s="5">
        <v>65</v>
      </c>
    </row>
    <row r="2694" spans="1:8" ht="18.75" x14ac:dyDescent="0.3">
      <c r="A2694" s="5">
        <f t="shared" si="255"/>
        <v>1</v>
      </c>
      <c r="B2694" s="5">
        <f t="shared" si="254"/>
        <v>2016</v>
      </c>
      <c r="C2694" s="5">
        <f t="shared" si="256"/>
        <v>5</v>
      </c>
      <c r="D2694" s="98">
        <v>42505</v>
      </c>
      <c r="E2694" s="22">
        <f>[1]Weather!E2694</f>
        <v>76</v>
      </c>
      <c r="F2694" s="5">
        <f t="shared" si="257"/>
        <v>0</v>
      </c>
      <c r="G2694" s="5">
        <f t="shared" si="258"/>
        <v>11</v>
      </c>
      <c r="H2694" s="5">
        <v>65</v>
      </c>
    </row>
    <row r="2695" spans="1:8" ht="18.75" x14ac:dyDescent="0.3">
      <c r="A2695" s="5">
        <f t="shared" si="255"/>
        <v>2</v>
      </c>
      <c r="B2695" s="5">
        <f t="shared" si="254"/>
        <v>2016</v>
      </c>
      <c r="C2695" s="5">
        <f t="shared" si="256"/>
        <v>5</v>
      </c>
      <c r="D2695" s="98">
        <v>42506</v>
      </c>
      <c r="E2695" s="22">
        <f>[1]Weather!E2695</f>
        <v>62</v>
      </c>
      <c r="F2695" s="5">
        <f t="shared" si="257"/>
        <v>3</v>
      </c>
      <c r="G2695" s="5">
        <f t="shared" si="258"/>
        <v>0</v>
      </c>
      <c r="H2695" s="5">
        <v>65</v>
      </c>
    </row>
    <row r="2696" spans="1:8" ht="18.75" x14ac:dyDescent="0.3">
      <c r="A2696" s="5">
        <f t="shared" si="255"/>
        <v>3</v>
      </c>
      <c r="B2696" s="5">
        <f t="shared" si="254"/>
        <v>2016</v>
      </c>
      <c r="C2696" s="5">
        <f t="shared" si="256"/>
        <v>5</v>
      </c>
      <c r="D2696" s="98">
        <v>42507</v>
      </c>
      <c r="E2696" s="22">
        <f>[1]Weather!E2696</f>
        <v>67</v>
      </c>
      <c r="F2696" s="5">
        <f t="shared" si="257"/>
        <v>0</v>
      </c>
      <c r="G2696" s="5">
        <f t="shared" si="258"/>
        <v>2</v>
      </c>
      <c r="H2696" s="5">
        <v>65</v>
      </c>
    </row>
    <row r="2697" spans="1:8" ht="18.75" x14ac:dyDescent="0.3">
      <c r="A2697" s="5">
        <f t="shared" si="255"/>
        <v>4</v>
      </c>
      <c r="B2697" s="5">
        <f t="shared" si="254"/>
        <v>2016</v>
      </c>
      <c r="C2697" s="5">
        <f t="shared" si="256"/>
        <v>5</v>
      </c>
      <c r="D2697" s="98">
        <v>42508</v>
      </c>
      <c r="E2697" s="22">
        <f>[1]Weather!E2697</f>
        <v>59</v>
      </c>
      <c r="F2697" s="5">
        <f t="shared" si="257"/>
        <v>6</v>
      </c>
      <c r="G2697" s="5">
        <f t="shared" si="258"/>
        <v>0</v>
      </c>
      <c r="H2697" s="5">
        <v>65</v>
      </c>
    </row>
    <row r="2698" spans="1:8" ht="18.75" x14ac:dyDescent="0.3">
      <c r="A2698" s="5">
        <f t="shared" si="255"/>
        <v>5</v>
      </c>
      <c r="B2698" s="5">
        <f t="shared" si="254"/>
        <v>2016</v>
      </c>
      <c r="C2698" s="5">
        <f t="shared" si="256"/>
        <v>5</v>
      </c>
      <c r="D2698" s="98">
        <v>42509</v>
      </c>
      <c r="E2698" s="22">
        <f>[1]Weather!E2698</f>
        <v>66</v>
      </c>
      <c r="F2698" s="5">
        <f t="shared" si="257"/>
        <v>0</v>
      </c>
      <c r="G2698" s="5">
        <f t="shared" si="258"/>
        <v>1</v>
      </c>
      <c r="H2698" s="5">
        <v>65</v>
      </c>
    </row>
    <row r="2699" spans="1:8" ht="18.75" x14ac:dyDescent="0.3">
      <c r="A2699" s="5">
        <f t="shared" si="255"/>
        <v>6</v>
      </c>
      <c r="B2699" s="5">
        <f t="shared" si="254"/>
        <v>2016</v>
      </c>
      <c r="C2699" s="5">
        <f t="shared" si="256"/>
        <v>5</v>
      </c>
      <c r="D2699" s="98">
        <v>42510</v>
      </c>
      <c r="E2699" s="22">
        <f>[1]Weather!E2699</f>
        <v>70</v>
      </c>
      <c r="F2699" s="5">
        <f t="shared" si="257"/>
        <v>0</v>
      </c>
      <c r="G2699" s="5">
        <f t="shared" si="258"/>
        <v>5</v>
      </c>
      <c r="H2699" s="5">
        <v>65</v>
      </c>
    </row>
    <row r="2700" spans="1:8" ht="18.75" x14ac:dyDescent="0.3">
      <c r="A2700" s="5">
        <f t="shared" si="255"/>
        <v>7</v>
      </c>
      <c r="B2700" s="5">
        <f t="shared" si="254"/>
        <v>2016</v>
      </c>
      <c r="C2700" s="5">
        <f t="shared" si="256"/>
        <v>5</v>
      </c>
      <c r="D2700" s="98">
        <v>42511</v>
      </c>
      <c r="E2700" s="22">
        <f>[1]Weather!E2700</f>
        <v>76</v>
      </c>
      <c r="F2700" s="5">
        <f t="shared" si="257"/>
        <v>0</v>
      </c>
      <c r="G2700" s="5">
        <f t="shared" si="258"/>
        <v>11</v>
      </c>
      <c r="H2700" s="5">
        <v>65</v>
      </c>
    </row>
    <row r="2701" spans="1:8" ht="18.75" x14ac:dyDescent="0.3">
      <c r="A2701" s="5">
        <f t="shared" si="255"/>
        <v>1</v>
      </c>
      <c r="B2701" s="5">
        <f t="shared" si="254"/>
        <v>2016</v>
      </c>
      <c r="C2701" s="5">
        <f t="shared" si="256"/>
        <v>5</v>
      </c>
      <c r="D2701" s="98">
        <v>42512</v>
      </c>
      <c r="E2701" s="22">
        <f>[1]Weather!E2701</f>
        <v>63</v>
      </c>
      <c r="F2701" s="5">
        <f t="shared" si="257"/>
        <v>2</v>
      </c>
      <c r="G2701" s="5">
        <f t="shared" si="258"/>
        <v>0</v>
      </c>
      <c r="H2701" s="5">
        <v>65</v>
      </c>
    </row>
    <row r="2702" spans="1:8" ht="18.75" x14ac:dyDescent="0.3">
      <c r="A2702" s="5">
        <f t="shared" si="255"/>
        <v>2</v>
      </c>
      <c r="B2702" s="5">
        <f t="shared" si="254"/>
        <v>2016</v>
      </c>
      <c r="C2702" s="5">
        <f t="shared" si="256"/>
        <v>5</v>
      </c>
      <c r="D2702" s="98">
        <v>42513</v>
      </c>
      <c r="E2702" s="22">
        <f>[1]Weather!E2702</f>
        <v>58</v>
      </c>
      <c r="F2702" s="5">
        <f t="shared" si="257"/>
        <v>7</v>
      </c>
      <c r="G2702" s="5">
        <f t="shared" si="258"/>
        <v>0</v>
      </c>
      <c r="H2702" s="5">
        <v>65</v>
      </c>
    </row>
    <row r="2703" spans="1:8" ht="18.75" x14ac:dyDescent="0.3">
      <c r="A2703" s="5">
        <f t="shared" si="255"/>
        <v>3</v>
      </c>
      <c r="B2703" s="5">
        <f t="shared" ref="B2703:B2766" si="259">YEAR(D2703)</f>
        <v>2016</v>
      </c>
      <c r="C2703" s="5">
        <f t="shared" si="256"/>
        <v>5</v>
      </c>
      <c r="D2703" s="98">
        <v>42514</v>
      </c>
      <c r="E2703" s="22">
        <f>[1]Weather!E2703</f>
        <v>75</v>
      </c>
      <c r="F2703" s="5">
        <f t="shared" si="257"/>
        <v>0</v>
      </c>
      <c r="G2703" s="5">
        <f t="shared" si="258"/>
        <v>10</v>
      </c>
      <c r="H2703" s="5">
        <v>65</v>
      </c>
    </row>
    <row r="2704" spans="1:8" ht="18.75" x14ac:dyDescent="0.3">
      <c r="A2704" s="5">
        <f t="shared" si="255"/>
        <v>4</v>
      </c>
      <c r="B2704" s="5">
        <f t="shared" si="259"/>
        <v>2016</v>
      </c>
      <c r="C2704" s="5">
        <f t="shared" si="256"/>
        <v>5</v>
      </c>
      <c r="D2704" s="98">
        <v>42515</v>
      </c>
      <c r="E2704" s="22">
        <f>[1]Weather!E2704</f>
        <v>83</v>
      </c>
      <c r="F2704" s="5">
        <f t="shared" si="257"/>
        <v>0</v>
      </c>
      <c r="G2704" s="5">
        <f t="shared" si="258"/>
        <v>18</v>
      </c>
      <c r="H2704" s="5">
        <v>65</v>
      </c>
    </row>
    <row r="2705" spans="1:13" ht="18.75" x14ac:dyDescent="0.3">
      <c r="A2705" s="5">
        <f t="shared" si="255"/>
        <v>5</v>
      </c>
      <c r="B2705" s="5">
        <f t="shared" si="259"/>
        <v>2016</v>
      </c>
      <c r="C2705" s="5">
        <f t="shared" si="256"/>
        <v>5</v>
      </c>
      <c r="D2705" s="98">
        <v>42516</v>
      </c>
      <c r="E2705" s="22">
        <f>[1]Weather!E2705</f>
        <v>86</v>
      </c>
      <c r="F2705" s="5">
        <f t="shared" si="257"/>
        <v>0</v>
      </c>
      <c r="G2705" s="5">
        <f t="shared" si="258"/>
        <v>21</v>
      </c>
      <c r="H2705" s="5">
        <v>65</v>
      </c>
    </row>
    <row r="2706" spans="1:13" ht="18.75" x14ac:dyDescent="0.3">
      <c r="A2706" s="5">
        <f t="shared" si="255"/>
        <v>6</v>
      </c>
      <c r="B2706" s="5">
        <f t="shared" si="259"/>
        <v>2016</v>
      </c>
      <c r="C2706" s="5">
        <f t="shared" si="256"/>
        <v>5</v>
      </c>
      <c r="D2706" s="98">
        <v>42517</v>
      </c>
      <c r="E2706" s="22">
        <f>[1]Weather!E2706</f>
        <v>88</v>
      </c>
      <c r="F2706" s="5">
        <f t="shared" si="257"/>
        <v>0</v>
      </c>
      <c r="G2706" s="5">
        <f t="shared" si="258"/>
        <v>23</v>
      </c>
      <c r="H2706" s="5">
        <v>65</v>
      </c>
    </row>
    <row r="2707" spans="1:13" ht="18.75" x14ac:dyDescent="0.3">
      <c r="A2707" s="5">
        <f t="shared" si="255"/>
        <v>7</v>
      </c>
      <c r="B2707" s="5">
        <f t="shared" si="259"/>
        <v>2016</v>
      </c>
      <c r="C2707" s="5">
        <f t="shared" si="256"/>
        <v>5</v>
      </c>
      <c r="D2707" s="98">
        <v>42518</v>
      </c>
      <c r="E2707" s="22">
        <f>[1]Weather!E2707</f>
        <v>88</v>
      </c>
      <c r="F2707" s="5">
        <f t="shared" si="257"/>
        <v>0</v>
      </c>
      <c r="G2707" s="5">
        <f t="shared" si="258"/>
        <v>23</v>
      </c>
      <c r="H2707" s="5">
        <v>65</v>
      </c>
    </row>
    <row r="2708" spans="1:13" ht="18.75" x14ac:dyDescent="0.3">
      <c r="A2708" s="5">
        <f t="shared" si="255"/>
        <v>1</v>
      </c>
      <c r="B2708" s="5">
        <f t="shared" si="259"/>
        <v>2016</v>
      </c>
      <c r="C2708" s="5">
        <f t="shared" si="256"/>
        <v>5</v>
      </c>
      <c r="D2708" s="98">
        <v>42519</v>
      </c>
      <c r="E2708" s="22">
        <f>[1]Weather!E2708</f>
        <v>87</v>
      </c>
      <c r="F2708" s="5">
        <f t="shared" si="257"/>
        <v>0</v>
      </c>
      <c r="G2708" s="5">
        <f t="shared" si="258"/>
        <v>22</v>
      </c>
      <c r="H2708" s="5">
        <v>65</v>
      </c>
    </row>
    <row r="2709" spans="1:13" ht="18.75" x14ac:dyDescent="0.3">
      <c r="A2709" s="5">
        <f t="shared" si="255"/>
        <v>2</v>
      </c>
      <c r="B2709" s="5">
        <f t="shared" si="259"/>
        <v>2016</v>
      </c>
      <c r="C2709" s="5">
        <f t="shared" si="256"/>
        <v>5</v>
      </c>
      <c r="D2709" s="98">
        <v>42520</v>
      </c>
      <c r="E2709" s="22">
        <f>[1]Weather!E2709</f>
        <v>83</v>
      </c>
      <c r="F2709" s="5">
        <f t="shared" si="257"/>
        <v>0</v>
      </c>
      <c r="G2709" s="5">
        <f t="shared" si="258"/>
        <v>18</v>
      </c>
      <c r="H2709" s="5">
        <v>65</v>
      </c>
    </row>
    <row r="2710" spans="1:13" ht="18.75" x14ac:dyDescent="0.3">
      <c r="A2710" s="5">
        <f t="shared" si="255"/>
        <v>3</v>
      </c>
      <c r="B2710" s="5">
        <f t="shared" si="259"/>
        <v>2016</v>
      </c>
      <c r="C2710" s="5">
        <f t="shared" si="256"/>
        <v>5</v>
      </c>
      <c r="D2710" s="98">
        <v>42521</v>
      </c>
      <c r="E2710" s="22">
        <f>[1]Weather!E2710</f>
        <v>80</v>
      </c>
      <c r="F2710" s="5">
        <f t="shared" si="257"/>
        <v>0</v>
      </c>
      <c r="G2710" s="5">
        <f t="shared" si="258"/>
        <v>15</v>
      </c>
      <c r="H2710" s="5">
        <v>65</v>
      </c>
    </row>
    <row r="2711" spans="1:13" ht="18.75" x14ac:dyDescent="0.3">
      <c r="A2711" s="5">
        <f t="shared" si="255"/>
        <v>4</v>
      </c>
      <c r="B2711" s="5">
        <f t="shared" si="259"/>
        <v>2016</v>
      </c>
      <c r="C2711" s="5">
        <f t="shared" si="256"/>
        <v>6</v>
      </c>
      <c r="D2711" s="98">
        <v>42522</v>
      </c>
      <c r="E2711" s="22">
        <f>[1]Weather!E2711</f>
        <v>87</v>
      </c>
      <c r="F2711" s="5">
        <f t="shared" si="257"/>
        <v>0</v>
      </c>
      <c r="G2711" s="5">
        <f t="shared" si="258"/>
        <v>22</v>
      </c>
      <c r="H2711" s="5">
        <v>65</v>
      </c>
    </row>
    <row r="2712" spans="1:13" ht="18.75" x14ac:dyDescent="0.3">
      <c r="A2712" s="5">
        <f t="shared" si="255"/>
        <v>5</v>
      </c>
      <c r="B2712" s="5">
        <f t="shared" si="259"/>
        <v>2016</v>
      </c>
      <c r="C2712" s="5">
        <f t="shared" si="256"/>
        <v>6</v>
      </c>
      <c r="D2712" s="98">
        <v>42523</v>
      </c>
      <c r="E2712" s="22">
        <f>[1]Weather!E2712</f>
        <v>87</v>
      </c>
      <c r="F2712" s="5">
        <f t="shared" si="257"/>
        <v>0</v>
      </c>
      <c r="G2712" s="5">
        <f t="shared" si="258"/>
        <v>22</v>
      </c>
      <c r="H2712" s="5">
        <v>65</v>
      </c>
    </row>
    <row r="2713" spans="1:13" ht="18.75" x14ac:dyDescent="0.3">
      <c r="A2713" s="5">
        <f t="shared" si="255"/>
        <v>6</v>
      </c>
      <c r="B2713" s="5">
        <f t="shared" si="259"/>
        <v>2016</v>
      </c>
      <c r="C2713" s="5">
        <f t="shared" si="256"/>
        <v>6</v>
      </c>
      <c r="D2713" s="98">
        <v>42524</v>
      </c>
      <c r="E2713" s="22">
        <f>[1]Weather!E2713</f>
        <v>82</v>
      </c>
      <c r="F2713" s="5">
        <f t="shared" si="257"/>
        <v>0</v>
      </c>
      <c r="G2713" s="5">
        <f t="shared" si="258"/>
        <v>17</v>
      </c>
      <c r="H2713" s="5">
        <v>65</v>
      </c>
    </row>
    <row r="2714" spans="1:13" ht="18.75" x14ac:dyDescent="0.3">
      <c r="A2714" s="5">
        <f t="shared" si="255"/>
        <v>7</v>
      </c>
      <c r="B2714" s="5">
        <f t="shared" si="259"/>
        <v>2016</v>
      </c>
      <c r="C2714" s="5">
        <f t="shared" si="256"/>
        <v>6</v>
      </c>
      <c r="D2714" s="98">
        <v>42525</v>
      </c>
      <c r="E2714" s="22">
        <f>[1]Weather!E2714</f>
        <v>81</v>
      </c>
      <c r="F2714" s="5">
        <f t="shared" si="257"/>
        <v>0</v>
      </c>
      <c r="G2714" s="5">
        <f t="shared" si="258"/>
        <v>16</v>
      </c>
      <c r="H2714" s="5">
        <v>65</v>
      </c>
    </row>
    <row r="2715" spans="1:13" ht="18.75" x14ac:dyDescent="0.3">
      <c r="A2715" s="5">
        <f t="shared" si="255"/>
        <v>1</v>
      </c>
      <c r="B2715" s="5">
        <f t="shared" si="259"/>
        <v>2016</v>
      </c>
      <c r="C2715" s="5">
        <f t="shared" si="256"/>
        <v>6</v>
      </c>
      <c r="D2715" s="98">
        <v>42526</v>
      </c>
      <c r="E2715" s="22">
        <f>[1]Weather!E2715</f>
        <v>82</v>
      </c>
      <c r="F2715" s="5">
        <f t="shared" si="257"/>
        <v>0</v>
      </c>
      <c r="G2715" s="5">
        <f t="shared" si="258"/>
        <v>17</v>
      </c>
      <c r="H2715" s="5">
        <v>65</v>
      </c>
    </row>
    <row r="2716" spans="1:13" ht="19.5" thickBot="1" x14ac:dyDescent="0.35">
      <c r="A2716" s="5">
        <f t="shared" si="255"/>
        <v>2</v>
      </c>
      <c r="B2716" s="5">
        <f t="shared" si="259"/>
        <v>2016</v>
      </c>
      <c r="C2716" s="5">
        <f t="shared" si="256"/>
        <v>6</v>
      </c>
      <c r="D2716" s="98">
        <v>42527</v>
      </c>
      <c r="E2716" s="22">
        <f>[1]Weather!E2716</f>
        <v>85</v>
      </c>
      <c r="F2716" s="5">
        <f t="shared" si="257"/>
        <v>0</v>
      </c>
      <c r="G2716" s="5">
        <f t="shared" si="258"/>
        <v>20</v>
      </c>
      <c r="H2716" s="5">
        <v>65</v>
      </c>
    </row>
    <row r="2717" spans="1:13" ht="19.5" thickBot="1" x14ac:dyDescent="0.35">
      <c r="A2717" s="5">
        <f t="shared" si="255"/>
        <v>3</v>
      </c>
      <c r="B2717" s="5">
        <f t="shared" si="259"/>
        <v>2016</v>
      </c>
      <c r="C2717" s="5">
        <f t="shared" si="256"/>
        <v>6</v>
      </c>
      <c r="D2717" s="98">
        <v>42528</v>
      </c>
      <c r="E2717" s="22">
        <f>[1]Weather!E2717</f>
        <v>87</v>
      </c>
      <c r="F2717" s="5">
        <f t="shared" si="257"/>
        <v>0</v>
      </c>
      <c r="G2717" s="5">
        <f t="shared" si="258"/>
        <v>22</v>
      </c>
      <c r="H2717" s="5">
        <v>65</v>
      </c>
      <c r="M2717" s="99">
        <v>20.157800000000002</v>
      </c>
    </row>
    <row r="2718" spans="1:13" ht="18.75" x14ac:dyDescent="0.3">
      <c r="A2718" s="5">
        <f t="shared" si="255"/>
        <v>4</v>
      </c>
      <c r="B2718" s="5">
        <f t="shared" si="259"/>
        <v>2016</v>
      </c>
      <c r="C2718" s="5">
        <f t="shared" si="256"/>
        <v>6</v>
      </c>
      <c r="D2718" s="98">
        <v>42529</v>
      </c>
      <c r="E2718" s="22">
        <f>[1]Weather!E2718</f>
        <v>87</v>
      </c>
      <c r="F2718" s="5">
        <f t="shared" si="257"/>
        <v>0</v>
      </c>
      <c r="G2718" s="5">
        <f t="shared" si="258"/>
        <v>22</v>
      </c>
      <c r="H2718" s="5">
        <v>65</v>
      </c>
    </row>
    <row r="2719" spans="1:13" ht="18.75" x14ac:dyDescent="0.3">
      <c r="A2719" s="5">
        <f t="shared" si="255"/>
        <v>5</v>
      </c>
      <c r="B2719" s="5">
        <f t="shared" si="259"/>
        <v>2016</v>
      </c>
      <c r="C2719" s="5">
        <f t="shared" si="256"/>
        <v>6</v>
      </c>
      <c r="D2719" s="98">
        <v>42530</v>
      </c>
      <c r="E2719" s="22">
        <f>[1]Weather!E2719</f>
        <v>74</v>
      </c>
      <c r="F2719" s="5">
        <f t="shared" si="257"/>
        <v>0</v>
      </c>
      <c r="G2719" s="5">
        <f t="shared" si="258"/>
        <v>9</v>
      </c>
      <c r="H2719" s="5">
        <v>65</v>
      </c>
    </row>
    <row r="2720" spans="1:13" ht="18.75" x14ac:dyDescent="0.3">
      <c r="A2720" s="5">
        <f t="shared" si="255"/>
        <v>6</v>
      </c>
      <c r="B2720" s="5">
        <f t="shared" si="259"/>
        <v>2016</v>
      </c>
      <c r="C2720" s="5">
        <f t="shared" si="256"/>
        <v>6</v>
      </c>
      <c r="D2720" s="98">
        <v>42531</v>
      </c>
      <c r="E2720" s="22">
        <f>[1]Weather!E2720</f>
        <v>82</v>
      </c>
      <c r="F2720" s="5">
        <f t="shared" si="257"/>
        <v>0</v>
      </c>
      <c r="G2720" s="5">
        <f t="shared" si="258"/>
        <v>17</v>
      </c>
      <c r="H2720" s="5">
        <v>65</v>
      </c>
    </row>
    <row r="2721" spans="1:8" ht="18.75" x14ac:dyDescent="0.3">
      <c r="A2721" s="5">
        <f t="shared" si="255"/>
        <v>7</v>
      </c>
      <c r="B2721" s="5">
        <f t="shared" si="259"/>
        <v>2016</v>
      </c>
      <c r="C2721" s="5">
        <f t="shared" si="256"/>
        <v>6</v>
      </c>
      <c r="D2721" s="98">
        <v>42532</v>
      </c>
      <c r="E2721" s="22">
        <f>[1]Weather!E2721</f>
        <v>82</v>
      </c>
      <c r="F2721" s="5">
        <f t="shared" si="257"/>
        <v>0</v>
      </c>
      <c r="G2721" s="5">
        <f t="shared" si="258"/>
        <v>17</v>
      </c>
      <c r="H2721" s="5">
        <v>65</v>
      </c>
    </row>
    <row r="2722" spans="1:8" ht="18.75" x14ac:dyDescent="0.3">
      <c r="A2722" s="5">
        <f t="shared" si="255"/>
        <v>1</v>
      </c>
      <c r="B2722" s="5">
        <f t="shared" si="259"/>
        <v>2016</v>
      </c>
      <c r="C2722" s="5">
        <f t="shared" si="256"/>
        <v>6</v>
      </c>
      <c r="D2722" s="98">
        <v>42533</v>
      </c>
      <c r="E2722" s="22">
        <f>[1]Weather!E2722</f>
        <v>96</v>
      </c>
      <c r="F2722" s="5">
        <f t="shared" si="257"/>
        <v>0</v>
      </c>
      <c r="G2722" s="5">
        <f t="shared" si="258"/>
        <v>31</v>
      </c>
      <c r="H2722" s="5">
        <v>65</v>
      </c>
    </row>
    <row r="2723" spans="1:8" ht="18.75" x14ac:dyDescent="0.3">
      <c r="A2723" s="5">
        <f t="shared" si="255"/>
        <v>2</v>
      </c>
      <c r="B2723" s="5">
        <f t="shared" si="259"/>
        <v>2016</v>
      </c>
      <c r="C2723" s="5">
        <f t="shared" si="256"/>
        <v>6</v>
      </c>
      <c r="D2723" s="98">
        <v>42534</v>
      </c>
      <c r="E2723" s="22">
        <f>[1]Weather!E2723</f>
        <v>93</v>
      </c>
      <c r="F2723" s="5">
        <f t="shared" si="257"/>
        <v>0</v>
      </c>
      <c r="G2723" s="5">
        <f t="shared" si="258"/>
        <v>28</v>
      </c>
      <c r="H2723" s="5">
        <v>65</v>
      </c>
    </row>
    <row r="2724" spans="1:8" ht="18.75" x14ac:dyDescent="0.3">
      <c r="A2724" s="5">
        <f t="shared" si="255"/>
        <v>3</v>
      </c>
      <c r="B2724" s="5">
        <f t="shared" si="259"/>
        <v>2016</v>
      </c>
      <c r="C2724" s="5">
        <f t="shared" si="256"/>
        <v>6</v>
      </c>
      <c r="D2724" s="98">
        <v>42535</v>
      </c>
      <c r="E2724" s="22">
        <f>[1]Weather!E2724</f>
        <v>81</v>
      </c>
      <c r="F2724" s="5">
        <f t="shared" si="257"/>
        <v>0</v>
      </c>
      <c r="G2724" s="5">
        <f t="shared" si="258"/>
        <v>16</v>
      </c>
      <c r="H2724" s="5">
        <v>65</v>
      </c>
    </row>
    <row r="2725" spans="1:8" ht="18.75" x14ac:dyDescent="0.3">
      <c r="A2725" s="5">
        <f t="shared" si="255"/>
        <v>4</v>
      </c>
      <c r="B2725" s="5">
        <f t="shared" si="259"/>
        <v>2016</v>
      </c>
      <c r="C2725" s="5">
        <f t="shared" si="256"/>
        <v>6</v>
      </c>
      <c r="D2725" s="98">
        <v>42536</v>
      </c>
      <c r="E2725" s="22">
        <f>[1]Weather!E2725</f>
        <v>81</v>
      </c>
      <c r="F2725" s="5">
        <f t="shared" si="257"/>
        <v>0</v>
      </c>
      <c r="G2725" s="5">
        <f t="shared" si="258"/>
        <v>16</v>
      </c>
      <c r="H2725" s="5">
        <v>65</v>
      </c>
    </row>
    <row r="2726" spans="1:8" ht="18.75" x14ac:dyDescent="0.3">
      <c r="A2726" s="5">
        <f t="shared" si="255"/>
        <v>5</v>
      </c>
      <c r="B2726" s="5">
        <f t="shared" si="259"/>
        <v>2016</v>
      </c>
      <c r="C2726" s="5">
        <f t="shared" si="256"/>
        <v>6</v>
      </c>
      <c r="D2726" s="98">
        <v>42537</v>
      </c>
      <c r="E2726" s="22">
        <f>[1]Weather!E2726</f>
        <v>83</v>
      </c>
      <c r="F2726" s="5">
        <f t="shared" si="257"/>
        <v>0</v>
      </c>
      <c r="G2726" s="5">
        <f t="shared" si="258"/>
        <v>18</v>
      </c>
      <c r="H2726" s="5">
        <v>65</v>
      </c>
    </row>
    <row r="2727" spans="1:8" ht="18.75" x14ac:dyDescent="0.3">
      <c r="A2727" s="5">
        <f t="shared" si="255"/>
        <v>6</v>
      </c>
      <c r="B2727" s="5">
        <f t="shared" si="259"/>
        <v>2016</v>
      </c>
      <c r="C2727" s="5">
        <f t="shared" si="256"/>
        <v>6</v>
      </c>
      <c r="D2727" s="98">
        <v>42538</v>
      </c>
      <c r="E2727" s="22">
        <f>[1]Weather!E2727</f>
        <v>89</v>
      </c>
      <c r="F2727" s="5">
        <f t="shared" si="257"/>
        <v>0</v>
      </c>
      <c r="G2727" s="5">
        <f t="shared" si="258"/>
        <v>24</v>
      </c>
      <c r="H2727" s="5">
        <v>65</v>
      </c>
    </row>
    <row r="2728" spans="1:8" ht="18.75" x14ac:dyDescent="0.3">
      <c r="A2728" s="5">
        <f t="shared" si="255"/>
        <v>7</v>
      </c>
      <c r="B2728" s="5">
        <f t="shared" si="259"/>
        <v>2016</v>
      </c>
      <c r="C2728" s="5">
        <f t="shared" si="256"/>
        <v>6</v>
      </c>
      <c r="D2728" s="98">
        <v>42539</v>
      </c>
      <c r="E2728" s="22">
        <f>[1]Weather!E2728</f>
        <v>82</v>
      </c>
      <c r="F2728" s="5">
        <f t="shared" si="257"/>
        <v>0</v>
      </c>
      <c r="G2728" s="5">
        <f t="shared" si="258"/>
        <v>17</v>
      </c>
      <c r="H2728" s="5">
        <v>65</v>
      </c>
    </row>
    <row r="2729" spans="1:8" ht="18.75" x14ac:dyDescent="0.3">
      <c r="A2729" s="5">
        <f t="shared" si="255"/>
        <v>1</v>
      </c>
      <c r="B2729" s="5">
        <f t="shared" si="259"/>
        <v>2016</v>
      </c>
      <c r="C2729" s="5">
        <f t="shared" si="256"/>
        <v>6</v>
      </c>
      <c r="D2729" s="98">
        <v>42540</v>
      </c>
      <c r="E2729" s="22">
        <f>[1]Weather!E2729</f>
        <v>85</v>
      </c>
      <c r="F2729" s="5">
        <f t="shared" si="257"/>
        <v>0</v>
      </c>
      <c r="G2729" s="5">
        <f t="shared" si="258"/>
        <v>20</v>
      </c>
      <c r="H2729" s="5">
        <v>65</v>
      </c>
    </row>
    <row r="2730" spans="1:8" ht="18.75" x14ac:dyDescent="0.3">
      <c r="A2730" s="5">
        <f t="shared" si="255"/>
        <v>2</v>
      </c>
      <c r="B2730" s="5">
        <f t="shared" si="259"/>
        <v>2016</v>
      </c>
      <c r="C2730" s="5">
        <f t="shared" si="256"/>
        <v>6</v>
      </c>
      <c r="D2730" s="98">
        <v>42541</v>
      </c>
      <c r="E2730" s="22">
        <f>[1]Weather!E2730</f>
        <v>90</v>
      </c>
      <c r="F2730" s="5">
        <f t="shared" si="257"/>
        <v>0</v>
      </c>
      <c r="G2730" s="5">
        <f t="shared" si="258"/>
        <v>25</v>
      </c>
      <c r="H2730" s="5">
        <v>65</v>
      </c>
    </row>
    <row r="2731" spans="1:8" ht="18.75" x14ac:dyDescent="0.3">
      <c r="A2731" s="5">
        <f t="shared" si="255"/>
        <v>3</v>
      </c>
      <c r="B2731" s="5">
        <f t="shared" si="259"/>
        <v>2016</v>
      </c>
      <c r="C2731" s="5">
        <f t="shared" si="256"/>
        <v>6</v>
      </c>
      <c r="D2731" s="98">
        <v>42542</v>
      </c>
      <c r="E2731" s="22">
        <f>[1]Weather!E2731</f>
        <v>91</v>
      </c>
      <c r="F2731" s="5">
        <f t="shared" si="257"/>
        <v>0</v>
      </c>
      <c r="G2731" s="5">
        <f t="shared" si="258"/>
        <v>26</v>
      </c>
      <c r="H2731" s="5">
        <v>65</v>
      </c>
    </row>
    <row r="2732" spans="1:8" ht="18.75" x14ac:dyDescent="0.3">
      <c r="A2732" s="5">
        <f t="shared" si="255"/>
        <v>4</v>
      </c>
      <c r="B2732" s="5">
        <f t="shared" si="259"/>
        <v>2016</v>
      </c>
      <c r="C2732" s="5">
        <f t="shared" si="256"/>
        <v>6</v>
      </c>
      <c r="D2732" s="98">
        <v>42543</v>
      </c>
      <c r="E2732" s="22">
        <f>[1]Weather!E2732</f>
        <v>91</v>
      </c>
      <c r="F2732" s="5">
        <f t="shared" si="257"/>
        <v>0</v>
      </c>
      <c r="G2732" s="5">
        <f t="shared" si="258"/>
        <v>26</v>
      </c>
      <c r="H2732" s="5">
        <v>65</v>
      </c>
    </row>
    <row r="2733" spans="1:8" ht="18.75" x14ac:dyDescent="0.3">
      <c r="A2733" s="5">
        <f t="shared" si="255"/>
        <v>5</v>
      </c>
      <c r="B2733" s="5">
        <f t="shared" si="259"/>
        <v>2016</v>
      </c>
      <c r="C2733" s="5">
        <f t="shared" si="256"/>
        <v>6</v>
      </c>
      <c r="D2733" s="98">
        <v>42544</v>
      </c>
      <c r="E2733" s="22">
        <f>[1]Weather!E2733</f>
        <v>86</v>
      </c>
      <c r="F2733" s="5">
        <f t="shared" si="257"/>
        <v>0</v>
      </c>
      <c r="G2733" s="5">
        <f t="shared" si="258"/>
        <v>21</v>
      </c>
      <c r="H2733" s="5">
        <v>65</v>
      </c>
    </row>
    <row r="2734" spans="1:8" ht="18.75" x14ac:dyDescent="0.3">
      <c r="A2734" s="5">
        <f t="shared" si="255"/>
        <v>6</v>
      </c>
      <c r="B2734" s="5">
        <f t="shared" si="259"/>
        <v>2016</v>
      </c>
      <c r="C2734" s="5">
        <f t="shared" si="256"/>
        <v>6</v>
      </c>
      <c r="D2734" s="98">
        <v>42545</v>
      </c>
      <c r="E2734" s="22">
        <f>[1]Weather!E2734</f>
        <v>82</v>
      </c>
      <c r="F2734" s="5">
        <f t="shared" si="257"/>
        <v>0</v>
      </c>
      <c r="G2734" s="5">
        <f t="shared" si="258"/>
        <v>17</v>
      </c>
      <c r="H2734" s="5">
        <v>65</v>
      </c>
    </row>
    <row r="2735" spans="1:8" ht="18.75" x14ac:dyDescent="0.3">
      <c r="A2735" s="5">
        <f t="shared" si="255"/>
        <v>7</v>
      </c>
      <c r="B2735" s="5">
        <f t="shared" si="259"/>
        <v>2016</v>
      </c>
      <c r="C2735" s="5">
        <f t="shared" si="256"/>
        <v>6</v>
      </c>
      <c r="D2735" s="98">
        <v>42546</v>
      </c>
      <c r="E2735" s="22">
        <f>[1]Weather!E2735</f>
        <v>86</v>
      </c>
      <c r="F2735" s="5">
        <f t="shared" si="257"/>
        <v>0</v>
      </c>
      <c r="G2735" s="5">
        <f t="shared" si="258"/>
        <v>21</v>
      </c>
      <c r="H2735" s="5">
        <v>65</v>
      </c>
    </row>
    <row r="2736" spans="1:8" ht="18.75" x14ac:dyDescent="0.3">
      <c r="A2736" s="5">
        <f t="shared" si="255"/>
        <v>1</v>
      </c>
      <c r="B2736" s="5">
        <f t="shared" si="259"/>
        <v>2016</v>
      </c>
      <c r="C2736" s="5">
        <f t="shared" si="256"/>
        <v>6</v>
      </c>
      <c r="D2736" s="98">
        <v>42547</v>
      </c>
      <c r="E2736" s="22">
        <f>[1]Weather!E2736</f>
        <v>85</v>
      </c>
      <c r="F2736" s="5">
        <f t="shared" si="257"/>
        <v>0</v>
      </c>
      <c r="G2736" s="5">
        <f t="shared" si="258"/>
        <v>20</v>
      </c>
      <c r="H2736" s="5">
        <v>65</v>
      </c>
    </row>
    <row r="2737" spans="1:8" ht="18.75" x14ac:dyDescent="0.3">
      <c r="A2737" s="5">
        <f t="shared" si="255"/>
        <v>2</v>
      </c>
      <c r="B2737" s="5">
        <f t="shared" si="259"/>
        <v>2016</v>
      </c>
      <c r="C2737" s="5">
        <f t="shared" si="256"/>
        <v>6</v>
      </c>
      <c r="D2737" s="98">
        <v>42548</v>
      </c>
      <c r="E2737" s="22">
        <f>[1]Weather!E2737</f>
        <v>86</v>
      </c>
      <c r="F2737" s="5">
        <f t="shared" si="257"/>
        <v>0</v>
      </c>
      <c r="G2737" s="5">
        <f t="shared" si="258"/>
        <v>21</v>
      </c>
      <c r="H2737" s="5">
        <v>65</v>
      </c>
    </row>
    <row r="2738" spans="1:8" ht="18.75" x14ac:dyDescent="0.3">
      <c r="A2738" s="5">
        <f t="shared" si="255"/>
        <v>3</v>
      </c>
      <c r="B2738" s="5">
        <f t="shared" si="259"/>
        <v>2016</v>
      </c>
      <c r="C2738" s="5">
        <f t="shared" si="256"/>
        <v>6</v>
      </c>
      <c r="D2738" s="98">
        <v>42549</v>
      </c>
      <c r="E2738" s="22">
        <f>[1]Weather!E2738</f>
        <v>87</v>
      </c>
      <c r="F2738" s="5">
        <f t="shared" si="257"/>
        <v>0</v>
      </c>
      <c r="G2738" s="5">
        <f t="shared" si="258"/>
        <v>22</v>
      </c>
      <c r="H2738" s="5">
        <v>65</v>
      </c>
    </row>
    <row r="2739" spans="1:8" ht="18.75" x14ac:dyDescent="0.3">
      <c r="A2739" s="5">
        <f t="shared" si="255"/>
        <v>4</v>
      </c>
      <c r="B2739" s="5">
        <f t="shared" si="259"/>
        <v>2016</v>
      </c>
      <c r="C2739" s="5">
        <f t="shared" si="256"/>
        <v>6</v>
      </c>
      <c r="D2739" s="98">
        <v>42550</v>
      </c>
      <c r="E2739" s="22">
        <f>[1]Weather!E2739</f>
        <v>87</v>
      </c>
      <c r="F2739" s="5">
        <f t="shared" si="257"/>
        <v>0</v>
      </c>
      <c r="G2739" s="5">
        <f t="shared" si="258"/>
        <v>22</v>
      </c>
      <c r="H2739" s="5">
        <v>65</v>
      </c>
    </row>
    <row r="2740" spans="1:8" ht="18.75" x14ac:dyDescent="0.3">
      <c r="A2740" s="5">
        <f t="shared" si="255"/>
        <v>5</v>
      </c>
      <c r="B2740" s="5">
        <f t="shared" si="259"/>
        <v>2016</v>
      </c>
      <c r="C2740" s="5">
        <f t="shared" si="256"/>
        <v>6</v>
      </c>
      <c r="D2740" s="98">
        <v>42551</v>
      </c>
      <c r="E2740" s="22">
        <f>[1]Weather!E2740</f>
        <v>82</v>
      </c>
      <c r="F2740" s="5">
        <f t="shared" si="257"/>
        <v>0</v>
      </c>
      <c r="G2740" s="5">
        <f t="shared" si="258"/>
        <v>17</v>
      </c>
      <c r="H2740" s="5">
        <v>65</v>
      </c>
    </row>
    <row r="2741" spans="1:8" ht="18.75" x14ac:dyDescent="0.3">
      <c r="A2741" s="5">
        <f t="shared" si="255"/>
        <v>6</v>
      </c>
      <c r="B2741" s="5">
        <f t="shared" si="259"/>
        <v>2016</v>
      </c>
      <c r="C2741" s="5">
        <f t="shared" si="256"/>
        <v>7</v>
      </c>
      <c r="D2741" s="98">
        <v>42552</v>
      </c>
      <c r="E2741" s="22">
        <f>[1]Weather!E2741</f>
        <v>84</v>
      </c>
      <c r="F2741" s="5">
        <f t="shared" si="257"/>
        <v>0</v>
      </c>
      <c r="G2741" s="5">
        <f t="shared" si="258"/>
        <v>19</v>
      </c>
      <c r="H2741" s="5">
        <v>65</v>
      </c>
    </row>
    <row r="2742" spans="1:8" ht="18.75" x14ac:dyDescent="0.3">
      <c r="A2742" s="5">
        <f t="shared" si="255"/>
        <v>7</v>
      </c>
      <c r="B2742" s="5">
        <f t="shared" si="259"/>
        <v>2016</v>
      </c>
      <c r="C2742" s="5">
        <f t="shared" si="256"/>
        <v>7</v>
      </c>
      <c r="D2742" s="98">
        <v>42553</v>
      </c>
      <c r="E2742" s="22">
        <f>[1]Weather!E2742</f>
        <v>88</v>
      </c>
      <c r="F2742" s="5">
        <f t="shared" si="257"/>
        <v>0</v>
      </c>
      <c r="G2742" s="5">
        <f t="shared" si="258"/>
        <v>23</v>
      </c>
      <c r="H2742" s="5">
        <v>65</v>
      </c>
    </row>
    <row r="2743" spans="1:8" ht="18.75" x14ac:dyDescent="0.3">
      <c r="A2743" s="5">
        <f t="shared" si="255"/>
        <v>1</v>
      </c>
      <c r="B2743" s="5">
        <f t="shared" si="259"/>
        <v>2016</v>
      </c>
      <c r="C2743" s="5">
        <f t="shared" si="256"/>
        <v>7</v>
      </c>
      <c r="D2743" s="98">
        <v>42554</v>
      </c>
      <c r="E2743" s="22">
        <f>[1]Weather!E2743</f>
        <v>80</v>
      </c>
      <c r="F2743" s="5">
        <f t="shared" si="257"/>
        <v>0</v>
      </c>
      <c r="G2743" s="5">
        <f t="shared" si="258"/>
        <v>15</v>
      </c>
      <c r="H2743" s="5">
        <v>65</v>
      </c>
    </row>
    <row r="2744" spans="1:8" ht="18.75" x14ac:dyDescent="0.3">
      <c r="A2744" s="5">
        <f t="shared" si="255"/>
        <v>2</v>
      </c>
      <c r="B2744" s="5">
        <f t="shared" si="259"/>
        <v>2016</v>
      </c>
      <c r="C2744" s="5">
        <f t="shared" si="256"/>
        <v>7</v>
      </c>
      <c r="D2744" s="98">
        <v>42555</v>
      </c>
      <c r="E2744" s="22">
        <f>[1]Weather!E2744</f>
        <v>74</v>
      </c>
      <c r="F2744" s="5">
        <f t="shared" si="257"/>
        <v>0</v>
      </c>
      <c r="G2744" s="5">
        <f t="shared" si="258"/>
        <v>9</v>
      </c>
      <c r="H2744" s="5">
        <v>65</v>
      </c>
    </row>
    <row r="2745" spans="1:8" ht="18.75" x14ac:dyDescent="0.3">
      <c r="A2745" s="5">
        <f t="shared" si="255"/>
        <v>3</v>
      </c>
      <c r="B2745" s="5">
        <f t="shared" si="259"/>
        <v>2016</v>
      </c>
      <c r="C2745" s="5">
        <f t="shared" si="256"/>
        <v>7</v>
      </c>
      <c r="D2745" s="98">
        <v>42556</v>
      </c>
      <c r="E2745" s="22">
        <f>[1]Weather!E2745</f>
        <v>74</v>
      </c>
      <c r="F2745" s="5">
        <f t="shared" si="257"/>
        <v>0</v>
      </c>
      <c r="G2745" s="5">
        <f t="shared" si="258"/>
        <v>9</v>
      </c>
      <c r="H2745" s="5">
        <v>65</v>
      </c>
    </row>
    <row r="2746" spans="1:8" ht="18.75" x14ac:dyDescent="0.3">
      <c r="A2746" s="5">
        <f t="shared" si="255"/>
        <v>4</v>
      </c>
      <c r="B2746" s="5">
        <f t="shared" si="259"/>
        <v>2016</v>
      </c>
      <c r="C2746" s="5">
        <f t="shared" si="256"/>
        <v>7</v>
      </c>
      <c r="D2746" s="98">
        <v>42557</v>
      </c>
      <c r="E2746" s="22">
        <f>[1]Weather!E2746</f>
        <v>91</v>
      </c>
      <c r="F2746" s="5">
        <f t="shared" si="257"/>
        <v>0</v>
      </c>
      <c r="G2746" s="5">
        <f t="shared" si="258"/>
        <v>26</v>
      </c>
      <c r="H2746" s="5">
        <v>65</v>
      </c>
    </row>
    <row r="2747" spans="1:8" ht="18.75" x14ac:dyDescent="0.3">
      <c r="A2747" s="5">
        <f t="shared" si="255"/>
        <v>5</v>
      </c>
      <c r="B2747" s="5">
        <f t="shared" si="259"/>
        <v>2016</v>
      </c>
      <c r="C2747" s="5">
        <f t="shared" si="256"/>
        <v>7</v>
      </c>
      <c r="D2747" s="98">
        <v>42558</v>
      </c>
      <c r="E2747" s="22">
        <f>[1]Weather!E2747</f>
        <v>94</v>
      </c>
      <c r="F2747" s="5">
        <f t="shared" si="257"/>
        <v>0</v>
      </c>
      <c r="G2747" s="5">
        <f t="shared" si="258"/>
        <v>29</v>
      </c>
      <c r="H2747" s="5">
        <v>65</v>
      </c>
    </row>
    <row r="2748" spans="1:8" ht="18.75" x14ac:dyDescent="0.3">
      <c r="A2748" s="5">
        <f t="shared" si="255"/>
        <v>6</v>
      </c>
      <c r="B2748" s="5">
        <f t="shared" si="259"/>
        <v>2016</v>
      </c>
      <c r="C2748" s="5">
        <f t="shared" si="256"/>
        <v>7</v>
      </c>
      <c r="D2748" s="98">
        <v>42559</v>
      </c>
      <c r="E2748" s="22">
        <f>[1]Weather!E2748</f>
        <v>93</v>
      </c>
      <c r="F2748" s="5">
        <f t="shared" si="257"/>
        <v>0</v>
      </c>
      <c r="G2748" s="5">
        <f t="shared" si="258"/>
        <v>28</v>
      </c>
      <c r="H2748" s="5">
        <v>65</v>
      </c>
    </row>
    <row r="2749" spans="1:8" ht="18.75" x14ac:dyDescent="0.3">
      <c r="A2749" s="5">
        <f t="shared" si="255"/>
        <v>7</v>
      </c>
      <c r="B2749" s="5">
        <f t="shared" si="259"/>
        <v>2016</v>
      </c>
      <c r="C2749" s="5">
        <f t="shared" si="256"/>
        <v>7</v>
      </c>
      <c r="D2749" s="98">
        <v>42560</v>
      </c>
      <c r="E2749" s="22">
        <f>[1]Weather!E2749</f>
        <v>91</v>
      </c>
      <c r="F2749" s="5">
        <f t="shared" si="257"/>
        <v>0</v>
      </c>
      <c r="G2749" s="5">
        <f t="shared" si="258"/>
        <v>26</v>
      </c>
      <c r="H2749" s="5">
        <v>65</v>
      </c>
    </row>
    <row r="2750" spans="1:8" ht="18.75" x14ac:dyDescent="0.3">
      <c r="A2750" s="5">
        <f t="shared" si="255"/>
        <v>1</v>
      </c>
      <c r="B2750" s="5">
        <f t="shared" si="259"/>
        <v>2016</v>
      </c>
      <c r="C2750" s="5">
        <f t="shared" si="256"/>
        <v>7</v>
      </c>
      <c r="D2750" s="98">
        <v>42561</v>
      </c>
      <c r="E2750" s="22">
        <f>[1]Weather!E2750</f>
        <v>93</v>
      </c>
      <c r="F2750" s="5">
        <f t="shared" si="257"/>
        <v>0</v>
      </c>
      <c r="G2750" s="5">
        <f t="shared" si="258"/>
        <v>28</v>
      </c>
      <c r="H2750" s="5">
        <v>65</v>
      </c>
    </row>
    <row r="2751" spans="1:8" ht="18.75" x14ac:dyDescent="0.3">
      <c r="A2751" s="5">
        <f t="shared" si="255"/>
        <v>2</v>
      </c>
      <c r="B2751" s="5">
        <f t="shared" si="259"/>
        <v>2016</v>
      </c>
      <c r="C2751" s="5">
        <f t="shared" si="256"/>
        <v>7</v>
      </c>
      <c r="D2751" s="98">
        <v>42562</v>
      </c>
      <c r="E2751" s="22">
        <f>[1]Weather!E2751</f>
        <v>86</v>
      </c>
      <c r="F2751" s="5">
        <f t="shared" si="257"/>
        <v>0</v>
      </c>
      <c r="G2751" s="5">
        <f t="shared" si="258"/>
        <v>21</v>
      </c>
      <c r="H2751" s="5">
        <v>65</v>
      </c>
    </row>
    <row r="2752" spans="1:8" ht="18.75" x14ac:dyDescent="0.3">
      <c r="A2752" s="5">
        <f t="shared" si="255"/>
        <v>3</v>
      </c>
      <c r="B2752" s="5">
        <f t="shared" si="259"/>
        <v>2016</v>
      </c>
      <c r="C2752" s="5">
        <f t="shared" si="256"/>
        <v>7</v>
      </c>
      <c r="D2752" s="98">
        <v>42563</v>
      </c>
      <c r="E2752" s="22">
        <f>[1]Weather!E2752</f>
        <v>88</v>
      </c>
      <c r="F2752" s="5">
        <f t="shared" si="257"/>
        <v>0</v>
      </c>
      <c r="G2752" s="5">
        <f t="shared" si="258"/>
        <v>23</v>
      </c>
      <c r="H2752" s="5">
        <v>65</v>
      </c>
    </row>
    <row r="2753" spans="1:8" ht="18.75" x14ac:dyDescent="0.3">
      <c r="A2753" s="5">
        <f t="shared" si="255"/>
        <v>4</v>
      </c>
      <c r="B2753" s="5">
        <f t="shared" si="259"/>
        <v>2016</v>
      </c>
      <c r="C2753" s="5">
        <f t="shared" si="256"/>
        <v>7</v>
      </c>
      <c r="D2753" s="98">
        <v>42564</v>
      </c>
      <c r="E2753" s="22">
        <f>[1]Weather!E2753</f>
        <v>87</v>
      </c>
      <c r="F2753" s="5">
        <f t="shared" si="257"/>
        <v>0</v>
      </c>
      <c r="G2753" s="5">
        <f t="shared" si="258"/>
        <v>22</v>
      </c>
      <c r="H2753" s="5">
        <v>65</v>
      </c>
    </row>
    <row r="2754" spans="1:8" ht="18.75" x14ac:dyDescent="0.3">
      <c r="A2754" s="5">
        <f t="shared" si="255"/>
        <v>5</v>
      </c>
      <c r="B2754" s="5">
        <f t="shared" si="259"/>
        <v>2016</v>
      </c>
      <c r="C2754" s="5">
        <f t="shared" si="256"/>
        <v>7</v>
      </c>
      <c r="D2754" s="98">
        <v>42565</v>
      </c>
      <c r="E2754" s="22">
        <f>[1]Weather!E2754</f>
        <v>90</v>
      </c>
      <c r="F2754" s="5">
        <f t="shared" si="257"/>
        <v>0</v>
      </c>
      <c r="G2754" s="5">
        <f t="shared" si="258"/>
        <v>25</v>
      </c>
      <c r="H2754" s="5">
        <v>65</v>
      </c>
    </row>
    <row r="2755" spans="1:8" ht="18.75" x14ac:dyDescent="0.3">
      <c r="A2755" s="5">
        <f t="shared" ref="A2755:A2818" si="260">WEEKDAY(D2755)</f>
        <v>6</v>
      </c>
      <c r="B2755" s="5">
        <f t="shared" si="259"/>
        <v>2016</v>
      </c>
      <c r="C2755" s="5">
        <f t="shared" ref="C2755:C2818" si="261">MONTH(D2755)</f>
        <v>7</v>
      </c>
      <c r="D2755" s="98">
        <v>42566</v>
      </c>
      <c r="E2755" s="22">
        <f>[1]Weather!E2755</f>
        <v>98</v>
      </c>
      <c r="F2755" s="5">
        <f t="shared" ref="F2755:F2818" si="262">IF($E$1&gt;E2755,$E$1-E2755,0)</f>
        <v>0</v>
      </c>
      <c r="G2755" s="5">
        <f t="shared" ref="G2755:G2818" si="263">IF(E2755&gt;$E$1,E2755-$E$1,0)</f>
        <v>33</v>
      </c>
      <c r="H2755" s="5">
        <v>65</v>
      </c>
    </row>
    <row r="2756" spans="1:8" ht="18.75" x14ac:dyDescent="0.3">
      <c r="A2756" s="5">
        <f t="shared" si="260"/>
        <v>7</v>
      </c>
      <c r="B2756" s="5">
        <f t="shared" si="259"/>
        <v>2016</v>
      </c>
      <c r="C2756" s="5">
        <f t="shared" si="261"/>
        <v>7</v>
      </c>
      <c r="D2756" s="98">
        <v>42567</v>
      </c>
      <c r="E2756" s="22">
        <f>[1]Weather!E2756</f>
        <v>94</v>
      </c>
      <c r="F2756" s="5">
        <f t="shared" si="262"/>
        <v>0</v>
      </c>
      <c r="G2756" s="5">
        <f t="shared" si="263"/>
        <v>29</v>
      </c>
      <c r="H2756" s="5">
        <v>65</v>
      </c>
    </row>
    <row r="2757" spans="1:8" ht="18.75" x14ac:dyDescent="0.3">
      <c r="A2757" s="5">
        <f t="shared" si="260"/>
        <v>1</v>
      </c>
      <c r="B2757" s="5">
        <f t="shared" si="259"/>
        <v>2016</v>
      </c>
      <c r="C2757" s="5">
        <f t="shared" si="261"/>
        <v>7</v>
      </c>
      <c r="D2757" s="98">
        <v>42568</v>
      </c>
      <c r="E2757" s="22">
        <f>[1]Weather!E2757</f>
        <v>93</v>
      </c>
      <c r="F2757" s="5">
        <f t="shared" si="262"/>
        <v>0</v>
      </c>
      <c r="G2757" s="5">
        <f t="shared" si="263"/>
        <v>28</v>
      </c>
      <c r="H2757" s="5">
        <v>65</v>
      </c>
    </row>
    <row r="2758" spans="1:8" ht="18.75" x14ac:dyDescent="0.3">
      <c r="A2758" s="5">
        <f t="shared" si="260"/>
        <v>2</v>
      </c>
      <c r="B2758" s="5">
        <f t="shared" si="259"/>
        <v>2016</v>
      </c>
      <c r="C2758" s="5">
        <f t="shared" si="261"/>
        <v>7</v>
      </c>
      <c r="D2758" s="98">
        <v>42569</v>
      </c>
      <c r="E2758" s="22">
        <f>[1]Weather!E2758</f>
        <v>93</v>
      </c>
      <c r="F2758" s="5">
        <f t="shared" si="262"/>
        <v>0</v>
      </c>
      <c r="G2758" s="5">
        <f t="shared" si="263"/>
        <v>28</v>
      </c>
      <c r="H2758" s="5">
        <v>65</v>
      </c>
    </row>
    <row r="2759" spans="1:8" ht="18.75" x14ac:dyDescent="0.3">
      <c r="A2759" s="5">
        <f t="shared" si="260"/>
        <v>3</v>
      </c>
      <c r="B2759" s="5">
        <f t="shared" si="259"/>
        <v>2016</v>
      </c>
      <c r="C2759" s="5">
        <f t="shared" si="261"/>
        <v>7</v>
      </c>
      <c r="D2759" s="98">
        <v>42570</v>
      </c>
      <c r="E2759" s="22">
        <f>[1]Weather!E2759</f>
        <v>95</v>
      </c>
      <c r="F2759" s="5">
        <f t="shared" si="262"/>
        <v>0</v>
      </c>
      <c r="G2759" s="5">
        <f t="shared" si="263"/>
        <v>30</v>
      </c>
      <c r="H2759" s="5">
        <v>65</v>
      </c>
    </row>
    <row r="2760" spans="1:8" ht="18.75" x14ac:dyDescent="0.3">
      <c r="A2760" s="5">
        <f t="shared" si="260"/>
        <v>4</v>
      </c>
      <c r="B2760" s="5">
        <f t="shared" si="259"/>
        <v>2016</v>
      </c>
      <c r="C2760" s="5">
        <f t="shared" si="261"/>
        <v>7</v>
      </c>
      <c r="D2760" s="98">
        <v>42571</v>
      </c>
      <c r="E2760" s="22">
        <f>[1]Weather!E2760</f>
        <v>92</v>
      </c>
      <c r="F2760" s="5">
        <f t="shared" si="262"/>
        <v>0</v>
      </c>
      <c r="G2760" s="5">
        <f t="shared" si="263"/>
        <v>27</v>
      </c>
      <c r="H2760" s="5">
        <v>65</v>
      </c>
    </row>
    <row r="2761" spans="1:8" ht="18.75" x14ac:dyDescent="0.3">
      <c r="A2761" s="5">
        <f t="shared" si="260"/>
        <v>5</v>
      </c>
      <c r="B2761" s="5">
        <f t="shared" si="259"/>
        <v>2016</v>
      </c>
      <c r="C2761" s="5">
        <f t="shared" si="261"/>
        <v>7</v>
      </c>
      <c r="D2761" s="98">
        <v>42572</v>
      </c>
      <c r="E2761" s="22">
        <f>[1]Weather!E2761</f>
        <v>89</v>
      </c>
      <c r="F2761" s="5">
        <f t="shared" si="262"/>
        <v>0</v>
      </c>
      <c r="G2761" s="5">
        <f t="shared" si="263"/>
        <v>24</v>
      </c>
      <c r="H2761" s="5">
        <v>65</v>
      </c>
    </row>
    <row r="2762" spans="1:8" ht="18.75" x14ac:dyDescent="0.3">
      <c r="A2762" s="5">
        <f t="shared" si="260"/>
        <v>6</v>
      </c>
      <c r="B2762" s="5">
        <f t="shared" si="259"/>
        <v>2016</v>
      </c>
      <c r="C2762" s="5">
        <f t="shared" si="261"/>
        <v>7</v>
      </c>
      <c r="D2762" s="98">
        <v>42573</v>
      </c>
      <c r="E2762" s="22">
        <f>[1]Weather!E2762</f>
        <v>90</v>
      </c>
      <c r="F2762" s="5">
        <f t="shared" si="262"/>
        <v>0</v>
      </c>
      <c r="G2762" s="5">
        <f t="shared" si="263"/>
        <v>25</v>
      </c>
      <c r="H2762" s="5">
        <v>65</v>
      </c>
    </row>
    <row r="2763" spans="1:8" ht="18.75" x14ac:dyDescent="0.3">
      <c r="A2763" s="5">
        <f t="shared" si="260"/>
        <v>7</v>
      </c>
      <c r="B2763" s="5">
        <f t="shared" si="259"/>
        <v>2016</v>
      </c>
      <c r="C2763" s="5">
        <f t="shared" si="261"/>
        <v>7</v>
      </c>
      <c r="D2763" s="98">
        <v>42574</v>
      </c>
      <c r="E2763" s="22">
        <f>[1]Weather!E2763</f>
        <v>95</v>
      </c>
      <c r="F2763" s="5">
        <f t="shared" si="262"/>
        <v>0</v>
      </c>
      <c r="G2763" s="5">
        <f t="shared" si="263"/>
        <v>30</v>
      </c>
      <c r="H2763" s="5">
        <v>65</v>
      </c>
    </row>
    <row r="2764" spans="1:8" ht="18.75" x14ac:dyDescent="0.3">
      <c r="A2764" s="5">
        <f t="shared" si="260"/>
        <v>1</v>
      </c>
      <c r="B2764" s="5">
        <f t="shared" si="259"/>
        <v>2016</v>
      </c>
      <c r="C2764" s="5">
        <f t="shared" si="261"/>
        <v>7</v>
      </c>
      <c r="D2764" s="98">
        <v>42575</v>
      </c>
      <c r="E2764" s="22">
        <f>[1]Weather!E2764</f>
        <v>98</v>
      </c>
      <c r="F2764" s="5">
        <f t="shared" si="262"/>
        <v>0</v>
      </c>
      <c r="G2764" s="5">
        <f t="shared" si="263"/>
        <v>33</v>
      </c>
      <c r="H2764" s="5">
        <v>65</v>
      </c>
    </row>
    <row r="2765" spans="1:8" ht="18.75" x14ac:dyDescent="0.3">
      <c r="A2765" s="5">
        <f t="shared" si="260"/>
        <v>2</v>
      </c>
      <c r="B2765" s="5">
        <f t="shared" si="259"/>
        <v>2016</v>
      </c>
      <c r="C2765" s="5">
        <f t="shared" si="261"/>
        <v>7</v>
      </c>
      <c r="D2765" s="98">
        <v>42576</v>
      </c>
      <c r="E2765" s="22">
        <f>[1]Weather!E2765</f>
        <v>97</v>
      </c>
      <c r="F2765" s="5">
        <f t="shared" si="262"/>
        <v>0</v>
      </c>
      <c r="G2765" s="5">
        <f t="shared" si="263"/>
        <v>32</v>
      </c>
      <c r="H2765" s="5">
        <v>65</v>
      </c>
    </row>
    <row r="2766" spans="1:8" ht="18.75" x14ac:dyDescent="0.3">
      <c r="A2766" s="5">
        <f t="shared" si="260"/>
        <v>3</v>
      </c>
      <c r="B2766" s="5">
        <f t="shared" si="259"/>
        <v>2016</v>
      </c>
      <c r="C2766" s="5">
        <f t="shared" si="261"/>
        <v>7</v>
      </c>
      <c r="D2766" s="98">
        <v>42577</v>
      </c>
      <c r="E2766" s="22">
        <f>[1]Weather!E2766</f>
        <v>100</v>
      </c>
      <c r="F2766" s="5">
        <f t="shared" si="262"/>
        <v>0</v>
      </c>
      <c r="G2766" s="5">
        <f t="shared" si="263"/>
        <v>35</v>
      </c>
      <c r="H2766" s="5">
        <v>65</v>
      </c>
    </row>
    <row r="2767" spans="1:8" ht="18.75" x14ac:dyDescent="0.3">
      <c r="A2767" s="5">
        <f t="shared" si="260"/>
        <v>4</v>
      </c>
      <c r="B2767" s="5">
        <f t="shared" ref="B2767:B2830" si="264">YEAR(D2767)</f>
        <v>2016</v>
      </c>
      <c r="C2767" s="5">
        <f t="shared" si="261"/>
        <v>7</v>
      </c>
      <c r="D2767" s="98">
        <v>42578</v>
      </c>
      <c r="E2767" s="22">
        <f>[1]Weather!E2767</f>
        <v>98</v>
      </c>
      <c r="F2767" s="5">
        <f t="shared" si="262"/>
        <v>0</v>
      </c>
      <c r="G2767" s="5">
        <f t="shared" si="263"/>
        <v>33</v>
      </c>
      <c r="H2767" s="5">
        <v>65</v>
      </c>
    </row>
    <row r="2768" spans="1:8" ht="18.75" x14ac:dyDescent="0.3">
      <c r="A2768" s="5">
        <f t="shared" si="260"/>
        <v>5</v>
      </c>
      <c r="B2768" s="5">
        <f t="shared" si="264"/>
        <v>2016</v>
      </c>
      <c r="C2768" s="5">
        <f t="shared" si="261"/>
        <v>7</v>
      </c>
      <c r="D2768" s="98">
        <v>42579</v>
      </c>
      <c r="E2768" s="22">
        <f>[1]Weather!E2768</f>
        <v>97</v>
      </c>
      <c r="F2768" s="5">
        <f t="shared" si="262"/>
        <v>0</v>
      </c>
      <c r="G2768" s="5">
        <f t="shared" si="263"/>
        <v>32</v>
      </c>
      <c r="H2768" s="5">
        <v>65</v>
      </c>
    </row>
    <row r="2769" spans="1:8" ht="18.75" x14ac:dyDescent="0.3">
      <c r="A2769" s="5">
        <f t="shared" si="260"/>
        <v>6</v>
      </c>
      <c r="B2769" s="5">
        <f t="shared" si="264"/>
        <v>2016</v>
      </c>
      <c r="C2769" s="5">
        <f t="shared" si="261"/>
        <v>7</v>
      </c>
      <c r="D2769" s="98">
        <v>42580</v>
      </c>
      <c r="E2769" s="22">
        <f>[1]Weather!E2769</f>
        <v>95</v>
      </c>
      <c r="F2769" s="5">
        <f t="shared" si="262"/>
        <v>0</v>
      </c>
      <c r="G2769" s="5">
        <f t="shared" si="263"/>
        <v>30</v>
      </c>
      <c r="H2769" s="5">
        <v>65</v>
      </c>
    </row>
    <row r="2770" spans="1:8" ht="18.75" x14ac:dyDescent="0.3">
      <c r="A2770" s="5">
        <f t="shared" si="260"/>
        <v>7</v>
      </c>
      <c r="B2770" s="5">
        <f t="shared" si="264"/>
        <v>2016</v>
      </c>
      <c r="C2770" s="5">
        <f t="shared" si="261"/>
        <v>7</v>
      </c>
      <c r="D2770" s="98">
        <v>42581</v>
      </c>
      <c r="E2770" s="22">
        <f>[1]Weather!E2770</f>
        <v>92</v>
      </c>
      <c r="F2770" s="5">
        <f t="shared" si="262"/>
        <v>0</v>
      </c>
      <c r="G2770" s="5">
        <f t="shared" si="263"/>
        <v>27</v>
      </c>
      <c r="H2770" s="5">
        <v>65</v>
      </c>
    </row>
    <row r="2771" spans="1:8" ht="18.75" x14ac:dyDescent="0.3">
      <c r="A2771" s="5">
        <f t="shared" si="260"/>
        <v>1</v>
      </c>
      <c r="B2771" s="5">
        <f t="shared" si="264"/>
        <v>2016</v>
      </c>
      <c r="C2771" s="5">
        <f t="shared" si="261"/>
        <v>7</v>
      </c>
      <c r="D2771" s="98">
        <v>42582</v>
      </c>
      <c r="E2771" s="22">
        <f>[1]Weather!E2771</f>
        <v>90</v>
      </c>
      <c r="F2771" s="5">
        <f t="shared" si="262"/>
        <v>0</v>
      </c>
      <c r="G2771" s="5">
        <f t="shared" si="263"/>
        <v>25</v>
      </c>
      <c r="H2771" s="5">
        <v>65</v>
      </c>
    </row>
    <row r="2772" spans="1:8" ht="18.75" x14ac:dyDescent="0.3">
      <c r="A2772" s="5">
        <f t="shared" si="260"/>
        <v>2</v>
      </c>
      <c r="B2772" s="5">
        <f t="shared" si="264"/>
        <v>2016</v>
      </c>
      <c r="C2772" s="5">
        <f t="shared" si="261"/>
        <v>8</v>
      </c>
      <c r="D2772" s="98">
        <v>42583</v>
      </c>
      <c r="E2772" s="22">
        <f>[1]Weather!E2772</f>
        <v>92</v>
      </c>
      <c r="F2772" s="5">
        <f t="shared" si="262"/>
        <v>0</v>
      </c>
      <c r="G2772" s="5">
        <f t="shared" si="263"/>
        <v>27</v>
      </c>
      <c r="H2772" s="5">
        <v>65</v>
      </c>
    </row>
    <row r="2773" spans="1:8" ht="18.75" x14ac:dyDescent="0.3">
      <c r="A2773" s="5">
        <f t="shared" si="260"/>
        <v>3</v>
      </c>
      <c r="B2773" s="5">
        <f t="shared" si="264"/>
        <v>2016</v>
      </c>
      <c r="C2773" s="5">
        <f t="shared" si="261"/>
        <v>8</v>
      </c>
      <c r="D2773" s="98">
        <v>42584</v>
      </c>
      <c r="E2773" s="22">
        <f>[1]Weather!E2773</f>
        <v>93</v>
      </c>
      <c r="F2773" s="5">
        <f t="shared" si="262"/>
        <v>0</v>
      </c>
      <c r="G2773" s="5">
        <f t="shared" si="263"/>
        <v>28</v>
      </c>
      <c r="H2773" s="5">
        <v>65</v>
      </c>
    </row>
    <row r="2774" spans="1:8" ht="18.75" x14ac:dyDescent="0.3">
      <c r="A2774" s="5">
        <f t="shared" si="260"/>
        <v>4</v>
      </c>
      <c r="B2774" s="5">
        <f t="shared" si="264"/>
        <v>2016</v>
      </c>
      <c r="C2774" s="5">
        <f t="shared" si="261"/>
        <v>8</v>
      </c>
      <c r="D2774" s="98">
        <v>42585</v>
      </c>
      <c r="E2774" s="22">
        <f>[1]Weather!E2774</f>
        <v>91</v>
      </c>
      <c r="F2774" s="5">
        <f t="shared" si="262"/>
        <v>0</v>
      </c>
      <c r="G2774" s="5">
        <f t="shared" si="263"/>
        <v>26</v>
      </c>
      <c r="H2774" s="5">
        <v>65</v>
      </c>
    </row>
    <row r="2775" spans="1:8" ht="18.75" x14ac:dyDescent="0.3">
      <c r="A2775" s="5">
        <f t="shared" si="260"/>
        <v>5</v>
      </c>
      <c r="B2775" s="5">
        <f t="shared" si="264"/>
        <v>2016</v>
      </c>
      <c r="C2775" s="5">
        <f t="shared" si="261"/>
        <v>8</v>
      </c>
      <c r="D2775" s="98">
        <v>42586</v>
      </c>
      <c r="E2775" s="22">
        <f>[1]Weather!E2775</f>
        <v>83</v>
      </c>
      <c r="F2775" s="5">
        <f t="shared" si="262"/>
        <v>0</v>
      </c>
      <c r="G2775" s="5">
        <f t="shared" si="263"/>
        <v>18</v>
      </c>
      <c r="H2775" s="5">
        <v>65</v>
      </c>
    </row>
    <row r="2776" spans="1:8" ht="18.75" x14ac:dyDescent="0.3">
      <c r="A2776" s="5">
        <f t="shared" si="260"/>
        <v>6</v>
      </c>
      <c r="B2776" s="5">
        <f t="shared" si="264"/>
        <v>2016</v>
      </c>
      <c r="C2776" s="5">
        <f t="shared" si="261"/>
        <v>8</v>
      </c>
      <c r="D2776" s="98">
        <v>42587</v>
      </c>
      <c r="E2776" s="22">
        <f>[1]Weather!E2776</f>
        <v>86</v>
      </c>
      <c r="F2776" s="5">
        <f t="shared" si="262"/>
        <v>0</v>
      </c>
      <c r="G2776" s="5">
        <f t="shared" si="263"/>
        <v>21</v>
      </c>
      <c r="H2776" s="5">
        <v>65</v>
      </c>
    </row>
    <row r="2777" spans="1:8" ht="18.75" x14ac:dyDescent="0.3">
      <c r="A2777" s="5">
        <f t="shared" si="260"/>
        <v>7</v>
      </c>
      <c r="B2777" s="5">
        <f t="shared" si="264"/>
        <v>2016</v>
      </c>
      <c r="C2777" s="5">
        <f t="shared" si="261"/>
        <v>8</v>
      </c>
      <c r="D2777" s="98">
        <v>42588</v>
      </c>
      <c r="E2777" s="22">
        <f>[1]Weather!E2777</f>
        <v>85</v>
      </c>
      <c r="F2777" s="5">
        <f t="shared" si="262"/>
        <v>0</v>
      </c>
      <c r="G2777" s="5">
        <f t="shared" si="263"/>
        <v>20</v>
      </c>
      <c r="H2777" s="5">
        <v>65</v>
      </c>
    </row>
    <row r="2778" spans="1:8" ht="18.75" x14ac:dyDescent="0.3">
      <c r="A2778" s="5">
        <f t="shared" si="260"/>
        <v>1</v>
      </c>
      <c r="B2778" s="5">
        <f t="shared" si="264"/>
        <v>2016</v>
      </c>
      <c r="C2778" s="5">
        <f t="shared" si="261"/>
        <v>8</v>
      </c>
      <c r="D2778" s="98">
        <v>42589</v>
      </c>
      <c r="E2778" s="22">
        <f>[1]Weather!E2778</f>
        <v>94</v>
      </c>
      <c r="F2778" s="5">
        <f t="shared" si="262"/>
        <v>0</v>
      </c>
      <c r="G2778" s="5">
        <f t="shared" si="263"/>
        <v>29</v>
      </c>
      <c r="H2778" s="5">
        <v>65</v>
      </c>
    </row>
    <row r="2779" spans="1:8" ht="18.75" x14ac:dyDescent="0.3">
      <c r="A2779" s="5">
        <f t="shared" si="260"/>
        <v>2</v>
      </c>
      <c r="B2779" s="5">
        <f t="shared" si="264"/>
        <v>2016</v>
      </c>
      <c r="C2779" s="5">
        <f t="shared" si="261"/>
        <v>8</v>
      </c>
      <c r="D2779" s="98">
        <v>42590</v>
      </c>
      <c r="E2779" s="22">
        <f>[1]Weather!E2779</f>
        <v>92</v>
      </c>
      <c r="F2779" s="5">
        <f t="shared" si="262"/>
        <v>0</v>
      </c>
      <c r="G2779" s="5">
        <f t="shared" si="263"/>
        <v>27</v>
      </c>
      <c r="H2779" s="5">
        <v>65</v>
      </c>
    </row>
    <row r="2780" spans="1:8" ht="18.75" x14ac:dyDescent="0.3">
      <c r="A2780" s="5">
        <f t="shared" si="260"/>
        <v>3</v>
      </c>
      <c r="B2780" s="5">
        <f t="shared" si="264"/>
        <v>2016</v>
      </c>
      <c r="C2780" s="5">
        <f t="shared" si="261"/>
        <v>8</v>
      </c>
      <c r="D2780" s="98">
        <v>42591</v>
      </c>
      <c r="E2780" s="22">
        <f>[1]Weather!E2780</f>
        <v>92</v>
      </c>
      <c r="F2780" s="5">
        <f t="shared" si="262"/>
        <v>0</v>
      </c>
      <c r="G2780" s="5">
        <f t="shared" si="263"/>
        <v>27</v>
      </c>
      <c r="H2780" s="5">
        <v>65</v>
      </c>
    </row>
    <row r="2781" spans="1:8" ht="18.75" x14ac:dyDescent="0.3">
      <c r="A2781" s="5">
        <f t="shared" si="260"/>
        <v>4</v>
      </c>
      <c r="B2781" s="5">
        <f t="shared" si="264"/>
        <v>2016</v>
      </c>
      <c r="C2781" s="5">
        <f t="shared" si="261"/>
        <v>8</v>
      </c>
      <c r="D2781" s="98">
        <v>42592</v>
      </c>
      <c r="E2781" s="22">
        <f>[1]Weather!E2781</f>
        <v>81</v>
      </c>
      <c r="F2781" s="5">
        <f t="shared" si="262"/>
        <v>0</v>
      </c>
      <c r="G2781" s="5">
        <f t="shared" si="263"/>
        <v>16</v>
      </c>
      <c r="H2781" s="5">
        <v>65</v>
      </c>
    </row>
    <row r="2782" spans="1:8" ht="18.75" x14ac:dyDescent="0.3">
      <c r="A2782" s="5">
        <f t="shared" si="260"/>
        <v>5</v>
      </c>
      <c r="B2782" s="5">
        <f t="shared" si="264"/>
        <v>2016</v>
      </c>
      <c r="C2782" s="5">
        <f t="shared" si="261"/>
        <v>8</v>
      </c>
      <c r="D2782" s="98">
        <v>42593</v>
      </c>
      <c r="E2782" s="22">
        <f>[1]Weather!E2782</f>
        <v>95</v>
      </c>
      <c r="F2782" s="5">
        <f t="shared" si="262"/>
        <v>0</v>
      </c>
      <c r="G2782" s="5">
        <f t="shared" si="263"/>
        <v>30</v>
      </c>
      <c r="H2782" s="5">
        <v>65</v>
      </c>
    </row>
    <row r="2783" spans="1:8" ht="18.75" x14ac:dyDescent="0.3">
      <c r="A2783" s="5">
        <f t="shared" si="260"/>
        <v>6</v>
      </c>
      <c r="B2783" s="5">
        <f t="shared" si="264"/>
        <v>2016</v>
      </c>
      <c r="C2783" s="5">
        <f t="shared" si="261"/>
        <v>8</v>
      </c>
      <c r="D2783" s="98">
        <v>42594</v>
      </c>
      <c r="E2783" s="22">
        <f>[1]Weather!E2783</f>
        <v>97</v>
      </c>
      <c r="F2783" s="5">
        <f t="shared" si="262"/>
        <v>0</v>
      </c>
      <c r="G2783" s="5">
        <f t="shared" si="263"/>
        <v>32</v>
      </c>
      <c r="H2783" s="5">
        <v>65</v>
      </c>
    </row>
    <row r="2784" spans="1:8" ht="18.75" x14ac:dyDescent="0.3">
      <c r="A2784" s="5">
        <f t="shared" si="260"/>
        <v>7</v>
      </c>
      <c r="B2784" s="5">
        <f t="shared" si="264"/>
        <v>2016</v>
      </c>
      <c r="C2784" s="5">
        <f t="shared" si="261"/>
        <v>8</v>
      </c>
      <c r="D2784" s="98">
        <v>42595</v>
      </c>
      <c r="E2784" s="22">
        <f>[1]Weather!E2784</f>
        <v>99</v>
      </c>
      <c r="F2784" s="5">
        <f t="shared" si="262"/>
        <v>0</v>
      </c>
      <c r="G2784" s="5">
        <f t="shared" si="263"/>
        <v>34</v>
      </c>
      <c r="H2784" s="5">
        <v>65</v>
      </c>
    </row>
    <row r="2785" spans="1:8" ht="18.75" x14ac:dyDescent="0.3">
      <c r="A2785" s="5">
        <f t="shared" si="260"/>
        <v>1</v>
      </c>
      <c r="B2785" s="5">
        <f t="shared" si="264"/>
        <v>2016</v>
      </c>
      <c r="C2785" s="5">
        <f t="shared" si="261"/>
        <v>8</v>
      </c>
      <c r="D2785" s="98">
        <v>42596</v>
      </c>
      <c r="E2785" s="22">
        <f>[1]Weather!E2785</f>
        <v>101</v>
      </c>
      <c r="F2785" s="5">
        <f t="shared" si="262"/>
        <v>0</v>
      </c>
      <c r="G2785" s="5">
        <f t="shared" si="263"/>
        <v>36</v>
      </c>
      <c r="H2785" s="5">
        <v>65</v>
      </c>
    </row>
    <row r="2786" spans="1:8" ht="18.75" x14ac:dyDescent="0.3">
      <c r="A2786" s="5">
        <f t="shared" si="260"/>
        <v>2</v>
      </c>
      <c r="B2786" s="5">
        <f t="shared" si="264"/>
        <v>2016</v>
      </c>
      <c r="C2786" s="5">
        <f t="shared" si="261"/>
        <v>8</v>
      </c>
      <c r="D2786" s="98">
        <v>42597</v>
      </c>
      <c r="E2786" s="22">
        <f>[1]Weather!E2786</f>
        <v>100</v>
      </c>
      <c r="F2786" s="5">
        <f t="shared" si="262"/>
        <v>0</v>
      </c>
      <c r="G2786" s="5">
        <f t="shared" si="263"/>
        <v>35</v>
      </c>
      <c r="H2786" s="5">
        <v>65</v>
      </c>
    </row>
    <row r="2787" spans="1:8" ht="18.75" x14ac:dyDescent="0.3">
      <c r="A2787" s="5">
        <f t="shared" si="260"/>
        <v>3</v>
      </c>
      <c r="B2787" s="5">
        <f t="shared" si="264"/>
        <v>2016</v>
      </c>
      <c r="C2787" s="5">
        <f t="shared" si="261"/>
        <v>8</v>
      </c>
      <c r="D2787" s="98">
        <v>42598</v>
      </c>
      <c r="E2787" s="22">
        <f>[1]Weather!E2787</f>
        <v>100</v>
      </c>
      <c r="F2787" s="5">
        <f t="shared" si="262"/>
        <v>0</v>
      </c>
      <c r="G2787" s="5">
        <f t="shared" si="263"/>
        <v>35</v>
      </c>
      <c r="H2787" s="5">
        <v>65</v>
      </c>
    </row>
    <row r="2788" spans="1:8" ht="18.75" x14ac:dyDescent="0.3">
      <c r="A2788" s="5">
        <f t="shared" si="260"/>
        <v>4</v>
      </c>
      <c r="B2788" s="5">
        <f t="shared" si="264"/>
        <v>2016</v>
      </c>
      <c r="C2788" s="5">
        <f t="shared" si="261"/>
        <v>8</v>
      </c>
      <c r="D2788" s="98">
        <v>42599</v>
      </c>
      <c r="E2788" s="22">
        <f>[1]Weather!E2788</f>
        <v>97</v>
      </c>
      <c r="F2788" s="5">
        <f t="shared" si="262"/>
        <v>0</v>
      </c>
      <c r="G2788" s="5">
        <f t="shared" si="263"/>
        <v>32</v>
      </c>
      <c r="H2788" s="5">
        <v>65</v>
      </c>
    </row>
    <row r="2789" spans="1:8" ht="18.75" x14ac:dyDescent="0.3">
      <c r="A2789" s="5">
        <f t="shared" si="260"/>
        <v>5</v>
      </c>
      <c r="B2789" s="5">
        <f t="shared" si="264"/>
        <v>2016</v>
      </c>
      <c r="C2789" s="5">
        <f t="shared" si="261"/>
        <v>8</v>
      </c>
      <c r="D2789" s="98">
        <v>42600</v>
      </c>
      <c r="E2789" s="22">
        <f>[1]Weather!E2789</f>
        <v>95</v>
      </c>
      <c r="F2789" s="5">
        <f t="shared" si="262"/>
        <v>0</v>
      </c>
      <c r="G2789" s="5">
        <f t="shared" si="263"/>
        <v>30</v>
      </c>
      <c r="H2789" s="5">
        <v>65</v>
      </c>
    </row>
    <row r="2790" spans="1:8" ht="18.75" x14ac:dyDescent="0.3">
      <c r="A2790" s="5">
        <f t="shared" si="260"/>
        <v>6</v>
      </c>
      <c r="B2790" s="5">
        <f t="shared" si="264"/>
        <v>2016</v>
      </c>
      <c r="C2790" s="5">
        <f t="shared" si="261"/>
        <v>8</v>
      </c>
      <c r="D2790" s="98">
        <v>42601</v>
      </c>
      <c r="E2790" s="22">
        <f>[1]Weather!E2790</f>
        <v>92</v>
      </c>
      <c r="F2790" s="5">
        <f t="shared" si="262"/>
        <v>0</v>
      </c>
      <c r="G2790" s="5">
        <f t="shared" si="263"/>
        <v>27</v>
      </c>
      <c r="H2790" s="5">
        <v>65</v>
      </c>
    </row>
    <row r="2791" spans="1:8" ht="18.75" x14ac:dyDescent="0.3">
      <c r="A2791" s="5">
        <f t="shared" si="260"/>
        <v>7</v>
      </c>
      <c r="B2791" s="5">
        <f t="shared" si="264"/>
        <v>2016</v>
      </c>
      <c r="C2791" s="5">
        <f t="shared" si="261"/>
        <v>8</v>
      </c>
      <c r="D2791" s="98">
        <v>42602</v>
      </c>
      <c r="E2791" s="22">
        <f>[1]Weather!E2791</f>
        <v>92</v>
      </c>
      <c r="F2791" s="5">
        <f t="shared" si="262"/>
        <v>0</v>
      </c>
      <c r="G2791" s="5">
        <f t="shared" si="263"/>
        <v>27</v>
      </c>
      <c r="H2791" s="5">
        <v>65</v>
      </c>
    </row>
    <row r="2792" spans="1:8" ht="18.75" x14ac:dyDescent="0.3">
      <c r="A2792" s="5">
        <f t="shared" si="260"/>
        <v>1</v>
      </c>
      <c r="B2792" s="5">
        <f t="shared" si="264"/>
        <v>2016</v>
      </c>
      <c r="C2792" s="5">
        <f t="shared" si="261"/>
        <v>8</v>
      </c>
      <c r="D2792" s="98">
        <v>42603</v>
      </c>
      <c r="E2792" s="22">
        <f>[1]Weather!E2792</f>
        <v>91</v>
      </c>
      <c r="F2792" s="5">
        <f t="shared" si="262"/>
        <v>0</v>
      </c>
      <c r="G2792" s="5">
        <f t="shared" si="263"/>
        <v>26</v>
      </c>
      <c r="H2792" s="5">
        <v>65</v>
      </c>
    </row>
    <row r="2793" spans="1:8" ht="18.75" x14ac:dyDescent="0.3">
      <c r="A2793" s="5">
        <f t="shared" si="260"/>
        <v>2</v>
      </c>
      <c r="B2793" s="5">
        <f t="shared" si="264"/>
        <v>2016</v>
      </c>
      <c r="C2793" s="5">
        <f t="shared" si="261"/>
        <v>8</v>
      </c>
      <c r="D2793" s="98">
        <v>42604</v>
      </c>
      <c r="E2793" s="22">
        <f>[1]Weather!E2793</f>
        <v>91</v>
      </c>
      <c r="F2793" s="5">
        <f t="shared" si="262"/>
        <v>0</v>
      </c>
      <c r="G2793" s="5">
        <f t="shared" si="263"/>
        <v>26</v>
      </c>
      <c r="H2793" s="5">
        <v>65</v>
      </c>
    </row>
    <row r="2794" spans="1:8" ht="18.75" x14ac:dyDescent="0.3">
      <c r="A2794" s="5">
        <f t="shared" si="260"/>
        <v>3</v>
      </c>
      <c r="B2794" s="5">
        <f t="shared" si="264"/>
        <v>2016</v>
      </c>
      <c r="C2794" s="5">
        <f t="shared" si="261"/>
        <v>8</v>
      </c>
      <c r="D2794" s="98">
        <v>42605</v>
      </c>
      <c r="E2794" s="22">
        <f>[1]Weather!E2794</f>
        <v>85</v>
      </c>
      <c r="F2794" s="5">
        <f t="shared" si="262"/>
        <v>0</v>
      </c>
      <c r="G2794" s="5">
        <f t="shared" si="263"/>
        <v>20</v>
      </c>
      <c r="H2794" s="5">
        <v>65</v>
      </c>
    </row>
    <row r="2795" spans="1:8" ht="18.75" x14ac:dyDescent="0.3">
      <c r="A2795" s="5">
        <f t="shared" si="260"/>
        <v>4</v>
      </c>
      <c r="B2795" s="5">
        <f t="shared" si="264"/>
        <v>2016</v>
      </c>
      <c r="C2795" s="5">
        <f t="shared" si="261"/>
        <v>8</v>
      </c>
      <c r="D2795" s="98">
        <v>42606</v>
      </c>
      <c r="E2795" s="22">
        <f>[1]Weather!E2795</f>
        <v>84</v>
      </c>
      <c r="F2795" s="5">
        <f t="shared" si="262"/>
        <v>0</v>
      </c>
      <c r="G2795" s="5">
        <f t="shared" si="263"/>
        <v>19</v>
      </c>
      <c r="H2795" s="5">
        <v>65</v>
      </c>
    </row>
    <row r="2796" spans="1:8" ht="18.75" x14ac:dyDescent="0.3">
      <c r="A2796" s="5">
        <f t="shared" si="260"/>
        <v>5</v>
      </c>
      <c r="B2796" s="5">
        <f t="shared" si="264"/>
        <v>2016</v>
      </c>
      <c r="C2796" s="5">
        <f t="shared" si="261"/>
        <v>8</v>
      </c>
      <c r="D2796" s="98">
        <v>42607</v>
      </c>
      <c r="E2796" s="22">
        <f>[1]Weather!E2796</f>
        <v>86</v>
      </c>
      <c r="F2796" s="5">
        <f t="shared" si="262"/>
        <v>0</v>
      </c>
      <c r="G2796" s="5">
        <f t="shared" si="263"/>
        <v>21</v>
      </c>
      <c r="H2796" s="5">
        <v>65</v>
      </c>
    </row>
    <row r="2797" spans="1:8" ht="18.75" x14ac:dyDescent="0.3">
      <c r="A2797" s="5">
        <f t="shared" si="260"/>
        <v>6</v>
      </c>
      <c r="B2797" s="5">
        <f t="shared" si="264"/>
        <v>2016</v>
      </c>
      <c r="C2797" s="5">
        <f t="shared" si="261"/>
        <v>8</v>
      </c>
      <c r="D2797" s="98">
        <v>42608</v>
      </c>
      <c r="E2797" s="22">
        <f>[1]Weather!E2797</f>
        <v>89</v>
      </c>
      <c r="F2797" s="5">
        <f t="shared" si="262"/>
        <v>0</v>
      </c>
      <c r="G2797" s="5">
        <f t="shared" si="263"/>
        <v>24</v>
      </c>
      <c r="H2797" s="5">
        <v>65</v>
      </c>
    </row>
    <row r="2798" spans="1:8" ht="18.75" x14ac:dyDescent="0.3">
      <c r="A2798" s="5">
        <f t="shared" si="260"/>
        <v>7</v>
      </c>
      <c r="B2798" s="5">
        <f t="shared" si="264"/>
        <v>2016</v>
      </c>
      <c r="C2798" s="5">
        <f t="shared" si="261"/>
        <v>8</v>
      </c>
      <c r="D2798" s="98">
        <v>42609</v>
      </c>
      <c r="E2798" s="22">
        <f>[1]Weather!E2798</f>
        <v>95</v>
      </c>
      <c r="F2798" s="5">
        <f t="shared" si="262"/>
        <v>0</v>
      </c>
      <c r="G2798" s="5">
        <f t="shared" si="263"/>
        <v>30</v>
      </c>
      <c r="H2798" s="5">
        <v>65</v>
      </c>
    </row>
    <row r="2799" spans="1:8" ht="18.75" x14ac:dyDescent="0.3">
      <c r="A2799" s="5">
        <f t="shared" si="260"/>
        <v>1</v>
      </c>
      <c r="B2799" s="5">
        <f t="shared" si="264"/>
        <v>2016</v>
      </c>
      <c r="C2799" s="5">
        <f t="shared" si="261"/>
        <v>8</v>
      </c>
      <c r="D2799" s="98">
        <v>42610</v>
      </c>
      <c r="E2799" s="22">
        <f>[1]Weather!E2799</f>
        <v>92</v>
      </c>
      <c r="F2799" s="5">
        <f t="shared" si="262"/>
        <v>0</v>
      </c>
      <c r="G2799" s="5">
        <f t="shared" si="263"/>
        <v>27</v>
      </c>
      <c r="H2799" s="5">
        <v>65</v>
      </c>
    </row>
    <row r="2800" spans="1:8" ht="18.75" x14ac:dyDescent="0.3">
      <c r="A2800" s="5">
        <f t="shared" si="260"/>
        <v>2</v>
      </c>
      <c r="B2800" s="5">
        <f t="shared" si="264"/>
        <v>2016</v>
      </c>
      <c r="C2800" s="5">
        <f t="shared" si="261"/>
        <v>8</v>
      </c>
      <c r="D2800" s="98">
        <v>42611</v>
      </c>
      <c r="E2800" s="22">
        <f>[1]Weather!E2800</f>
        <v>90</v>
      </c>
      <c r="F2800" s="5">
        <f t="shared" si="262"/>
        <v>0</v>
      </c>
      <c r="G2800" s="5">
        <f t="shared" si="263"/>
        <v>25</v>
      </c>
      <c r="H2800" s="5">
        <v>65</v>
      </c>
    </row>
    <row r="2801" spans="1:8" ht="18.75" x14ac:dyDescent="0.3">
      <c r="A2801" s="5">
        <f t="shared" si="260"/>
        <v>3</v>
      </c>
      <c r="B2801" s="5">
        <f t="shared" si="264"/>
        <v>2016</v>
      </c>
      <c r="C2801" s="5">
        <f t="shared" si="261"/>
        <v>8</v>
      </c>
      <c r="D2801" s="98">
        <v>42612</v>
      </c>
      <c r="E2801" s="22">
        <f>[1]Weather!E2801</f>
        <v>94</v>
      </c>
      <c r="F2801" s="5">
        <f t="shared" si="262"/>
        <v>0</v>
      </c>
      <c r="G2801" s="5">
        <f t="shared" si="263"/>
        <v>29</v>
      </c>
      <c r="H2801" s="5">
        <v>65</v>
      </c>
    </row>
    <row r="2802" spans="1:8" ht="18.75" x14ac:dyDescent="0.3">
      <c r="A2802" s="5">
        <f t="shared" si="260"/>
        <v>4</v>
      </c>
      <c r="B2802" s="5">
        <f t="shared" si="264"/>
        <v>2016</v>
      </c>
      <c r="C2802" s="5">
        <f t="shared" si="261"/>
        <v>8</v>
      </c>
      <c r="D2802" s="98">
        <v>42613</v>
      </c>
      <c r="E2802" s="22">
        <f>[1]Weather!E2802</f>
        <v>91</v>
      </c>
      <c r="F2802" s="5">
        <f t="shared" si="262"/>
        <v>0</v>
      </c>
      <c r="G2802" s="5">
        <f t="shared" si="263"/>
        <v>26</v>
      </c>
      <c r="H2802" s="5">
        <v>65</v>
      </c>
    </row>
    <row r="2803" spans="1:8" ht="18.75" x14ac:dyDescent="0.3">
      <c r="A2803" s="5">
        <f t="shared" si="260"/>
        <v>5</v>
      </c>
      <c r="B2803" s="5">
        <f t="shared" si="264"/>
        <v>2016</v>
      </c>
      <c r="C2803" s="5">
        <f t="shared" si="261"/>
        <v>9</v>
      </c>
      <c r="D2803" s="98">
        <v>42614</v>
      </c>
      <c r="E2803" s="22">
        <f>[1]Weather!E2803</f>
        <v>91</v>
      </c>
      <c r="F2803" s="5">
        <f t="shared" si="262"/>
        <v>0</v>
      </c>
      <c r="G2803" s="5">
        <f t="shared" si="263"/>
        <v>26</v>
      </c>
      <c r="H2803" s="5">
        <v>65</v>
      </c>
    </row>
    <row r="2804" spans="1:8" ht="18.75" x14ac:dyDescent="0.3">
      <c r="A2804" s="5">
        <f t="shared" si="260"/>
        <v>6</v>
      </c>
      <c r="B2804" s="5">
        <f t="shared" si="264"/>
        <v>2016</v>
      </c>
      <c r="C2804" s="5">
        <f t="shared" si="261"/>
        <v>9</v>
      </c>
      <c r="D2804" s="98">
        <v>42615</v>
      </c>
      <c r="E2804" s="22">
        <f>[1]Weather!E2804</f>
        <v>83</v>
      </c>
      <c r="F2804" s="5">
        <f t="shared" si="262"/>
        <v>0</v>
      </c>
      <c r="G2804" s="5">
        <f t="shared" si="263"/>
        <v>18</v>
      </c>
      <c r="H2804" s="5">
        <v>65</v>
      </c>
    </row>
    <row r="2805" spans="1:8" ht="18.75" x14ac:dyDescent="0.3">
      <c r="A2805" s="5">
        <f t="shared" si="260"/>
        <v>7</v>
      </c>
      <c r="B2805" s="5">
        <f t="shared" si="264"/>
        <v>2016</v>
      </c>
      <c r="C2805" s="5">
        <f t="shared" si="261"/>
        <v>9</v>
      </c>
      <c r="D2805" s="98">
        <v>42616</v>
      </c>
      <c r="E2805" s="22">
        <f>[1]Weather!E2805</f>
        <v>81</v>
      </c>
      <c r="F2805" s="5">
        <f t="shared" si="262"/>
        <v>0</v>
      </c>
      <c r="G2805" s="5">
        <f t="shared" si="263"/>
        <v>16</v>
      </c>
      <c r="H2805" s="5">
        <v>65</v>
      </c>
    </row>
    <row r="2806" spans="1:8" ht="18.75" x14ac:dyDescent="0.3">
      <c r="A2806" s="5">
        <f t="shared" si="260"/>
        <v>1</v>
      </c>
      <c r="B2806" s="5">
        <f t="shared" si="264"/>
        <v>2016</v>
      </c>
      <c r="C2806" s="5">
        <f t="shared" si="261"/>
        <v>9</v>
      </c>
      <c r="D2806" s="98">
        <v>42617</v>
      </c>
      <c r="E2806" s="22">
        <f>[1]Weather!E2806</f>
        <v>82</v>
      </c>
      <c r="F2806" s="5">
        <f t="shared" si="262"/>
        <v>0</v>
      </c>
      <c r="G2806" s="5">
        <f t="shared" si="263"/>
        <v>17</v>
      </c>
      <c r="H2806" s="5">
        <v>65</v>
      </c>
    </row>
    <row r="2807" spans="1:8" ht="18.75" x14ac:dyDescent="0.3">
      <c r="A2807" s="5">
        <f t="shared" si="260"/>
        <v>2</v>
      </c>
      <c r="B2807" s="5">
        <f t="shared" si="264"/>
        <v>2016</v>
      </c>
      <c r="C2807" s="5">
        <f t="shared" si="261"/>
        <v>9</v>
      </c>
      <c r="D2807" s="98">
        <v>42618</v>
      </c>
      <c r="E2807" s="22">
        <f>[1]Weather!E2807</f>
        <v>83</v>
      </c>
      <c r="F2807" s="5">
        <f t="shared" si="262"/>
        <v>0</v>
      </c>
      <c r="G2807" s="5">
        <f t="shared" si="263"/>
        <v>18</v>
      </c>
      <c r="H2807" s="5">
        <v>65</v>
      </c>
    </row>
    <row r="2808" spans="1:8" ht="18.75" x14ac:dyDescent="0.3">
      <c r="A2808" s="5">
        <f t="shared" si="260"/>
        <v>3</v>
      </c>
      <c r="B2808" s="5">
        <f t="shared" si="264"/>
        <v>2016</v>
      </c>
      <c r="C2808" s="5">
        <f t="shared" si="261"/>
        <v>9</v>
      </c>
      <c r="D2808" s="98">
        <v>42619</v>
      </c>
      <c r="E2808" s="22">
        <f>[1]Weather!E2808</f>
        <v>88</v>
      </c>
      <c r="F2808" s="5">
        <f t="shared" si="262"/>
        <v>0</v>
      </c>
      <c r="G2808" s="5">
        <f t="shared" si="263"/>
        <v>23</v>
      </c>
      <c r="H2808" s="5">
        <v>65</v>
      </c>
    </row>
    <row r="2809" spans="1:8" ht="18.75" x14ac:dyDescent="0.3">
      <c r="A2809" s="5">
        <f t="shared" si="260"/>
        <v>4</v>
      </c>
      <c r="B2809" s="5">
        <f t="shared" si="264"/>
        <v>2016</v>
      </c>
      <c r="C2809" s="5">
        <f t="shared" si="261"/>
        <v>9</v>
      </c>
      <c r="D2809" s="98">
        <v>42620</v>
      </c>
      <c r="E2809" s="22">
        <f>[1]Weather!E2809</f>
        <v>94</v>
      </c>
      <c r="F2809" s="5">
        <f t="shared" si="262"/>
        <v>0</v>
      </c>
      <c r="G2809" s="5">
        <f t="shared" si="263"/>
        <v>29</v>
      </c>
      <c r="H2809" s="5">
        <v>65</v>
      </c>
    </row>
    <row r="2810" spans="1:8" ht="18.75" x14ac:dyDescent="0.3">
      <c r="A2810" s="5">
        <f t="shared" si="260"/>
        <v>5</v>
      </c>
      <c r="B2810" s="5">
        <f t="shared" si="264"/>
        <v>2016</v>
      </c>
      <c r="C2810" s="5">
        <f t="shared" si="261"/>
        <v>9</v>
      </c>
      <c r="D2810" s="98">
        <v>42621</v>
      </c>
      <c r="E2810" s="22">
        <f>[1]Weather!E2810</f>
        <v>94</v>
      </c>
      <c r="F2810" s="5">
        <f t="shared" si="262"/>
        <v>0</v>
      </c>
      <c r="G2810" s="5">
        <f t="shared" si="263"/>
        <v>29</v>
      </c>
      <c r="H2810" s="5">
        <v>65</v>
      </c>
    </row>
    <row r="2811" spans="1:8" ht="18.75" x14ac:dyDescent="0.3">
      <c r="A2811" s="5">
        <f t="shared" si="260"/>
        <v>6</v>
      </c>
      <c r="B2811" s="5">
        <f t="shared" si="264"/>
        <v>2016</v>
      </c>
      <c r="C2811" s="5">
        <f t="shared" si="261"/>
        <v>9</v>
      </c>
      <c r="D2811" s="98">
        <v>42622</v>
      </c>
      <c r="E2811" s="22">
        <f>[1]Weather!E2811</f>
        <v>98</v>
      </c>
      <c r="F2811" s="5">
        <f t="shared" si="262"/>
        <v>0</v>
      </c>
      <c r="G2811" s="5">
        <f t="shared" si="263"/>
        <v>33</v>
      </c>
      <c r="H2811" s="5">
        <v>65</v>
      </c>
    </row>
    <row r="2812" spans="1:8" ht="18.75" x14ac:dyDescent="0.3">
      <c r="A2812" s="5">
        <f t="shared" si="260"/>
        <v>7</v>
      </c>
      <c r="B2812" s="5">
        <f t="shared" si="264"/>
        <v>2016</v>
      </c>
      <c r="C2812" s="5">
        <f t="shared" si="261"/>
        <v>9</v>
      </c>
      <c r="D2812" s="98">
        <v>42623</v>
      </c>
      <c r="E2812" s="22">
        <f>[1]Weather!E2812</f>
        <v>96</v>
      </c>
      <c r="F2812" s="5">
        <f t="shared" si="262"/>
        <v>0</v>
      </c>
      <c r="G2812" s="5">
        <f t="shared" si="263"/>
        <v>31</v>
      </c>
      <c r="H2812" s="5">
        <v>65</v>
      </c>
    </row>
    <row r="2813" spans="1:8" ht="18.75" x14ac:dyDescent="0.3">
      <c r="A2813" s="5">
        <f t="shared" si="260"/>
        <v>1</v>
      </c>
      <c r="B2813" s="5">
        <f t="shared" si="264"/>
        <v>2016</v>
      </c>
      <c r="C2813" s="5">
        <f t="shared" si="261"/>
        <v>9</v>
      </c>
      <c r="D2813" s="98">
        <v>42624</v>
      </c>
      <c r="E2813" s="22">
        <f>[1]Weather!E2813</f>
        <v>95</v>
      </c>
      <c r="F2813" s="5">
        <f t="shared" si="262"/>
        <v>0</v>
      </c>
      <c r="G2813" s="5">
        <f t="shared" si="263"/>
        <v>30</v>
      </c>
      <c r="H2813" s="5">
        <v>65</v>
      </c>
    </row>
    <row r="2814" spans="1:8" ht="18.75" x14ac:dyDescent="0.3">
      <c r="A2814" s="5">
        <f t="shared" si="260"/>
        <v>2</v>
      </c>
      <c r="B2814" s="5">
        <f t="shared" si="264"/>
        <v>2016</v>
      </c>
      <c r="C2814" s="5">
        <f t="shared" si="261"/>
        <v>9</v>
      </c>
      <c r="D2814" s="98">
        <v>42625</v>
      </c>
      <c r="E2814" s="22">
        <f>[1]Weather!E2814</f>
        <v>86</v>
      </c>
      <c r="F2814" s="5">
        <f t="shared" si="262"/>
        <v>0</v>
      </c>
      <c r="G2814" s="5">
        <f t="shared" si="263"/>
        <v>21</v>
      </c>
      <c r="H2814" s="5">
        <v>65</v>
      </c>
    </row>
    <row r="2815" spans="1:8" ht="18.75" x14ac:dyDescent="0.3">
      <c r="A2815" s="5">
        <f t="shared" si="260"/>
        <v>3</v>
      </c>
      <c r="B2815" s="5">
        <f t="shared" si="264"/>
        <v>2016</v>
      </c>
      <c r="C2815" s="5">
        <f t="shared" si="261"/>
        <v>9</v>
      </c>
      <c r="D2815" s="98">
        <v>42626</v>
      </c>
      <c r="E2815" s="22">
        <f>[1]Weather!E2815</f>
        <v>86</v>
      </c>
      <c r="F2815" s="5">
        <f t="shared" si="262"/>
        <v>0</v>
      </c>
      <c r="G2815" s="5">
        <f t="shared" si="263"/>
        <v>21</v>
      </c>
      <c r="H2815" s="5">
        <v>65</v>
      </c>
    </row>
    <row r="2816" spans="1:8" ht="18.75" x14ac:dyDescent="0.3">
      <c r="A2816" s="5">
        <f t="shared" si="260"/>
        <v>4</v>
      </c>
      <c r="B2816" s="5">
        <f t="shared" si="264"/>
        <v>2016</v>
      </c>
      <c r="C2816" s="5">
        <f t="shared" si="261"/>
        <v>9</v>
      </c>
      <c r="D2816" s="98">
        <v>42627</v>
      </c>
      <c r="E2816" s="22">
        <f>[1]Weather!E2816</f>
        <v>89</v>
      </c>
      <c r="F2816" s="5">
        <f t="shared" si="262"/>
        <v>0</v>
      </c>
      <c r="G2816" s="5">
        <f t="shared" si="263"/>
        <v>24</v>
      </c>
      <c r="H2816" s="5">
        <v>65</v>
      </c>
    </row>
    <row r="2817" spans="1:8" ht="18.75" x14ac:dyDescent="0.3">
      <c r="A2817" s="5">
        <f t="shared" si="260"/>
        <v>5</v>
      </c>
      <c r="B2817" s="5">
        <f t="shared" si="264"/>
        <v>2016</v>
      </c>
      <c r="C2817" s="5">
        <f t="shared" si="261"/>
        <v>9</v>
      </c>
      <c r="D2817" s="98">
        <v>42628</v>
      </c>
      <c r="E2817" s="22">
        <f>[1]Weather!E2817</f>
        <v>95</v>
      </c>
      <c r="F2817" s="5">
        <f t="shared" si="262"/>
        <v>0</v>
      </c>
      <c r="G2817" s="5">
        <f t="shared" si="263"/>
        <v>30</v>
      </c>
      <c r="H2817" s="5">
        <v>65</v>
      </c>
    </row>
    <row r="2818" spans="1:8" ht="18.75" x14ac:dyDescent="0.3">
      <c r="A2818" s="5">
        <f t="shared" si="260"/>
        <v>6</v>
      </c>
      <c r="B2818" s="5">
        <f t="shared" si="264"/>
        <v>2016</v>
      </c>
      <c r="C2818" s="5">
        <f t="shared" si="261"/>
        <v>9</v>
      </c>
      <c r="D2818" s="98">
        <v>42629</v>
      </c>
      <c r="E2818" s="22">
        <f>[1]Weather!E2818</f>
        <v>77</v>
      </c>
      <c r="F2818" s="5">
        <f t="shared" si="262"/>
        <v>0</v>
      </c>
      <c r="G2818" s="5">
        <f t="shared" si="263"/>
        <v>12</v>
      </c>
      <c r="H2818" s="5">
        <v>65</v>
      </c>
    </row>
    <row r="2819" spans="1:8" ht="18.75" x14ac:dyDescent="0.3">
      <c r="A2819" s="5">
        <f t="shared" ref="A2819:A2882" si="265">WEEKDAY(D2819)</f>
        <v>7</v>
      </c>
      <c r="B2819" s="5">
        <f t="shared" si="264"/>
        <v>2016</v>
      </c>
      <c r="C2819" s="5">
        <f t="shared" ref="C2819:C2882" si="266">MONTH(D2819)</f>
        <v>9</v>
      </c>
      <c r="D2819" s="98">
        <v>42630</v>
      </c>
      <c r="E2819" s="22">
        <f>[1]Weather!E2819</f>
        <v>79</v>
      </c>
      <c r="F2819" s="5">
        <f t="shared" ref="F2819:F2882" si="267">IF($E$1&gt;E2819,$E$1-E2819,0)</f>
        <v>0</v>
      </c>
      <c r="G2819" s="5">
        <f t="shared" ref="G2819:G2882" si="268">IF(E2819&gt;$E$1,E2819-$E$1,0)</f>
        <v>14</v>
      </c>
      <c r="H2819" s="5">
        <v>65</v>
      </c>
    </row>
    <row r="2820" spans="1:8" ht="18.75" x14ac:dyDescent="0.3">
      <c r="A2820" s="5">
        <f t="shared" si="265"/>
        <v>1</v>
      </c>
      <c r="B2820" s="5">
        <f t="shared" si="264"/>
        <v>2016</v>
      </c>
      <c r="C2820" s="5">
        <f t="shared" si="266"/>
        <v>9</v>
      </c>
      <c r="D2820" s="98">
        <v>42631</v>
      </c>
      <c r="E2820" s="22">
        <f>[1]Weather!E2820</f>
        <v>82</v>
      </c>
      <c r="F2820" s="5">
        <f t="shared" si="267"/>
        <v>0</v>
      </c>
      <c r="G2820" s="5">
        <f t="shared" si="268"/>
        <v>17</v>
      </c>
      <c r="H2820" s="5">
        <v>65</v>
      </c>
    </row>
    <row r="2821" spans="1:8" ht="18.75" x14ac:dyDescent="0.3">
      <c r="A2821" s="5">
        <f t="shared" si="265"/>
        <v>2</v>
      </c>
      <c r="B2821" s="5">
        <f t="shared" si="264"/>
        <v>2016</v>
      </c>
      <c r="C2821" s="5">
        <f t="shared" si="266"/>
        <v>9</v>
      </c>
      <c r="D2821" s="98">
        <v>42632</v>
      </c>
      <c r="E2821" s="22">
        <f>[1]Weather!E2821</f>
        <v>89</v>
      </c>
      <c r="F2821" s="5">
        <f t="shared" si="267"/>
        <v>0</v>
      </c>
      <c r="G2821" s="5">
        <f t="shared" si="268"/>
        <v>24</v>
      </c>
      <c r="H2821" s="5">
        <v>65</v>
      </c>
    </row>
    <row r="2822" spans="1:8" ht="18.75" x14ac:dyDescent="0.3">
      <c r="A2822" s="5">
        <f t="shared" si="265"/>
        <v>3</v>
      </c>
      <c r="B2822" s="5">
        <f t="shared" si="264"/>
        <v>2016</v>
      </c>
      <c r="C2822" s="5">
        <f t="shared" si="266"/>
        <v>9</v>
      </c>
      <c r="D2822" s="98">
        <v>42633</v>
      </c>
      <c r="E2822" s="22">
        <f>[1]Weather!E2822</f>
        <v>78</v>
      </c>
      <c r="F2822" s="5">
        <f t="shared" si="267"/>
        <v>0</v>
      </c>
      <c r="G2822" s="5">
        <f t="shared" si="268"/>
        <v>13</v>
      </c>
      <c r="H2822" s="5">
        <v>65</v>
      </c>
    </row>
    <row r="2823" spans="1:8" ht="18.75" x14ac:dyDescent="0.3">
      <c r="A2823" s="5">
        <f t="shared" si="265"/>
        <v>4</v>
      </c>
      <c r="B2823" s="5">
        <f t="shared" si="264"/>
        <v>2016</v>
      </c>
      <c r="C2823" s="5">
        <f t="shared" si="266"/>
        <v>9</v>
      </c>
      <c r="D2823" s="98">
        <v>42634</v>
      </c>
      <c r="E2823" s="22">
        <f>[1]Weather!E2823</f>
        <v>80</v>
      </c>
      <c r="F2823" s="5">
        <f t="shared" si="267"/>
        <v>0</v>
      </c>
      <c r="G2823" s="5">
        <f t="shared" si="268"/>
        <v>15</v>
      </c>
      <c r="H2823" s="5">
        <v>65</v>
      </c>
    </row>
    <row r="2824" spans="1:8" ht="18.75" x14ac:dyDescent="0.3">
      <c r="A2824" s="5">
        <f t="shared" si="265"/>
        <v>5</v>
      </c>
      <c r="B2824" s="5">
        <f t="shared" si="264"/>
        <v>2016</v>
      </c>
      <c r="C2824" s="5">
        <f t="shared" si="266"/>
        <v>9</v>
      </c>
      <c r="D2824" s="98">
        <v>42635</v>
      </c>
      <c r="E2824" s="22">
        <f>[1]Weather!E2824</f>
        <v>82</v>
      </c>
      <c r="F2824" s="5">
        <f t="shared" si="267"/>
        <v>0</v>
      </c>
      <c r="G2824" s="5">
        <f t="shared" si="268"/>
        <v>17</v>
      </c>
      <c r="H2824" s="5">
        <v>65</v>
      </c>
    </row>
    <row r="2825" spans="1:8" ht="18.75" x14ac:dyDescent="0.3">
      <c r="A2825" s="5">
        <f t="shared" si="265"/>
        <v>6</v>
      </c>
      <c r="B2825" s="5">
        <f t="shared" si="264"/>
        <v>2016</v>
      </c>
      <c r="C2825" s="5">
        <f t="shared" si="266"/>
        <v>9</v>
      </c>
      <c r="D2825" s="98">
        <v>42636</v>
      </c>
      <c r="E2825" s="22">
        <f>[1]Weather!E2825</f>
        <v>87</v>
      </c>
      <c r="F2825" s="5">
        <f t="shared" si="267"/>
        <v>0</v>
      </c>
      <c r="G2825" s="5">
        <f t="shared" si="268"/>
        <v>22</v>
      </c>
      <c r="H2825" s="5">
        <v>65</v>
      </c>
    </row>
    <row r="2826" spans="1:8" ht="18.75" x14ac:dyDescent="0.3">
      <c r="A2826" s="5">
        <f t="shared" si="265"/>
        <v>7</v>
      </c>
      <c r="B2826" s="5">
        <f t="shared" si="264"/>
        <v>2016</v>
      </c>
      <c r="C2826" s="5">
        <f t="shared" si="266"/>
        <v>9</v>
      </c>
      <c r="D2826" s="98">
        <v>42637</v>
      </c>
      <c r="E2826" s="22">
        <f>[1]Weather!E2826</f>
        <v>90</v>
      </c>
      <c r="F2826" s="5">
        <f t="shared" si="267"/>
        <v>0</v>
      </c>
      <c r="G2826" s="5">
        <f t="shared" si="268"/>
        <v>25</v>
      </c>
      <c r="H2826" s="5">
        <v>65</v>
      </c>
    </row>
    <row r="2827" spans="1:8" ht="18.75" x14ac:dyDescent="0.3">
      <c r="A2827" s="5">
        <f t="shared" si="265"/>
        <v>1</v>
      </c>
      <c r="B2827" s="5">
        <f t="shared" si="264"/>
        <v>2016</v>
      </c>
      <c r="C2827" s="5">
        <f t="shared" si="266"/>
        <v>9</v>
      </c>
      <c r="D2827" s="98">
        <v>42638</v>
      </c>
      <c r="E2827" s="22">
        <f>[1]Weather!E2827</f>
        <v>77</v>
      </c>
      <c r="F2827" s="5">
        <f t="shared" si="267"/>
        <v>0</v>
      </c>
      <c r="G2827" s="5">
        <f t="shared" si="268"/>
        <v>12</v>
      </c>
      <c r="H2827" s="5">
        <v>65</v>
      </c>
    </row>
    <row r="2828" spans="1:8" ht="18.75" x14ac:dyDescent="0.3">
      <c r="A2828" s="5">
        <f t="shared" si="265"/>
        <v>2</v>
      </c>
      <c r="B2828" s="5">
        <f t="shared" si="264"/>
        <v>2016</v>
      </c>
      <c r="C2828" s="5">
        <f t="shared" si="266"/>
        <v>9</v>
      </c>
      <c r="D2828" s="98">
        <v>42639</v>
      </c>
      <c r="E2828" s="22">
        <f>[1]Weather!E2828</f>
        <v>75</v>
      </c>
      <c r="F2828" s="5">
        <f t="shared" si="267"/>
        <v>0</v>
      </c>
      <c r="G2828" s="5">
        <f t="shared" si="268"/>
        <v>10</v>
      </c>
      <c r="H2828" s="5">
        <v>65</v>
      </c>
    </row>
    <row r="2829" spans="1:8" ht="18.75" x14ac:dyDescent="0.3">
      <c r="A2829" s="5">
        <f t="shared" si="265"/>
        <v>3</v>
      </c>
      <c r="B2829" s="5">
        <f t="shared" si="264"/>
        <v>2016</v>
      </c>
      <c r="C2829" s="5">
        <f t="shared" si="266"/>
        <v>9</v>
      </c>
      <c r="D2829" s="98">
        <v>42640</v>
      </c>
      <c r="E2829" s="22">
        <f>[1]Weather!E2829</f>
        <v>71</v>
      </c>
      <c r="F2829" s="5">
        <f t="shared" si="267"/>
        <v>0</v>
      </c>
      <c r="G2829" s="5">
        <f t="shared" si="268"/>
        <v>6</v>
      </c>
      <c r="H2829" s="5">
        <v>65</v>
      </c>
    </row>
    <row r="2830" spans="1:8" ht="18.75" x14ac:dyDescent="0.3">
      <c r="A2830" s="5">
        <f t="shared" si="265"/>
        <v>4</v>
      </c>
      <c r="B2830" s="5">
        <f t="shared" si="264"/>
        <v>2016</v>
      </c>
      <c r="C2830" s="5">
        <f t="shared" si="266"/>
        <v>9</v>
      </c>
      <c r="D2830" s="98">
        <v>42641</v>
      </c>
      <c r="E2830" s="22">
        <f>[1]Weather!E2830</f>
        <v>77</v>
      </c>
      <c r="F2830" s="5">
        <f t="shared" si="267"/>
        <v>0</v>
      </c>
      <c r="G2830" s="5">
        <f t="shared" si="268"/>
        <v>12</v>
      </c>
      <c r="H2830" s="5">
        <v>65</v>
      </c>
    </row>
    <row r="2831" spans="1:8" ht="18.75" x14ac:dyDescent="0.3">
      <c r="A2831" s="5">
        <f t="shared" si="265"/>
        <v>5</v>
      </c>
      <c r="B2831" s="5">
        <f t="shared" ref="B2831:B2894" si="269">YEAR(D2831)</f>
        <v>2016</v>
      </c>
      <c r="C2831" s="5">
        <f t="shared" si="266"/>
        <v>9</v>
      </c>
      <c r="D2831" s="98">
        <v>42642</v>
      </c>
      <c r="E2831" s="22">
        <f>[1]Weather!E2831</f>
        <v>71</v>
      </c>
      <c r="F2831" s="5">
        <f t="shared" si="267"/>
        <v>0</v>
      </c>
      <c r="G2831" s="5">
        <f t="shared" si="268"/>
        <v>6</v>
      </c>
      <c r="H2831" s="5">
        <v>65</v>
      </c>
    </row>
    <row r="2832" spans="1:8" ht="18.75" x14ac:dyDescent="0.3">
      <c r="A2832" s="5">
        <f t="shared" si="265"/>
        <v>6</v>
      </c>
      <c r="B2832" s="5">
        <f t="shared" si="269"/>
        <v>2016</v>
      </c>
      <c r="C2832" s="5">
        <f t="shared" si="266"/>
        <v>9</v>
      </c>
      <c r="D2832" s="98">
        <v>42643</v>
      </c>
      <c r="E2832" s="22">
        <f>[1]Weather!E2832</f>
        <v>70</v>
      </c>
      <c r="F2832" s="5">
        <f t="shared" si="267"/>
        <v>0</v>
      </c>
      <c r="G2832" s="5">
        <f t="shared" si="268"/>
        <v>5</v>
      </c>
      <c r="H2832" s="5">
        <v>65</v>
      </c>
    </row>
    <row r="2833" spans="1:8" ht="18.75" x14ac:dyDescent="0.3">
      <c r="A2833" s="5">
        <f t="shared" si="265"/>
        <v>7</v>
      </c>
      <c r="B2833" s="5">
        <f t="shared" si="269"/>
        <v>2016</v>
      </c>
      <c r="C2833" s="5">
        <f t="shared" si="266"/>
        <v>10</v>
      </c>
      <c r="D2833" s="98">
        <v>42644</v>
      </c>
      <c r="E2833" s="22">
        <f>[1]Weather!E2833</f>
        <v>66</v>
      </c>
      <c r="F2833" s="5">
        <f t="shared" si="267"/>
        <v>0</v>
      </c>
      <c r="G2833" s="5">
        <f t="shared" si="268"/>
        <v>1</v>
      </c>
      <c r="H2833" s="5">
        <v>65</v>
      </c>
    </row>
    <row r="2834" spans="1:8" ht="18.75" x14ac:dyDescent="0.3">
      <c r="A2834" s="5">
        <f t="shared" si="265"/>
        <v>1</v>
      </c>
      <c r="B2834" s="5">
        <f t="shared" si="269"/>
        <v>2016</v>
      </c>
      <c r="C2834" s="5">
        <f t="shared" si="266"/>
        <v>10</v>
      </c>
      <c r="D2834" s="98">
        <v>42645</v>
      </c>
      <c r="E2834" s="22">
        <f>[1]Weather!E2834</f>
        <v>67</v>
      </c>
      <c r="F2834" s="5">
        <f t="shared" si="267"/>
        <v>0</v>
      </c>
      <c r="G2834" s="5">
        <f t="shared" si="268"/>
        <v>2</v>
      </c>
      <c r="H2834" s="5">
        <v>65</v>
      </c>
    </row>
    <row r="2835" spans="1:8" ht="18.75" x14ac:dyDescent="0.3">
      <c r="A2835" s="5">
        <f t="shared" si="265"/>
        <v>2</v>
      </c>
      <c r="B2835" s="5">
        <f t="shared" si="269"/>
        <v>2016</v>
      </c>
      <c r="C2835" s="5">
        <f t="shared" si="266"/>
        <v>10</v>
      </c>
      <c r="D2835" s="98">
        <v>42646</v>
      </c>
      <c r="E2835" s="22">
        <f>[1]Weather!E2835</f>
        <v>76</v>
      </c>
      <c r="F2835" s="5">
        <f t="shared" si="267"/>
        <v>0</v>
      </c>
      <c r="G2835" s="5">
        <f t="shared" si="268"/>
        <v>11</v>
      </c>
      <c r="H2835" s="5">
        <v>65</v>
      </c>
    </row>
    <row r="2836" spans="1:8" ht="18.75" x14ac:dyDescent="0.3">
      <c r="A2836" s="5">
        <f t="shared" si="265"/>
        <v>3</v>
      </c>
      <c r="B2836" s="5">
        <f t="shared" si="269"/>
        <v>2016</v>
      </c>
      <c r="C2836" s="5">
        <f t="shared" si="266"/>
        <v>10</v>
      </c>
      <c r="D2836" s="98">
        <v>42647</v>
      </c>
      <c r="E2836" s="22">
        <f>[1]Weather!E2836</f>
        <v>78</v>
      </c>
      <c r="F2836" s="5">
        <f t="shared" si="267"/>
        <v>0</v>
      </c>
      <c r="G2836" s="5">
        <f t="shared" si="268"/>
        <v>13</v>
      </c>
      <c r="H2836" s="5">
        <v>65</v>
      </c>
    </row>
    <row r="2837" spans="1:8" ht="18.75" x14ac:dyDescent="0.3">
      <c r="A2837" s="5">
        <f t="shared" si="265"/>
        <v>4</v>
      </c>
      <c r="B2837" s="5">
        <f t="shared" si="269"/>
        <v>2016</v>
      </c>
      <c r="C2837" s="5">
        <f t="shared" si="266"/>
        <v>10</v>
      </c>
      <c r="D2837" s="98">
        <v>42648</v>
      </c>
      <c r="E2837" s="22">
        <f>[1]Weather!E2837</f>
        <v>76</v>
      </c>
      <c r="F2837" s="5">
        <f t="shared" si="267"/>
        <v>0</v>
      </c>
      <c r="G2837" s="5">
        <f t="shared" si="268"/>
        <v>11</v>
      </c>
      <c r="H2837" s="5">
        <v>65</v>
      </c>
    </row>
    <row r="2838" spans="1:8" ht="18.75" x14ac:dyDescent="0.3">
      <c r="A2838" s="5">
        <f t="shared" si="265"/>
        <v>5</v>
      </c>
      <c r="B2838" s="5">
        <f t="shared" si="269"/>
        <v>2016</v>
      </c>
      <c r="C2838" s="5">
        <f t="shared" si="266"/>
        <v>10</v>
      </c>
      <c r="D2838" s="98">
        <v>42649</v>
      </c>
      <c r="E2838" s="22">
        <f>[1]Weather!E2838</f>
        <v>72</v>
      </c>
      <c r="F2838" s="5">
        <f t="shared" si="267"/>
        <v>0</v>
      </c>
      <c r="G2838" s="5">
        <f t="shared" si="268"/>
        <v>7</v>
      </c>
      <c r="H2838" s="5">
        <v>65</v>
      </c>
    </row>
    <row r="2839" spans="1:8" ht="18.75" x14ac:dyDescent="0.3">
      <c r="A2839" s="5">
        <f t="shared" si="265"/>
        <v>6</v>
      </c>
      <c r="B2839" s="5">
        <f t="shared" si="269"/>
        <v>2016</v>
      </c>
      <c r="C2839" s="5">
        <f t="shared" si="266"/>
        <v>10</v>
      </c>
      <c r="D2839" s="98">
        <v>42650</v>
      </c>
      <c r="E2839" s="22">
        <f>[1]Weather!E2839</f>
        <v>70</v>
      </c>
      <c r="F2839" s="5">
        <f t="shared" si="267"/>
        <v>0</v>
      </c>
      <c r="G2839" s="5">
        <f t="shared" si="268"/>
        <v>5</v>
      </c>
      <c r="H2839" s="5">
        <v>65</v>
      </c>
    </row>
    <row r="2840" spans="1:8" ht="18.75" x14ac:dyDescent="0.3">
      <c r="A2840" s="5">
        <f t="shared" si="265"/>
        <v>7</v>
      </c>
      <c r="B2840" s="5">
        <f t="shared" si="269"/>
        <v>2016</v>
      </c>
      <c r="C2840" s="5">
        <f t="shared" si="266"/>
        <v>10</v>
      </c>
      <c r="D2840" s="98">
        <v>42651</v>
      </c>
      <c r="E2840" s="22">
        <f>[1]Weather!E2840</f>
        <v>74</v>
      </c>
      <c r="F2840" s="5">
        <f t="shared" si="267"/>
        <v>0</v>
      </c>
      <c r="G2840" s="5">
        <f t="shared" si="268"/>
        <v>9</v>
      </c>
      <c r="H2840" s="5">
        <v>65</v>
      </c>
    </row>
    <row r="2841" spans="1:8" ht="18.75" x14ac:dyDescent="0.3">
      <c r="A2841" s="5">
        <f t="shared" si="265"/>
        <v>1</v>
      </c>
      <c r="B2841" s="5">
        <f t="shared" si="269"/>
        <v>2016</v>
      </c>
      <c r="C2841" s="5">
        <f t="shared" si="266"/>
        <v>10</v>
      </c>
      <c r="D2841" s="98">
        <v>42652</v>
      </c>
      <c r="E2841" s="22">
        <f>[1]Weather!E2841</f>
        <v>67</v>
      </c>
      <c r="F2841" s="5">
        <f t="shared" si="267"/>
        <v>0</v>
      </c>
      <c r="G2841" s="5">
        <f t="shared" si="268"/>
        <v>2</v>
      </c>
      <c r="H2841" s="5">
        <v>65</v>
      </c>
    </row>
    <row r="2842" spans="1:8" ht="18.75" x14ac:dyDescent="0.3">
      <c r="A2842" s="5">
        <f t="shared" si="265"/>
        <v>2</v>
      </c>
      <c r="B2842" s="5">
        <f t="shared" si="269"/>
        <v>2016</v>
      </c>
      <c r="C2842" s="5">
        <f t="shared" si="266"/>
        <v>10</v>
      </c>
      <c r="D2842" s="98">
        <v>42653</v>
      </c>
      <c r="E2842" s="22">
        <f>[1]Weather!E2842</f>
        <v>69</v>
      </c>
      <c r="F2842" s="5">
        <f t="shared" si="267"/>
        <v>0</v>
      </c>
      <c r="G2842" s="5">
        <f t="shared" si="268"/>
        <v>4</v>
      </c>
      <c r="H2842" s="5">
        <v>65</v>
      </c>
    </row>
    <row r="2843" spans="1:8" ht="18.75" x14ac:dyDescent="0.3">
      <c r="A2843" s="5">
        <f t="shared" si="265"/>
        <v>3</v>
      </c>
      <c r="B2843" s="5">
        <f t="shared" si="269"/>
        <v>2016</v>
      </c>
      <c r="C2843" s="5">
        <f t="shared" si="266"/>
        <v>10</v>
      </c>
      <c r="D2843" s="98">
        <v>42654</v>
      </c>
      <c r="E2843" s="22">
        <f>[1]Weather!E2843</f>
        <v>66</v>
      </c>
      <c r="F2843" s="5">
        <f t="shared" si="267"/>
        <v>0</v>
      </c>
      <c r="G2843" s="5">
        <f t="shared" si="268"/>
        <v>1</v>
      </c>
      <c r="H2843" s="5">
        <v>65</v>
      </c>
    </row>
    <row r="2844" spans="1:8" ht="18.75" x14ac:dyDescent="0.3">
      <c r="A2844" s="5">
        <f t="shared" si="265"/>
        <v>4</v>
      </c>
      <c r="B2844" s="5">
        <f t="shared" si="269"/>
        <v>2016</v>
      </c>
      <c r="C2844" s="5">
        <f t="shared" si="266"/>
        <v>10</v>
      </c>
      <c r="D2844" s="98">
        <v>42655</v>
      </c>
      <c r="E2844" s="22">
        <f>[1]Weather!E2844</f>
        <v>68</v>
      </c>
      <c r="F2844" s="5">
        <f t="shared" si="267"/>
        <v>0</v>
      </c>
      <c r="G2844" s="5">
        <f t="shared" si="268"/>
        <v>3</v>
      </c>
      <c r="H2844" s="5">
        <v>65</v>
      </c>
    </row>
    <row r="2845" spans="1:8" ht="18.75" x14ac:dyDescent="0.3">
      <c r="A2845" s="5">
        <f t="shared" si="265"/>
        <v>5</v>
      </c>
      <c r="B2845" s="5">
        <f t="shared" si="269"/>
        <v>2016</v>
      </c>
      <c r="C2845" s="5">
        <f t="shared" si="266"/>
        <v>10</v>
      </c>
      <c r="D2845" s="98">
        <v>42656</v>
      </c>
      <c r="E2845" s="22">
        <f>[1]Weather!E2845</f>
        <v>70</v>
      </c>
      <c r="F2845" s="5">
        <f t="shared" si="267"/>
        <v>0</v>
      </c>
      <c r="G2845" s="5">
        <f t="shared" si="268"/>
        <v>5</v>
      </c>
      <c r="H2845" s="5">
        <v>65</v>
      </c>
    </row>
    <row r="2846" spans="1:8" ht="18.75" x14ac:dyDescent="0.3">
      <c r="A2846" s="5">
        <f t="shared" si="265"/>
        <v>6</v>
      </c>
      <c r="B2846" s="5">
        <f t="shared" si="269"/>
        <v>2016</v>
      </c>
      <c r="C2846" s="5">
        <f t="shared" si="266"/>
        <v>10</v>
      </c>
      <c r="D2846" s="98">
        <v>42657</v>
      </c>
      <c r="E2846" s="22">
        <f>[1]Weather!E2846</f>
        <v>73</v>
      </c>
      <c r="F2846" s="5">
        <f t="shared" si="267"/>
        <v>0</v>
      </c>
      <c r="G2846" s="5">
        <f t="shared" si="268"/>
        <v>8</v>
      </c>
      <c r="H2846" s="5">
        <v>65</v>
      </c>
    </row>
    <row r="2847" spans="1:8" ht="18.75" x14ac:dyDescent="0.3">
      <c r="A2847" s="5">
        <f t="shared" si="265"/>
        <v>7</v>
      </c>
      <c r="B2847" s="5">
        <f t="shared" si="269"/>
        <v>2016</v>
      </c>
      <c r="C2847" s="5">
        <f t="shared" si="266"/>
        <v>10</v>
      </c>
      <c r="D2847" s="98">
        <v>42658</v>
      </c>
      <c r="E2847" s="22">
        <f>[1]Weather!E2847</f>
        <v>67</v>
      </c>
      <c r="F2847" s="5">
        <f t="shared" si="267"/>
        <v>0</v>
      </c>
      <c r="G2847" s="5">
        <f t="shared" si="268"/>
        <v>2</v>
      </c>
      <c r="H2847" s="5">
        <v>65</v>
      </c>
    </row>
    <row r="2848" spans="1:8" ht="18.75" x14ac:dyDescent="0.3">
      <c r="A2848" s="5">
        <f t="shared" si="265"/>
        <v>1</v>
      </c>
      <c r="B2848" s="5">
        <f t="shared" si="269"/>
        <v>2016</v>
      </c>
      <c r="C2848" s="5">
        <f t="shared" si="266"/>
        <v>10</v>
      </c>
      <c r="D2848" s="98">
        <v>42659</v>
      </c>
      <c r="E2848" s="22">
        <f>[1]Weather!E2848</f>
        <v>69</v>
      </c>
      <c r="F2848" s="5">
        <f t="shared" si="267"/>
        <v>0</v>
      </c>
      <c r="G2848" s="5">
        <f t="shared" si="268"/>
        <v>4</v>
      </c>
      <c r="H2848" s="5">
        <v>65</v>
      </c>
    </row>
    <row r="2849" spans="1:8" ht="18.75" x14ac:dyDescent="0.3">
      <c r="A2849" s="5">
        <f t="shared" si="265"/>
        <v>2</v>
      </c>
      <c r="B2849" s="5">
        <f t="shared" si="269"/>
        <v>2016</v>
      </c>
      <c r="C2849" s="5">
        <f t="shared" si="266"/>
        <v>10</v>
      </c>
      <c r="D2849" s="98">
        <v>42660</v>
      </c>
      <c r="E2849" s="22">
        <f>[1]Weather!E2849</f>
        <v>73</v>
      </c>
      <c r="F2849" s="5">
        <f t="shared" si="267"/>
        <v>0</v>
      </c>
      <c r="G2849" s="5">
        <f t="shared" si="268"/>
        <v>8</v>
      </c>
      <c r="H2849" s="5">
        <v>65</v>
      </c>
    </row>
    <row r="2850" spans="1:8" ht="18.75" x14ac:dyDescent="0.3">
      <c r="A2850" s="5">
        <f t="shared" si="265"/>
        <v>3</v>
      </c>
      <c r="B2850" s="5">
        <f t="shared" si="269"/>
        <v>2016</v>
      </c>
      <c r="C2850" s="5">
        <f t="shared" si="266"/>
        <v>10</v>
      </c>
      <c r="D2850" s="98">
        <v>42661</v>
      </c>
      <c r="E2850" s="22">
        <f>[1]Weather!E2850</f>
        <v>82</v>
      </c>
      <c r="F2850" s="5">
        <f t="shared" si="267"/>
        <v>0</v>
      </c>
      <c r="G2850" s="5">
        <f t="shared" si="268"/>
        <v>17</v>
      </c>
      <c r="H2850" s="5">
        <v>65</v>
      </c>
    </row>
    <row r="2851" spans="1:8" ht="18.75" x14ac:dyDescent="0.3">
      <c r="A2851" s="5">
        <f t="shared" si="265"/>
        <v>4</v>
      </c>
      <c r="B2851" s="5">
        <f t="shared" si="269"/>
        <v>2016</v>
      </c>
      <c r="C2851" s="5">
        <f t="shared" si="266"/>
        <v>10</v>
      </c>
      <c r="D2851" s="98">
        <v>42662</v>
      </c>
      <c r="E2851" s="22">
        <f>[1]Weather!E2851</f>
        <v>82</v>
      </c>
      <c r="F2851" s="5">
        <f t="shared" si="267"/>
        <v>0</v>
      </c>
      <c r="G2851" s="5">
        <f t="shared" si="268"/>
        <v>17</v>
      </c>
      <c r="H2851" s="5">
        <v>65</v>
      </c>
    </row>
    <row r="2852" spans="1:8" ht="18.75" x14ac:dyDescent="0.3">
      <c r="A2852" s="5">
        <f t="shared" si="265"/>
        <v>5</v>
      </c>
      <c r="B2852" s="5">
        <f t="shared" si="269"/>
        <v>2016</v>
      </c>
      <c r="C2852" s="5">
        <f t="shared" si="266"/>
        <v>10</v>
      </c>
      <c r="D2852" s="98">
        <v>42663</v>
      </c>
      <c r="E2852" s="22">
        <f>[1]Weather!E2852</f>
        <v>87</v>
      </c>
      <c r="F2852" s="5">
        <f t="shared" si="267"/>
        <v>0</v>
      </c>
      <c r="G2852" s="5">
        <f t="shared" si="268"/>
        <v>22</v>
      </c>
      <c r="H2852" s="5">
        <v>65</v>
      </c>
    </row>
    <row r="2853" spans="1:8" ht="18.75" x14ac:dyDescent="0.3">
      <c r="A2853" s="5">
        <f t="shared" si="265"/>
        <v>6</v>
      </c>
      <c r="B2853" s="5">
        <f t="shared" si="269"/>
        <v>2016</v>
      </c>
      <c r="C2853" s="5">
        <f t="shared" si="266"/>
        <v>10</v>
      </c>
      <c r="D2853" s="98">
        <v>42664</v>
      </c>
      <c r="E2853" s="22">
        <f>[1]Weather!E2853</f>
        <v>85</v>
      </c>
      <c r="F2853" s="5">
        <f t="shared" si="267"/>
        <v>0</v>
      </c>
      <c r="G2853" s="5">
        <f t="shared" si="268"/>
        <v>20</v>
      </c>
      <c r="H2853" s="5">
        <v>65</v>
      </c>
    </row>
    <row r="2854" spans="1:8" ht="18.75" x14ac:dyDescent="0.3">
      <c r="A2854" s="5">
        <f t="shared" si="265"/>
        <v>7</v>
      </c>
      <c r="B2854" s="5">
        <f t="shared" si="269"/>
        <v>2016</v>
      </c>
      <c r="C2854" s="5">
        <f t="shared" si="266"/>
        <v>10</v>
      </c>
      <c r="D2854" s="98">
        <v>42665</v>
      </c>
      <c r="E2854" s="22">
        <f>[1]Weather!E2854</f>
        <v>79</v>
      </c>
      <c r="F2854" s="5">
        <f t="shared" si="267"/>
        <v>0</v>
      </c>
      <c r="G2854" s="5">
        <f t="shared" si="268"/>
        <v>14</v>
      </c>
      <c r="H2854" s="5">
        <v>65</v>
      </c>
    </row>
    <row r="2855" spans="1:8" ht="18.75" x14ac:dyDescent="0.3">
      <c r="A2855" s="5">
        <f t="shared" si="265"/>
        <v>1</v>
      </c>
      <c r="B2855" s="5">
        <f t="shared" si="269"/>
        <v>2016</v>
      </c>
      <c r="C2855" s="5">
        <f t="shared" si="266"/>
        <v>10</v>
      </c>
      <c r="D2855" s="98">
        <v>42666</v>
      </c>
      <c r="E2855" s="22">
        <f>[1]Weather!E2855</f>
        <v>61</v>
      </c>
      <c r="F2855" s="5">
        <f t="shared" si="267"/>
        <v>4</v>
      </c>
      <c r="G2855" s="5">
        <f t="shared" si="268"/>
        <v>0</v>
      </c>
      <c r="H2855" s="5">
        <v>65</v>
      </c>
    </row>
    <row r="2856" spans="1:8" ht="18.75" x14ac:dyDescent="0.3">
      <c r="A2856" s="5">
        <f t="shared" si="265"/>
        <v>2</v>
      </c>
      <c r="B2856" s="5">
        <f t="shared" si="269"/>
        <v>2016</v>
      </c>
      <c r="C2856" s="5">
        <f t="shared" si="266"/>
        <v>10</v>
      </c>
      <c r="D2856" s="98">
        <v>42667</v>
      </c>
      <c r="E2856" s="22">
        <f>[1]Weather!E2856</f>
        <v>69</v>
      </c>
      <c r="F2856" s="5">
        <f t="shared" si="267"/>
        <v>0</v>
      </c>
      <c r="G2856" s="5">
        <f t="shared" si="268"/>
        <v>4</v>
      </c>
      <c r="H2856" s="5">
        <v>65</v>
      </c>
    </row>
    <row r="2857" spans="1:8" ht="18.75" x14ac:dyDescent="0.3">
      <c r="A2857" s="5">
        <f t="shared" si="265"/>
        <v>3</v>
      </c>
      <c r="B2857" s="5">
        <f t="shared" si="269"/>
        <v>2016</v>
      </c>
      <c r="C2857" s="5">
        <f t="shared" si="266"/>
        <v>10</v>
      </c>
      <c r="D2857" s="98">
        <v>42668</v>
      </c>
      <c r="E2857" s="22">
        <f>[1]Weather!E2857</f>
        <v>71</v>
      </c>
      <c r="F2857" s="5">
        <f t="shared" si="267"/>
        <v>0</v>
      </c>
      <c r="G2857" s="5">
        <f t="shared" si="268"/>
        <v>6</v>
      </c>
      <c r="H2857" s="5">
        <v>65</v>
      </c>
    </row>
    <row r="2858" spans="1:8" ht="18.75" x14ac:dyDescent="0.3">
      <c r="A2858" s="5">
        <f t="shared" si="265"/>
        <v>4</v>
      </c>
      <c r="B2858" s="5">
        <f t="shared" si="269"/>
        <v>2016</v>
      </c>
      <c r="C2858" s="5">
        <f t="shared" si="266"/>
        <v>10</v>
      </c>
      <c r="D2858" s="98">
        <v>42669</v>
      </c>
      <c r="E2858" s="22">
        <f>[1]Weather!E2858</f>
        <v>64</v>
      </c>
      <c r="F2858" s="5">
        <f t="shared" si="267"/>
        <v>1</v>
      </c>
      <c r="G2858" s="5">
        <f t="shared" si="268"/>
        <v>0</v>
      </c>
      <c r="H2858" s="5">
        <v>65</v>
      </c>
    </row>
    <row r="2859" spans="1:8" ht="18.75" x14ac:dyDescent="0.3">
      <c r="A2859" s="5">
        <f t="shared" si="265"/>
        <v>5</v>
      </c>
      <c r="B2859" s="5">
        <f t="shared" si="269"/>
        <v>2016</v>
      </c>
      <c r="C2859" s="5">
        <f t="shared" si="266"/>
        <v>10</v>
      </c>
      <c r="D2859" s="98">
        <v>42670</v>
      </c>
      <c r="E2859" s="22">
        <f>[1]Weather!E2859</f>
        <v>58</v>
      </c>
      <c r="F2859" s="5">
        <f t="shared" si="267"/>
        <v>7</v>
      </c>
      <c r="G2859" s="5">
        <f t="shared" si="268"/>
        <v>0</v>
      </c>
      <c r="H2859" s="5">
        <v>65</v>
      </c>
    </row>
    <row r="2860" spans="1:8" ht="18.75" x14ac:dyDescent="0.3">
      <c r="A2860" s="5">
        <f t="shared" si="265"/>
        <v>6</v>
      </c>
      <c r="B2860" s="5">
        <f t="shared" si="269"/>
        <v>2016</v>
      </c>
      <c r="C2860" s="5">
        <f t="shared" si="266"/>
        <v>10</v>
      </c>
      <c r="D2860" s="98">
        <v>42671</v>
      </c>
      <c r="E2860" s="22">
        <f>[1]Weather!E2860</f>
        <v>63</v>
      </c>
      <c r="F2860" s="5">
        <f t="shared" si="267"/>
        <v>2</v>
      </c>
      <c r="G2860" s="5">
        <f t="shared" si="268"/>
        <v>0</v>
      </c>
      <c r="H2860" s="5">
        <v>65</v>
      </c>
    </row>
    <row r="2861" spans="1:8" ht="18.75" x14ac:dyDescent="0.3">
      <c r="A2861" s="5">
        <f t="shared" si="265"/>
        <v>7</v>
      </c>
      <c r="B2861" s="5">
        <f t="shared" si="269"/>
        <v>2016</v>
      </c>
      <c r="C2861" s="5">
        <f t="shared" si="266"/>
        <v>10</v>
      </c>
      <c r="D2861" s="98">
        <v>42672</v>
      </c>
      <c r="E2861" s="22">
        <f>[1]Weather!E2861</f>
        <v>63</v>
      </c>
      <c r="F2861" s="5">
        <f t="shared" si="267"/>
        <v>2</v>
      </c>
      <c r="G2861" s="5">
        <f t="shared" si="268"/>
        <v>0</v>
      </c>
      <c r="H2861" s="5">
        <v>65</v>
      </c>
    </row>
    <row r="2862" spans="1:8" ht="18.75" x14ac:dyDescent="0.3">
      <c r="A2862" s="5">
        <f t="shared" si="265"/>
        <v>1</v>
      </c>
      <c r="B2862" s="5">
        <f t="shared" si="269"/>
        <v>2016</v>
      </c>
      <c r="C2862" s="5">
        <f t="shared" si="266"/>
        <v>10</v>
      </c>
      <c r="D2862" s="98">
        <v>42673</v>
      </c>
      <c r="E2862" s="22">
        <f>[1]Weather!E2862</f>
        <v>75</v>
      </c>
      <c r="F2862" s="5">
        <f t="shared" si="267"/>
        <v>0</v>
      </c>
      <c r="G2862" s="5">
        <f t="shared" si="268"/>
        <v>10</v>
      </c>
      <c r="H2862" s="5">
        <v>65</v>
      </c>
    </row>
    <row r="2863" spans="1:8" ht="18.75" x14ac:dyDescent="0.3">
      <c r="A2863" s="5">
        <f t="shared" si="265"/>
        <v>2</v>
      </c>
      <c r="B2863" s="5">
        <f t="shared" si="269"/>
        <v>2016</v>
      </c>
      <c r="C2863" s="5">
        <f t="shared" si="266"/>
        <v>10</v>
      </c>
      <c r="D2863" s="98">
        <v>42674</v>
      </c>
      <c r="E2863" s="22">
        <f>[1]Weather!E2863</f>
        <v>80</v>
      </c>
      <c r="F2863" s="5">
        <f t="shared" si="267"/>
        <v>0</v>
      </c>
      <c r="G2863" s="5">
        <f t="shared" si="268"/>
        <v>15</v>
      </c>
      <c r="H2863" s="5">
        <v>65</v>
      </c>
    </row>
    <row r="2864" spans="1:8" ht="18.75" x14ac:dyDescent="0.3">
      <c r="A2864" s="5">
        <f t="shared" si="265"/>
        <v>3</v>
      </c>
      <c r="B2864" s="5">
        <f t="shared" si="269"/>
        <v>2016</v>
      </c>
      <c r="C2864" s="5">
        <f t="shared" si="266"/>
        <v>11</v>
      </c>
      <c r="D2864" s="98">
        <v>42675</v>
      </c>
      <c r="E2864" s="22">
        <f>[1]Weather!E2864</f>
        <v>62</v>
      </c>
      <c r="F2864" s="5">
        <f t="shared" si="267"/>
        <v>3</v>
      </c>
      <c r="G2864" s="5">
        <f t="shared" si="268"/>
        <v>0</v>
      </c>
      <c r="H2864" s="5">
        <v>65</v>
      </c>
    </row>
    <row r="2865" spans="1:8" ht="18.75" x14ac:dyDescent="0.3">
      <c r="A2865" s="5">
        <f t="shared" si="265"/>
        <v>4</v>
      </c>
      <c r="B2865" s="5">
        <f t="shared" si="269"/>
        <v>2016</v>
      </c>
      <c r="C2865" s="5">
        <f t="shared" si="266"/>
        <v>11</v>
      </c>
      <c r="D2865" s="98">
        <v>42676</v>
      </c>
      <c r="E2865" s="22">
        <f>[1]Weather!E2865</f>
        <v>61</v>
      </c>
      <c r="F2865" s="5">
        <f t="shared" si="267"/>
        <v>4</v>
      </c>
      <c r="G2865" s="5">
        <f t="shared" si="268"/>
        <v>0</v>
      </c>
      <c r="H2865" s="5">
        <v>65</v>
      </c>
    </row>
    <row r="2866" spans="1:8" ht="18.75" x14ac:dyDescent="0.3">
      <c r="A2866" s="5">
        <f t="shared" si="265"/>
        <v>5</v>
      </c>
      <c r="B2866" s="5">
        <f t="shared" si="269"/>
        <v>2016</v>
      </c>
      <c r="C2866" s="5">
        <f t="shared" si="266"/>
        <v>11</v>
      </c>
      <c r="D2866" s="98">
        <v>42677</v>
      </c>
      <c r="E2866" s="22">
        <f>[1]Weather!E2866</f>
        <v>73</v>
      </c>
      <c r="F2866" s="5">
        <f t="shared" si="267"/>
        <v>0</v>
      </c>
      <c r="G2866" s="5">
        <f t="shared" si="268"/>
        <v>8</v>
      </c>
      <c r="H2866" s="5">
        <v>65</v>
      </c>
    </row>
    <row r="2867" spans="1:8" ht="18.75" x14ac:dyDescent="0.3">
      <c r="A2867" s="5">
        <f t="shared" si="265"/>
        <v>6</v>
      </c>
      <c r="B2867" s="5">
        <f t="shared" si="269"/>
        <v>2016</v>
      </c>
      <c r="C2867" s="5">
        <f t="shared" si="266"/>
        <v>11</v>
      </c>
      <c r="D2867" s="98">
        <v>42678</v>
      </c>
      <c r="E2867" s="22">
        <f>[1]Weather!E2867</f>
        <v>83</v>
      </c>
      <c r="F2867" s="5">
        <f t="shared" si="267"/>
        <v>0</v>
      </c>
      <c r="G2867" s="5">
        <f t="shared" si="268"/>
        <v>18</v>
      </c>
      <c r="H2867" s="5">
        <v>65</v>
      </c>
    </row>
    <row r="2868" spans="1:8" ht="18.75" x14ac:dyDescent="0.3">
      <c r="A2868" s="5">
        <f t="shared" si="265"/>
        <v>7</v>
      </c>
      <c r="B2868" s="5">
        <f t="shared" si="269"/>
        <v>2016</v>
      </c>
      <c r="C2868" s="5">
        <f t="shared" si="266"/>
        <v>11</v>
      </c>
      <c r="D2868" s="98">
        <v>42679</v>
      </c>
      <c r="E2868" s="22">
        <f>[1]Weather!E2868</f>
        <v>65</v>
      </c>
      <c r="F2868" s="5">
        <f t="shared" si="267"/>
        <v>0</v>
      </c>
      <c r="G2868" s="5">
        <f t="shared" si="268"/>
        <v>0</v>
      </c>
      <c r="H2868" s="5">
        <v>65</v>
      </c>
    </row>
    <row r="2869" spans="1:8" ht="18.75" x14ac:dyDescent="0.3">
      <c r="A2869" s="5">
        <f t="shared" si="265"/>
        <v>1</v>
      </c>
      <c r="B2869" s="5">
        <f t="shared" si="269"/>
        <v>2016</v>
      </c>
      <c r="C2869" s="5">
        <f t="shared" si="266"/>
        <v>11</v>
      </c>
      <c r="D2869" s="98">
        <v>42680</v>
      </c>
      <c r="E2869" s="22">
        <f>[1]Weather!E2869</f>
        <v>69</v>
      </c>
      <c r="F2869" s="5">
        <f t="shared" si="267"/>
        <v>0</v>
      </c>
      <c r="G2869" s="5">
        <f t="shared" si="268"/>
        <v>4</v>
      </c>
      <c r="H2869" s="5">
        <v>65</v>
      </c>
    </row>
    <row r="2870" spans="1:8" ht="18.75" x14ac:dyDescent="0.3">
      <c r="A2870" s="5">
        <f t="shared" si="265"/>
        <v>2</v>
      </c>
      <c r="B2870" s="5">
        <f t="shared" si="269"/>
        <v>2016</v>
      </c>
      <c r="C2870" s="5">
        <f t="shared" si="266"/>
        <v>11</v>
      </c>
      <c r="D2870" s="98">
        <v>42681</v>
      </c>
      <c r="E2870" s="22">
        <f>[1]Weather!E2870</f>
        <v>70</v>
      </c>
      <c r="F2870" s="5">
        <f t="shared" si="267"/>
        <v>0</v>
      </c>
      <c r="G2870" s="5">
        <f t="shared" si="268"/>
        <v>5</v>
      </c>
      <c r="H2870" s="5">
        <v>65</v>
      </c>
    </row>
    <row r="2871" spans="1:8" ht="18.75" x14ac:dyDescent="0.3">
      <c r="A2871" s="5">
        <f t="shared" si="265"/>
        <v>3</v>
      </c>
      <c r="B2871" s="5">
        <f t="shared" si="269"/>
        <v>2016</v>
      </c>
      <c r="C2871" s="5">
        <f t="shared" si="266"/>
        <v>11</v>
      </c>
      <c r="D2871" s="98">
        <v>42682</v>
      </c>
      <c r="E2871" s="22">
        <f>[1]Weather!E2871</f>
        <v>61</v>
      </c>
      <c r="F2871" s="5">
        <f t="shared" si="267"/>
        <v>4</v>
      </c>
      <c r="G2871" s="5">
        <f t="shared" si="268"/>
        <v>0</v>
      </c>
      <c r="H2871" s="5">
        <v>65</v>
      </c>
    </row>
    <row r="2872" spans="1:8" ht="18.75" x14ac:dyDescent="0.3">
      <c r="A2872" s="5">
        <f t="shared" si="265"/>
        <v>4</v>
      </c>
      <c r="B2872" s="5">
        <f t="shared" si="269"/>
        <v>2016</v>
      </c>
      <c r="C2872" s="5">
        <f t="shared" si="266"/>
        <v>11</v>
      </c>
      <c r="D2872" s="98">
        <v>42683</v>
      </c>
      <c r="E2872" s="22">
        <f>[1]Weather!E2872</f>
        <v>68</v>
      </c>
      <c r="F2872" s="5">
        <f t="shared" si="267"/>
        <v>0</v>
      </c>
      <c r="G2872" s="5">
        <f t="shared" si="268"/>
        <v>3</v>
      </c>
      <c r="H2872" s="5">
        <v>65</v>
      </c>
    </row>
    <row r="2873" spans="1:8" ht="18.75" x14ac:dyDescent="0.3">
      <c r="A2873" s="5">
        <f t="shared" si="265"/>
        <v>5</v>
      </c>
      <c r="B2873" s="5">
        <f t="shared" si="269"/>
        <v>2016</v>
      </c>
      <c r="C2873" s="5">
        <f t="shared" si="266"/>
        <v>11</v>
      </c>
      <c r="D2873" s="98">
        <v>42684</v>
      </c>
      <c r="E2873" s="22">
        <f>[1]Weather!E2873</f>
        <v>66</v>
      </c>
      <c r="F2873" s="5">
        <f t="shared" si="267"/>
        <v>0</v>
      </c>
      <c r="G2873" s="5">
        <f t="shared" si="268"/>
        <v>1</v>
      </c>
      <c r="H2873" s="5">
        <v>65</v>
      </c>
    </row>
    <row r="2874" spans="1:8" ht="18.75" x14ac:dyDescent="0.3">
      <c r="A2874" s="5">
        <f t="shared" si="265"/>
        <v>6</v>
      </c>
      <c r="B2874" s="5">
        <f t="shared" si="269"/>
        <v>2016</v>
      </c>
      <c r="C2874" s="5">
        <f t="shared" si="266"/>
        <v>11</v>
      </c>
      <c r="D2874" s="98">
        <v>42685</v>
      </c>
      <c r="E2874" s="22">
        <f>[1]Weather!E2874</f>
        <v>63</v>
      </c>
      <c r="F2874" s="5">
        <f t="shared" si="267"/>
        <v>2</v>
      </c>
      <c r="G2874" s="5">
        <f t="shared" si="268"/>
        <v>0</v>
      </c>
      <c r="H2874" s="5">
        <v>65</v>
      </c>
    </row>
    <row r="2875" spans="1:8" ht="18.75" x14ac:dyDescent="0.3">
      <c r="A2875" s="5">
        <f t="shared" si="265"/>
        <v>7</v>
      </c>
      <c r="B2875" s="5">
        <f t="shared" si="269"/>
        <v>2016</v>
      </c>
      <c r="C2875" s="5">
        <f t="shared" si="266"/>
        <v>11</v>
      </c>
      <c r="D2875" s="98">
        <v>42686</v>
      </c>
      <c r="E2875" s="22">
        <f>[1]Weather!E2875</f>
        <v>67</v>
      </c>
      <c r="F2875" s="5">
        <f t="shared" si="267"/>
        <v>0</v>
      </c>
      <c r="G2875" s="5">
        <f t="shared" si="268"/>
        <v>2</v>
      </c>
      <c r="H2875" s="5">
        <v>65</v>
      </c>
    </row>
    <row r="2876" spans="1:8" ht="18.75" x14ac:dyDescent="0.3">
      <c r="A2876" s="5">
        <f t="shared" si="265"/>
        <v>1</v>
      </c>
      <c r="B2876" s="5">
        <f t="shared" si="269"/>
        <v>2016</v>
      </c>
      <c r="C2876" s="5">
        <f t="shared" si="266"/>
        <v>11</v>
      </c>
      <c r="D2876" s="98">
        <v>42687</v>
      </c>
      <c r="E2876" s="22">
        <f>[1]Weather!E2876</f>
        <v>53</v>
      </c>
      <c r="F2876" s="5">
        <f t="shared" si="267"/>
        <v>12</v>
      </c>
      <c r="G2876" s="5">
        <f t="shared" si="268"/>
        <v>0</v>
      </c>
      <c r="H2876" s="5">
        <v>65</v>
      </c>
    </row>
    <row r="2877" spans="1:8" ht="18.75" x14ac:dyDescent="0.3">
      <c r="A2877" s="5">
        <f t="shared" si="265"/>
        <v>2</v>
      </c>
      <c r="B2877" s="5">
        <f t="shared" si="269"/>
        <v>2016</v>
      </c>
      <c r="C2877" s="5">
        <f t="shared" si="266"/>
        <v>11</v>
      </c>
      <c r="D2877" s="98">
        <v>42688</v>
      </c>
      <c r="E2877" s="22">
        <f>[1]Weather!E2877</f>
        <v>64</v>
      </c>
      <c r="F2877" s="5">
        <f t="shared" si="267"/>
        <v>1</v>
      </c>
      <c r="G2877" s="5">
        <f t="shared" si="268"/>
        <v>0</v>
      </c>
      <c r="H2877" s="5">
        <v>65</v>
      </c>
    </row>
    <row r="2878" spans="1:8" ht="18.75" x14ac:dyDescent="0.3">
      <c r="A2878" s="5">
        <f t="shared" si="265"/>
        <v>3</v>
      </c>
      <c r="B2878" s="5">
        <f t="shared" si="269"/>
        <v>2016</v>
      </c>
      <c r="C2878" s="5">
        <f t="shared" si="266"/>
        <v>11</v>
      </c>
      <c r="D2878" s="98">
        <v>42689</v>
      </c>
      <c r="E2878" s="22">
        <f>[1]Weather!E2878</f>
        <v>56</v>
      </c>
      <c r="F2878" s="5">
        <f t="shared" si="267"/>
        <v>9</v>
      </c>
      <c r="G2878" s="5">
        <f t="shared" si="268"/>
        <v>0</v>
      </c>
      <c r="H2878" s="5">
        <v>65</v>
      </c>
    </row>
    <row r="2879" spans="1:8" ht="18.75" x14ac:dyDescent="0.3">
      <c r="A2879" s="5">
        <f t="shared" si="265"/>
        <v>4</v>
      </c>
      <c r="B2879" s="5">
        <f t="shared" si="269"/>
        <v>2016</v>
      </c>
      <c r="C2879" s="5">
        <f t="shared" si="266"/>
        <v>11</v>
      </c>
      <c r="D2879" s="98">
        <v>42690</v>
      </c>
      <c r="E2879" s="22">
        <f>[1]Weather!E2879</f>
        <v>66</v>
      </c>
      <c r="F2879" s="5">
        <f t="shared" si="267"/>
        <v>0</v>
      </c>
      <c r="G2879" s="5">
        <f t="shared" si="268"/>
        <v>1</v>
      </c>
      <c r="H2879" s="5">
        <v>65</v>
      </c>
    </row>
    <row r="2880" spans="1:8" ht="18.75" x14ac:dyDescent="0.3">
      <c r="A2880" s="5">
        <f t="shared" si="265"/>
        <v>5</v>
      </c>
      <c r="B2880" s="5">
        <f t="shared" si="269"/>
        <v>2016</v>
      </c>
      <c r="C2880" s="5">
        <f t="shared" si="266"/>
        <v>11</v>
      </c>
      <c r="D2880" s="98">
        <v>42691</v>
      </c>
      <c r="E2880" s="22">
        <f>[1]Weather!E2880</f>
        <v>67</v>
      </c>
      <c r="F2880" s="5">
        <f t="shared" si="267"/>
        <v>0</v>
      </c>
      <c r="G2880" s="5">
        <f t="shared" si="268"/>
        <v>2</v>
      </c>
      <c r="H2880" s="5">
        <v>65</v>
      </c>
    </row>
    <row r="2881" spans="1:8" ht="18.75" x14ac:dyDescent="0.3">
      <c r="A2881" s="5">
        <f t="shared" si="265"/>
        <v>6</v>
      </c>
      <c r="B2881" s="5">
        <f t="shared" si="269"/>
        <v>2016</v>
      </c>
      <c r="C2881" s="5">
        <f t="shared" si="266"/>
        <v>11</v>
      </c>
      <c r="D2881" s="98">
        <v>42692</v>
      </c>
      <c r="E2881" s="22">
        <f>[1]Weather!E2881</f>
        <v>63</v>
      </c>
      <c r="F2881" s="5">
        <f t="shared" si="267"/>
        <v>2</v>
      </c>
      <c r="G2881" s="5">
        <f t="shared" si="268"/>
        <v>0</v>
      </c>
      <c r="H2881" s="5">
        <v>65</v>
      </c>
    </row>
    <row r="2882" spans="1:8" ht="18.75" x14ac:dyDescent="0.3">
      <c r="A2882" s="5">
        <f t="shared" si="265"/>
        <v>7</v>
      </c>
      <c r="B2882" s="5">
        <f t="shared" si="269"/>
        <v>2016</v>
      </c>
      <c r="C2882" s="5">
        <f t="shared" si="266"/>
        <v>11</v>
      </c>
      <c r="D2882" s="98">
        <v>42693</v>
      </c>
      <c r="E2882" s="22">
        <f>[1]Weather!E2882</f>
        <v>70</v>
      </c>
      <c r="F2882" s="5">
        <f t="shared" si="267"/>
        <v>0</v>
      </c>
      <c r="G2882" s="5">
        <f t="shared" si="268"/>
        <v>5</v>
      </c>
      <c r="H2882" s="5">
        <v>65</v>
      </c>
    </row>
    <row r="2883" spans="1:8" ht="18.75" x14ac:dyDescent="0.3">
      <c r="A2883" s="5">
        <f t="shared" ref="A2883:A2946" si="270">WEEKDAY(D2883)</f>
        <v>1</v>
      </c>
      <c r="B2883" s="5">
        <f t="shared" si="269"/>
        <v>2016</v>
      </c>
      <c r="C2883" s="5">
        <f t="shared" ref="C2883:C2946" si="271">MONTH(D2883)</f>
        <v>11</v>
      </c>
      <c r="D2883" s="98">
        <v>42694</v>
      </c>
      <c r="E2883" s="22">
        <f>[1]Weather!E2883</f>
        <v>72</v>
      </c>
      <c r="F2883" s="5">
        <f t="shared" ref="F2883:F2946" si="272">IF($E$1&gt;E2883,$E$1-E2883,0)</f>
        <v>0</v>
      </c>
      <c r="G2883" s="5">
        <f t="shared" ref="G2883:G2946" si="273">IF(E2883&gt;$E$1,E2883-$E$1,0)</f>
        <v>7</v>
      </c>
      <c r="H2883" s="5">
        <v>65</v>
      </c>
    </row>
    <row r="2884" spans="1:8" ht="18.75" x14ac:dyDescent="0.3">
      <c r="A2884" s="5">
        <f t="shared" si="270"/>
        <v>2</v>
      </c>
      <c r="B2884" s="5">
        <f t="shared" si="269"/>
        <v>2016</v>
      </c>
      <c r="C2884" s="5">
        <f t="shared" si="271"/>
        <v>11</v>
      </c>
      <c r="D2884" s="98">
        <v>42695</v>
      </c>
      <c r="E2884" s="22">
        <f>[1]Weather!E2884</f>
        <v>47</v>
      </c>
      <c r="F2884" s="5">
        <f t="shared" si="272"/>
        <v>18</v>
      </c>
      <c r="G2884" s="5">
        <f t="shared" si="273"/>
        <v>0</v>
      </c>
      <c r="H2884" s="5">
        <v>65</v>
      </c>
    </row>
    <row r="2885" spans="1:8" ht="18.75" x14ac:dyDescent="0.3">
      <c r="A2885" s="5">
        <f t="shared" si="270"/>
        <v>3</v>
      </c>
      <c r="B2885" s="5">
        <f t="shared" si="269"/>
        <v>2016</v>
      </c>
      <c r="C2885" s="5">
        <f t="shared" si="271"/>
        <v>11</v>
      </c>
      <c r="D2885" s="98">
        <v>42696</v>
      </c>
      <c r="E2885" s="22">
        <f>[1]Weather!E2885</f>
        <v>47</v>
      </c>
      <c r="F2885" s="5">
        <f t="shared" si="272"/>
        <v>18</v>
      </c>
      <c r="G2885" s="5">
        <f t="shared" si="273"/>
        <v>0</v>
      </c>
      <c r="H2885" s="5">
        <v>65</v>
      </c>
    </row>
    <row r="2886" spans="1:8" ht="18.75" x14ac:dyDescent="0.3">
      <c r="A2886" s="5">
        <f t="shared" si="270"/>
        <v>4</v>
      </c>
      <c r="B2886" s="5">
        <f t="shared" si="269"/>
        <v>2016</v>
      </c>
      <c r="C2886" s="5">
        <f t="shared" si="271"/>
        <v>11</v>
      </c>
      <c r="D2886" s="98">
        <v>42697</v>
      </c>
      <c r="E2886" s="22">
        <f>[1]Weather!E2886</f>
        <v>51</v>
      </c>
      <c r="F2886" s="5">
        <f t="shared" si="272"/>
        <v>14</v>
      </c>
      <c r="G2886" s="5">
        <f t="shared" si="273"/>
        <v>0</v>
      </c>
      <c r="H2886" s="5">
        <v>65</v>
      </c>
    </row>
    <row r="2887" spans="1:8" ht="18.75" x14ac:dyDescent="0.3">
      <c r="A2887" s="5">
        <f t="shared" si="270"/>
        <v>5</v>
      </c>
      <c r="B2887" s="5">
        <f t="shared" si="269"/>
        <v>2016</v>
      </c>
      <c r="C2887" s="5">
        <f t="shared" si="271"/>
        <v>11</v>
      </c>
      <c r="D2887" s="98">
        <v>42698</v>
      </c>
      <c r="E2887" s="22">
        <f>[1]Weather!E2887</f>
        <v>51</v>
      </c>
      <c r="F2887" s="5">
        <f t="shared" si="272"/>
        <v>14</v>
      </c>
      <c r="G2887" s="5">
        <f t="shared" si="273"/>
        <v>0</v>
      </c>
      <c r="H2887" s="5">
        <v>65</v>
      </c>
    </row>
    <row r="2888" spans="1:8" ht="18.75" x14ac:dyDescent="0.3">
      <c r="A2888" s="5">
        <f t="shared" si="270"/>
        <v>6</v>
      </c>
      <c r="B2888" s="5">
        <f t="shared" si="269"/>
        <v>2016</v>
      </c>
      <c r="C2888" s="5">
        <f t="shared" si="271"/>
        <v>11</v>
      </c>
      <c r="D2888" s="98">
        <v>42699</v>
      </c>
      <c r="E2888" s="22">
        <f>[1]Weather!E2888</f>
        <v>57</v>
      </c>
      <c r="F2888" s="5">
        <f t="shared" si="272"/>
        <v>8</v>
      </c>
      <c r="G2888" s="5">
        <f t="shared" si="273"/>
        <v>0</v>
      </c>
      <c r="H2888" s="5">
        <v>65</v>
      </c>
    </row>
    <row r="2889" spans="1:8" ht="18.75" x14ac:dyDescent="0.3">
      <c r="A2889" s="5">
        <f t="shared" si="270"/>
        <v>7</v>
      </c>
      <c r="B2889" s="5">
        <f t="shared" si="269"/>
        <v>2016</v>
      </c>
      <c r="C2889" s="5">
        <f t="shared" si="271"/>
        <v>11</v>
      </c>
      <c r="D2889" s="98">
        <v>42700</v>
      </c>
      <c r="E2889" s="22">
        <f>[1]Weather!E2889</f>
        <v>58</v>
      </c>
      <c r="F2889" s="5">
        <f t="shared" si="272"/>
        <v>7</v>
      </c>
      <c r="G2889" s="5">
        <f t="shared" si="273"/>
        <v>0</v>
      </c>
      <c r="H2889" s="5">
        <v>65</v>
      </c>
    </row>
    <row r="2890" spans="1:8" ht="18.75" x14ac:dyDescent="0.3">
      <c r="A2890" s="5">
        <f t="shared" si="270"/>
        <v>1</v>
      </c>
      <c r="B2890" s="5">
        <f t="shared" si="269"/>
        <v>2016</v>
      </c>
      <c r="C2890" s="5">
        <f t="shared" si="271"/>
        <v>11</v>
      </c>
      <c r="D2890" s="98">
        <v>42701</v>
      </c>
      <c r="E2890" s="22">
        <f>[1]Weather!E2890</f>
        <v>52</v>
      </c>
      <c r="F2890" s="5">
        <f t="shared" si="272"/>
        <v>13</v>
      </c>
      <c r="G2890" s="5">
        <f t="shared" si="273"/>
        <v>0</v>
      </c>
      <c r="H2890" s="5">
        <v>65</v>
      </c>
    </row>
    <row r="2891" spans="1:8" ht="18.75" x14ac:dyDescent="0.3">
      <c r="A2891" s="5">
        <f t="shared" si="270"/>
        <v>2</v>
      </c>
      <c r="B2891" s="5">
        <f t="shared" si="269"/>
        <v>2016</v>
      </c>
      <c r="C2891" s="5">
        <f t="shared" si="271"/>
        <v>11</v>
      </c>
      <c r="D2891" s="98">
        <v>42702</v>
      </c>
      <c r="E2891" s="22">
        <f>[1]Weather!E2891</f>
        <v>54</v>
      </c>
      <c r="F2891" s="5">
        <f t="shared" si="272"/>
        <v>11</v>
      </c>
      <c r="G2891" s="5">
        <f t="shared" si="273"/>
        <v>0</v>
      </c>
      <c r="H2891" s="5">
        <v>65</v>
      </c>
    </row>
    <row r="2892" spans="1:8" ht="18.75" x14ac:dyDescent="0.3">
      <c r="A2892" s="5">
        <f t="shared" si="270"/>
        <v>3</v>
      </c>
      <c r="B2892" s="5">
        <f t="shared" si="269"/>
        <v>2016</v>
      </c>
      <c r="C2892" s="5">
        <f t="shared" si="271"/>
        <v>11</v>
      </c>
      <c r="D2892" s="98">
        <v>42703</v>
      </c>
      <c r="E2892" s="22">
        <f>[1]Weather!E2892</f>
        <v>54</v>
      </c>
      <c r="F2892" s="5">
        <f t="shared" si="272"/>
        <v>11</v>
      </c>
      <c r="G2892" s="5">
        <f t="shared" si="273"/>
        <v>0</v>
      </c>
      <c r="H2892" s="5">
        <v>65</v>
      </c>
    </row>
    <row r="2893" spans="1:8" ht="18.75" x14ac:dyDescent="0.3">
      <c r="A2893" s="5">
        <f t="shared" si="270"/>
        <v>4</v>
      </c>
      <c r="B2893" s="5">
        <f t="shared" si="269"/>
        <v>2016</v>
      </c>
      <c r="C2893" s="5">
        <f t="shared" si="271"/>
        <v>11</v>
      </c>
      <c r="D2893" s="98">
        <v>42704</v>
      </c>
      <c r="E2893" s="22">
        <f>[1]Weather!E2893</f>
        <v>63</v>
      </c>
      <c r="F2893" s="5">
        <f t="shared" si="272"/>
        <v>2</v>
      </c>
      <c r="G2893" s="5">
        <f t="shared" si="273"/>
        <v>0</v>
      </c>
      <c r="H2893" s="5">
        <v>65</v>
      </c>
    </row>
    <row r="2894" spans="1:8" ht="18.75" x14ac:dyDescent="0.3">
      <c r="A2894" s="5">
        <f t="shared" si="270"/>
        <v>5</v>
      </c>
      <c r="B2894" s="5">
        <f t="shared" si="269"/>
        <v>2016</v>
      </c>
      <c r="C2894" s="5">
        <f t="shared" si="271"/>
        <v>12</v>
      </c>
      <c r="D2894" s="98">
        <v>42705</v>
      </c>
      <c r="E2894" s="22">
        <f>[1]Weather!E2894</f>
        <v>69</v>
      </c>
      <c r="F2894" s="5">
        <f t="shared" si="272"/>
        <v>0</v>
      </c>
      <c r="G2894" s="5">
        <f t="shared" si="273"/>
        <v>4</v>
      </c>
      <c r="H2894" s="5">
        <v>65</v>
      </c>
    </row>
    <row r="2895" spans="1:8" ht="18.75" x14ac:dyDescent="0.3">
      <c r="A2895" s="5">
        <f t="shared" si="270"/>
        <v>6</v>
      </c>
      <c r="B2895" s="5">
        <f t="shared" ref="B2895:B2958" si="274">YEAR(D2895)</f>
        <v>2016</v>
      </c>
      <c r="C2895" s="5">
        <f t="shared" si="271"/>
        <v>12</v>
      </c>
      <c r="D2895" s="98">
        <v>42706</v>
      </c>
      <c r="E2895" s="22">
        <f>[1]Weather!E2895</f>
        <v>63</v>
      </c>
      <c r="F2895" s="5">
        <f t="shared" si="272"/>
        <v>2</v>
      </c>
      <c r="G2895" s="5">
        <f t="shared" si="273"/>
        <v>0</v>
      </c>
      <c r="H2895" s="5">
        <v>65</v>
      </c>
    </row>
    <row r="2896" spans="1:8" ht="18.75" x14ac:dyDescent="0.3">
      <c r="A2896" s="5">
        <f t="shared" si="270"/>
        <v>7</v>
      </c>
      <c r="B2896" s="5">
        <f t="shared" si="274"/>
        <v>2016</v>
      </c>
      <c r="C2896" s="5">
        <f t="shared" si="271"/>
        <v>12</v>
      </c>
      <c r="D2896" s="98">
        <v>42707</v>
      </c>
      <c r="E2896" s="22">
        <f>[1]Weather!E2896</f>
        <v>55</v>
      </c>
      <c r="F2896" s="5">
        <f t="shared" si="272"/>
        <v>10</v>
      </c>
      <c r="G2896" s="5">
        <f t="shared" si="273"/>
        <v>0</v>
      </c>
      <c r="H2896" s="5">
        <v>65</v>
      </c>
    </row>
    <row r="2897" spans="1:28" ht="18.75" x14ac:dyDescent="0.3">
      <c r="A2897" s="5">
        <f t="shared" si="270"/>
        <v>1</v>
      </c>
      <c r="B2897" s="5">
        <f t="shared" si="274"/>
        <v>2016</v>
      </c>
      <c r="C2897" s="5">
        <f t="shared" si="271"/>
        <v>12</v>
      </c>
      <c r="D2897" s="98">
        <v>42708</v>
      </c>
      <c r="E2897" s="22">
        <f>[1]Weather!E2897</f>
        <v>51</v>
      </c>
      <c r="F2897" s="5">
        <f t="shared" si="272"/>
        <v>14</v>
      </c>
      <c r="G2897" s="5">
        <f t="shared" si="273"/>
        <v>0</v>
      </c>
      <c r="H2897" s="5">
        <v>65</v>
      </c>
    </row>
    <row r="2898" spans="1:28" ht="18.75" x14ac:dyDescent="0.3">
      <c r="A2898" s="5">
        <f t="shared" si="270"/>
        <v>2</v>
      </c>
      <c r="B2898" s="5">
        <f t="shared" si="274"/>
        <v>2016</v>
      </c>
      <c r="C2898" s="5">
        <f t="shared" si="271"/>
        <v>12</v>
      </c>
      <c r="D2898" s="98">
        <v>42709</v>
      </c>
      <c r="E2898" s="22">
        <f>[1]Weather!E2898</f>
        <v>47</v>
      </c>
      <c r="F2898" s="5">
        <f t="shared" si="272"/>
        <v>18</v>
      </c>
      <c r="G2898" s="5">
        <f t="shared" si="273"/>
        <v>0</v>
      </c>
      <c r="H2898" s="5">
        <v>65</v>
      </c>
    </row>
    <row r="2899" spans="1:28" ht="18.75" x14ac:dyDescent="0.3">
      <c r="A2899" s="5">
        <f t="shared" si="270"/>
        <v>3</v>
      </c>
      <c r="B2899" s="5">
        <f t="shared" si="274"/>
        <v>2016</v>
      </c>
      <c r="C2899" s="5">
        <f t="shared" si="271"/>
        <v>12</v>
      </c>
      <c r="D2899" s="98">
        <v>42710</v>
      </c>
      <c r="E2899" s="22">
        <f>[1]Weather!E2899</f>
        <v>57</v>
      </c>
      <c r="F2899" s="5">
        <f t="shared" si="272"/>
        <v>8</v>
      </c>
      <c r="G2899" s="5">
        <f t="shared" si="273"/>
        <v>0</v>
      </c>
      <c r="H2899" s="5">
        <v>65</v>
      </c>
    </row>
    <row r="2900" spans="1:28" ht="18.75" x14ac:dyDescent="0.3">
      <c r="A2900" s="5">
        <f t="shared" si="270"/>
        <v>4</v>
      </c>
      <c r="B2900" s="5">
        <f t="shared" si="274"/>
        <v>2016</v>
      </c>
      <c r="C2900" s="5">
        <f t="shared" si="271"/>
        <v>12</v>
      </c>
      <c r="D2900" s="98">
        <v>42711</v>
      </c>
      <c r="E2900" s="22">
        <f>[1]Weather!E2900</f>
        <v>46</v>
      </c>
      <c r="F2900" s="5">
        <f t="shared" si="272"/>
        <v>19</v>
      </c>
      <c r="G2900" s="5">
        <f t="shared" si="273"/>
        <v>0</v>
      </c>
      <c r="H2900" s="5">
        <v>65</v>
      </c>
    </row>
    <row r="2901" spans="1:28" ht="18.75" x14ac:dyDescent="0.3">
      <c r="A2901" s="5">
        <f t="shared" si="270"/>
        <v>5</v>
      </c>
      <c r="B2901" s="5">
        <f t="shared" si="274"/>
        <v>2016</v>
      </c>
      <c r="C2901" s="5">
        <f t="shared" si="271"/>
        <v>12</v>
      </c>
      <c r="D2901" s="98">
        <v>42712</v>
      </c>
      <c r="E2901" s="22">
        <f>[1]Weather!E2901</f>
        <v>52</v>
      </c>
      <c r="F2901" s="5">
        <f t="shared" si="272"/>
        <v>13</v>
      </c>
      <c r="G2901" s="5">
        <f t="shared" si="273"/>
        <v>0</v>
      </c>
      <c r="H2901" s="5">
        <v>65</v>
      </c>
    </row>
    <row r="2902" spans="1:28" ht="18.75" x14ac:dyDescent="0.3">
      <c r="A2902" s="5">
        <f t="shared" si="270"/>
        <v>6</v>
      </c>
      <c r="B2902" s="5">
        <f t="shared" si="274"/>
        <v>2016</v>
      </c>
      <c r="C2902" s="5">
        <f t="shared" si="271"/>
        <v>12</v>
      </c>
      <c r="D2902" s="98">
        <v>42713</v>
      </c>
      <c r="E2902" s="22">
        <f>[1]Weather!E2902</f>
        <v>48</v>
      </c>
      <c r="F2902" s="5">
        <f t="shared" si="272"/>
        <v>17</v>
      </c>
      <c r="G2902" s="5">
        <f t="shared" si="273"/>
        <v>0</v>
      </c>
      <c r="H2902" s="5">
        <v>65</v>
      </c>
    </row>
    <row r="2903" spans="1:28" ht="18.75" x14ac:dyDescent="0.3">
      <c r="A2903" s="5">
        <f t="shared" si="270"/>
        <v>7</v>
      </c>
      <c r="B2903" s="5">
        <f t="shared" si="274"/>
        <v>2016</v>
      </c>
      <c r="C2903" s="5">
        <f t="shared" si="271"/>
        <v>12</v>
      </c>
      <c r="D2903" s="98">
        <v>42714</v>
      </c>
      <c r="E2903" s="22">
        <f>[1]Weather!E2903</f>
        <v>41</v>
      </c>
      <c r="F2903" s="5">
        <f t="shared" si="272"/>
        <v>24</v>
      </c>
      <c r="G2903" s="5">
        <f t="shared" si="273"/>
        <v>0</v>
      </c>
      <c r="H2903" s="5">
        <v>65</v>
      </c>
      <c r="I2903" s="5">
        <v>37</v>
      </c>
      <c r="J2903" s="5">
        <v>30</v>
      </c>
      <c r="K2903" s="5">
        <v>100</v>
      </c>
      <c r="L2903" s="5">
        <v>72</v>
      </c>
      <c r="M2903" s="5">
        <v>44</v>
      </c>
      <c r="N2903" s="5">
        <v>30.09</v>
      </c>
      <c r="O2903" s="5">
        <v>30.01</v>
      </c>
      <c r="P2903" s="5">
        <v>29.84</v>
      </c>
      <c r="Q2903" s="5">
        <v>10</v>
      </c>
      <c r="R2903" s="5">
        <v>10</v>
      </c>
      <c r="S2903" s="5">
        <v>9</v>
      </c>
      <c r="T2903" s="5">
        <v>20</v>
      </c>
      <c r="W2903" s="5">
        <v>7</v>
      </c>
      <c r="X2903" s="5">
        <v>24</v>
      </c>
      <c r="Y2903" s="5">
        <v>0</v>
      </c>
      <c r="Z2903" s="5">
        <v>6</v>
      </c>
      <c r="AB2903" s="5">
        <v>326</v>
      </c>
    </row>
    <row r="2904" spans="1:28" ht="18.75" x14ac:dyDescent="0.3">
      <c r="A2904" s="5">
        <f t="shared" si="270"/>
        <v>1</v>
      </c>
      <c r="B2904" s="5">
        <f t="shared" si="274"/>
        <v>2016</v>
      </c>
      <c r="C2904" s="5">
        <f t="shared" si="271"/>
        <v>12</v>
      </c>
      <c r="D2904" s="98">
        <v>42715</v>
      </c>
      <c r="E2904" s="22">
        <f>[1]Weather!E2904</f>
        <v>39</v>
      </c>
      <c r="F2904" s="5">
        <f t="shared" si="272"/>
        <v>26</v>
      </c>
      <c r="G2904" s="5">
        <f t="shared" si="273"/>
        <v>0</v>
      </c>
      <c r="H2904" s="5">
        <v>65</v>
      </c>
      <c r="I2904" s="5">
        <v>24</v>
      </c>
      <c r="J2904" s="5">
        <v>13</v>
      </c>
      <c r="K2904" s="5">
        <v>92</v>
      </c>
      <c r="L2904" s="5">
        <v>60</v>
      </c>
      <c r="M2904" s="5">
        <v>28</v>
      </c>
      <c r="N2904" s="5">
        <v>30.21</v>
      </c>
      <c r="O2904" s="5">
        <v>30.08</v>
      </c>
      <c r="P2904" s="5">
        <v>30</v>
      </c>
      <c r="Q2904" s="5">
        <v>10</v>
      </c>
      <c r="R2904" s="5">
        <v>10</v>
      </c>
      <c r="S2904" s="5">
        <v>10</v>
      </c>
      <c r="T2904" s="5">
        <v>22</v>
      </c>
      <c r="W2904" s="5">
        <v>9</v>
      </c>
      <c r="X2904" s="5">
        <v>28</v>
      </c>
      <c r="Y2904" s="5">
        <v>0</v>
      </c>
      <c r="Z2904" s="5">
        <v>6</v>
      </c>
      <c r="AB2904" s="5">
        <v>309</v>
      </c>
    </row>
    <row r="2905" spans="1:28" ht="18.75" x14ac:dyDescent="0.3">
      <c r="A2905" s="5">
        <f t="shared" si="270"/>
        <v>2</v>
      </c>
      <c r="B2905" s="5">
        <f t="shared" si="274"/>
        <v>2016</v>
      </c>
      <c r="C2905" s="5">
        <f t="shared" si="271"/>
        <v>12</v>
      </c>
      <c r="D2905" s="98">
        <v>42716</v>
      </c>
      <c r="E2905" s="22">
        <f>[1]Weather!E2905</f>
        <v>43</v>
      </c>
      <c r="F2905" s="5">
        <f t="shared" si="272"/>
        <v>22</v>
      </c>
      <c r="G2905" s="5">
        <f t="shared" si="273"/>
        <v>0</v>
      </c>
      <c r="H2905" s="5">
        <v>65</v>
      </c>
      <c r="I2905" s="5">
        <v>16</v>
      </c>
      <c r="J2905" s="5">
        <v>12</v>
      </c>
      <c r="K2905" s="5">
        <v>54</v>
      </c>
      <c r="L2905" s="5">
        <v>46</v>
      </c>
      <c r="M2905" s="5">
        <v>37</v>
      </c>
      <c r="N2905" s="5">
        <v>30.44</v>
      </c>
      <c r="O2905" s="5">
        <v>30.33</v>
      </c>
      <c r="P2905" s="5">
        <v>30.22</v>
      </c>
      <c r="Q2905" s="5">
        <v>10</v>
      </c>
      <c r="R2905" s="5">
        <v>10</v>
      </c>
      <c r="S2905" s="5">
        <v>10</v>
      </c>
      <c r="T2905" s="5">
        <v>23</v>
      </c>
      <c r="W2905" s="5">
        <v>14</v>
      </c>
      <c r="X2905" s="5">
        <v>32</v>
      </c>
      <c r="Y2905" s="5">
        <v>0</v>
      </c>
      <c r="Z2905" s="5">
        <v>1</v>
      </c>
      <c r="AB2905" s="5">
        <v>296</v>
      </c>
    </row>
    <row r="2906" spans="1:28" ht="18.75" x14ac:dyDescent="0.3">
      <c r="A2906" s="5">
        <f t="shared" si="270"/>
        <v>3</v>
      </c>
      <c r="B2906" s="5">
        <f t="shared" si="274"/>
        <v>2016</v>
      </c>
      <c r="C2906" s="5">
        <f t="shared" si="271"/>
        <v>12</v>
      </c>
      <c r="D2906" s="98">
        <v>42717</v>
      </c>
      <c r="E2906" s="22">
        <f>[1]Weather!E2906</f>
        <v>56</v>
      </c>
      <c r="F2906" s="5">
        <f t="shared" si="272"/>
        <v>9</v>
      </c>
      <c r="G2906" s="5">
        <f t="shared" si="273"/>
        <v>0</v>
      </c>
      <c r="H2906" s="5">
        <v>65</v>
      </c>
      <c r="I2906" s="5">
        <v>14</v>
      </c>
      <c r="J2906" s="5">
        <v>12</v>
      </c>
      <c r="K2906" s="5">
        <v>58</v>
      </c>
      <c r="L2906" s="5">
        <v>47</v>
      </c>
      <c r="M2906" s="5">
        <v>35</v>
      </c>
      <c r="N2906" s="5">
        <v>30.55</v>
      </c>
      <c r="O2906" s="5">
        <v>30.5</v>
      </c>
      <c r="P2906" s="5">
        <v>30.44</v>
      </c>
      <c r="Q2906" s="5">
        <v>10</v>
      </c>
      <c r="R2906" s="5">
        <v>10</v>
      </c>
      <c r="S2906" s="5">
        <v>10</v>
      </c>
      <c r="T2906" s="5">
        <v>20</v>
      </c>
      <c r="W2906" s="5">
        <v>10</v>
      </c>
      <c r="X2906" s="5">
        <v>25</v>
      </c>
      <c r="Y2906" s="5">
        <v>0</v>
      </c>
      <c r="Z2906" s="5">
        <v>2</v>
      </c>
      <c r="AB2906" s="5">
        <v>307</v>
      </c>
    </row>
    <row r="2907" spans="1:28" ht="18.75" x14ac:dyDescent="0.3">
      <c r="A2907" s="5">
        <f t="shared" si="270"/>
        <v>4</v>
      </c>
      <c r="B2907" s="5">
        <f t="shared" si="274"/>
        <v>2016</v>
      </c>
      <c r="C2907" s="5">
        <f t="shared" si="271"/>
        <v>12</v>
      </c>
      <c r="D2907" s="98">
        <v>42718</v>
      </c>
      <c r="E2907" s="22">
        <f>[1]Weather!E2907</f>
        <v>47</v>
      </c>
      <c r="F2907" s="5">
        <f t="shared" si="272"/>
        <v>18</v>
      </c>
      <c r="G2907" s="5">
        <f t="shared" si="273"/>
        <v>0</v>
      </c>
      <c r="H2907" s="5">
        <v>65</v>
      </c>
      <c r="I2907" s="5">
        <v>21</v>
      </c>
      <c r="J2907" s="5">
        <v>14</v>
      </c>
      <c r="K2907" s="5">
        <v>68</v>
      </c>
      <c r="L2907" s="5">
        <v>52</v>
      </c>
      <c r="M2907" s="5">
        <v>36</v>
      </c>
      <c r="N2907" s="5">
        <v>30.58</v>
      </c>
      <c r="O2907" s="5">
        <v>30.43</v>
      </c>
      <c r="P2907" s="5">
        <v>30.12</v>
      </c>
      <c r="Q2907" s="5">
        <v>10</v>
      </c>
      <c r="R2907" s="5">
        <v>10</v>
      </c>
      <c r="S2907" s="5">
        <v>10</v>
      </c>
      <c r="T2907" s="5">
        <v>15</v>
      </c>
      <c r="W2907" s="5">
        <v>6</v>
      </c>
      <c r="Y2907" s="5">
        <v>0</v>
      </c>
      <c r="Z2907" s="5">
        <v>8</v>
      </c>
      <c r="AB2907" s="5">
        <v>170</v>
      </c>
    </row>
    <row r="2908" spans="1:28" ht="18.75" x14ac:dyDescent="0.3">
      <c r="A2908" s="5">
        <f t="shared" si="270"/>
        <v>5</v>
      </c>
      <c r="B2908" s="5">
        <f t="shared" si="274"/>
        <v>2016</v>
      </c>
      <c r="C2908" s="5">
        <f t="shared" si="271"/>
        <v>12</v>
      </c>
      <c r="D2908" s="98">
        <v>42719</v>
      </c>
      <c r="E2908" s="22">
        <f>[1]Weather!E2908</f>
        <v>49</v>
      </c>
      <c r="F2908" s="5">
        <f t="shared" si="272"/>
        <v>16</v>
      </c>
      <c r="G2908" s="5">
        <f t="shared" si="273"/>
        <v>0</v>
      </c>
      <c r="H2908" s="5">
        <v>65</v>
      </c>
    </row>
    <row r="2909" spans="1:28" ht="18.75" x14ac:dyDescent="0.3">
      <c r="A2909" s="5">
        <f t="shared" si="270"/>
        <v>6</v>
      </c>
      <c r="B2909" s="5">
        <f t="shared" si="274"/>
        <v>2016</v>
      </c>
      <c r="C2909" s="5">
        <f t="shared" si="271"/>
        <v>12</v>
      </c>
      <c r="D2909" s="98">
        <v>42720</v>
      </c>
      <c r="E2909" s="22">
        <f>[1]Weather!E2909</f>
        <v>40</v>
      </c>
      <c r="F2909" s="5">
        <f t="shared" si="272"/>
        <v>25</v>
      </c>
      <c r="G2909" s="5">
        <f t="shared" si="273"/>
        <v>0</v>
      </c>
      <c r="H2909" s="5">
        <v>65</v>
      </c>
    </row>
    <row r="2910" spans="1:28" ht="18.75" x14ac:dyDescent="0.3">
      <c r="A2910" s="5">
        <f t="shared" si="270"/>
        <v>7</v>
      </c>
      <c r="B2910" s="5">
        <f t="shared" si="274"/>
        <v>2016</v>
      </c>
      <c r="C2910" s="5">
        <f t="shared" si="271"/>
        <v>12</v>
      </c>
      <c r="D2910" s="98">
        <v>42721</v>
      </c>
      <c r="E2910" s="22">
        <f>[1]Weather!E2910</f>
        <v>30</v>
      </c>
      <c r="F2910" s="5">
        <f t="shared" si="272"/>
        <v>35</v>
      </c>
      <c r="G2910" s="5">
        <f t="shared" si="273"/>
        <v>0</v>
      </c>
      <c r="H2910" s="5">
        <v>65</v>
      </c>
    </row>
    <row r="2911" spans="1:28" ht="18.75" x14ac:dyDescent="0.3">
      <c r="A2911" s="5">
        <f t="shared" si="270"/>
        <v>1</v>
      </c>
      <c r="B2911" s="5">
        <f t="shared" si="274"/>
        <v>2016</v>
      </c>
      <c r="C2911" s="5">
        <f t="shared" si="271"/>
        <v>12</v>
      </c>
      <c r="D2911" s="98">
        <v>42722</v>
      </c>
      <c r="E2911" s="22">
        <f>[1]Weather!E2911</f>
        <v>50</v>
      </c>
      <c r="F2911" s="5">
        <f t="shared" si="272"/>
        <v>15</v>
      </c>
      <c r="G2911" s="5">
        <f t="shared" si="273"/>
        <v>0</v>
      </c>
      <c r="H2911" s="5">
        <v>65</v>
      </c>
    </row>
    <row r="2912" spans="1:28" ht="18.75" x14ac:dyDescent="0.3">
      <c r="A2912" s="5">
        <f t="shared" si="270"/>
        <v>2</v>
      </c>
      <c r="B2912" s="5">
        <f t="shared" si="274"/>
        <v>2016</v>
      </c>
      <c r="C2912" s="5">
        <f t="shared" si="271"/>
        <v>12</v>
      </c>
      <c r="D2912" s="98">
        <v>42723</v>
      </c>
      <c r="E2912" s="22">
        <f>[1]Weather!E2912</f>
        <v>67</v>
      </c>
      <c r="F2912" s="5">
        <f t="shared" si="272"/>
        <v>0</v>
      </c>
      <c r="G2912" s="5">
        <f t="shared" si="273"/>
        <v>2</v>
      </c>
      <c r="H2912" s="5">
        <v>65</v>
      </c>
    </row>
    <row r="2913" spans="1:8" ht="18.75" x14ac:dyDescent="0.3">
      <c r="A2913" s="5">
        <f t="shared" si="270"/>
        <v>3</v>
      </c>
      <c r="B2913" s="5">
        <f t="shared" si="274"/>
        <v>2016</v>
      </c>
      <c r="C2913" s="5">
        <f t="shared" si="271"/>
        <v>12</v>
      </c>
      <c r="D2913" s="98">
        <v>42724</v>
      </c>
      <c r="E2913" s="22">
        <f>[1]Weather!E2913</f>
        <v>39</v>
      </c>
      <c r="F2913" s="5">
        <f t="shared" si="272"/>
        <v>26</v>
      </c>
      <c r="G2913" s="5">
        <f t="shared" si="273"/>
        <v>0</v>
      </c>
      <c r="H2913" s="5">
        <v>65</v>
      </c>
    </row>
    <row r="2914" spans="1:8" ht="18.75" x14ac:dyDescent="0.3">
      <c r="A2914" s="5">
        <f t="shared" si="270"/>
        <v>4</v>
      </c>
      <c r="B2914" s="5">
        <f t="shared" si="274"/>
        <v>2016</v>
      </c>
      <c r="C2914" s="5">
        <f t="shared" si="271"/>
        <v>12</v>
      </c>
      <c r="D2914" s="98">
        <v>42725</v>
      </c>
      <c r="E2914" s="22">
        <f>[1]Weather!E2914</f>
        <v>37</v>
      </c>
      <c r="F2914" s="5">
        <f t="shared" si="272"/>
        <v>28</v>
      </c>
      <c r="G2914" s="5">
        <f t="shared" si="273"/>
        <v>0</v>
      </c>
      <c r="H2914" s="5">
        <v>65</v>
      </c>
    </row>
    <row r="2915" spans="1:8" ht="18.75" x14ac:dyDescent="0.3">
      <c r="A2915" s="5">
        <f t="shared" si="270"/>
        <v>5</v>
      </c>
      <c r="B2915" s="5">
        <f t="shared" si="274"/>
        <v>2016</v>
      </c>
      <c r="C2915" s="5">
        <f t="shared" si="271"/>
        <v>12</v>
      </c>
      <c r="D2915" s="98">
        <v>42726</v>
      </c>
      <c r="E2915" s="22">
        <f>[1]Weather!E2915</f>
        <v>48</v>
      </c>
      <c r="F2915" s="5">
        <f t="shared" si="272"/>
        <v>17</v>
      </c>
      <c r="G2915" s="5">
        <f t="shared" si="273"/>
        <v>0</v>
      </c>
      <c r="H2915" s="5">
        <v>65</v>
      </c>
    </row>
    <row r="2916" spans="1:8" ht="18.75" x14ac:dyDescent="0.3">
      <c r="A2916" s="5">
        <f t="shared" si="270"/>
        <v>6</v>
      </c>
      <c r="B2916" s="5">
        <f t="shared" si="274"/>
        <v>2016</v>
      </c>
      <c r="C2916" s="5">
        <f t="shared" si="271"/>
        <v>12</v>
      </c>
      <c r="D2916" s="98">
        <v>42727</v>
      </c>
      <c r="E2916" s="22">
        <f>[1]Weather!E2916</f>
        <v>60</v>
      </c>
      <c r="F2916" s="5">
        <f t="shared" si="272"/>
        <v>5</v>
      </c>
      <c r="G2916" s="5">
        <f t="shared" si="273"/>
        <v>0</v>
      </c>
      <c r="H2916" s="5">
        <v>65</v>
      </c>
    </row>
    <row r="2917" spans="1:8" ht="18.75" x14ac:dyDescent="0.3">
      <c r="A2917" s="5">
        <f t="shared" si="270"/>
        <v>7</v>
      </c>
      <c r="B2917" s="5">
        <f t="shared" si="274"/>
        <v>2016</v>
      </c>
      <c r="C2917" s="5">
        <f t="shared" si="271"/>
        <v>12</v>
      </c>
      <c r="D2917" s="98">
        <v>42728</v>
      </c>
      <c r="E2917" s="22">
        <f>[1]Weather!E2917</f>
        <v>48</v>
      </c>
      <c r="F2917" s="5">
        <f t="shared" si="272"/>
        <v>17</v>
      </c>
      <c r="G2917" s="5">
        <f t="shared" si="273"/>
        <v>0</v>
      </c>
      <c r="H2917" s="5">
        <v>65</v>
      </c>
    </row>
    <row r="2918" spans="1:8" ht="18.75" x14ac:dyDescent="0.3">
      <c r="A2918" s="5">
        <f t="shared" si="270"/>
        <v>1</v>
      </c>
      <c r="B2918" s="5">
        <f t="shared" si="274"/>
        <v>2016</v>
      </c>
      <c r="C2918" s="5">
        <f t="shared" si="271"/>
        <v>12</v>
      </c>
      <c r="D2918" s="98">
        <v>42729</v>
      </c>
      <c r="E2918" s="22">
        <f>[1]Weather!E2918</f>
        <v>48</v>
      </c>
      <c r="F2918" s="5">
        <f t="shared" si="272"/>
        <v>17</v>
      </c>
      <c r="G2918" s="5">
        <f t="shared" si="273"/>
        <v>0</v>
      </c>
      <c r="H2918" s="5">
        <v>65</v>
      </c>
    </row>
    <row r="2919" spans="1:8" ht="18.75" x14ac:dyDescent="0.3">
      <c r="A2919" s="5">
        <f t="shared" si="270"/>
        <v>2</v>
      </c>
      <c r="B2919" s="5">
        <f t="shared" si="274"/>
        <v>2016</v>
      </c>
      <c r="C2919" s="5">
        <f t="shared" si="271"/>
        <v>12</v>
      </c>
      <c r="D2919" s="98">
        <v>42730</v>
      </c>
      <c r="E2919" s="22">
        <f>[1]Weather!E2919</f>
        <v>51</v>
      </c>
      <c r="F2919" s="5">
        <f t="shared" si="272"/>
        <v>14</v>
      </c>
      <c r="G2919" s="5">
        <f t="shared" si="273"/>
        <v>0</v>
      </c>
      <c r="H2919" s="5">
        <v>65</v>
      </c>
    </row>
    <row r="2920" spans="1:8" ht="18.75" x14ac:dyDescent="0.3">
      <c r="A2920" s="5">
        <f t="shared" si="270"/>
        <v>3</v>
      </c>
      <c r="B2920" s="5">
        <f t="shared" si="274"/>
        <v>2016</v>
      </c>
      <c r="C2920" s="5">
        <f t="shared" si="271"/>
        <v>12</v>
      </c>
      <c r="D2920" s="98">
        <v>42731</v>
      </c>
      <c r="E2920" s="22">
        <f>[1]Weather!E2920</f>
        <v>49</v>
      </c>
      <c r="F2920" s="5">
        <f t="shared" si="272"/>
        <v>16</v>
      </c>
      <c r="G2920" s="5">
        <f t="shared" si="273"/>
        <v>0</v>
      </c>
      <c r="H2920" s="5">
        <v>65</v>
      </c>
    </row>
    <row r="2921" spans="1:8" ht="18.75" x14ac:dyDescent="0.3">
      <c r="A2921" s="5">
        <f t="shared" si="270"/>
        <v>4</v>
      </c>
      <c r="B2921" s="5">
        <f t="shared" si="274"/>
        <v>2016</v>
      </c>
      <c r="C2921" s="5">
        <f t="shared" si="271"/>
        <v>12</v>
      </c>
      <c r="D2921" s="98">
        <v>42732</v>
      </c>
      <c r="E2921" s="22">
        <f>[1]Weather!E2921</f>
        <v>68</v>
      </c>
      <c r="F2921" s="5">
        <f t="shared" si="272"/>
        <v>0</v>
      </c>
      <c r="G2921" s="5">
        <f t="shared" si="273"/>
        <v>3</v>
      </c>
      <c r="H2921" s="5">
        <v>65</v>
      </c>
    </row>
    <row r="2922" spans="1:8" ht="18.75" x14ac:dyDescent="0.3">
      <c r="A2922" s="5">
        <f t="shared" si="270"/>
        <v>5</v>
      </c>
      <c r="B2922" s="5">
        <f t="shared" si="274"/>
        <v>2016</v>
      </c>
      <c r="C2922" s="5">
        <f t="shared" si="271"/>
        <v>12</v>
      </c>
      <c r="D2922" s="98">
        <v>42733</v>
      </c>
      <c r="E2922" s="22">
        <f>[1]Weather!E2922</f>
        <v>52</v>
      </c>
      <c r="F2922" s="5">
        <f t="shared" si="272"/>
        <v>13</v>
      </c>
      <c r="G2922" s="5">
        <f t="shared" si="273"/>
        <v>0</v>
      </c>
      <c r="H2922" s="5">
        <v>65</v>
      </c>
    </row>
    <row r="2923" spans="1:8" ht="18.75" x14ac:dyDescent="0.3">
      <c r="A2923" s="5">
        <f t="shared" si="270"/>
        <v>6</v>
      </c>
      <c r="B2923" s="5">
        <f t="shared" si="274"/>
        <v>2016</v>
      </c>
      <c r="C2923" s="5">
        <f t="shared" si="271"/>
        <v>12</v>
      </c>
      <c r="D2923" s="98">
        <v>42734</v>
      </c>
      <c r="E2923" s="22">
        <f>[1]Weather!E2923</f>
        <v>52</v>
      </c>
      <c r="F2923" s="5">
        <f t="shared" si="272"/>
        <v>13</v>
      </c>
      <c r="G2923" s="5">
        <f t="shared" si="273"/>
        <v>0</v>
      </c>
      <c r="H2923" s="5">
        <v>65</v>
      </c>
    </row>
    <row r="2924" spans="1:8" ht="18.75" x14ac:dyDescent="0.3">
      <c r="A2924" s="5">
        <f t="shared" si="270"/>
        <v>7</v>
      </c>
      <c r="B2924" s="5">
        <f t="shared" si="274"/>
        <v>2016</v>
      </c>
      <c r="C2924" s="5">
        <f t="shared" si="271"/>
        <v>12</v>
      </c>
      <c r="D2924" s="98">
        <v>42735</v>
      </c>
      <c r="E2924" s="22">
        <f>[1]Weather!E2924</f>
        <v>44</v>
      </c>
      <c r="F2924" s="5">
        <f t="shared" si="272"/>
        <v>21</v>
      </c>
      <c r="G2924" s="5">
        <f t="shared" si="273"/>
        <v>0</v>
      </c>
      <c r="H2924" s="5">
        <v>65</v>
      </c>
    </row>
    <row r="2925" spans="1:8" ht="18.75" x14ac:dyDescent="0.3">
      <c r="A2925" s="5">
        <f t="shared" si="270"/>
        <v>1</v>
      </c>
      <c r="B2925" s="5">
        <f t="shared" si="274"/>
        <v>2017</v>
      </c>
      <c r="C2925" s="5">
        <f t="shared" si="271"/>
        <v>1</v>
      </c>
      <c r="D2925" s="98">
        <v>42736</v>
      </c>
      <c r="E2925" s="22">
        <f>[1]Weather!E2925</f>
        <v>49</v>
      </c>
      <c r="F2925" s="5">
        <f t="shared" si="272"/>
        <v>16</v>
      </c>
      <c r="G2925" s="5">
        <f t="shared" si="273"/>
        <v>0</v>
      </c>
      <c r="H2925" s="5">
        <v>65</v>
      </c>
    </row>
    <row r="2926" spans="1:8" ht="18.75" x14ac:dyDescent="0.3">
      <c r="A2926" s="5">
        <f t="shared" si="270"/>
        <v>2</v>
      </c>
      <c r="B2926" s="5">
        <f t="shared" si="274"/>
        <v>2017</v>
      </c>
      <c r="C2926" s="5">
        <f t="shared" si="271"/>
        <v>1</v>
      </c>
      <c r="D2926" s="98">
        <v>42737</v>
      </c>
      <c r="E2926" s="22">
        <f>[1]Weather!E2926</f>
        <v>55</v>
      </c>
      <c r="F2926" s="5">
        <f t="shared" si="272"/>
        <v>10</v>
      </c>
      <c r="G2926" s="5">
        <f t="shared" si="273"/>
        <v>0</v>
      </c>
      <c r="H2926" s="5">
        <v>65</v>
      </c>
    </row>
    <row r="2927" spans="1:8" ht="18.75" x14ac:dyDescent="0.3">
      <c r="A2927" s="5">
        <f t="shared" si="270"/>
        <v>3</v>
      </c>
      <c r="B2927" s="5">
        <f t="shared" si="274"/>
        <v>2017</v>
      </c>
      <c r="C2927" s="5">
        <f t="shared" si="271"/>
        <v>1</v>
      </c>
      <c r="D2927" s="98">
        <v>42738</v>
      </c>
      <c r="E2927" s="22">
        <f>[1]Weather!E2927</f>
        <v>45</v>
      </c>
      <c r="F2927" s="5">
        <f t="shared" si="272"/>
        <v>20</v>
      </c>
      <c r="G2927" s="5">
        <f t="shared" si="273"/>
        <v>0</v>
      </c>
      <c r="H2927" s="5">
        <v>65</v>
      </c>
    </row>
    <row r="2928" spans="1:8" ht="18.75" x14ac:dyDescent="0.3">
      <c r="A2928" s="5">
        <f t="shared" si="270"/>
        <v>4</v>
      </c>
      <c r="B2928" s="5">
        <f t="shared" si="274"/>
        <v>2017</v>
      </c>
      <c r="C2928" s="5">
        <f t="shared" si="271"/>
        <v>1</v>
      </c>
      <c r="D2928" s="98">
        <v>42739</v>
      </c>
      <c r="E2928" s="22">
        <f>[1]Weather!E2928</f>
        <v>46</v>
      </c>
      <c r="F2928" s="5">
        <f t="shared" si="272"/>
        <v>19</v>
      </c>
      <c r="G2928" s="5">
        <f t="shared" si="273"/>
        <v>0</v>
      </c>
      <c r="H2928" s="5">
        <v>65</v>
      </c>
    </row>
    <row r="2929" spans="1:8" ht="18.75" x14ac:dyDescent="0.3">
      <c r="A2929" s="5">
        <f t="shared" si="270"/>
        <v>5</v>
      </c>
      <c r="B2929" s="5">
        <f t="shared" si="274"/>
        <v>2017</v>
      </c>
      <c r="C2929" s="5">
        <f t="shared" si="271"/>
        <v>1</v>
      </c>
      <c r="D2929" s="98">
        <v>42740</v>
      </c>
      <c r="E2929" s="22">
        <f>[1]Weather!E2929</f>
        <v>57</v>
      </c>
      <c r="F2929" s="5">
        <f t="shared" si="272"/>
        <v>8</v>
      </c>
      <c r="G2929" s="5">
        <f t="shared" si="273"/>
        <v>0</v>
      </c>
      <c r="H2929" s="5">
        <v>65</v>
      </c>
    </row>
    <row r="2930" spans="1:8" ht="18.75" x14ac:dyDescent="0.3">
      <c r="A2930" s="5">
        <f t="shared" si="270"/>
        <v>6</v>
      </c>
      <c r="B2930" s="5">
        <f t="shared" si="274"/>
        <v>2017</v>
      </c>
      <c r="C2930" s="5">
        <f t="shared" si="271"/>
        <v>1</v>
      </c>
      <c r="D2930" s="98">
        <v>42741</v>
      </c>
      <c r="E2930" s="22">
        <f>[1]Weather!E2930</f>
        <v>37</v>
      </c>
      <c r="F2930" s="5">
        <f t="shared" si="272"/>
        <v>28</v>
      </c>
      <c r="G2930" s="5">
        <f t="shared" si="273"/>
        <v>0</v>
      </c>
      <c r="H2930" s="5">
        <v>65</v>
      </c>
    </row>
    <row r="2931" spans="1:8" ht="18.75" x14ac:dyDescent="0.3">
      <c r="A2931" s="5">
        <f t="shared" si="270"/>
        <v>7</v>
      </c>
      <c r="B2931" s="5">
        <f t="shared" si="274"/>
        <v>2017</v>
      </c>
      <c r="C2931" s="5">
        <f t="shared" si="271"/>
        <v>1</v>
      </c>
      <c r="D2931" s="98">
        <v>42742</v>
      </c>
      <c r="E2931" s="22">
        <f>[1]Weather!E2931</f>
        <v>34</v>
      </c>
      <c r="F2931" s="5">
        <f t="shared" si="272"/>
        <v>31</v>
      </c>
      <c r="G2931" s="5">
        <f t="shared" si="273"/>
        <v>0</v>
      </c>
      <c r="H2931" s="5">
        <v>65</v>
      </c>
    </row>
    <row r="2932" spans="1:8" ht="18.75" x14ac:dyDescent="0.3">
      <c r="A2932" s="5">
        <f t="shared" si="270"/>
        <v>1</v>
      </c>
      <c r="B2932" s="5">
        <f t="shared" si="274"/>
        <v>2017</v>
      </c>
      <c r="C2932" s="5">
        <f t="shared" si="271"/>
        <v>1</v>
      </c>
      <c r="D2932" s="98">
        <v>42743</v>
      </c>
      <c r="E2932" s="22">
        <f>[1]Weather!E2932</f>
        <v>27</v>
      </c>
      <c r="F2932" s="5">
        <f t="shared" si="272"/>
        <v>38</v>
      </c>
      <c r="G2932" s="5">
        <f t="shared" si="273"/>
        <v>0</v>
      </c>
      <c r="H2932" s="5">
        <v>65</v>
      </c>
    </row>
    <row r="2933" spans="1:8" ht="18.75" x14ac:dyDescent="0.3">
      <c r="A2933" s="5">
        <f t="shared" si="270"/>
        <v>2</v>
      </c>
      <c r="B2933" s="5">
        <f t="shared" si="274"/>
        <v>2017</v>
      </c>
      <c r="C2933" s="5">
        <f t="shared" si="271"/>
        <v>1</v>
      </c>
      <c r="D2933" s="98">
        <v>42744</v>
      </c>
      <c r="E2933" s="22">
        <f>[1]Weather!E2933</f>
        <v>25</v>
      </c>
      <c r="F2933" s="5">
        <f t="shared" si="272"/>
        <v>40</v>
      </c>
      <c r="G2933" s="5">
        <f t="shared" si="273"/>
        <v>0</v>
      </c>
      <c r="H2933" s="5">
        <v>65</v>
      </c>
    </row>
    <row r="2934" spans="1:8" ht="18.75" x14ac:dyDescent="0.3">
      <c r="A2934" s="5">
        <f t="shared" si="270"/>
        <v>3</v>
      </c>
      <c r="B2934" s="5">
        <f t="shared" si="274"/>
        <v>2017</v>
      </c>
      <c r="C2934" s="5">
        <f t="shared" si="271"/>
        <v>1</v>
      </c>
      <c r="D2934" s="98">
        <v>42745</v>
      </c>
      <c r="E2934" s="22">
        <f>[1]Weather!E2934</f>
        <v>29</v>
      </c>
      <c r="F2934" s="5">
        <f t="shared" si="272"/>
        <v>36</v>
      </c>
      <c r="G2934" s="5">
        <f t="shared" si="273"/>
        <v>0</v>
      </c>
      <c r="H2934" s="5">
        <v>65</v>
      </c>
    </row>
    <row r="2935" spans="1:8" ht="18.75" x14ac:dyDescent="0.3">
      <c r="A2935" s="5">
        <f t="shared" si="270"/>
        <v>4</v>
      </c>
      <c r="B2935" s="5">
        <f t="shared" si="274"/>
        <v>2017</v>
      </c>
      <c r="C2935" s="5">
        <f t="shared" si="271"/>
        <v>1</v>
      </c>
      <c r="D2935" s="98">
        <v>42746</v>
      </c>
      <c r="E2935" s="22">
        <f>[1]Weather!E2935</f>
        <v>41</v>
      </c>
      <c r="F2935" s="5">
        <f t="shared" si="272"/>
        <v>24</v>
      </c>
      <c r="G2935" s="5">
        <f t="shared" si="273"/>
        <v>0</v>
      </c>
      <c r="H2935" s="5">
        <v>65</v>
      </c>
    </row>
    <row r="2936" spans="1:8" ht="18.75" x14ac:dyDescent="0.3">
      <c r="A2936" s="5">
        <f t="shared" si="270"/>
        <v>5</v>
      </c>
      <c r="B2936" s="5">
        <f t="shared" si="274"/>
        <v>2017</v>
      </c>
      <c r="C2936" s="5">
        <f t="shared" si="271"/>
        <v>1</v>
      </c>
      <c r="D2936" s="98">
        <v>42747</v>
      </c>
      <c r="E2936" s="22">
        <f>[1]Weather!E2936</f>
        <v>57</v>
      </c>
      <c r="F2936" s="5">
        <f t="shared" si="272"/>
        <v>8</v>
      </c>
      <c r="G2936" s="5">
        <f t="shared" si="273"/>
        <v>0</v>
      </c>
      <c r="H2936" s="5">
        <v>65</v>
      </c>
    </row>
    <row r="2937" spans="1:8" ht="18.75" x14ac:dyDescent="0.3">
      <c r="A2937" s="5">
        <f t="shared" si="270"/>
        <v>6</v>
      </c>
      <c r="B2937" s="5">
        <f t="shared" si="274"/>
        <v>2017</v>
      </c>
      <c r="C2937" s="5">
        <f t="shared" si="271"/>
        <v>1</v>
      </c>
      <c r="D2937" s="98">
        <v>42748</v>
      </c>
      <c r="E2937" s="22">
        <f>[1]Weather!E2937</f>
        <v>72</v>
      </c>
      <c r="F2937" s="5">
        <f t="shared" si="272"/>
        <v>0</v>
      </c>
      <c r="G2937" s="5">
        <f t="shared" si="273"/>
        <v>7</v>
      </c>
      <c r="H2937" s="5">
        <v>65</v>
      </c>
    </row>
    <row r="2938" spans="1:8" ht="18.75" x14ac:dyDescent="0.3">
      <c r="A2938" s="5">
        <f t="shared" si="270"/>
        <v>7</v>
      </c>
      <c r="B2938" s="5">
        <f t="shared" si="274"/>
        <v>2017</v>
      </c>
      <c r="C2938" s="5">
        <f t="shared" si="271"/>
        <v>1</v>
      </c>
      <c r="D2938" s="98">
        <v>42749</v>
      </c>
      <c r="E2938" s="22">
        <f>[1]Weather!E2938</f>
        <v>65</v>
      </c>
      <c r="F2938" s="5">
        <f t="shared" si="272"/>
        <v>0</v>
      </c>
      <c r="G2938" s="5">
        <f t="shared" si="273"/>
        <v>0</v>
      </c>
      <c r="H2938" s="5">
        <v>65</v>
      </c>
    </row>
    <row r="2939" spans="1:8" ht="18.75" x14ac:dyDescent="0.3">
      <c r="A2939" s="5">
        <f t="shared" si="270"/>
        <v>1</v>
      </c>
      <c r="B2939" s="5">
        <f t="shared" si="274"/>
        <v>2017</v>
      </c>
      <c r="C2939" s="5">
        <f t="shared" si="271"/>
        <v>1</v>
      </c>
      <c r="D2939" s="98">
        <v>42750</v>
      </c>
      <c r="E2939" s="22">
        <f>[1]Weather!E2939</f>
        <v>43</v>
      </c>
      <c r="F2939" s="5">
        <f t="shared" si="272"/>
        <v>22</v>
      </c>
      <c r="G2939" s="5">
        <f t="shared" si="273"/>
        <v>0</v>
      </c>
      <c r="H2939" s="5">
        <v>65</v>
      </c>
    </row>
    <row r="2940" spans="1:8" ht="18.75" x14ac:dyDescent="0.3">
      <c r="A2940" s="5">
        <f t="shared" si="270"/>
        <v>2</v>
      </c>
      <c r="B2940" s="5">
        <f t="shared" si="274"/>
        <v>2017</v>
      </c>
      <c r="C2940" s="5">
        <f t="shared" si="271"/>
        <v>1</v>
      </c>
      <c r="D2940" s="98">
        <v>42751</v>
      </c>
      <c r="E2940" s="22">
        <f>[1]Weather!E2940</f>
        <v>49</v>
      </c>
      <c r="F2940" s="5">
        <f t="shared" si="272"/>
        <v>16</v>
      </c>
      <c r="G2940" s="5">
        <f t="shared" si="273"/>
        <v>0</v>
      </c>
      <c r="H2940" s="5">
        <v>65</v>
      </c>
    </row>
    <row r="2941" spans="1:8" ht="18.75" x14ac:dyDescent="0.3">
      <c r="A2941" s="5">
        <f t="shared" si="270"/>
        <v>3</v>
      </c>
      <c r="B2941" s="5">
        <f t="shared" si="274"/>
        <v>2017</v>
      </c>
      <c r="C2941" s="5">
        <f t="shared" si="271"/>
        <v>1</v>
      </c>
      <c r="D2941" s="98">
        <v>42752</v>
      </c>
      <c r="E2941" s="22">
        <f>[1]Weather!E2941</f>
        <v>46</v>
      </c>
      <c r="F2941" s="5">
        <f t="shared" si="272"/>
        <v>19</v>
      </c>
      <c r="G2941" s="5">
        <f t="shared" si="273"/>
        <v>0</v>
      </c>
      <c r="H2941" s="5">
        <v>65</v>
      </c>
    </row>
    <row r="2942" spans="1:8" ht="18.75" x14ac:dyDescent="0.3">
      <c r="A2942" s="5">
        <f t="shared" si="270"/>
        <v>4</v>
      </c>
      <c r="B2942" s="5">
        <f t="shared" si="274"/>
        <v>2017</v>
      </c>
      <c r="C2942" s="5">
        <f t="shared" si="271"/>
        <v>1</v>
      </c>
      <c r="D2942" s="98">
        <v>42753</v>
      </c>
      <c r="E2942" s="22">
        <f>[1]Weather!E2942</f>
        <v>53</v>
      </c>
      <c r="F2942" s="5">
        <f t="shared" si="272"/>
        <v>12</v>
      </c>
      <c r="G2942" s="5">
        <f t="shared" si="273"/>
        <v>0</v>
      </c>
      <c r="H2942" s="5">
        <v>65</v>
      </c>
    </row>
    <row r="2943" spans="1:8" ht="18.75" x14ac:dyDescent="0.3">
      <c r="A2943" s="5">
        <f t="shared" si="270"/>
        <v>5</v>
      </c>
      <c r="B2943" s="5">
        <f t="shared" si="274"/>
        <v>2017</v>
      </c>
      <c r="C2943" s="5">
        <f t="shared" si="271"/>
        <v>1</v>
      </c>
      <c r="D2943" s="98">
        <v>42754</v>
      </c>
      <c r="E2943" s="22">
        <f>[1]Weather!E2943</f>
        <v>60</v>
      </c>
      <c r="F2943" s="5">
        <f t="shared" si="272"/>
        <v>5</v>
      </c>
      <c r="G2943" s="5">
        <f t="shared" si="273"/>
        <v>0</v>
      </c>
      <c r="H2943" s="5">
        <v>65</v>
      </c>
    </row>
    <row r="2944" spans="1:8" ht="18.75" x14ac:dyDescent="0.3">
      <c r="A2944" s="5">
        <f t="shared" si="270"/>
        <v>6</v>
      </c>
      <c r="B2944" s="5">
        <f t="shared" si="274"/>
        <v>2017</v>
      </c>
      <c r="C2944" s="5">
        <f t="shared" si="271"/>
        <v>1</v>
      </c>
      <c r="D2944" s="98">
        <v>42755</v>
      </c>
      <c r="E2944" s="22">
        <f>[1]Weather!E2944</f>
        <v>53</v>
      </c>
      <c r="F2944" s="5">
        <f t="shared" si="272"/>
        <v>12</v>
      </c>
      <c r="G2944" s="5">
        <f t="shared" si="273"/>
        <v>0</v>
      </c>
      <c r="H2944" s="5">
        <v>65</v>
      </c>
    </row>
    <row r="2945" spans="1:8" ht="18.75" x14ac:dyDescent="0.3">
      <c r="A2945" s="5">
        <f t="shared" si="270"/>
        <v>7</v>
      </c>
      <c r="B2945" s="5">
        <f t="shared" si="274"/>
        <v>2017</v>
      </c>
      <c r="C2945" s="5">
        <f t="shared" si="271"/>
        <v>1</v>
      </c>
      <c r="D2945" s="98">
        <v>42756</v>
      </c>
      <c r="E2945" s="22">
        <f>[1]Weather!E2945</f>
        <v>49</v>
      </c>
      <c r="F2945" s="5">
        <f t="shared" si="272"/>
        <v>16</v>
      </c>
      <c r="G2945" s="5">
        <f t="shared" si="273"/>
        <v>0</v>
      </c>
      <c r="H2945" s="5">
        <v>65</v>
      </c>
    </row>
    <row r="2946" spans="1:8" ht="18.75" x14ac:dyDescent="0.3">
      <c r="A2946" s="5">
        <f t="shared" si="270"/>
        <v>1</v>
      </c>
      <c r="B2946" s="5">
        <f t="shared" si="274"/>
        <v>2017</v>
      </c>
      <c r="C2946" s="5">
        <f t="shared" si="271"/>
        <v>1</v>
      </c>
      <c r="D2946" s="98">
        <v>42757</v>
      </c>
      <c r="E2946" s="22">
        <f>[1]Weather!E2946</f>
        <v>50</v>
      </c>
      <c r="F2946" s="5">
        <f t="shared" si="272"/>
        <v>15</v>
      </c>
      <c r="G2946" s="5">
        <f t="shared" si="273"/>
        <v>0</v>
      </c>
      <c r="H2946" s="5">
        <v>65</v>
      </c>
    </row>
    <row r="2947" spans="1:8" ht="18.75" x14ac:dyDescent="0.3">
      <c r="A2947" s="5">
        <f t="shared" ref="A2947:A3010" si="275">WEEKDAY(D2947)</f>
        <v>2</v>
      </c>
      <c r="B2947" s="5">
        <f t="shared" si="274"/>
        <v>2017</v>
      </c>
      <c r="C2947" s="5">
        <f t="shared" ref="C2947:C3010" si="276">MONTH(D2947)</f>
        <v>1</v>
      </c>
      <c r="D2947" s="98">
        <v>42758</v>
      </c>
      <c r="E2947" s="22">
        <f>[1]Weather!E2947</f>
        <v>52</v>
      </c>
      <c r="F2947" s="5">
        <f t="shared" ref="F2947:F3010" si="277">IF($E$1&gt;E2947,$E$1-E2947,0)</f>
        <v>13</v>
      </c>
      <c r="G2947" s="5">
        <f t="shared" ref="G2947:G3010" si="278">IF(E2947&gt;$E$1,E2947-$E$1,0)</f>
        <v>0</v>
      </c>
      <c r="H2947" s="5">
        <v>65</v>
      </c>
    </row>
    <row r="2948" spans="1:8" ht="18.75" x14ac:dyDescent="0.3">
      <c r="A2948" s="5">
        <f t="shared" si="275"/>
        <v>3</v>
      </c>
      <c r="B2948" s="5">
        <f t="shared" si="274"/>
        <v>2017</v>
      </c>
      <c r="C2948" s="5">
        <f t="shared" si="276"/>
        <v>1</v>
      </c>
      <c r="D2948" s="98">
        <v>42759</v>
      </c>
      <c r="E2948" s="22">
        <f>[1]Weather!E2948</f>
        <v>50</v>
      </c>
      <c r="F2948" s="5">
        <f t="shared" si="277"/>
        <v>15</v>
      </c>
      <c r="G2948" s="5">
        <f t="shared" si="278"/>
        <v>0</v>
      </c>
      <c r="H2948" s="5">
        <v>65</v>
      </c>
    </row>
    <row r="2949" spans="1:8" ht="18.75" x14ac:dyDescent="0.3">
      <c r="A2949" s="5">
        <f t="shared" si="275"/>
        <v>4</v>
      </c>
      <c r="B2949" s="5">
        <f t="shared" si="274"/>
        <v>2017</v>
      </c>
      <c r="C2949" s="5">
        <f t="shared" si="276"/>
        <v>1</v>
      </c>
      <c r="D2949" s="98">
        <v>42760</v>
      </c>
      <c r="E2949" s="22">
        <f>[1]Weather!E2949</f>
        <v>49</v>
      </c>
      <c r="F2949" s="5">
        <f t="shared" si="277"/>
        <v>16</v>
      </c>
      <c r="G2949" s="5">
        <f t="shared" si="278"/>
        <v>0</v>
      </c>
      <c r="H2949" s="5">
        <v>65</v>
      </c>
    </row>
    <row r="2950" spans="1:8" ht="18.75" x14ac:dyDescent="0.3">
      <c r="A2950" s="5">
        <f t="shared" si="275"/>
        <v>5</v>
      </c>
      <c r="B2950" s="5">
        <f t="shared" si="274"/>
        <v>2017</v>
      </c>
      <c r="C2950" s="5">
        <f t="shared" si="276"/>
        <v>1</v>
      </c>
      <c r="D2950" s="98">
        <v>42761</v>
      </c>
      <c r="E2950" s="22">
        <f>[1]Weather!E2950</f>
        <v>61</v>
      </c>
      <c r="F2950" s="5">
        <f t="shared" si="277"/>
        <v>4</v>
      </c>
      <c r="G2950" s="5">
        <f t="shared" si="278"/>
        <v>0</v>
      </c>
      <c r="H2950" s="5">
        <v>65</v>
      </c>
    </row>
    <row r="2951" spans="1:8" ht="18.75" x14ac:dyDescent="0.3">
      <c r="A2951" s="5">
        <f t="shared" si="275"/>
        <v>6</v>
      </c>
      <c r="B2951" s="5">
        <f t="shared" si="274"/>
        <v>2017</v>
      </c>
      <c r="C2951" s="5">
        <f t="shared" si="276"/>
        <v>1</v>
      </c>
      <c r="D2951" s="98">
        <v>42762</v>
      </c>
      <c r="E2951" s="22">
        <f>[1]Weather!E2951</f>
        <v>61</v>
      </c>
      <c r="F2951" s="5">
        <f t="shared" si="277"/>
        <v>4</v>
      </c>
      <c r="G2951" s="5">
        <f t="shared" si="278"/>
        <v>0</v>
      </c>
      <c r="H2951" s="5">
        <v>65</v>
      </c>
    </row>
    <row r="2952" spans="1:8" ht="18.75" x14ac:dyDescent="0.3">
      <c r="A2952" s="5">
        <f t="shared" si="275"/>
        <v>7</v>
      </c>
      <c r="B2952" s="5">
        <f t="shared" si="274"/>
        <v>2017</v>
      </c>
      <c r="C2952" s="5">
        <f t="shared" si="276"/>
        <v>1</v>
      </c>
      <c r="D2952" s="98">
        <v>42763</v>
      </c>
      <c r="E2952" s="22">
        <f>[1]Weather!E2952</f>
        <v>45</v>
      </c>
      <c r="F2952" s="5">
        <f t="shared" si="277"/>
        <v>20</v>
      </c>
      <c r="G2952" s="5">
        <f t="shared" si="278"/>
        <v>0</v>
      </c>
      <c r="H2952" s="5">
        <v>65</v>
      </c>
    </row>
    <row r="2953" spans="1:8" ht="18.75" x14ac:dyDescent="0.3">
      <c r="A2953" s="5">
        <f t="shared" si="275"/>
        <v>1</v>
      </c>
      <c r="B2953" s="5">
        <f t="shared" si="274"/>
        <v>2017</v>
      </c>
      <c r="C2953" s="5">
        <f t="shared" si="276"/>
        <v>1</v>
      </c>
      <c r="D2953" s="98">
        <v>42764</v>
      </c>
      <c r="E2953" s="22">
        <f>[1]Weather!E2953</f>
        <v>49</v>
      </c>
      <c r="F2953" s="5">
        <f t="shared" si="277"/>
        <v>16</v>
      </c>
      <c r="G2953" s="5">
        <f t="shared" si="278"/>
        <v>0</v>
      </c>
      <c r="H2953" s="5">
        <v>65</v>
      </c>
    </row>
    <row r="2954" spans="1:8" ht="18.75" x14ac:dyDescent="0.3">
      <c r="A2954" s="5">
        <f t="shared" si="275"/>
        <v>2</v>
      </c>
      <c r="B2954" s="5">
        <f t="shared" si="274"/>
        <v>2017</v>
      </c>
      <c r="C2954" s="5">
        <f t="shared" si="276"/>
        <v>1</v>
      </c>
      <c r="D2954" s="98">
        <v>42765</v>
      </c>
      <c r="E2954" s="22">
        <f>[1]Weather!E2954</f>
        <v>47</v>
      </c>
      <c r="F2954" s="5">
        <f t="shared" si="277"/>
        <v>18</v>
      </c>
      <c r="G2954" s="5">
        <f t="shared" si="278"/>
        <v>0</v>
      </c>
      <c r="H2954" s="5">
        <v>65</v>
      </c>
    </row>
    <row r="2955" spans="1:8" ht="18.75" x14ac:dyDescent="0.3">
      <c r="A2955" s="5">
        <f t="shared" si="275"/>
        <v>3</v>
      </c>
      <c r="B2955" s="5">
        <f t="shared" si="274"/>
        <v>2017</v>
      </c>
      <c r="C2955" s="5">
        <f t="shared" si="276"/>
        <v>1</v>
      </c>
      <c r="D2955" s="98">
        <v>42766</v>
      </c>
      <c r="E2955" s="22">
        <f>[1]Weather!E2955</f>
        <v>39</v>
      </c>
      <c r="F2955" s="5">
        <f t="shared" si="277"/>
        <v>26</v>
      </c>
      <c r="G2955" s="5">
        <f t="shared" si="278"/>
        <v>0</v>
      </c>
      <c r="H2955" s="5">
        <v>65</v>
      </c>
    </row>
    <row r="2956" spans="1:8" ht="18.75" x14ac:dyDescent="0.3">
      <c r="A2956" s="5">
        <f t="shared" si="275"/>
        <v>4</v>
      </c>
      <c r="B2956" s="5">
        <f t="shared" si="274"/>
        <v>2017</v>
      </c>
      <c r="C2956" s="5">
        <f t="shared" si="276"/>
        <v>2</v>
      </c>
      <c r="D2956" s="98">
        <v>42767</v>
      </c>
      <c r="E2956" s="22">
        <f>[1]Weather!E2956</f>
        <v>56</v>
      </c>
      <c r="F2956" s="5">
        <f t="shared" si="277"/>
        <v>9</v>
      </c>
      <c r="G2956" s="5">
        <f t="shared" si="278"/>
        <v>0</v>
      </c>
      <c r="H2956" s="5">
        <v>65</v>
      </c>
    </row>
    <row r="2957" spans="1:8" ht="18.75" x14ac:dyDescent="0.3">
      <c r="A2957" s="5">
        <f t="shared" si="275"/>
        <v>5</v>
      </c>
      <c r="B2957" s="5">
        <f t="shared" si="274"/>
        <v>2017</v>
      </c>
      <c r="C2957" s="5">
        <f t="shared" si="276"/>
        <v>2</v>
      </c>
      <c r="D2957" s="98">
        <v>42768</v>
      </c>
      <c r="E2957" s="22">
        <f>[1]Weather!E2957</f>
        <v>51</v>
      </c>
      <c r="F2957" s="5">
        <f t="shared" si="277"/>
        <v>14</v>
      </c>
      <c r="G2957" s="5">
        <f t="shared" si="278"/>
        <v>0</v>
      </c>
      <c r="H2957" s="5">
        <v>65</v>
      </c>
    </row>
    <row r="2958" spans="1:8" ht="18.75" x14ac:dyDescent="0.3">
      <c r="A2958" s="5">
        <f t="shared" si="275"/>
        <v>6</v>
      </c>
      <c r="B2958" s="5">
        <f t="shared" si="274"/>
        <v>2017</v>
      </c>
      <c r="C2958" s="5">
        <f t="shared" si="276"/>
        <v>2</v>
      </c>
      <c r="D2958" s="98">
        <v>42769</v>
      </c>
      <c r="E2958" s="22">
        <f>[1]Weather!E2958</f>
        <v>50</v>
      </c>
      <c r="F2958" s="5">
        <f t="shared" si="277"/>
        <v>15</v>
      </c>
      <c r="G2958" s="5">
        <f t="shared" si="278"/>
        <v>0</v>
      </c>
      <c r="H2958" s="5">
        <v>65</v>
      </c>
    </row>
    <row r="2959" spans="1:8" ht="18.75" x14ac:dyDescent="0.3">
      <c r="A2959" s="5">
        <f t="shared" si="275"/>
        <v>7</v>
      </c>
      <c r="B2959" s="5">
        <f t="shared" ref="B2959:B3022" si="279">YEAR(D2959)</f>
        <v>2017</v>
      </c>
      <c r="C2959" s="5">
        <f t="shared" si="276"/>
        <v>2</v>
      </c>
      <c r="D2959" s="98">
        <v>42770</v>
      </c>
      <c r="E2959" s="22">
        <f>[1]Weather!E2959</f>
        <v>40</v>
      </c>
      <c r="F2959" s="5">
        <f t="shared" si="277"/>
        <v>25</v>
      </c>
      <c r="G2959" s="5">
        <f t="shared" si="278"/>
        <v>0</v>
      </c>
      <c r="H2959" s="5">
        <v>65</v>
      </c>
    </row>
    <row r="2960" spans="1:8" ht="18.75" x14ac:dyDescent="0.3">
      <c r="A2960" s="5">
        <f t="shared" si="275"/>
        <v>1</v>
      </c>
      <c r="B2960" s="5">
        <f t="shared" si="279"/>
        <v>2017</v>
      </c>
      <c r="C2960" s="5">
        <f t="shared" si="276"/>
        <v>2</v>
      </c>
      <c r="D2960" s="98">
        <v>42771</v>
      </c>
      <c r="E2960" s="22">
        <f>[1]Weather!E2960</f>
        <v>41</v>
      </c>
      <c r="F2960" s="5">
        <f t="shared" si="277"/>
        <v>24</v>
      </c>
      <c r="G2960" s="5">
        <f t="shared" si="278"/>
        <v>0</v>
      </c>
      <c r="H2960" s="5">
        <v>65</v>
      </c>
    </row>
    <row r="2961" spans="1:8" ht="18.75" x14ac:dyDescent="0.3">
      <c r="A2961" s="5">
        <f t="shared" si="275"/>
        <v>2</v>
      </c>
      <c r="B2961" s="5">
        <f t="shared" si="279"/>
        <v>2017</v>
      </c>
      <c r="C2961" s="5">
        <f t="shared" si="276"/>
        <v>2</v>
      </c>
      <c r="D2961" s="98">
        <v>42772</v>
      </c>
      <c r="E2961" s="22">
        <f>[1]Weather!E2961</f>
        <v>54</v>
      </c>
      <c r="F2961" s="5">
        <f t="shared" si="277"/>
        <v>11</v>
      </c>
      <c r="G2961" s="5">
        <f t="shared" si="278"/>
        <v>0</v>
      </c>
      <c r="H2961" s="5">
        <v>65</v>
      </c>
    </row>
    <row r="2962" spans="1:8" ht="18.75" x14ac:dyDescent="0.3">
      <c r="A2962" s="5">
        <f t="shared" si="275"/>
        <v>3</v>
      </c>
      <c r="B2962" s="5">
        <f t="shared" si="279"/>
        <v>2017</v>
      </c>
      <c r="C2962" s="5">
        <f t="shared" si="276"/>
        <v>2</v>
      </c>
      <c r="D2962" s="98">
        <v>42773</v>
      </c>
      <c r="E2962" s="22">
        <f>[1]Weather!E2962</f>
        <v>61</v>
      </c>
      <c r="F2962" s="5">
        <f t="shared" si="277"/>
        <v>4</v>
      </c>
      <c r="G2962" s="5">
        <f t="shared" si="278"/>
        <v>0</v>
      </c>
      <c r="H2962" s="5">
        <v>65</v>
      </c>
    </row>
    <row r="2963" spans="1:8" ht="18.75" x14ac:dyDescent="0.3">
      <c r="A2963" s="5">
        <f t="shared" si="275"/>
        <v>4</v>
      </c>
      <c r="B2963" s="5">
        <f t="shared" si="279"/>
        <v>2017</v>
      </c>
      <c r="C2963" s="5">
        <f t="shared" si="276"/>
        <v>2</v>
      </c>
      <c r="D2963" s="98">
        <v>42774</v>
      </c>
      <c r="E2963" s="22">
        <f>[1]Weather!E2963</f>
        <v>73</v>
      </c>
      <c r="F2963" s="5">
        <f t="shared" si="277"/>
        <v>0</v>
      </c>
      <c r="G2963" s="5">
        <f t="shared" si="278"/>
        <v>8</v>
      </c>
      <c r="H2963" s="5">
        <v>65</v>
      </c>
    </row>
    <row r="2964" spans="1:8" ht="18.75" x14ac:dyDescent="0.3">
      <c r="A2964" s="5">
        <f t="shared" si="275"/>
        <v>5</v>
      </c>
      <c r="B2964" s="5">
        <f t="shared" si="279"/>
        <v>2017</v>
      </c>
      <c r="C2964" s="5">
        <f t="shared" si="276"/>
        <v>2</v>
      </c>
      <c r="D2964" s="98">
        <v>42775</v>
      </c>
      <c r="E2964" s="22">
        <f>[1]Weather!E2964</f>
        <v>74</v>
      </c>
      <c r="F2964" s="5">
        <f t="shared" si="277"/>
        <v>0</v>
      </c>
      <c r="G2964" s="5">
        <f t="shared" si="278"/>
        <v>9</v>
      </c>
      <c r="H2964" s="5">
        <v>65</v>
      </c>
    </row>
    <row r="2965" spans="1:8" ht="18.75" x14ac:dyDescent="0.3">
      <c r="A2965" s="5">
        <f t="shared" si="275"/>
        <v>6</v>
      </c>
      <c r="B2965" s="5">
        <f t="shared" si="279"/>
        <v>2017</v>
      </c>
      <c r="C2965" s="5">
        <f t="shared" si="276"/>
        <v>2</v>
      </c>
      <c r="D2965" s="98">
        <v>42776</v>
      </c>
      <c r="E2965" s="22">
        <f>[1]Weather!E2965</f>
        <v>53</v>
      </c>
      <c r="F2965" s="5">
        <f t="shared" si="277"/>
        <v>12</v>
      </c>
      <c r="G2965" s="5">
        <f t="shared" si="278"/>
        <v>0</v>
      </c>
      <c r="H2965" s="5">
        <v>65</v>
      </c>
    </row>
    <row r="2966" spans="1:8" ht="18.75" x14ac:dyDescent="0.3">
      <c r="A2966" s="5">
        <f t="shared" si="275"/>
        <v>7</v>
      </c>
      <c r="B2966" s="5">
        <f t="shared" si="279"/>
        <v>2017</v>
      </c>
      <c r="C2966" s="5">
        <f t="shared" si="276"/>
        <v>2</v>
      </c>
      <c r="D2966" s="98">
        <v>42777</v>
      </c>
      <c r="E2966" s="22">
        <f>[1]Weather!E2966</f>
        <v>39</v>
      </c>
      <c r="F2966" s="5">
        <f t="shared" si="277"/>
        <v>26</v>
      </c>
      <c r="G2966" s="5">
        <f t="shared" si="278"/>
        <v>0</v>
      </c>
      <c r="H2966" s="5">
        <v>65</v>
      </c>
    </row>
    <row r="2967" spans="1:8" ht="18.75" x14ac:dyDescent="0.3">
      <c r="A2967" s="5">
        <f t="shared" si="275"/>
        <v>1</v>
      </c>
      <c r="B2967" s="5">
        <f t="shared" si="279"/>
        <v>2017</v>
      </c>
      <c r="C2967" s="5">
        <f t="shared" si="276"/>
        <v>2</v>
      </c>
      <c r="D2967" s="98">
        <v>42778</v>
      </c>
      <c r="E2967" s="22">
        <f>[1]Weather!E2967</f>
        <v>53</v>
      </c>
      <c r="F2967" s="5">
        <f t="shared" si="277"/>
        <v>12</v>
      </c>
      <c r="G2967" s="5">
        <f t="shared" si="278"/>
        <v>0</v>
      </c>
      <c r="H2967" s="5">
        <v>65</v>
      </c>
    </row>
    <row r="2968" spans="1:8" ht="18.75" x14ac:dyDescent="0.3">
      <c r="A2968" s="5">
        <f t="shared" si="275"/>
        <v>2</v>
      </c>
      <c r="B2968" s="5">
        <f t="shared" si="279"/>
        <v>2017</v>
      </c>
      <c r="C2968" s="5">
        <f t="shared" si="276"/>
        <v>2</v>
      </c>
      <c r="D2968" s="98">
        <v>42779</v>
      </c>
      <c r="E2968" s="22">
        <f>[1]Weather!E2968</f>
        <v>55</v>
      </c>
      <c r="F2968" s="5">
        <f t="shared" si="277"/>
        <v>10</v>
      </c>
      <c r="G2968" s="5">
        <f t="shared" si="278"/>
        <v>0</v>
      </c>
      <c r="H2968" s="5">
        <v>65</v>
      </c>
    </row>
    <row r="2969" spans="1:8" ht="18.75" x14ac:dyDescent="0.3">
      <c r="A2969" s="5">
        <f t="shared" si="275"/>
        <v>3</v>
      </c>
      <c r="B2969" s="5">
        <f t="shared" si="279"/>
        <v>2017</v>
      </c>
      <c r="C2969" s="5">
        <f t="shared" si="276"/>
        <v>2</v>
      </c>
      <c r="D2969" s="98">
        <v>42780</v>
      </c>
      <c r="E2969" s="22">
        <f>[1]Weather!E2969</f>
        <v>47</v>
      </c>
      <c r="F2969" s="5">
        <f t="shared" si="277"/>
        <v>18</v>
      </c>
      <c r="G2969" s="5">
        <f t="shared" si="278"/>
        <v>0</v>
      </c>
      <c r="H2969" s="5">
        <v>65</v>
      </c>
    </row>
    <row r="2970" spans="1:8" ht="18.75" x14ac:dyDescent="0.3">
      <c r="A2970" s="5">
        <f t="shared" si="275"/>
        <v>4</v>
      </c>
      <c r="B2970" s="5">
        <f t="shared" si="279"/>
        <v>2017</v>
      </c>
      <c r="C2970" s="5">
        <f t="shared" si="276"/>
        <v>2</v>
      </c>
      <c r="D2970" s="98">
        <v>42781</v>
      </c>
      <c r="E2970" s="22">
        <f>[1]Weather!E2970</f>
        <v>46</v>
      </c>
      <c r="F2970" s="5">
        <f t="shared" si="277"/>
        <v>19</v>
      </c>
      <c r="G2970" s="5">
        <f t="shared" si="278"/>
        <v>0</v>
      </c>
      <c r="H2970" s="5">
        <v>65</v>
      </c>
    </row>
    <row r="2971" spans="1:8" ht="18.75" x14ac:dyDescent="0.3">
      <c r="A2971" s="5">
        <f t="shared" si="275"/>
        <v>5</v>
      </c>
      <c r="B2971" s="5">
        <f t="shared" si="279"/>
        <v>2017</v>
      </c>
      <c r="C2971" s="5">
        <f t="shared" si="276"/>
        <v>2</v>
      </c>
      <c r="D2971" s="98">
        <v>42782</v>
      </c>
      <c r="E2971" s="22">
        <f>[1]Weather!E2971</f>
        <v>55</v>
      </c>
      <c r="F2971" s="5">
        <f t="shared" si="277"/>
        <v>10</v>
      </c>
      <c r="G2971" s="5">
        <f t="shared" si="278"/>
        <v>0</v>
      </c>
      <c r="H2971" s="5">
        <v>65</v>
      </c>
    </row>
    <row r="2972" spans="1:8" ht="18.75" x14ac:dyDescent="0.3">
      <c r="A2972" s="5">
        <f t="shared" si="275"/>
        <v>6</v>
      </c>
      <c r="B2972" s="5">
        <f t="shared" si="279"/>
        <v>2017</v>
      </c>
      <c r="C2972" s="5">
        <f t="shared" si="276"/>
        <v>2</v>
      </c>
      <c r="D2972" s="98">
        <v>42783</v>
      </c>
      <c r="E2972" s="22">
        <f>[1]Weather!E2972</f>
        <v>42</v>
      </c>
      <c r="F2972" s="5">
        <f t="shared" si="277"/>
        <v>23</v>
      </c>
      <c r="G2972" s="5">
        <f t="shared" si="278"/>
        <v>0</v>
      </c>
      <c r="H2972" s="5">
        <v>65</v>
      </c>
    </row>
    <row r="2973" spans="1:8" ht="18.75" x14ac:dyDescent="0.3">
      <c r="A2973" s="5">
        <f t="shared" si="275"/>
        <v>7</v>
      </c>
      <c r="B2973" s="5">
        <f t="shared" si="279"/>
        <v>2017</v>
      </c>
      <c r="C2973" s="5">
        <f t="shared" si="276"/>
        <v>2</v>
      </c>
      <c r="D2973" s="98">
        <v>42784</v>
      </c>
      <c r="E2973" s="22">
        <f>[1]Weather!E2973</f>
        <v>51</v>
      </c>
      <c r="F2973" s="5">
        <f t="shared" si="277"/>
        <v>14</v>
      </c>
      <c r="G2973" s="5">
        <f t="shared" si="278"/>
        <v>0</v>
      </c>
      <c r="H2973" s="5">
        <v>65</v>
      </c>
    </row>
    <row r="2974" spans="1:8" ht="18.75" x14ac:dyDescent="0.3">
      <c r="A2974" s="5">
        <f t="shared" si="275"/>
        <v>1</v>
      </c>
      <c r="B2974" s="5">
        <f t="shared" si="279"/>
        <v>2017</v>
      </c>
      <c r="C2974" s="5">
        <f t="shared" si="276"/>
        <v>2</v>
      </c>
      <c r="D2974" s="98">
        <v>42785</v>
      </c>
      <c r="E2974" s="22">
        <f>[1]Weather!E2974</f>
        <v>68</v>
      </c>
      <c r="F2974" s="5">
        <f t="shared" si="277"/>
        <v>0</v>
      </c>
      <c r="G2974" s="5">
        <f t="shared" si="278"/>
        <v>3</v>
      </c>
      <c r="H2974" s="5">
        <v>65</v>
      </c>
    </row>
    <row r="2975" spans="1:8" ht="18.75" x14ac:dyDescent="0.3">
      <c r="A2975" s="5">
        <f t="shared" si="275"/>
        <v>2</v>
      </c>
      <c r="B2975" s="5">
        <f t="shared" si="279"/>
        <v>2017</v>
      </c>
      <c r="C2975" s="5">
        <f t="shared" si="276"/>
        <v>2</v>
      </c>
      <c r="D2975" s="98">
        <v>42786</v>
      </c>
      <c r="E2975" s="22">
        <f>[1]Weather!E2975</f>
        <v>71</v>
      </c>
      <c r="F2975" s="5">
        <f t="shared" si="277"/>
        <v>0</v>
      </c>
      <c r="G2975" s="5">
        <f t="shared" si="278"/>
        <v>6</v>
      </c>
      <c r="H2975" s="5">
        <v>65</v>
      </c>
    </row>
    <row r="2976" spans="1:8" ht="18.75" x14ac:dyDescent="0.3">
      <c r="A2976" s="5">
        <f t="shared" si="275"/>
        <v>3</v>
      </c>
      <c r="B2976" s="5">
        <f t="shared" si="279"/>
        <v>2017</v>
      </c>
      <c r="C2976" s="5">
        <f t="shared" si="276"/>
        <v>2</v>
      </c>
      <c r="D2976" s="98">
        <v>42787</v>
      </c>
      <c r="E2976" s="22">
        <f>[1]Weather!E2976</f>
        <v>68</v>
      </c>
      <c r="F2976" s="5">
        <f t="shared" si="277"/>
        <v>0</v>
      </c>
      <c r="G2976" s="5">
        <f t="shared" si="278"/>
        <v>3</v>
      </c>
      <c r="H2976" s="5">
        <v>65</v>
      </c>
    </row>
    <row r="2977" spans="1:8" ht="18.75" x14ac:dyDescent="0.3">
      <c r="A2977" s="5">
        <f t="shared" si="275"/>
        <v>4</v>
      </c>
      <c r="B2977" s="5">
        <f t="shared" si="279"/>
        <v>2017</v>
      </c>
      <c r="C2977" s="5">
        <f t="shared" si="276"/>
        <v>2</v>
      </c>
      <c r="D2977" s="98">
        <v>42788</v>
      </c>
      <c r="E2977" s="22">
        <f>[1]Weather!E2977</f>
        <v>58</v>
      </c>
      <c r="F2977" s="5">
        <f t="shared" si="277"/>
        <v>7</v>
      </c>
      <c r="G2977" s="5">
        <f t="shared" si="278"/>
        <v>0</v>
      </c>
      <c r="H2977" s="5">
        <v>65</v>
      </c>
    </row>
    <row r="2978" spans="1:8" ht="18.75" x14ac:dyDescent="0.3">
      <c r="A2978" s="5">
        <f t="shared" si="275"/>
        <v>5</v>
      </c>
      <c r="B2978" s="5">
        <f t="shared" si="279"/>
        <v>2017</v>
      </c>
      <c r="C2978" s="5">
        <f t="shared" si="276"/>
        <v>2</v>
      </c>
      <c r="D2978" s="98">
        <v>42789</v>
      </c>
      <c r="E2978" s="22">
        <f>[1]Weather!E2978</f>
        <v>63</v>
      </c>
      <c r="F2978" s="5">
        <f t="shared" si="277"/>
        <v>2</v>
      </c>
      <c r="G2978" s="5">
        <f t="shared" si="278"/>
        <v>0</v>
      </c>
      <c r="H2978" s="5">
        <v>65</v>
      </c>
    </row>
    <row r="2979" spans="1:8" ht="18.75" x14ac:dyDescent="0.3">
      <c r="A2979" s="5">
        <f t="shared" si="275"/>
        <v>6</v>
      </c>
      <c r="B2979" s="5">
        <f t="shared" si="279"/>
        <v>2017</v>
      </c>
      <c r="C2979" s="5">
        <f t="shared" si="276"/>
        <v>2</v>
      </c>
      <c r="D2979" s="98">
        <v>42790</v>
      </c>
      <c r="E2979" s="22">
        <f>[1]Weather!E2979</f>
        <v>75</v>
      </c>
      <c r="F2979" s="5">
        <f t="shared" si="277"/>
        <v>0</v>
      </c>
      <c r="G2979" s="5">
        <f t="shared" si="278"/>
        <v>10</v>
      </c>
      <c r="H2979" s="5">
        <v>65</v>
      </c>
    </row>
    <row r="2980" spans="1:8" ht="18.75" x14ac:dyDescent="0.3">
      <c r="A2980" s="5">
        <f t="shared" si="275"/>
        <v>7</v>
      </c>
      <c r="B2980" s="5">
        <f t="shared" si="279"/>
        <v>2017</v>
      </c>
      <c r="C2980" s="5">
        <f t="shared" si="276"/>
        <v>2</v>
      </c>
      <c r="D2980" s="98">
        <v>42791</v>
      </c>
      <c r="E2980" s="22">
        <f>[1]Weather!E2980</f>
        <v>77</v>
      </c>
      <c r="F2980" s="5">
        <f t="shared" si="277"/>
        <v>0</v>
      </c>
      <c r="G2980" s="5">
        <f t="shared" si="278"/>
        <v>12</v>
      </c>
      <c r="H2980" s="5">
        <v>65</v>
      </c>
    </row>
    <row r="2981" spans="1:8" ht="18.75" x14ac:dyDescent="0.3">
      <c r="A2981" s="5">
        <f t="shared" si="275"/>
        <v>1</v>
      </c>
      <c r="B2981" s="5">
        <f t="shared" si="279"/>
        <v>2017</v>
      </c>
      <c r="C2981" s="5">
        <f t="shared" si="276"/>
        <v>2</v>
      </c>
      <c r="D2981" s="98">
        <v>42792</v>
      </c>
      <c r="E2981" s="22">
        <f>[1]Weather!E2981</f>
        <v>75</v>
      </c>
      <c r="F2981" s="5">
        <f t="shared" si="277"/>
        <v>0</v>
      </c>
      <c r="G2981" s="5">
        <f t="shared" si="278"/>
        <v>10</v>
      </c>
      <c r="H2981" s="5">
        <v>65</v>
      </c>
    </row>
    <row r="2982" spans="1:8" ht="18.75" x14ac:dyDescent="0.3">
      <c r="A2982" s="5">
        <f t="shared" si="275"/>
        <v>2</v>
      </c>
      <c r="B2982" s="5">
        <f t="shared" si="279"/>
        <v>2017</v>
      </c>
      <c r="C2982" s="5">
        <f t="shared" si="276"/>
        <v>2</v>
      </c>
      <c r="D2982" s="98">
        <v>42793</v>
      </c>
      <c r="E2982" s="22">
        <f>[1]Weather!E2982</f>
        <v>50</v>
      </c>
      <c r="F2982" s="5">
        <f t="shared" si="277"/>
        <v>15</v>
      </c>
      <c r="G2982" s="5">
        <f t="shared" si="278"/>
        <v>0</v>
      </c>
      <c r="H2982" s="5">
        <v>65</v>
      </c>
    </row>
    <row r="2983" spans="1:8" ht="18.75" x14ac:dyDescent="0.3">
      <c r="A2983" s="5">
        <f t="shared" si="275"/>
        <v>3</v>
      </c>
      <c r="B2983" s="5">
        <f t="shared" si="279"/>
        <v>2017</v>
      </c>
      <c r="C2983" s="5">
        <f t="shared" si="276"/>
        <v>2</v>
      </c>
      <c r="D2983" s="98">
        <v>42794</v>
      </c>
      <c r="E2983" s="22">
        <f>[1]Weather!E2983</f>
        <v>55</v>
      </c>
      <c r="F2983" s="5">
        <f t="shared" si="277"/>
        <v>10</v>
      </c>
      <c r="G2983" s="5">
        <f t="shared" si="278"/>
        <v>0</v>
      </c>
      <c r="H2983" s="5">
        <v>65</v>
      </c>
    </row>
    <row r="2984" spans="1:8" ht="18.75" x14ac:dyDescent="0.3">
      <c r="A2984" s="5">
        <f t="shared" si="275"/>
        <v>4</v>
      </c>
      <c r="B2984" s="5">
        <f t="shared" si="279"/>
        <v>2017</v>
      </c>
      <c r="C2984" s="5">
        <f t="shared" si="276"/>
        <v>3</v>
      </c>
      <c r="D2984" s="98">
        <v>42795</v>
      </c>
      <c r="E2984" s="22">
        <f>[1]Weather!E2984</f>
        <v>68</v>
      </c>
      <c r="F2984" s="5">
        <f t="shared" si="277"/>
        <v>0</v>
      </c>
      <c r="G2984" s="5">
        <f t="shared" si="278"/>
        <v>3</v>
      </c>
      <c r="H2984" s="5">
        <v>65</v>
      </c>
    </row>
    <row r="2985" spans="1:8" ht="18.75" x14ac:dyDescent="0.3">
      <c r="A2985" s="5">
        <f t="shared" si="275"/>
        <v>5</v>
      </c>
      <c r="B2985" s="5">
        <f t="shared" si="279"/>
        <v>2017</v>
      </c>
      <c r="C2985" s="5">
        <f t="shared" si="276"/>
        <v>3</v>
      </c>
      <c r="D2985" s="98">
        <v>42796</v>
      </c>
      <c r="E2985" s="22">
        <f>[1]Weather!E2985</f>
        <v>80</v>
      </c>
      <c r="F2985" s="5">
        <f t="shared" si="277"/>
        <v>0</v>
      </c>
      <c r="G2985" s="5">
        <f t="shared" si="278"/>
        <v>15</v>
      </c>
      <c r="H2985" s="5">
        <v>65</v>
      </c>
    </row>
    <row r="2986" spans="1:8" ht="18.75" x14ac:dyDescent="0.3">
      <c r="A2986" s="5">
        <f t="shared" si="275"/>
        <v>6</v>
      </c>
      <c r="B2986" s="5">
        <f t="shared" si="279"/>
        <v>2017</v>
      </c>
      <c r="C2986" s="5">
        <f t="shared" si="276"/>
        <v>3</v>
      </c>
      <c r="D2986" s="98">
        <v>42797</v>
      </c>
      <c r="E2986" s="22">
        <f>[1]Weather!E2986</f>
        <v>63</v>
      </c>
      <c r="F2986" s="5">
        <f t="shared" si="277"/>
        <v>2</v>
      </c>
      <c r="G2986" s="5">
        <f t="shared" si="278"/>
        <v>0</v>
      </c>
      <c r="H2986" s="5">
        <v>65</v>
      </c>
    </row>
    <row r="2987" spans="1:8" ht="18.75" x14ac:dyDescent="0.3">
      <c r="A2987" s="5">
        <f t="shared" si="275"/>
        <v>7</v>
      </c>
      <c r="B2987" s="5">
        <f t="shared" si="279"/>
        <v>2017</v>
      </c>
      <c r="C2987" s="5">
        <f t="shared" si="276"/>
        <v>3</v>
      </c>
      <c r="D2987" s="98">
        <v>42798</v>
      </c>
      <c r="E2987" s="22">
        <f>[1]Weather!E2987</f>
        <v>44</v>
      </c>
      <c r="F2987" s="5">
        <f t="shared" si="277"/>
        <v>21</v>
      </c>
      <c r="G2987" s="5">
        <f t="shared" si="278"/>
        <v>0</v>
      </c>
      <c r="H2987" s="5">
        <v>65</v>
      </c>
    </row>
    <row r="2988" spans="1:8" ht="18.75" x14ac:dyDescent="0.3">
      <c r="A2988" s="5">
        <f t="shared" si="275"/>
        <v>1</v>
      </c>
      <c r="B2988" s="5">
        <f t="shared" si="279"/>
        <v>2017</v>
      </c>
      <c r="C2988" s="5">
        <f t="shared" si="276"/>
        <v>3</v>
      </c>
      <c r="D2988" s="98">
        <v>42799</v>
      </c>
      <c r="E2988" s="22">
        <f>[1]Weather!E2988</f>
        <v>44</v>
      </c>
      <c r="F2988" s="5">
        <f t="shared" si="277"/>
        <v>21</v>
      </c>
      <c r="G2988" s="5">
        <f t="shared" si="278"/>
        <v>0</v>
      </c>
      <c r="H2988" s="5">
        <v>65</v>
      </c>
    </row>
    <row r="2989" spans="1:8" ht="18.75" x14ac:dyDescent="0.3">
      <c r="A2989" s="5">
        <f t="shared" si="275"/>
        <v>2</v>
      </c>
      <c r="B2989" s="5">
        <f t="shared" si="279"/>
        <v>2017</v>
      </c>
      <c r="C2989" s="5">
        <f t="shared" si="276"/>
        <v>3</v>
      </c>
      <c r="D2989" s="98">
        <v>42800</v>
      </c>
      <c r="E2989" s="22">
        <f>[1]Weather!E2989</f>
        <v>40</v>
      </c>
      <c r="F2989" s="5">
        <f t="shared" si="277"/>
        <v>25</v>
      </c>
      <c r="G2989" s="5">
        <f t="shared" si="278"/>
        <v>0</v>
      </c>
      <c r="H2989" s="5">
        <v>65</v>
      </c>
    </row>
    <row r="2990" spans="1:8" ht="18.75" x14ac:dyDescent="0.3">
      <c r="A2990" s="5">
        <f t="shared" si="275"/>
        <v>3</v>
      </c>
      <c r="B2990" s="5">
        <f t="shared" si="279"/>
        <v>2017</v>
      </c>
      <c r="C2990" s="5">
        <f t="shared" si="276"/>
        <v>3</v>
      </c>
      <c r="D2990" s="98">
        <v>42801</v>
      </c>
      <c r="E2990" s="22">
        <f>[1]Weather!E2990</f>
        <v>54</v>
      </c>
      <c r="F2990" s="5">
        <f t="shared" si="277"/>
        <v>11</v>
      </c>
      <c r="G2990" s="5">
        <f t="shared" si="278"/>
        <v>0</v>
      </c>
      <c r="H2990" s="5">
        <v>65</v>
      </c>
    </row>
    <row r="2991" spans="1:8" ht="18.75" x14ac:dyDescent="0.3">
      <c r="A2991" s="5">
        <f t="shared" si="275"/>
        <v>4</v>
      </c>
      <c r="B2991" s="5">
        <f t="shared" si="279"/>
        <v>2017</v>
      </c>
      <c r="C2991" s="5">
        <f t="shared" si="276"/>
        <v>3</v>
      </c>
      <c r="D2991" s="98">
        <v>42802</v>
      </c>
      <c r="E2991" s="22">
        <f>[1]Weather!E2991</f>
        <v>71</v>
      </c>
      <c r="F2991" s="5">
        <f t="shared" si="277"/>
        <v>0</v>
      </c>
      <c r="G2991" s="5">
        <f t="shared" si="278"/>
        <v>6</v>
      </c>
      <c r="H2991" s="5">
        <v>65</v>
      </c>
    </row>
    <row r="2992" spans="1:8" ht="18.75" x14ac:dyDescent="0.3">
      <c r="A2992" s="5">
        <f t="shared" si="275"/>
        <v>5</v>
      </c>
      <c r="B2992" s="5">
        <f t="shared" si="279"/>
        <v>2017</v>
      </c>
      <c r="C2992" s="5">
        <f t="shared" si="276"/>
        <v>3</v>
      </c>
      <c r="D2992" s="98">
        <v>42803</v>
      </c>
      <c r="E2992" s="22">
        <f>[1]Weather!E2992</f>
        <v>68</v>
      </c>
      <c r="F2992" s="5">
        <f t="shared" si="277"/>
        <v>0</v>
      </c>
      <c r="G2992" s="5">
        <f t="shared" si="278"/>
        <v>3</v>
      </c>
      <c r="H2992" s="5">
        <v>65</v>
      </c>
    </row>
    <row r="2993" spans="1:8" ht="18.75" x14ac:dyDescent="0.3">
      <c r="A2993" s="5">
        <f t="shared" si="275"/>
        <v>6</v>
      </c>
      <c r="B2993" s="5">
        <f t="shared" si="279"/>
        <v>2017</v>
      </c>
      <c r="C2993" s="5">
        <f t="shared" si="276"/>
        <v>3</v>
      </c>
      <c r="D2993" s="98">
        <v>42804</v>
      </c>
      <c r="E2993" s="22">
        <f>[1]Weather!E2993</f>
        <v>74</v>
      </c>
      <c r="F2993" s="5">
        <f t="shared" si="277"/>
        <v>0</v>
      </c>
      <c r="G2993" s="5">
        <f t="shared" si="278"/>
        <v>9</v>
      </c>
      <c r="H2993" s="5">
        <v>65</v>
      </c>
    </row>
    <row r="2994" spans="1:8" ht="18.75" x14ac:dyDescent="0.3">
      <c r="A2994" s="5">
        <f t="shared" si="275"/>
        <v>7</v>
      </c>
      <c r="B2994" s="5">
        <f t="shared" si="279"/>
        <v>2017</v>
      </c>
      <c r="C2994" s="5">
        <f t="shared" si="276"/>
        <v>3</v>
      </c>
      <c r="D2994" s="98">
        <v>42805</v>
      </c>
      <c r="E2994" s="22">
        <f>[1]Weather!E2994</f>
        <v>57</v>
      </c>
      <c r="F2994" s="5">
        <f t="shared" si="277"/>
        <v>8</v>
      </c>
      <c r="G2994" s="5">
        <f t="shared" si="278"/>
        <v>0</v>
      </c>
      <c r="H2994" s="5">
        <v>65</v>
      </c>
    </row>
    <row r="2995" spans="1:8" ht="18.75" x14ac:dyDescent="0.3">
      <c r="A2995" s="5">
        <f t="shared" si="275"/>
        <v>1</v>
      </c>
      <c r="B2995" s="5">
        <f t="shared" si="279"/>
        <v>2017</v>
      </c>
      <c r="C2995" s="5">
        <f t="shared" si="276"/>
        <v>3</v>
      </c>
      <c r="D2995" s="98">
        <v>42806</v>
      </c>
      <c r="E2995" s="22">
        <f>[1]Weather!E2995</f>
        <v>40</v>
      </c>
      <c r="F2995" s="5">
        <f t="shared" si="277"/>
        <v>25</v>
      </c>
      <c r="G2995" s="5">
        <f t="shared" si="278"/>
        <v>0</v>
      </c>
      <c r="H2995" s="5">
        <v>65</v>
      </c>
    </row>
    <row r="2996" spans="1:8" ht="18.75" x14ac:dyDescent="0.3">
      <c r="A2996" s="5">
        <f t="shared" si="275"/>
        <v>2</v>
      </c>
      <c r="B2996" s="5">
        <f t="shared" si="279"/>
        <v>2017</v>
      </c>
      <c r="C2996" s="5">
        <f t="shared" si="276"/>
        <v>3</v>
      </c>
      <c r="D2996" s="98">
        <v>42807</v>
      </c>
      <c r="E2996" s="22">
        <f>[1]Weather!E2996</f>
        <v>43</v>
      </c>
      <c r="F2996" s="5">
        <f t="shared" si="277"/>
        <v>22</v>
      </c>
      <c r="G2996" s="5">
        <f t="shared" si="278"/>
        <v>0</v>
      </c>
      <c r="H2996" s="5">
        <v>65</v>
      </c>
    </row>
    <row r="2997" spans="1:8" ht="18.75" x14ac:dyDescent="0.3">
      <c r="A2997" s="5">
        <f t="shared" si="275"/>
        <v>3</v>
      </c>
      <c r="B2997" s="5">
        <f t="shared" si="279"/>
        <v>2017</v>
      </c>
      <c r="C2997" s="5">
        <f t="shared" si="276"/>
        <v>3</v>
      </c>
      <c r="D2997" s="98">
        <v>42808</v>
      </c>
      <c r="E2997" s="22">
        <f>[1]Weather!E2997</f>
        <v>46</v>
      </c>
      <c r="F2997" s="5">
        <f t="shared" si="277"/>
        <v>19</v>
      </c>
      <c r="G2997" s="5">
        <f t="shared" si="278"/>
        <v>0</v>
      </c>
      <c r="H2997" s="5">
        <v>65</v>
      </c>
    </row>
    <row r="2998" spans="1:8" ht="18.75" x14ac:dyDescent="0.3">
      <c r="A2998" s="5">
        <f t="shared" si="275"/>
        <v>4</v>
      </c>
      <c r="B2998" s="5">
        <f t="shared" si="279"/>
        <v>2017</v>
      </c>
      <c r="C2998" s="5">
        <f t="shared" si="276"/>
        <v>3</v>
      </c>
      <c r="D2998" s="98">
        <v>42809</v>
      </c>
      <c r="E2998" s="22">
        <f>[1]Weather!E2998</f>
        <v>39</v>
      </c>
      <c r="F2998" s="5">
        <f t="shared" si="277"/>
        <v>26</v>
      </c>
      <c r="G2998" s="5">
        <f t="shared" si="278"/>
        <v>0</v>
      </c>
      <c r="H2998" s="5">
        <v>65</v>
      </c>
    </row>
    <row r="2999" spans="1:8" ht="18.75" x14ac:dyDescent="0.3">
      <c r="A2999" s="5">
        <f t="shared" si="275"/>
        <v>5</v>
      </c>
      <c r="B2999" s="5">
        <f t="shared" si="279"/>
        <v>2017</v>
      </c>
      <c r="C2999" s="5">
        <f t="shared" si="276"/>
        <v>3</v>
      </c>
      <c r="D2999" s="98">
        <v>42810</v>
      </c>
      <c r="E2999" s="22">
        <f>[1]Weather!E2999</f>
        <v>33</v>
      </c>
      <c r="F2999" s="5">
        <f t="shared" si="277"/>
        <v>32</v>
      </c>
      <c r="G2999" s="5">
        <f t="shared" si="278"/>
        <v>0</v>
      </c>
      <c r="H2999" s="5">
        <v>65</v>
      </c>
    </row>
    <row r="3000" spans="1:8" ht="18.75" x14ac:dyDescent="0.3">
      <c r="A3000" s="5">
        <f t="shared" si="275"/>
        <v>6</v>
      </c>
      <c r="B3000" s="5">
        <f t="shared" si="279"/>
        <v>2017</v>
      </c>
      <c r="C3000" s="5">
        <f t="shared" si="276"/>
        <v>3</v>
      </c>
      <c r="D3000" s="98">
        <v>42811</v>
      </c>
      <c r="E3000" s="22">
        <f>[1]Weather!E3000</f>
        <v>42</v>
      </c>
      <c r="F3000" s="5">
        <f t="shared" si="277"/>
        <v>23</v>
      </c>
      <c r="G3000" s="5">
        <f t="shared" si="278"/>
        <v>0</v>
      </c>
      <c r="H3000" s="5">
        <v>65</v>
      </c>
    </row>
    <row r="3001" spans="1:8" ht="18.75" x14ac:dyDescent="0.3">
      <c r="A3001" s="5">
        <f t="shared" si="275"/>
        <v>7</v>
      </c>
      <c r="B3001" s="5">
        <f t="shared" si="279"/>
        <v>2017</v>
      </c>
      <c r="C3001" s="5">
        <f t="shared" si="276"/>
        <v>3</v>
      </c>
      <c r="D3001" s="98">
        <v>42812</v>
      </c>
      <c r="E3001" s="22">
        <f>[1]Weather!E3001</f>
        <v>52</v>
      </c>
      <c r="F3001" s="5">
        <f t="shared" si="277"/>
        <v>13</v>
      </c>
      <c r="G3001" s="5">
        <f t="shared" si="278"/>
        <v>0</v>
      </c>
      <c r="H3001" s="5">
        <v>65</v>
      </c>
    </row>
    <row r="3002" spans="1:8" ht="18.75" x14ac:dyDescent="0.3">
      <c r="A3002" s="5">
        <f t="shared" si="275"/>
        <v>1</v>
      </c>
      <c r="B3002" s="5">
        <f t="shared" si="279"/>
        <v>2017</v>
      </c>
      <c r="C3002" s="5">
        <f t="shared" si="276"/>
        <v>3</v>
      </c>
      <c r="D3002" s="98">
        <v>42813</v>
      </c>
      <c r="E3002" s="22">
        <f>[1]Weather!E3002</f>
        <v>59</v>
      </c>
      <c r="F3002" s="5">
        <f t="shared" si="277"/>
        <v>6</v>
      </c>
      <c r="G3002" s="5">
        <f t="shared" si="278"/>
        <v>0</v>
      </c>
      <c r="H3002" s="5">
        <v>65</v>
      </c>
    </row>
    <row r="3003" spans="1:8" ht="18.75" x14ac:dyDescent="0.3">
      <c r="A3003" s="5">
        <f t="shared" si="275"/>
        <v>2</v>
      </c>
      <c r="B3003" s="5">
        <f t="shared" si="279"/>
        <v>2017</v>
      </c>
      <c r="C3003" s="5">
        <f t="shared" si="276"/>
        <v>3</v>
      </c>
      <c r="D3003" s="98">
        <v>42814</v>
      </c>
      <c r="E3003" s="22">
        <f>[1]Weather!E3003</f>
        <v>54</v>
      </c>
      <c r="F3003" s="5">
        <f t="shared" si="277"/>
        <v>11</v>
      </c>
      <c r="G3003" s="5">
        <f t="shared" si="278"/>
        <v>0</v>
      </c>
      <c r="H3003" s="5">
        <v>65</v>
      </c>
    </row>
    <row r="3004" spans="1:8" ht="18.75" x14ac:dyDescent="0.3">
      <c r="A3004" s="5">
        <f t="shared" si="275"/>
        <v>3</v>
      </c>
      <c r="B3004" s="5">
        <f t="shared" si="279"/>
        <v>2017</v>
      </c>
      <c r="C3004" s="5">
        <f t="shared" si="276"/>
        <v>3</v>
      </c>
      <c r="D3004" s="98">
        <v>42815</v>
      </c>
      <c r="E3004" s="22">
        <f>[1]Weather!E3004</f>
        <v>54</v>
      </c>
      <c r="F3004" s="5">
        <f t="shared" si="277"/>
        <v>11</v>
      </c>
      <c r="G3004" s="5">
        <f t="shared" si="278"/>
        <v>0</v>
      </c>
      <c r="H3004" s="5">
        <v>65</v>
      </c>
    </row>
    <row r="3005" spans="1:8" ht="18.75" x14ac:dyDescent="0.3">
      <c r="A3005" s="5">
        <f t="shared" si="275"/>
        <v>4</v>
      </c>
      <c r="B3005" s="5">
        <f t="shared" si="279"/>
        <v>2017</v>
      </c>
      <c r="C3005" s="5">
        <f t="shared" si="276"/>
        <v>3</v>
      </c>
      <c r="D3005" s="98">
        <v>42816</v>
      </c>
      <c r="E3005" s="22">
        <f>[1]Weather!E3005</f>
        <v>63</v>
      </c>
      <c r="F3005" s="5">
        <f t="shared" si="277"/>
        <v>2</v>
      </c>
      <c r="G3005" s="5">
        <f t="shared" si="278"/>
        <v>0</v>
      </c>
      <c r="H3005" s="5">
        <v>65</v>
      </c>
    </row>
    <row r="3006" spans="1:8" ht="18.75" x14ac:dyDescent="0.3">
      <c r="A3006" s="5">
        <f t="shared" si="275"/>
        <v>5</v>
      </c>
      <c r="B3006" s="5">
        <f t="shared" si="279"/>
        <v>2017</v>
      </c>
      <c r="C3006" s="5">
        <f t="shared" si="276"/>
        <v>3</v>
      </c>
      <c r="D3006" s="98">
        <v>42817</v>
      </c>
      <c r="E3006" s="22">
        <f>[1]Weather!E3006</f>
        <v>59</v>
      </c>
      <c r="F3006" s="5">
        <f t="shared" si="277"/>
        <v>6</v>
      </c>
      <c r="G3006" s="5">
        <f t="shared" si="278"/>
        <v>0</v>
      </c>
      <c r="H3006" s="5">
        <v>65</v>
      </c>
    </row>
    <row r="3007" spans="1:8" ht="18.75" x14ac:dyDescent="0.3">
      <c r="A3007" s="5">
        <f t="shared" si="275"/>
        <v>6</v>
      </c>
      <c r="B3007" s="5">
        <f t="shared" si="279"/>
        <v>2017</v>
      </c>
      <c r="C3007" s="5">
        <f t="shared" si="276"/>
        <v>3</v>
      </c>
      <c r="D3007" s="98">
        <v>42818</v>
      </c>
      <c r="E3007" s="22">
        <f>[1]Weather!E3007</f>
        <v>48</v>
      </c>
      <c r="F3007" s="5">
        <f t="shared" si="277"/>
        <v>17</v>
      </c>
      <c r="G3007" s="5">
        <f t="shared" si="278"/>
        <v>0</v>
      </c>
      <c r="H3007" s="5">
        <v>65</v>
      </c>
    </row>
    <row r="3008" spans="1:8" ht="18.75" x14ac:dyDescent="0.3">
      <c r="A3008" s="5">
        <f t="shared" si="275"/>
        <v>7</v>
      </c>
      <c r="B3008" s="5">
        <f t="shared" si="279"/>
        <v>2017</v>
      </c>
      <c r="C3008" s="5">
        <f t="shared" si="276"/>
        <v>3</v>
      </c>
      <c r="D3008" s="98">
        <v>42819</v>
      </c>
      <c r="E3008" s="22">
        <f>[1]Weather!E3008</f>
        <v>62</v>
      </c>
      <c r="F3008" s="5">
        <f t="shared" si="277"/>
        <v>3</v>
      </c>
      <c r="G3008" s="5">
        <f t="shared" si="278"/>
        <v>0</v>
      </c>
      <c r="H3008" s="5">
        <v>65</v>
      </c>
    </row>
    <row r="3009" spans="1:8" ht="18.75" x14ac:dyDescent="0.3">
      <c r="A3009" s="5">
        <f t="shared" si="275"/>
        <v>1</v>
      </c>
      <c r="B3009" s="5">
        <f t="shared" si="279"/>
        <v>2017</v>
      </c>
      <c r="C3009" s="5">
        <f t="shared" si="276"/>
        <v>3</v>
      </c>
      <c r="D3009" s="98">
        <v>42820</v>
      </c>
      <c r="E3009" s="22">
        <f>[1]Weather!E3009</f>
        <v>78</v>
      </c>
      <c r="F3009" s="5">
        <f t="shared" si="277"/>
        <v>0</v>
      </c>
      <c r="G3009" s="5">
        <f t="shared" si="278"/>
        <v>13</v>
      </c>
      <c r="H3009" s="5">
        <v>65</v>
      </c>
    </row>
    <row r="3010" spans="1:8" ht="18.75" x14ac:dyDescent="0.3">
      <c r="A3010" s="5">
        <f t="shared" si="275"/>
        <v>2</v>
      </c>
      <c r="B3010" s="5">
        <f t="shared" si="279"/>
        <v>2017</v>
      </c>
      <c r="C3010" s="5">
        <f t="shared" si="276"/>
        <v>3</v>
      </c>
      <c r="D3010" s="98">
        <v>42821</v>
      </c>
      <c r="E3010" s="22">
        <f>[1]Weather!E3010</f>
        <v>56</v>
      </c>
      <c r="F3010" s="5">
        <f t="shared" si="277"/>
        <v>9</v>
      </c>
      <c r="G3010" s="5">
        <f t="shared" si="278"/>
        <v>0</v>
      </c>
      <c r="H3010" s="5">
        <v>65</v>
      </c>
    </row>
    <row r="3011" spans="1:8" ht="18.75" x14ac:dyDescent="0.3">
      <c r="A3011" s="5">
        <f t="shared" ref="A3011:A3044" si="280">WEEKDAY(D3011)</f>
        <v>3</v>
      </c>
      <c r="B3011" s="5">
        <f t="shared" si="279"/>
        <v>2017</v>
      </c>
      <c r="C3011" s="5">
        <f t="shared" ref="C3011:C3044" si="281">MONTH(D3011)</f>
        <v>3</v>
      </c>
      <c r="D3011" s="98">
        <v>42822</v>
      </c>
      <c r="E3011" s="22">
        <f>[1]Weather!E3011</f>
        <v>76</v>
      </c>
      <c r="F3011" s="5">
        <f t="shared" ref="F3011:F3074" si="282">IF($E$1&gt;E3011,$E$1-E3011,0)</f>
        <v>0</v>
      </c>
      <c r="G3011" s="5">
        <f t="shared" ref="G3011:G3075" si="283">IF(E3011&gt;$E$1,E3011-$E$1,0)</f>
        <v>11</v>
      </c>
      <c r="H3011" s="5">
        <v>65</v>
      </c>
    </row>
    <row r="3012" spans="1:8" ht="18.75" x14ac:dyDescent="0.3">
      <c r="A3012" s="5">
        <f t="shared" si="280"/>
        <v>4</v>
      </c>
      <c r="B3012" s="5">
        <f t="shared" si="279"/>
        <v>2017</v>
      </c>
      <c r="C3012" s="5">
        <f t="shared" si="281"/>
        <v>3</v>
      </c>
      <c r="D3012" s="98">
        <v>42823</v>
      </c>
      <c r="E3012" s="22">
        <f>[1]Weather!E3012</f>
        <v>74</v>
      </c>
      <c r="F3012" s="5">
        <f t="shared" si="282"/>
        <v>0</v>
      </c>
      <c r="G3012" s="5">
        <f t="shared" si="283"/>
        <v>9</v>
      </c>
      <c r="H3012" s="5">
        <v>65</v>
      </c>
    </row>
    <row r="3013" spans="1:8" ht="18.75" x14ac:dyDescent="0.3">
      <c r="A3013" s="5">
        <f t="shared" si="280"/>
        <v>5</v>
      </c>
      <c r="B3013" s="5">
        <f t="shared" si="279"/>
        <v>2017</v>
      </c>
      <c r="C3013" s="5">
        <f t="shared" si="281"/>
        <v>3</v>
      </c>
      <c r="D3013" s="98">
        <v>42824</v>
      </c>
      <c r="E3013" s="22">
        <f>[1]Weather!E3013</f>
        <v>67</v>
      </c>
      <c r="F3013" s="5">
        <f t="shared" si="282"/>
        <v>0</v>
      </c>
      <c r="G3013" s="5">
        <f t="shared" si="283"/>
        <v>2</v>
      </c>
      <c r="H3013" s="5">
        <v>65</v>
      </c>
    </row>
    <row r="3014" spans="1:8" ht="18.75" x14ac:dyDescent="0.3">
      <c r="A3014" s="5">
        <f t="shared" si="280"/>
        <v>6</v>
      </c>
      <c r="B3014" s="5">
        <f t="shared" si="279"/>
        <v>2017</v>
      </c>
      <c r="C3014" s="5">
        <f t="shared" si="281"/>
        <v>3</v>
      </c>
      <c r="D3014" s="98">
        <v>42825</v>
      </c>
      <c r="E3014" s="22">
        <f>[1]Weather!E3014</f>
        <v>55</v>
      </c>
      <c r="F3014" s="5">
        <f t="shared" si="282"/>
        <v>10</v>
      </c>
      <c r="G3014" s="5">
        <f t="shared" si="283"/>
        <v>0</v>
      </c>
      <c r="H3014" s="5">
        <v>65</v>
      </c>
    </row>
    <row r="3015" spans="1:8" ht="18.75" x14ac:dyDescent="0.3">
      <c r="A3015" s="5">
        <f t="shared" si="280"/>
        <v>7</v>
      </c>
      <c r="B3015" s="5">
        <f t="shared" si="279"/>
        <v>2017</v>
      </c>
      <c r="C3015" s="5">
        <f t="shared" si="281"/>
        <v>4</v>
      </c>
      <c r="D3015" s="98">
        <v>42826</v>
      </c>
      <c r="E3015" s="22">
        <f>[1]Weather!E3015</f>
        <v>54</v>
      </c>
      <c r="F3015" s="5">
        <f t="shared" si="282"/>
        <v>11</v>
      </c>
      <c r="G3015" s="5">
        <f t="shared" si="283"/>
        <v>0</v>
      </c>
      <c r="H3015" s="5">
        <v>65</v>
      </c>
    </row>
    <row r="3016" spans="1:8" ht="18.75" x14ac:dyDescent="0.3">
      <c r="A3016" s="5">
        <f t="shared" si="280"/>
        <v>1</v>
      </c>
      <c r="B3016" s="5">
        <f t="shared" si="279"/>
        <v>2017</v>
      </c>
      <c r="C3016" s="5">
        <f t="shared" si="281"/>
        <v>4</v>
      </c>
      <c r="D3016" s="98">
        <v>42827</v>
      </c>
      <c r="E3016" s="22">
        <f>[1]Weather!E3016</f>
        <v>61</v>
      </c>
      <c r="F3016" s="5">
        <f t="shared" si="282"/>
        <v>4</v>
      </c>
      <c r="G3016" s="5">
        <f t="shared" si="283"/>
        <v>0</v>
      </c>
      <c r="H3016" s="5">
        <v>65</v>
      </c>
    </row>
    <row r="3017" spans="1:8" ht="18.75" x14ac:dyDescent="0.3">
      <c r="A3017" s="5">
        <f t="shared" si="280"/>
        <v>2</v>
      </c>
      <c r="B3017" s="5">
        <f t="shared" si="279"/>
        <v>2017</v>
      </c>
      <c r="C3017" s="5">
        <f t="shared" si="281"/>
        <v>4</v>
      </c>
      <c r="D3017" s="98">
        <v>42828</v>
      </c>
      <c r="E3017" s="22">
        <f>[1]Weather!E3017</f>
        <v>66</v>
      </c>
      <c r="F3017" s="5">
        <f t="shared" si="282"/>
        <v>0</v>
      </c>
      <c r="G3017" s="5">
        <f t="shared" si="283"/>
        <v>1</v>
      </c>
      <c r="H3017" s="5">
        <v>65</v>
      </c>
    </row>
    <row r="3018" spans="1:8" ht="18.75" x14ac:dyDescent="0.3">
      <c r="A3018" s="5">
        <f t="shared" si="280"/>
        <v>3</v>
      </c>
      <c r="B3018" s="5">
        <f t="shared" si="279"/>
        <v>2017</v>
      </c>
      <c r="C3018" s="5">
        <f t="shared" si="281"/>
        <v>4</v>
      </c>
      <c r="D3018" s="98">
        <v>42829</v>
      </c>
      <c r="E3018" s="22">
        <f>[1]Weather!E3018</f>
        <v>68</v>
      </c>
      <c r="F3018" s="5">
        <f t="shared" si="282"/>
        <v>0</v>
      </c>
      <c r="G3018" s="5">
        <f t="shared" si="283"/>
        <v>3</v>
      </c>
      <c r="H3018" s="5">
        <v>65</v>
      </c>
    </row>
    <row r="3019" spans="1:8" ht="18.75" x14ac:dyDescent="0.3">
      <c r="A3019" s="5">
        <f t="shared" si="280"/>
        <v>4</v>
      </c>
      <c r="B3019" s="5">
        <f t="shared" si="279"/>
        <v>2017</v>
      </c>
      <c r="C3019" s="5">
        <f t="shared" si="281"/>
        <v>4</v>
      </c>
      <c r="D3019" s="98">
        <v>42830</v>
      </c>
      <c r="E3019" s="22">
        <f>[1]Weather!E3019</f>
        <v>82</v>
      </c>
      <c r="F3019" s="5">
        <f t="shared" si="282"/>
        <v>0</v>
      </c>
      <c r="G3019" s="5">
        <f t="shared" si="283"/>
        <v>17</v>
      </c>
      <c r="H3019" s="5">
        <v>65</v>
      </c>
    </row>
    <row r="3020" spans="1:8" ht="18.75" x14ac:dyDescent="0.3">
      <c r="A3020" s="5">
        <f t="shared" si="280"/>
        <v>5</v>
      </c>
      <c r="B3020" s="5">
        <f t="shared" si="279"/>
        <v>2017</v>
      </c>
      <c r="C3020" s="5">
        <f t="shared" si="281"/>
        <v>4</v>
      </c>
      <c r="D3020" s="98">
        <v>42831</v>
      </c>
      <c r="E3020" s="22">
        <f>[1]Weather!E3020</f>
        <v>74</v>
      </c>
      <c r="F3020" s="5">
        <f t="shared" si="282"/>
        <v>0</v>
      </c>
      <c r="G3020" s="5">
        <f t="shared" si="283"/>
        <v>9</v>
      </c>
      <c r="H3020" s="5">
        <v>65</v>
      </c>
    </row>
    <row r="3021" spans="1:8" ht="18.75" x14ac:dyDescent="0.3">
      <c r="A3021" s="5">
        <f t="shared" si="280"/>
        <v>6</v>
      </c>
      <c r="B3021" s="5">
        <f t="shared" si="279"/>
        <v>2017</v>
      </c>
      <c r="C3021" s="5">
        <f t="shared" si="281"/>
        <v>4</v>
      </c>
      <c r="D3021" s="98">
        <v>42832</v>
      </c>
      <c r="E3021" s="22">
        <f>[1]Weather!E3021</f>
        <v>61</v>
      </c>
      <c r="F3021" s="5">
        <f t="shared" si="282"/>
        <v>4</v>
      </c>
      <c r="G3021" s="5">
        <f t="shared" si="283"/>
        <v>0</v>
      </c>
      <c r="H3021" s="5">
        <v>65</v>
      </c>
    </row>
    <row r="3022" spans="1:8" ht="18.75" x14ac:dyDescent="0.3">
      <c r="A3022" s="5">
        <f t="shared" si="280"/>
        <v>7</v>
      </c>
      <c r="B3022" s="5">
        <f t="shared" si="279"/>
        <v>2017</v>
      </c>
      <c r="C3022" s="5">
        <f t="shared" si="281"/>
        <v>4</v>
      </c>
      <c r="D3022" s="98">
        <v>42833</v>
      </c>
      <c r="E3022" s="22">
        <f>[1]Weather!E3022</f>
        <v>51</v>
      </c>
      <c r="F3022" s="5">
        <f t="shared" si="282"/>
        <v>14</v>
      </c>
      <c r="G3022" s="5">
        <f t="shared" si="283"/>
        <v>0</v>
      </c>
      <c r="H3022" s="5">
        <v>65</v>
      </c>
    </row>
    <row r="3023" spans="1:8" ht="18.75" x14ac:dyDescent="0.3">
      <c r="A3023" s="5">
        <f t="shared" si="280"/>
        <v>1</v>
      </c>
      <c r="B3023" s="5">
        <f t="shared" ref="B3023:B3044" si="284">YEAR(D3023)</f>
        <v>2017</v>
      </c>
      <c r="C3023" s="5">
        <f t="shared" si="281"/>
        <v>4</v>
      </c>
      <c r="D3023" s="98">
        <v>42834</v>
      </c>
      <c r="E3023" s="22">
        <f>[1]Weather!E3023</f>
        <v>65</v>
      </c>
      <c r="F3023" s="5">
        <f t="shared" si="282"/>
        <v>0</v>
      </c>
      <c r="G3023" s="5">
        <f t="shared" si="283"/>
        <v>0</v>
      </c>
      <c r="H3023" s="5">
        <v>65</v>
      </c>
    </row>
    <row r="3024" spans="1:8" ht="18.75" x14ac:dyDescent="0.3">
      <c r="A3024" s="5">
        <f t="shared" si="280"/>
        <v>2</v>
      </c>
      <c r="B3024" s="5">
        <f t="shared" si="284"/>
        <v>2017</v>
      </c>
      <c r="C3024" s="5">
        <f t="shared" si="281"/>
        <v>4</v>
      </c>
      <c r="D3024" s="98">
        <v>42835</v>
      </c>
      <c r="E3024" s="22">
        <f>[1]Weather!E3024</f>
        <v>72</v>
      </c>
      <c r="F3024" s="5">
        <f t="shared" si="282"/>
        <v>0</v>
      </c>
      <c r="G3024" s="5">
        <f t="shared" si="283"/>
        <v>7</v>
      </c>
      <c r="H3024" s="5">
        <v>65</v>
      </c>
    </row>
    <row r="3025" spans="1:8" ht="18.75" x14ac:dyDescent="0.3">
      <c r="A3025" s="5">
        <f t="shared" si="280"/>
        <v>3</v>
      </c>
      <c r="B3025" s="5">
        <f t="shared" si="284"/>
        <v>2017</v>
      </c>
      <c r="C3025" s="5">
        <f t="shared" si="281"/>
        <v>4</v>
      </c>
      <c r="D3025" s="98">
        <v>42836</v>
      </c>
      <c r="E3025" s="22">
        <f>[1]Weather!E3025</f>
        <v>82</v>
      </c>
      <c r="F3025" s="5">
        <f t="shared" si="282"/>
        <v>0</v>
      </c>
      <c r="G3025" s="5">
        <f t="shared" si="283"/>
        <v>17</v>
      </c>
      <c r="H3025" s="5">
        <v>65</v>
      </c>
    </row>
    <row r="3026" spans="1:8" ht="18.75" x14ac:dyDescent="0.3">
      <c r="A3026" s="5">
        <f t="shared" si="280"/>
        <v>4</v>
      </c>
      <c r="B3026" s="5">
        <f t="shared" si="284"/>
        <v>2017</v>
      </c>
      <c r="C3026" s="5">
        <f t="shared" si="281"/>
        <v>4</v>
      </c>
      <c r="D3026" s="98">
        <v>42837</v>
      </c>
      <c r="E3026" s="22">
        <f>[1]Weather!E3026</f>
        <v>84</v>
      </c>
      <c r="F3026" s="5">
        <f t="shared" si="282"/>
        <v>0</v>
      </c>
      <c r="G3026" s="5">
        <f t="shared" si="283"/>
        <v>19</v>
      </c>
      <c r="H3026" s="5">
        <v>65</v>
      </c>
    </row>
    <row r="3027" spans="1:8" ht="18.75" x14ac:dyDescent="0.3">
      <c r="A3027" s="5">
        <f t="shared" si="280"/>
        <v>5</v>
      </c>
      <c r="B3027" s="5">
        <f t="shared" si="284"/>
        <v>2017</v>
      </c>
      <c r="C3027" s="5">
        <f t="shared" si="281"/>
        <v>4</v>
      </c>
      <c r="D3027" s="98">
        <v>42838</v>
      </c>
      <c r="E3027" s="22">
        <f>[1]Weather!E3027</f>
        <v>79</v>
      </c>
      <c r="F3027" s="5">
        <f t="shared" si="282"/>
        <v>0</v>
      </c>
      <c r="G3027" s="5">
        <f t="shared" si="283"/>
        <v>14</v>
      </c>
      <c r="H3027" s="5">
        <v>65</v>
      </c>
    </row>
    <row r="3028" spans="1:8" ht="18.75" x14ac:dyDescent="0.3">
      <c r="A3028" s="5">
        <f t="shared" si="280"/>
        <v>6</v>
      </c>
      <c r="B3028" s="5">
        <f t="shared" si="284"/>
        <v>2017</v>
      </c>
      <c r="C3028" s="5">
        <f t="shared" si="281"/>
        <v>4</v>
      </c>
      <c r="D3028" s="98">
        <v>42839</v>
      </c>
      <c r="E3028" s="22">
        <f>[1]Weather!E3028</f>
        <v>71</v>
      </c>
      <c r="F3028" s="5">
        <f t="shared" si="282"/>
        <v>0</v>
      </c>
      <c r="G3028" s="5">
        <f t="shared" si="283"/>
        <v>6</v>
      </c>
      <c r="H3028" s="5">
        <v>65</v>
      </c>
    </row>
    <row r="3029" spans="1:8" ht="18.75" x14ac:dyDescent="0.3">
      <c r="A3029" s="5">
        <f t="shared" si="280"/>
        <v>7</v>
      </c>
      <c r="B3029" s="5">
        <f t="shared" si="284"/>
        <v>2017</v>
      </c>
      <c r="C3029" s="5">
        <f t="shared" si="281"/>
        <v>4</v>
      </c>
      <c r="D3029" s="98">
        <v>42840</v>
      </c>
      <c r="E3029" s="22">
        <f>[1]Weather!E3029</f>
        <v>73</v>
      </c>
      <c r="F3029" s="5">
        <f t="shared" si="282"/>
        <v>0</v>
      </c>
      <c r="G3029" s="5">
        <f t="shared" si="283"/>
        <v>8</v>
      </c>
      <c r="H3029" s="5">
        <v>65</v>
      </c>
    </row>
    <row r="3030" spans="1:8" ht="18.75" x14ac:dyDescent="0.3">
      <c r="A3030" s="5">
        <f t="shared" si="280"/>
        <v>1</v>
      </c>
      <c r="B3030" s="5">
        <f t="shared" si="284"/>
        <v>2017</v>
      </c>
      <c r="C3030" s="5">
        <f t="shared" si="281"/>
        <v>4</v>
      </c>
      <c r="D3030" s="98">
        <v>42841</v>
      </c>
      <c r="E3030" s="22">
        <f>[1]Weather!E3030</f>
        <v>77</v>
      </c>
      <c r="F3030" s="5">
        <f t="shared" si="282"/>
        <v>0</v>
      </c>
      <c r="G3030" s="5">
        <f t="shared" si="283"/>
        <v>12</v>
      </c>
      <c r="H3030" s="5">
        <v>65</v>
      </c>
    </row>
    <row r="3031" spans="1:8" ht="18.75" x14ac:dyDescent="0.3">
      <c r="A3031" s="5">
        <f t="shared" si="280"/>
        <v>2</v>
      </c>
      <c r="B3031" s="5">
        <f t="shared" si="284"/>
        <v>2017</v>
      </c>
      <c r="C3031" s="5">
        <f t="shared" si="281"/>
        <v>4</v>
      </c>
      <c r="D3031" s="98">
        <v>42842</v>
      </c>
      <c r="E3031" s="22">
        <f>[1]Weather!E3031</f>
        <v>89</v>
      </c>
      <c r="F3031" s="5">
        <f t="shared" si="282"/>
        <v>0</v>
      </c>
      <c r="G3031" s="5">
        <f t="shared" si="283"/>
        <v>24</v>
      </c>
      <c r="H3031" s="5">
        <v>65</v>
      </c>
    </row>
    <row r="3032" spans="1:8" ht="18.75" x14ac:dyDescent="0.3">
      <c r="A3032" s="5">
        <f t="shared" si="280"/>
        <v>3</v>
      </c>
      <c r="B3032" s="5">
        <f t="shared" si="284"/>
        <v>2017</v>
      </c>
      <c r="C3032" s="5">
        <f t="shared" si="281"/>
        <v>4</v>
      </c>
      <c r="D3032" s="98">
        <v>42843</v>
      </c>
      <c r="E3032" s="22">
        <f>[1]Weather!E3032</f>
        <v>74</v>
      </c>
      <c r="F3032" s="5">
        <f t="shared" si="282"/>
        <v>0</v>
      </c>
      <c r="G3032" s="5">
        <f t="shared" si="283"/>
        <v>9</v>
      </c>
      <c r="H3032" s="5">
        <v>65</v>
      </c>
    </row>
    <row r="3033" spans="1:8" ht="18.75" x14ac:dyDescent="0.3">
      <c r="A3033" s="5">
        <f t="shared" si="280"/>
        <v>4</v>
      </c>
      <c r="B3033" s="5">
        <f t="shared" si="284"/>
        <v>2017</v>
      </c>
      <c r="C3033" s="5">
        <f t="shared" si="281"/>
        <v>4</v>
      </c>
      <c r="D3033" s="98">
        <v>42844</v>
      </c>
      <c r="E3033" s="22">
        <f>[1]Weather!E3033</f>
        <v>72</v>
      </c>
      <c r="F3033" s="5">
        <f t="shared" si="282"/>
        <v>0</v>
      </c>
      <c r="G3033" s="5">
        <f t="shared" si="283"/>
        <v>7</v>
      </c>
      <c r="H3033" s="5">
        <v>65</v>
      </c>
    </row>
    <row r="3034" spans="1:8" ht="18.75" x14ac:dyDescent="0.3">
      <c r="A3034" s="5">
        <f t="shared" si="280"/>
        <v>5</v>
      </c>
      <c r="B3034" s="5">
        <f t="shared" si="284"/>
        <v>2017</v>
      </c>
      <c r="C3034" s="5">
        <f t="shared" si="281"/>
        <v>4</v>
      </c>
      <c r="D3034" s="98">
        <v>42845</v>
      </c>
      <c r="E3034" s="22">
        <f>[1]Weather!E3034</f>
        <v>63</v>
      </c>
      <c r="F3034" s="5">
        <f t="shared" si="282"/>
        <v>2</v>
      </c>
      <c r="G3034" s="5">
        <f t="shared" si="283"/>
        <v>0</v>
      </c>
      <c r="H3034" s="5">
        <v>65</v>
      </c>
    </row>
    <row r="3035" spans="1:8" ht="18.75" x14ac:dyDescent="0.3">
      <c r="A3035" s="5">
        <f t="shared" si="280"/>
        <v>6</v>
      </c>
      <c r="B3035" s="5">
        <f t="shared" si="284"/>
        <v>2017</v>
      </c>
      <c r="C3035" s="5">
        <f t="shared" si="281"/>
        <v>4</v>
      </c>
      <c r="D3035" s="98">
        <v>42846</v>
      </c>
      <c r="E3035" s="22">
        <f>[1]Weather!E3035</f>
        <v>82</v>
      </c>
      <c r="F3035" s="5">
        <f t="shared" si="282"/>
        <v>0</v>
      </c>
      <c r="G3035" s="5">
        <f t="shared" si="283"/>
        <v>17</v>
      </c>
      <c r="H3035" s="5">
        <v>65</v>
      </c>
    </row>
    <row r="3036" spans="1:8" ht="18.75" x14ac:dyDescent="0.3">
      <c r="A3036" s="5">
        <f t="shared" si="280"/>
        <v>7</v>
      </c>
      <c r="B3036" s="5">
        <f t="shared" si="284"/>
        <v>2017</v>
      </c>
      <c r="C3036" s="5">
        <f t="shared" si="281"/>
        <v>4</v>
      </c>
      <c r="D3036" s="98">
        <v>42847</v>
      </c>
      <c r="E3036" s="22">
        <f>[1]Weather!E3036</f>
        <v>81</v>
      </c>
      <c r="F3036" s="5">
        <f t="shared" si="282"/>
        <v>0</v>
      </c>
      <c r="G3036" s="5">
        <f t="shared" si="283"/>
        <v>16</v>
      </c>
      <c r="H3036" s="5">
        <v>65</v>
      </c>
    </row>
    <row r="3037" spans="1:8" ht="18.75" x14ac:dyDescent="0.3">
      <c r="A3037" s="5">
        <f t="shared" si="280"/>
        <v>1</v>
      </c>
      <c r="B3037" s="5">
        <f t="shared" si="284"/>
        <v>2017</v>
      </c>
      <c r="C3037" s="5">
        <f t="shared" si="281"/>
        <v>4</v>
      </c>
      <c r="D3037" s="98">
        <v>42848</v>
      </c>
      <c r="E3037" s="22">
        <f>[1]Weather!E3037</f>
        <v>64</v>
      </c>
      <c r="F3037" s="5">
        <f t="shared" si="282"/>
        <v>1</v>
      </c>
      <c r="G3037" s="5">
        <f t="shared" si="283"/>
        <v>0</v>
      </c>
      <c r="H3037" s="5">
        <v>65</v>
      </c>
    </row>
    <row r="3038" spans="1:8" ht="18.75" x14ac:dyDescent="0.3">
      <c r="A3038" s="5">
        <f t="shared" si="280"/>
        <v>2</v>
      </c>
      <c r="B3038" s="5">
        <f t="shared" si="284"/>
        <v>2017</v>
      </c>
      <c r="C3038" s="5">
        <f t="shared" si="281"/>
        <v>4</v>
      </c>
      <c r="D3038" s="98">
        <v>42849</v>
      </c>
      <c r="E3038" s="22">
        <f>[1]Weather!E3038</f>
        <v>61</v>
      </c>
      <c r="F3038" s="5">
        <f t="shared" si="282"/>
        <v>4</v>
      </c>
      <c r="G3038" s="5">
        <f t="shared" si="283"/>
        <v>0</v>
      </c>
      <c r="H3038" s="5">
        <v>65</v>
      </c>
    </row>
    <row r="3039" spans="1:8" ht="18.75" x14ac:dyDescent="0.3">
      <c r="A3039" s="5">
        <f t="shared" si="280"/>
        <v>3</v>
      </c>
      <c r="B3039" s="5">
        <f t="shared" si="284"/>
        <v>2017</v>
      </c>
      <c r="C3039" s="5">
        <f t="shared" si="281"/>
        <v>4</v>
      </c>
      <c r="D3039" s="98">
        <v>42850</v>
      </c>
      <c r="E3039" s="22">
        <f>[1]Weather!E3039</f>
        <v>57</v>
      </c>
      <c r="F3039" s="5">
        <f t="shared" si="282"/>
        <v>8</v>
      </c>
      <c r="G3039" s="5">
        <f t="shared" si="283"/>
        <v>0</v>
      </c>
      <c r="H3039" s="5">
        <v>65</v>
      </c>
    </row>
    <row r="3040" spans="1:8" ht="18.75" x14ac:dyDescent="0.3">
      <c r="A3040" s="5">
        <f t="shared" si="280"/>
        <v>4</v>
      </c>
      <c r="B3040" s="5">
        <f t="shared" si="284"/>
        <v>2017</v>
      </c>
      <c r="C3040" s="5">
        <f t="shared" si="281"/>
        <v>4</v>
      </c>
      <c r="D3040" s="98">
        <v>42851</v>
      </c>
      <c r="E3040" s="22">
        <f>[1]Weather!E3040</f>
        <v>61</v>
      </c>
      <c r="F3040" s="5">
        <f t="shared" si="282"/>
        <v>4</v>
      </c>
      <c r="G3040" s="5">
        <f t="shared" si="283"/>
        <v>0</v>
      </c>
      <c r="H3040" s="5">
        <v>65</v>
      </c>
    </row>
    <row r="3041" spans="1:22" ht="18.75" x14ac:dyDescent="0.3">
      <c r="A3041" s="5">
        <f t="shared" si="280"/>
        <v>5</v>
      </c>
      <c r="B3041" s="5">
        <f t="shared" si="284"/>
        <v>2017</v>
      </c>
      <c r="C3041" s="5">
        <f t="shared" si="281"/>
        <v>4</v>
      </c>
      <c r="D3041" s="98">
        <v>42852</v>
      </c>
      <c r="E3041" s="22">
        <f>[1]Weather!E3041</f>
        <v>72</v>
      </c>
      <c r="F3041" s="5">
        <f t="shared" si="282"/>
        <v>0</v>
      </c>
      <c r="G3041" s="5">
        <f t="shared" si="283"/>
        <v>7</v>
      </c>
      <c r="H3041" s="5">
        <v>65</v>
      </c>
    </row>
    <row r="3042" spans="1:22" ht="18.75" x14ac:dyDescent="0.3">
      <c r="A3042" s="5">
        <f t="shared" si="280"/>
        <v>6</v>
      </c>
      <c r="B3042" s="5">
        <f t="shared" si="284"/>
        <v>2017</v>
      </c>
      <c r="C3042" s="5">
        <f t="shared" si="281"/>
        <v>4</v>
      </c>
      <c r="D3042" s="98">
        <v>42853</v>
      </c>
      <c r="E3042" s="22">
        <f>[1]Weather!E3042</f>
        <v>83</v>
      </c>
      <c r="F3042" s="5">
        <f t="shared" si="282"/>
        <v>0</v>
      </c>
      <c r="G3042" s="5">
        <f t="shared" si="283"/>
        <v>18</v>
      </c>
      <c r="H3042" s="5">
        <v>65</v>
      </c>
    </row>
    <row r="3043" spans="1:22" ht="18.75" x14ac:dyDescent="0.3">
      <c r="A3043" s="5">
        <f t="shared" si="280"/>
        <v>7</v>
      </c>
      <c r="B3043" s="5">
        <f t="shared" si="284"/>
        <v>2017</v>
      </c>
      <c r="C3043" s="5">
        <f t="shared" si="281"/>
        <v>4</v>
      </c>
      <c r="D3043" s="98">
        <v>42854</v>
      </c>
      <c r="E3043" s="22">
        <f>[1]Weather!E3043</f>
        <v>84</v>
      </c>
      <c r="F3043" s="5">
        <f t="shared" si="282"/>
        <v>0</v>
      </c>
      <c r="G3043" s="5">
        <f t="shared" si="283"/>
        <v>19</v>
      </c>
      <c r="H3043" s="5">
        <v>65</v>
      </c>
    </row>
    <row r="3044" spans="1:22" ht="18.75" x14ac:dyDescent="0.3">
      <c r="A3044" s="5">
        <f t="shared" si="280"/>
        <v>1</v>
      </c>
      <c r="B3044" s="5">
        <f t="shared" si="284"/>
        <v>2017</v>
      </c>
      <c r="C3044" s="5">
        <f t="shared" si="281"/>
        <v>4</v>
      </c>
      <c r="D3044" s="98">
        <v>42855</v>
      </c>
      <c r="E3044" s="22">
        <f>[1]Weather!E3044</f>
        <v>91</v>
      </c>
      <c r="F3044" s="5">
        <f t="shared" si="282"/>
        <v>0</v>
      </c>
      <c r="G3044" s="5">
        <f t="shared" si="283"/>
        <v>26</v>
      </c>
      <c r="H3044" s="5">
        <v>65</v>
      </c>
    </row>
    <row r="3045" spans="1:22" ht="18.75" x14ac:dyDescent="0.3">
      <c r="A3045" s="5">
        <f>WEEKDAY(D3045)</f>
        <v>2</v>
      </c>
      <c r="B3045" s="5">
        <f>YEAR(D3045)</f>
        <v>2017</v>
      </c>
      <c r="C3045" s="5">
        <f>MONTH(D3045)</f>
        <v>5</v>
      </c>
      <c r="D3045" s="98">
        <v>42856</v>
      </c>
      <c r="E3045" s="22">
        <f>[1]Weather!E3045</f>
        <v>88</v>
      </c>
      <c r="F3045" s="5">
        <f t="shared" si="282"/>
        <v>0</v>
      </c>
      <c r="G3045" s="5">
        <f t="shared" si="283"/>
        <v>23</v>
      </c>
      <c r="H3045" s="5">
        <v>65</v>
      </c>
    </row>
    <row r="3046" spans="1:22" ht="18.75" x14ac:dyDescent="0.3">
      <c r="A3046" s="5">
        <f>WEEKDAY(D3046)</f>
        <v>3</v>
      </c>
      <c r="B3046" s="5">
        <f>YEAR(D3046)</f>
        <v>2017</v>
      </c>
      <c r="C3046" s="5">
        <f>MONTH(D3046)</f>
        <v>5</v>
      </c>
      <c r="D3046" s="98">
        <v>42857</v>
      </c>
      <c r="E3046" s="22">
        <f>[1]Weather!E3046</f>
        <v>84</v>
      </c>
      <c r="F3046" s="5">
        <f t="shared" si="282"/>
        <v>0</v>
      </c>
      <c r="G3046" s="5">
        <f t="shared" si="283"/>
        <v>19</v>
      </c>
      <c r="H3046" s="5">
        <v>65</v>
      </c>
    </row>
    <row r="3047" spans="1:22" ht="18.75" x14ac:dyDescent="0.3">
      <c r="A3047" s="5">
        <f>WEEKDAY(D3047)</f>
        <v>4</v>
      </c>
      <c r="B3047" s="5">
        <f>YEAR(D3047)</f>
        <v>2017</v>
      </c>
      <c r="C3047" s="5">
        <f>MONTH(D3047)</f>
        <v>5</v>
      </c>
      <c r="D3047" s="98">
        <v>42858</v>
      </c>
      <c r="E3047" s="22">
        <f>[1]Weather!E3047</f>
        <v>80</v>
      </c>
      <c r="F3047" s="5">
        <f t="shared" si="282"/>
        <v>0</v>
      </c>
      <c r="G3047" s="5">
        <f t="shared" si="283"/>
        <v>15</v>
      </c>
      <c r="H3047" s="5">
        <v>65</v>
      </c>
    </row>
    <row r="3048" spans="1:22" ht="18.75" x14ac:dyDescent="0.3">
      <c r="A3048" s="5">
        <f>WEEKDAY(D3048)</f>
        <v>5</v>
      </c>
      <c r="B3048" s="5">
        <f>YEAR(D3048)</f>
        <v>2017</v>
      </c>
      <c r="C3048" s="5">
        <f>MONTH(D3048)</f>
        <v>5</v>
      </c>
      <c r="D3048" s="98">
        <v>42859</v>
      </c>
      <c r="E3048" s="22">
        <f>[1]Weather!E3048</f>
        <v>67</v>
      </c>
      <c r="F3048" s="5">
        <f t="shared" si="282"/>
        <v>0</v>
      </c>
      <c r="G3048" s="5">
        <f t="shared" si="283"/>
        <v>2</v>
      </c>
      <c r="H3048" s="5">
        <v>65</v>
      </c>
      <c r="I3048" s="100"/>
      <c r="J3048" s="100"/>
      <c r="K3048" s="100"/>
      <c r="L3048" s="100"/>
      <c r="M3048" s="100"/>
      <c r="N3048" s="100"/>
      <c r="O3048" s="100"/>
      <c r="P3048" s="100"/>
      <c r="Q3048" s="100"/>
      <c r="R3048" s="100"/>
      <c r="S3048" s="100"/>
      <c r="T3048" s="100"/>
      <c r="U3048" s="100"/>
      <c r="V3048" s="100"/>
    </row>
    <row r="3049" spans="1:22" ht="18.75" x14ac:dyDescent="0.3">
      <c r="A3049" s="5">
        <f t="shared" ref="A3049:A3112" si="285">WEEKDAY(D3049)</f>
        <v>6</v>
      </c>
      <c r="B3049" s="5">
        <f t="shared" ref="B3049:B3112" si="286">YEAR(D3049)</f>
        <v>2017</v>
      </c>
      <c r="C3049" s="5">
        <f t="shared" ref="C3049:C3112" si="287">MONTH(D3049)</f>
        <v>5</v>
      </c>
      <c r="D3049" s="98">
        <v>42860</v>
      </c>
      <c r="E3049" s="22">
        <f>[1]Weather!E3049</f>
        <v>67</v>
      </c>
      <c r="F3049" s="5">
        <f t="shared" si="282"/>
        <v>0</v>
      </c>
      <c r="G3049" s="5">
        <f t="shared" si="283"/>
        <v>2</v>
      </c>
      <c r="H3049" s="5">
        <v>65</v>
      </c>
      <c r="I3049" s="100"/>
      <c r="J3049" s="100"/>
      <c r="K3049" s="100"/>
      <c r="L3049" s="100"/>
      <c r="M3049" s="100"/>
      <c r="N3049" s="100"/>
      <c r="O3049" s="100"/>
      <c r="P3049" s="100"/>
      <c r="Q3049" s="100"/>
      <c r="R3049" s="100"/>
      <c r="S3049" s="100"/>
      <c r="T3049" s="100"/>
      <c r="U3049" s="100"/>
      <c r="V3049" s="100"/>
    </row>
    <row r="3050" spans="1:22" ht="18.75" x14ac:dyDescent="0.3">
      <c r="A3050" s="5">
        <f t="shared" si="285"/>
        <v>7</v>
      </c>
      <c r="B3050" s="5">
        <f t="shared" si="286"/>
        <v>2017</v>
      </c>
      <c r="C3050" s="5">
        <f t="shared" si="287"/>
        <v>5</v>
      </c>
      <c r="D3050" s="98">
        <v>42861</v>
      </c>
      <c r="E3050" s="22">
        <f>[1]Weather!E3050</f>
        <v>76</v>
      </c>
      <c r="F3050" s="5">
        <f t="shared" si="282"/>
        <v>0</v>
      </c>
      <c r="G3050" s="5">
        <f t="shared" si="283"/>
        <v>11</v>
      </c>
      <c r="H3050" s="5">
        <v>65</v>
      </c>
      <c r="I3050" s="100"/>
      <c r="J3050" s="100"/>
      <c r="K3050" s="100"/>
      <c r="L3050" s="100"/>
      <c r="M3050" s="100"/>
      <c r="N3050" s="100"/>
      <c r="O3050" s="100"/>
      <c r="P3050" s="100"/>
      <c r="Q3050" s="100"/>
      <c r="R3050" s="100"/>
      <c r="S3050" s="100"/>
      <c r="T3050" s="100"/>
      <c r="U3050" s="100"/>
      <c r="V3050" s="100"/>
    </row>
    <row r="3051" spans="1:22" ht="18.75" x14ac:dyDescent="0.3">
      <c r="A3051" s="5">
        <f t="shared" si="285"/>
        <v>1</v>
      </c>
      <c r="B3051" s="5">
        <f t="shared" si="286"/>
        <v>2017</v>
      </c>
      <c r="C3051" s="5">
        <f t="shared" si="287"/>
        <v>5</v>
      </c>
      <c r="D3051" s="98">
        <v>42862</v>
      </c>
      <c r="E3051" s="22">
        <f>[1]Weather!E3051</f>
        <v>65</v>
      </c>
      <c r="F3051" s="5">
        <f t="shared" si="282"/>
        <v>0</v>
      </c>
      <c r="G3051" s="5">
        <f t="shared" si="283"/>
        <v>0</v>
      </c>
      <c r="H3051" s="5">
        <v>65</v>
      </c>
      <c r="I3051" s="100"/>
      <c r="J3051" s="100"/>
      <c r="K3051" s="100"/>
      <c r="L3051" s="100"/>
      <c r="M3051" s="100"/>
      <c r="N3051" s="100"/>
      <c r="O3051" s="100"/>
      <c r="P3051" s="100"/>
      <c r="Q3051" s="100"/>
      <c r="R3051" s="100"/>
      <c r="S3051" s="100"/>
      <c r="T3051" s="100"/>
      <c r="U3051" s="100"/>
      <c r="V3051" s="100"/>
    </row>
    <row r="3052" spans="1:22" ht="18.75" x14ac:dyDescent="0.3">
      <c r="A3052" s="5">
        <f t="shared" si="285"/>
        <v>2</v>
      </c>
      <c r="B3052" s="5">
        <f t="shared" si="286"/>
        <v>2017</v>
      </c>
      <c r="C3052" s="5">
        <f t="shared" si="287"/>
        <v>5</v>
      </c>
      <c r="D3052" s="98">
        <v>42863</v>
      </c>
      <c r="E3052" s="22">
        <f>[1]Weather!E3052</f>
        <v>65</v>
      </c>
      <c r="F3052" s="5">
        <f t="shared" si="282"/>
        <v>0</v>
      </c>
      <c r="G3052" s="5">
        <f t="shared" si="283"/>
        <v>0</v>
      </c>
      <c r="H3052" s="5">
        <v>65</v>
      </c>
      <c r="I3052" s="100"/>
      <c r="J3052" s="100"/>
      <c r="K3052" s="100"/>
      <c r="L3052" s="100"/>
      <c r="M3052" s="100"/>
      <c r="N3052" s="100"/>
      <c r="O3052" s="100"/>
      <c r="P3052" s="100"/>
      <c r="Q3052" s="100"/>
      <c r="R3052" s="100"/>
      <c r="S3052" s="100"/>
      <c r="T3052" s="100"/>
      <c r="U3052" s="100"/>
      <c r="V3052" s="100"/>
    </row>
    <row r="3053" spans="1:22" ht="18.75" x14ac:dyDescent="0.3">
      <c r="A3053" s="5">
        <f t="shared" si="285"/>
        <v>3</v>
      </c>
      <c r="B3053" s="5">
        <f t="shared" si="286"/>
        <v>2017</v>
      </c>
      <c r="C3053" s="5">
        <f t="shared" si="287"/>
        <v>5</v>
      </c>
      <c r="D3053" s="98">
        <v>42864</v>
      </c>
      <c r="E3053" s="22">
        <f>[1]Weather!E3053</f>
        <v>65</v>
      </c>
      <c r="F3053" s="5">
        <f t="shared" si="282"/>
        <v>0</v>
      </c>
      <c r="G3053" s="5">
        <f t="shared" si="283"/>
        <v>0</v>
      </c>
      <c r="H3053" s="5">
        <v>65</v>
      </c>
      <c r="I3053" s="100"/>
      <c r="J3053" s="100"/>
      <c r="K3053" s="100"/>
      <c r="L3053" s="100"/>
      <c r="M3053" s="100"/>
      <c r="N3053" s="100"/>
      <c r="O3053" s="100"/>
      <c r="P3053" s="100"/>
      <c r="Q3053" s="100"/>
      <c r="R3053" s="100"/>
      <c r="S3053" s="100"/>
      <c r="T3053" s="100"/>
      <c r="U3053" s="100"/>
      <c r="V3053" s="100"/>
    </row>
    <row r="3054" spans="1:22" ht="18.75" x14ac:dyDescent="0.3">
      <c r="A3054" s="5">
        <f t="shared" si="285"/>
        <v>4</v>
      </c>
      <c r="B3054" s="5">
        <f t="shared" si="286"/>
        <v>2017</v>
      </c>
      <c r="C3054" s="5">
        <f t="shared" si="287"/>
        <v>5</v>
      </c>
      <c r="D3054" s="98">
        <v>42865</v>
      </c>
      <c r="E3054" s="22">
        <f>[1]Weather!E3054</f>
        <v>67</v>
      </c>
      <c r="F3054" s="5">
        <f t="shared" si="282"/>
        <v>0</v>
      </c>
      <c r="G3054" s="5">
        <f t="shared" si="283"/>
        <v>2</v>
      </c>
      <c r="H3054" s="5">
        <v>65</v>
      </c>
      <c r="I3054" s="100"/>
      <c r="J3054" s="100"/>
      <c r="K3054" s="100"/>
      <c r="L3054" s="100"/>
      <c r="M3054" s="100"/>
      <c r="N3054" s="100"/>
      <c r="O3054" s="100"/>
      <c r="P3054" s="100"/>
      <c r="Q3054" s="100"/>
      <c r="R3054" s="100"/>
      <c r="S3054" s="100"/>
      <c r="T3054" s="100"/>
      <c r="U3054" s="100"/>
      <c r="V3054" s="100"/>
    </row>
    <row r="3055" spans="1:22" ht="18.75" x14ac:dyDescent="0.3">
      <c r="A3055" s="5">
        <f t="shared" si="285"/>
        <v>5</v>
      </c>
      <c r="B3055" s="5">
        <f t="shared" si="286"/>
        <v>2017</v>
      </c>
      <c r="C3055" s="5">
        <f t="shared" si="287"/>
        <v>5</v>
      </c>
      <c r="D3055" s="98">
        <v>42866</v>
      </c>
      <c r="E3055" s="22">
        <f>[1]Weather!E3055</f>
        <v>76</v>
      </c>
      <c r="F3055" s="5">
        <f t="shared" si="282"/>
        <v>0</v>
      </c>
      <c r="G3055" s="5">
        <f t="shared" si="283"/>
        <v>11</v>
      </c>
      <c r="H3055" s="5">
        <v>65</v>
      </c>
      <c r="I3055" s="100"/>
      <c r="J3055" s="100"/>
      <c r="K3055" s="100"/>
      <c r="L3055" s="100"/>
      <c r="M3055" s="100"/>
      <c r="N3055" s="100"/>
      <c r="O3055" s="100"/>
      <c r="P3055" s="100"/>
      <c r="Q3055" s="100"/>
      <c r="R3055" s="100"/>
      <c r="S3055" s="100"/>
      <c r="T3055" s="100"/>
      <c r="U3055" s="100"/>
      <c r="V3055" s="100"/>
    </row>
    <row r="3056" spans="1:22" ht="18.75" x14ac:dyDescent="0.3">
      <c r="A3056" s="5">
        <f t="shared" si="285"/>
        <v>6</v>
      </c>
      <c r="B3056" s="5">
        <f t="shared" si="286"/>
        <v>2017</v>
      </c>
      <c r="C3056" s="5">
        <f t="shared" si="287"/>
        <v>5</v>
      </c>
      <c r="D3056" s="98">
        <v>42867</v>
      </c>
      <c r="E3056" s="22">
        <f>[1]Weather!E3056</f>
        <v>63</v>
      </c>
      <c r="F3056" s="5">
        <f t="shared" si="282"/>
        <v>2</v>
      </c>
      <c r="G3056" s="5">
        <f t="shared" si="283"/>
        <v>0</v>
      </c>
      <c r="H3056" s="5">
        <v>65</v>
      </c>
      <c r="I3056" s="100"/>
      <c r="J3056" s="100"/>
      <c r="K3056" s="100"/>
      <c r="L3056" s="100"/>
      <c r="M3056" s="100"/>
      <c r="N3056" s="100"/>
      <c r="O3056" s="100"/>
      <c r="P3056" s="100"/>
      <c r="Q3056" s="100"/>
      <c r="R3056" s="100"/>
      <c r="S3056" s="100"/>
      <c r="T3056" s="100"/>
      <c r="U3056" s="100"/>
      <c r="V3056" s="100"/>
    </row>
    <row r="3057" spans="1:22" ht="18.75" x14ac:dyDescent="0.3">
      <c r="A3057" s="5">
        <f t="shared" si="285"/>
        <v>7</v>
      </c>
      <c r="B3057" s="5">
        <f t="shared" si="286"/>
        <v>2017</v>
      </c>
      <c r="C3057" s="5">
        <f t="shared" si="287"/>
        <v>5</v>
      </c>
      <c r="D3057" s="98">
        <v>42868</v>
      </c>
      <c r="E3057" s="22">
        <f>[1]Weather!E3057</f>
        <v>59</v>
      </c>
      <c r="F3057" s="5">
        <f t="shared" si="282"/>
        <v>6</v>
      </c>
      <c r="G3057" s="5">
        <f t="shared" si="283"/>
        <v>0</v>
      </c>
      <c r="H3057" s="5">
        <v>65</v>
      </c>
      <c r="I3057" s="100"/>
      <c r="J3057" s="100"/>
      <c r="K3057" s="100"/>
      <c r="L3057" s="100"/>
      <c r="M3057" s="100"/>
      <c r="N3057" s="100"/>
      <c r="O3057" s="100"/>
      <c r="P3057" s="100"/>
      <c r="Q3057" s="100"/>
      <c r="R3057" s="100"/>
      <c r="S3057" s="100"/>
      <c r="T3057" s="100"/>
      <c r="U3057" s="100"/>
      <c r="V3057" s="100"/>
    </row>
    <row r="3058" spans="1:22" ht="18.75" x14ac:dyDescent="0.3">
      <c r="A3058" s="5">
        <f t="shared" si="285"/>
        <v>1</v>
      </c>
      <c r="B3058" s="5">
        <f t="shared" si="286"/>
        <v>2017</v>
      </c>
      <c r="C3058" s="5">
        <f t="shared" si="287"/>
        <v>5</v>
      </c>
      <c r="D3058" s="98">
        <v>42869</v>
      </c>
      <c r="E3058" s="22">
        <f>[1]Weather!E3058</f>
        <v>61</v>
      </c>
      <c r="F3058" s="5">
        <f t="shared" si="282"/>
        <v>4</v>
      </c>
      <c r="G3058" s="5">
        <f t="shared" si="283"/>
        <v>0</v>
      </c>
      <c r="H3058" s="5">
        <v>65</v>
      </c>
      <c r="I3058" s="100"/>
      <c r="J3058" s="100"/>
      <c r="K3058" s="100"/>
      <c r="L3058" s="100"/>
      <c r="M3058" s="100"/>
      <c r="N3058" s="100"/>
      <c r="O3058" s="100"/>
      <c r="P3058" s="100"/>
      <c r="Q3058" s="100"/>
      <c r="R3058" s="100"/>
      <c r="S3058" s="100"/>
      <c r="T3058" s="100"/>
      <c r="U3058" s="100"/>
      <c r="V3058" s="100"/>
    </row>
    <row r="3059" spans="1:22" ht="18.75" x14ac:dyDescent="0.3">
      <c r="A3059" s="5">
        <f t="shared" si="285"/>
        <v>2</v>
      </c>
      <c r="B3059" s="5">
        <f t="shared" si="286"/>
        <v>2017</v>
      </c>
      <c r="C3059" s="5">
        <f t="shared" si="287"/>
        <v>5</v>
      </c>
      <c r="D3059" s="98">
        <v>42870</v>
      </c>
      <c r="E3059" s="22">
        <f>[1]Weather!E3059</f>
        <v>82</v>
      </c>
      <c r="F3059" s="5">
        <f t="shared" si="282"/>
        <v>0</v>
      </c>
      <c r="G3059" s="5">
        <f t="shared" si="283"/>
        <v>17</v>
      </c>
      <c r="H3059" s="5">
        <v>65</v>
      </c>
      <c r="I3059" s="100"/>
      <c r="J3059" s="100"/>
      <c r="K3059" s="100"/>
      <c r="L3059" s="100"/>
      <c r="M3059" s="100"/>
      <c r="N3059" s="100"/>
      <c r="O3059" s="100"/>
      <c r="P3059" s="100"/>
      <c r="Q3059" s="100"/>
      <c r="R3059" s="100"/>
      <c r="S3059" s="100"/>
      <c r="T3059" s="100"/>
      <c r="U3059" s="100"/>
      <c r="V3059" s="100"/>
    </row>
    <row r="3060" spans="1:22" ht="18.75" x14ac:dyDescent="0.3">
      <c r="A3060" s="5">
        <f t="shared" si="285"/>
        <v>3</v>
      </c>
      <c r="B3060" s="5">
        <f t="shared" si="286"/>
        <v>2017</v>
      </c>
      <c r="C3060" s="5">
        <f t="shared" si="287"/>
        <v>5</v>
      </c>
      <c r="D3060" s="98">
        <v>42871</v>
      </c>
      <c r="E3060" s="22">
        <f>[1]Weather!E3060</f>
        <v>77</v>
      </c>
      <c r="F3060" s="5">
        <f t="shared" si="282"/>
        <v>0</v>
      </c>
      <c r="G3060" s="5">
        <f t="shared" si="283"/>
        <v>12</v>
      </c>
      <c r="H3060" s="5">
        <v>65</v>
      </c>
      <c r="I3060" s="100"/>
      <c r="J3060" s="100"/>
      <c r="K3060" s="100"/>
      <c r="L3060" s="100"/>
      <c r="M3060" s="100"/>
      <c r="N3060" s="100"/>
      <c r="O3060" s="100"/>
      <c r="P3060" s="100"/>
      <c r="Q3060" s="100"/>
      <c r="R3060" s="100"/>
      <c r="S3060" s="100"/>
      <c r="T3060" s="100"/>
      <c r="U3060" s="100"/>
      <c r="V3060" s="100"/>
    </row>
    <row r="3061" spans="1:22" ht="18.75" x14ac:dyDescent="0.3">
      <c r="A3061" s="5">
        <f t="shared" si="285"/>
        <v>4</v>
      </c>
      <c r="B3061" s="5">
        <f t="shared" si="286"/>
        <v>2017</v>
      </c>
      <c r="C3061" s="5">
        <f t="shared" si="287"/>
        <v>5</v>
      </c>
      <c r="D3061" s="98">
        <v>42872</v>
      </c>
      <c r="E3061" s="22">
        <f>[1]Weather!E3061</f>
        <v>79</v>
      </c>
      <c r="F3061" s="5">
        <f t="shared" si="282"/>
        <v>0</v>
      </c>
      <c r="G3061" s="5">
        <f t="shared" si="283"/>
        <v>14</v>
      </c>
      <c r="H3061" s="5">
        <v>65</v>
      </c>
      <c r="I3061" s="100"/>
      <c r="J3061" s="100"/>
      <c r="K3061" s="100"/>
      <c r="L3061" s="100"/>
      <c r="M3061" s="100"/>
      <c r="N3061" s="100"/>
      <c r="O3061" s="100"/>
      <c r="P3061" s="100"/>
      <c r="Q3061" s="100"/>
      <c r="R3061" s="100"/>
      <c r="S3061" s="100"/>
      <c r="T3061" s="100"/>
      <c r="U3061" s="100"/>
      <c r="V3061" s="100"/>
    </row>
    <row r="3062" spans="1:22" ht="18.75" x14ac:dyDescent="0.3">
      <c r="A3062" s="5">
        <f t="shared" si="285"/>
        <v>5</v>
      </c>
      <c r="B3062" s="5">
        <f t="shared" si="286"/>
        <v>2017</v>
      </c>
      <c r="C3062" s="5">
        <f t="shared" si="287"/>
        <v>5</v>
      </c>
      <c r="D3062" s="98">
        <v>42873</v>
      </c>
      <c r="E3062" s="22">
        <f>[1]Weather!E3062</f>
        <v>91</v>
      </c>
      <c r="F3062" s="5">
        <f t="shared" si="282"/>
        <v>0</v>
      </c>
      <c r="G3062" s="5">
        <f t="shared" si="283"/>
        <v>26</v>
      </c>
      <c r="H3062" s="5">
        <v>65</v>
      </c>
      <c r="I3062" s="100"/>
      <c r="J3062" s="100"/>
      <c r="K3062" s="100"/>
      <c r="L3062" s="100"/>
      <c r="M3062" s="100"/>
      <c r="N3062" s="100"/>
      <c r="O3062" s="100"/>
      <c r="P3062" s="100"/>
      <c r="Q3062" s="100"/>
      <c r="R3062" s="100"/>
      <c r="S3062" s="100"/>
      <c r="T3062" s="100"/>
      <c r="U3062" s="100"/>
      <c r="V3062" s="100"/>
    </row>
    <row r="3063" spans="1:22" ht="18.75" x14ac:dyDescent="0.3">
      <c r="A3063" s="5">
        <f t="shared" si="285"/>
        <v>6</v>
      </c>
      <c r="B3063" s="5">
        <f t="shared" si="286"/>
        <v>2017</v>
      </c>
      <c r="C3063" s="5">
        <f t="shared" si="287"/>
        <v>5</v>
      </c>
      <c r="D3063" s="98">
        <v>42874</v>
      </c>
      <c r="E3063" s="22">
        <f>[1]Weather!E3063</f>
        <v>88</v>
      </c>
      <c r="F3063" s="5">
        <f t="shared" si="282"/>
        <v>0</v>
      </c>
      <c r="G3063" s="5">
        <f t="shared" si="283"/>
        <v>23</v>
      </c>
      <c r="H3063" s="5">
        <v>65</v>
      </c>
      <c r="I3063" s="100"/>
      <c r="J3063" s="100"/>
      <c r="K3063" s="100"/>
      <c r="L3063" s="100"/>
      <c r="M3063" s="100"/>
      <c r="N3063" s="100"/>
      <c r="O3063" s="100"/>
      <c r="P3063" s="100"/>
      <c r="Q3063" s="100"/>
      <c r="R3063" s="100"/>
      <c r="S3063" s="100"/>
      <c r="T3063" s="100"/>
      <c r="U3063" s="100"/>
      <c r="V3063" s="100"/>
    </row>
    <row r="3064" spans="1:22" ht="18.75" x14ac:dyDescent="0.3">
      <c r="A3064" s="5">
        <f t="shared" si="285"/>
        <v>7</v>
      </c>
      <c r="B3064" s="5">
        <f t="shared" si="286"/>
        <v>2017</v>
      </c>
      <c r="C3064" s="5">
        <f t="shared" si="287"/>
        <v>5</v>
      </c>
      <c r="D3064" s="98">
        <v>42875</v>
      </c>
      <c r="E3064" s="22">
        <f>[1]Weather!E3064</f>
        <v>93</v>
      </c>
      <c r="F3064" s="5">
        <f t="shared" si="282"/>
        <v>0</v>
      </c>
      <c r="G3064" s="5">
        <f t="shared" si="283"/>
        <v>28</v>
      </c>
      <c r="H3064" s="5">
        <v>65</v>
      </c>
      <c r="I3064" s="100"/>
      <c r="J3064" s="100"/>
      <c r="K3064" s="100"/>
      <c r="L3064" s="100"/>
      <c r="M3064" s="100"/>
      <c r="N3064" s="100"/>
      <c r="O3064" s="100"/>
      <c r="P3064" s="100"/>
      <c r="Q3064" s="100"/>
      <c r="R3064" s="100"/>
      <c r="S3064" s="100"/>
      <c r="T3064" s="100"/>
      <c r="U3064" s="100"/>
      <c r="V3064" s="100"/>
    </row>
    <row r="3065" spans="1:22" ht="18.75" x14ac:dyDescent="0.3">
      <c r="A3065" s="5">
        <f t="shared" si="285"/>
        <v>1</v>
      </c>
      <c r="B3065" s="5">
        <f t="shared" si="286"/>
        <v>2017</v>
      </c>
      <c r="C3065" s="5">
        <f t="shared" si="287"/>
        <v>5</v>
      </c>
      <c r="D3065" s="98">
        <v>42876</v>
      </c>
      <c r="E3065" s="22">
        <f>[1]Weather!E3065</f>
        <v>73</v>
      </c>
      <c r="F3065" s="5">
        <f t="shared" si="282"/>
        <v>0</v>
      </c>
      <c r="G3065" s="5">
        <f t="shared" si="283"/>
        <v>8</v>
      </c>
      <c r="H3065" s="5">
        <v>65</v>
      </c>
      <c r="I3065" s="100"/>
      <c r="J3065" s="100"/>
      <c r="K3065" s="100"/>
      <c r="L3065" s="100"/>
      <c r="M3065" s="100"/>
      <c r="N3065" s="100"/>
      <c r="O3065" s="100"/>
      <c r="P3065" s="100"/>
      <c r="Q3065" s="100"/>
      <c r="R3065" s="100"/>
      <c r="S3065" s="100"/>
      <c r="T3065" s="100"/>
      <c r="U3065" s="100"/>
      <c r="V3065" s="100"/>
    </row>
    <row r="3066" spans="1:22" ht="18.75" x14ac:dyDescent="0.3">
      <c r="A3066" s="5">
        <f t="shared" si="285"/>
        <v>2</v>
      </c>
      <c r="B3066" s="5">
        <f t="shared" si="286"/>
        <v>2017</v>
      </c>
      <c r="C3066" s="5">
        <f t="shared" si="287"/>
        <v>5</v>
      </c>
      <c r="D3066" s="98">
        <v>42877</v>
      </c>
      <c r="E3066" s="22">
        <f>[1]Weather!E3066</f>
        <v>69</v>
      </c>
      <c r="F3066" s="5">
        <f t="shared" si="282"/>
        <v>0</v>
      </c>
      <c r="G3066" s="5">
        <f t="shared" si="283"/>
        <v>4</v>
      </c>
      <c r="H3066" s="5">
        <v>65</v>
      </c>
      <c r="I3066" s="100"/>
      <c r="J3066" s="100"/>
      <c r="K3066" s="100"/>
      <c r="L3066" s="100"/>
      <c r="M3066" s="100"/>
      <c r="N3066" s="100"/>
      <c r="O3066" s="100"/>
      <c r="P3066" s="100"/>
      <c r="Q3066" s="100"/>
      <c r="R3066" s="100"/>
      <c r="S3066" s="100"/>
      <c r="T3066" s="100"/>
      <c r="U3066" s="100"/>
      <c r="V3066" s="100"/>
    </row>
    <row r="3067" spans="1:22" ht="18.75" x14ac:dyDescent="0.3">
      <c r="A3067" s="5">
        <f t="shared" si="285"/>
        <v>3</v>
      </c>
      <c r="B3067" s="5">
        <f t="shared" si="286"/>
        <v>2017</v>
      </c>
      <c r="C3067" s="5">
        <f t="shared" si="287"/>
        <v>5</v>
      </c>
      <c r="D3067" s="98">
        <v>42878</v>
      </c>
      <c r="E3067" s="22">
        <f>[1]Weather!E3067</f>
        <v>72</v>
      </c>
      <c r="F3067" s="5">
        <f t="shared" si="282"/>
        <v>0</v>
      </c>
      <c r="G3067" s="5">
        <f t="shared" si="283"/>
        <v>7</v>
      </c>
      <c r="H3067" s="5">
        <v>65</v>
      </c>
      <c r="I3067" s="100"/>
      <c r="J3067" s="100"/>
      <c r="K3067" s="100"/>
      <c r="L3067" s="100"/>
      <c r="M3067" s="100"/>
      <c r="N3067" s="100"/>
      <c r="O3067" s="100"/>
      <c r="P3067" s="100"/>
      <c r="Q3067" s="100"/>
      <c r="R3067" s="100"/>
      <c r="S3067" s="100"/>
      <c r="T3067" s="100"/>
      <c r="U3067" s="100"/>
      <c r="V3067" s="100"/>
    </row>
    <row r="3068" spans="1:22" ht="18.75" x14ac:dyDescent="0.3">
      <c r="A3068" s="5">
        <f t="shared" si="285"/>
        <v>4</v>
      </c>
      <c r="B3068" s="5">
        <f t="shared" si="286"/>
        <v>2017</v>
      </c>
      <c r="C3068" s="5">
        <f t="shared" si="287"/>
        <v>5</v>
      </c>
      <c r="D3068" s="98">
        <v>42879</v>
      </c>
      <c r="E3068" s="22">
        <f>[1]Weather!E3068</f>
        <v>67</v>
      </c>
      <c r="F3068" s="5">
        <f t="shared" si="282"/>
        <v>0</v>
      </c>
      <c r="G3068" s="5">
        <f t="shared" si="283"/>
        <v>2</v>
      </c>
      <c r="H3068" s="5">
        <v>65</v>
      </c>
      <c r="I3068" s="100"/>
      <c r="J3068" s="100"/>
      <c r="K3068" s="100"/>
      <c r="L3068" s="100"/>
      <c r="M3068" s="100"/>
      <c r="N3068" s="100"/>
      <c r="O3068" s="100"/>
      <c r="P3068" s="100"/>
      <c r="Q3068" s="100"/>
      <c r="R3068" s="100"/>
      <c r="S3068" s="100"/>
      <c r="T3068" s="100"/>
      <c r="U3068" s="100"/>
      <c r="V3068" s="100"/>
    </row>
    <row r="3069" spans="1:22" ht="18.75" x14ac:dyDescent="0.3">
      <c r="A3069" s="5">
        <f t="shared" si="285"/>
        <v>5</v>
      </c>
      <c r="B3069" s="5">
        <f t="shared" si="286"/>
        <v>2017</v>
      </c>
      <c r="C3069" s="5">
        <f t="shared" si="287"/>
        <v>5</v>
      </c>
      <c r="D3069" s="98">
        <v>42880</v>
      </c>
      <c r="E3069" s="22">
        <f>[1]Weather!E3069</f>
        <v>66</v>
      </c>
      <c r="F3069" s="5">
        <f t="shared" si="282"/>
        <v>0</v>
      </c>
      <c r="G3069" s="5">
        <f t="shared" si="283"/>
        <v>1</v>
      </c>
      <c r="H3069" s="5">
        <v>65</v>
      </c>
      <c r="I3069" s="100"/>
      <c r="J3069" s="100"/>
      <c r="K3069" s="100"/>
      <c r="L3069" s="100"/>
      <c r="M3069" s="100"/>
      <c r="N3069" s="100"/>
      <c r="O3069" s="100"/>
      <c r="P3069" s="100"/>
      <c r="Q3069" s="100"/>
      <c r="R3069" s="100"/>
      <c r="S3069" s="100"/>
      <c r="T3069" s="100"/>
      <c r="U3069" s="100"/>
      <c r="V3069" s="100"/>
    </row>
    <row r="3070" spans="1:22" ht="18.75" x14ac:dyDescent="0.3">
      <c r="A3070" s="5">
        <f t="shared" si="285"/>
        <v>6</v>
      </c>
      <c r="B3070" s="5">
        <f t="shared" si="286"/>
        <v>2017</v>
      </c>
      <c r="C3070" s="5">
        <f t="shared" si="287"/>
        <v>5</v>
      </c>
      <c r="D3070" s="98">
        <v>42881</v>
      </c>
      <c r="E3070" s="22">
        <f>[1]Weather!E3070</f>
        <v>75</v>
      </c>
      <c r="F3070" s="5">
        <f t="shared" si="282"/>
        <v>0</v>
      </c>
      <c r="G3070" s="5">
        <f t="shared" si="283"/>
        <v>10</v>
      </c>
      <c r="H3070" s="5">
        <v>65</v>
      </c>
      <c r="I3070" s="100"/>
      <c r="J3070" s="100"/>
      <c r="K3070" s="100"/>
      <c r="L3070" s="100"/>
      <c r="M3070" s="100"/>
      <c r="N3070" s="100"/>
      <c r="O3070" s="100"/>
      <c r="P3070" s="100"/>
      <c r="Q3070" s="100"/>
      <c r="R3070" s="100"/>
      <c r="S3070" s="100"/>
      <c r="T3070" s="100"/>
      <c r="U3070" s="100"/>
      <c r="V3070" s="100"/>
    </row>
    <row r="3071" spans="1:22" ht="18.75" x14ac:dyDescent="0.3">
      <c r="A3071" s="5">
        <f t="shared" si="285"/>
        <v>7</v>
      </c>
      <c r="B3071" s="5">
        <f t="shared" si="286"/>
        <v>2017</v>
      </c>
      <c r="C3071" s="5">
        <f t="shared" si="287"/>
        <v>5</v>
      </c>
      <c r="D3071" s="98">
        <v>42882</v>
      </c>
      <c r="E3071" s="22">
        <f>[1]Weather!E3071</f>
        <v>78</v>
      </c>
      <c r="F3071" s="5">
        <f t="shared" si="282"/>
        <v>0</v>
      </c>
      <c r="G3071" s="5">
        <f t="shared" si="283"/>
        <v>13</v>
      </c>
      <c r="H3071" s="5">
        <v>65</v>
      </c>
      <c r="I3071" s="100"/>
      <c r="J3071" s="100"/>
      <c r="K3071" s="100"/>
      <c r="L3071" s="100"/>
      <c r="M3071" s="100"/>
      <c r="N3071" s="100"/>
      <c r="O3071" s="100"/>
      <c r="P3071" s="100"/>
      <c r="Q3071" s="100"/>
      <c r="R3071" s="100"/>
      <c r="S3071" s="100"/>
      <c r="T3071" s="100"/>
      <c r="U3071" s="100"/>
      <c r="V3071" s="100"/>
    </row>
    <row r="3072" spans="1:22" ht="18.75" x14ac:dyDescent="0.3">
      <c r="A3072" s="5">
        <f t="shared" si="285"/>
        <v>1</v>
      </c>
      <c r="B3072" s="5">
        <f t="shared" si="286"/>
        <v>2017</v>
      </c>
      <c r="C3072" s="5">
        <f t="shared" si="287"/>
        <v>5</v>
      </c>
      <c r="D3072" s="98">
        <v>42883</v>
      </c>
      <c r="E3072" s="22">
        <f>[1]Weather!E3072</f>
        <v>74</v>
      </c>
      <c r="F3072" s="5">
        <f t="shared" si="282"/>
        <v>0</v>
      </c>
      <c r="G3072" s="5">
        <f t="shared" si="283"/>
        <v>9</v>
      </c>
      <c r="H3072" s="5">
        <v>65</v>
      </c>
      <c r="I3072" s="100"/>
      <c r="J3072" s="100"/>
      <c r="K3072" s="100"/>
      <c r="L3072" s="100"/>
      <c r="M3072" s="100"/>
      <c r="N3072" s="100"/>
      <c r="O3072" s="100"/>
      <c r="P3072" s="100"/>
      <c r="Q3072" s="100"/>
      <c r="R3072" s="100"/>
      <c r="S3072" s="100"/>
      <c r="T3072" s="100"/>
      <c r="U3072" s="100"/>
      <c r="V3072" s="100"/>
    </row>
    <row r="3073" spans="1:22" ht="18.75" x14ac:dyDescent="0.3">
      <c r="A3073" s="5">
        <f t="shared" si="285"/>
        <v>2</v>
      </c>
      <c r="B3073" s="5">
        <f t="shared" si="286"/>
        <v>2017</v>
      </c>
      <c r="C3073" s="5">
        <f t="shared" si="287"/>
        <v>5</v>
      </c>
      <c r="D3073" s="98">
        <v>42884</v>
      </c>
      <c r="E3073" s="22">
        <f>[1]Weather!E3073</f>
        <v>74</v>
      </c>
      <c r="F3073" s="5">
        <f t="shared" si="282"/>
        <v>0</v>
      </c>
      <c r="G3073" s="5">
        <f t="shared" si="283"/>
        <v>9</v>
      </c>
      <c r="H3073" s="5">
        <v>65</v>
      </c>
      <c r="I3073" s="100"/>
      <c r="J3073" s="100"/>
      <c r="K3073" s="100"/>
      <c r="L3073" s="100"/>
      <c r="M3073" s="100"/>
      <c r="N3073" s="100"/>
      <c r="O3073" s="100"/>
      <c r="P3073" s="100"/>
      <c r="Q3073" s="100"/>
      <c r="R3073" s="100"/>
      <c r="S3073" s="100"/>
      <c r="T3073" s="100"/>
      <c r="U3073" s="100"/>
      <c r="V3073" s="100"/>
    </row>
    <row r="3074" spans="1:22" ht="18.75" x14ac:dyDescent="0.3">
      <c r="A3074" s="5">
        <f t="shared" si="285"/>
        <v>3</v>
      </c>
      <c r="B3074" s="5">
        <f t="shared" si="286"/>
        <v>2017</v>
      </c>
      <c r="C3074" s="5">
        <f t="shared" si="287"/>
        <v>5</v>
      </c>
      <c r="D3074" s="98">
        <v>42885</v>
      </c>
      <c r="E3074" s="22">
        <f>[1]Weather!E3074</f>
        <v>85</v>
      </c>
      <c r="F3074" s="5">
        <f t="shared" si="282"/>
        <v>0</v>
      </c>
      <c r="G3074" s="5">
        <f t="shared" si="283"/>
        <v>20</v>
      </c>
      <c r="H3074" s="5">
        <v>65</v>
      </c>
      <c r="I3074" s="100"/>
      <c r="J3074" s="100"/>
      <c r="K3074" s="100"/>
      <c r="L3074" s="100"/>
      <c r="M3074" s="100"/>
      <c r="N3074" s="100"/>
      <c r="O3074" s="100"/>
      <c r="P3074" s="100"/>
      <c r="Q3074" s="100"/>
      <c r="R3074" s="100"/>
      <c r="S3074" s="100"/>
      <c r="T3074" s="100"/>
      <c r="U3074" s="100"/>
      <c r="V3074" s="100"/>
    </row>
    <row r="3075" spans="1:22" ht="18.75" x14ac:dyDescent="0.3">
      <c r="A3075" s="5">
        <f t="shared" si="285"/>
        <v>4</v>
      </c>
      <c r="B3075" s="5">
        <f t="shared" si="286"/>
        <v>2017</v>
      </c>
      <c r="C3075" s="5">
        <f t="shared" si="287"/>
        <v>5</v>
      </c>
      <c r="D3075" s="98">
        <v>42886</v>
      </c>
      <c r="E3075" s="22">
        <f>[1]Weather!E3075</f>
        <v>72</v>
      </c>
      <c r="F3075" s="5">
        <f>IF($E$1&gt;E3075,$E$1-E3075,0)</f>
        <v>0</v>
      </c>
      <c r="G3075" s="5">
        <f t="shared" si="283"/>
        <v>7</v>
      </c>
      <c r="H3075" s="5">
        <v>65</v>
      </c>
      <c r="I3075" s="100"/>
      <c r="J3075" s="100"/>
      <c r="K3075" s="100"/>
      <c r="L3075" s="100"/>
      <c r="M3075" s="100"/>
      <c r="N3075" s="100"/>
      <c r="O3075" s="100"/>
      <c r="P3075" s="100"/>
      <c r="Q3075" s="100"/>
      <c r="R3075" s="100"/>
      <c r="S3075" s="100"/>
      <c r="T3075" s="100"/>
      <c r="U3075" s="100"/>
      <c r="V3075" s="100"/>
    </row>
    <row r="3076" spans="1:22" ht="18.75" x14ac:dyDescent="0.3">
      <c r="A3076" s="5">
        <f t="shared" si="285"/>
        <v>5</v>
      </c>
      <c r="B3076" s="5">
        <f t="shared" si="286"/>
        <v>2017</v>
      </c>
      <c r="C3076" s="5">
        <f t="shared" si="287"/>
        <v>6</v>
      </c>
      <c r="D3076" s="98">
        <v>42887</v>
      </c>
      <c r="E3076" s="22">
        <f>[1]Weather!E3076</f>
        <v>80</v>
      </c>
      <c r="F3076" s="5">
        <f t="shared" ref="F3076:F3139" si="288">IF($E$1&gt;E3076,$E$1-E3076,0)</f>
        <v>0</v>
      </c>
      <c r="G3076" s="5">
        <f t="shared" ref="G3076:G3139" si="289">IF(E3076&gt;$E$1,E3076-$E$1,0)</f>
        <v>15</v>
      </c>
      <c r="H3076" s="5">
        <v>65</v>
      </c>
      <c r="I3076" s="100"/>
      <c r="J3076" s="100"/>
      <c r="K3076" s="100"/>
      <c r="L3076" s="100"/>
      <c r="M3076" s="100"/>
      <c r="N3076" s="100"/>
      <c r="O3076" s="100"/>
      <c r="P3076" s="100"/>
      <c r="Q3076" s="100"/>
      <c r="R3076" s="100"/>
      <c r="S3076" s="100"/>
      <c r="T3076" s="100"/>
      <c r="U3076" s="100"/>
      <c r="V3076" s="100"/>
    </row>
    <row r="3077" spans="1:22" ht="18.75" x14ac:dyDescent="0.3">
      <c r="A3077" s="5">
        <f t="shared" si="285"/>
        <v>6</v>
      </c>
      <c r="B3077" s="5">
        <f t="shared" si="286"/>
        <v>2017</v>
      </c>
      <c r="C3077" s="5">
        <f t="shared" si="287"/>
        <v>6</v>
      </c>
      <c r="D3077" s="98">
        <v>42888</v>
      </c>
      <c r="E3077" s="22">
        <f>[1]Weather!E3077</f>
        <v>85</v>
      </c>
      <c r="F3077" s="5">
        <f t="shared" si="288"/>
        <v>0</v>
      </c>
      <c r="G3077" s="5">
        <f t="shared" si="289"/>
        <v>20</v>
      </c>
      <c r="H3077" s="5">
        <v>65</v>
      </c>
      <c r="I3077" s="100"/>
      <c r="J3077" s="100"/>
      <c r="K3077" s="100"/>
      <c r="L3077" s="100"/>
      <c r="M3077" s="100"/>
      <c r="N3077" s="100"/>
      <c r="O3077" s="100"/>
      <c r="P3077" s="100"/>
      <c r="Q3077" s="100"/>
      <c r="R3077" s="100"/>
      <c r="S3077" s="100"/>
      <c r="T3077" s="100"/>
      <c r="U3077" s="100"/>
      <c r="V3077" s="100"/>
    </row>
    <row r="3078" spans="1:22" ht="18.75" x14ac:dyDescent="0.3">
      <c r="A3078" s="5">
        <f t="shared" si="285"/>
        <v>7</v>
      </c>
      <c r="B3078" s="5">
        <f t="shared" si="286"/>
        <v>2017</v>
      </c>
      <c r="C3078" s="5">
        <f t="shared" si="287"/>
        <v>6</v>
      </c>
      <c r="D3078" s="98">
        <v>42889</v>
      </c>
      <c r="E3078" s="22">
        <f>[1]Weather!E3078</f>
        <v>83</v>
      </c>
      <c r="F3078" s="5">
        <f t="shared" si="288"/>
        <v>0</v>
      </c>
      <c r="G3078" s="5">
        <f t="shared" si="289"/>
        <v>18</v>
      </c>
      <c r="H3078" s="5">
        <v>65</v>
      </c>
      <c r="I3078" s="100"/>
      <c r="J3078" s="100"/>
      <c r="K3078" s="100"/>
      <c r="L3078" s="100"/>
      <c r="M3078" s="100"/>
      <c r="N3078" s="100"/>
      <c r="O3078" s="100"/>
      <c r="P3078" s="100"/>
      <c r="Q3078" s="100"/>
      <c r="R3078" s="100"/>
      <c r="S3078" s="100"/>
      <c r="T3078" s="100"/>
      <c r="U3078" s="100"/>
      <c r="V3078" s="100"/>
    </row>
    <row r="3079" spans="1:22" ht="18.75" x14ac:dyDescent="0.3">
      <c r="A3079" s="5">
        <f t="shared" si="285"/>
        <v>1</v>
      </c>
      <c r="B3079" s="5">
        <f t="shared" si="286"/>
        <v>2017</v>
      </c>
      <c r="C3079" s="5">
        <f t="shared" si="287"/>
        <v>6</v>
      </c>
      <c r="D3079" s="98">
        <v>42890</v>
      </c>
      <c r="E3079" s="22">
        <f>[1]Weather!E3079</f>
        <v>86</v>
      </c>
      <c r="F3079" s="5">
        <f t="shared" si="288"/>
        <v>0</v>
      </c>
      <c r="G3079" s="5">
        <f t="shared" si="289"/>
        <v>21</v>
      </c>
      <c r="H3079" s="5">
        <v>65</v>
      </c>
    </row>
    <row r="3080" spans="1:22" ht="18.75" x14ac:dyDescent="0.3">
      <c r="A3080" s="5">
        <f t="shared" si="285"/>
        <v>2</v>
      </c>
      <c r="B3080" s="5">
        <f t="shared" si="286"/>
        <v>2017</v>
      </c>
      <c r="C3080" s="5">
        <f t="shared" si="287"/>
        <v>6</v>
      </c>
      <c r="D3080" s="98">
        <v>42891</v>
      </c>
      <c r="E3080" s="22">
        <f>[1]Weather!E3080</f>
        <v>87</v>
      </c>
      <c r="F3080" s="5">
        <f t="shared" si="288"/>
        <v>0</v>
      </c>
      <c r="G3080" s="5">
        <f t="shared" si="289"/>
        <v>22</v>
      </c>
      <c r="H3080" s="5">
        <v>65</v>
      </c>
    </row>
    <row r="3081" spans="1:22" ht="18.75" x14ac:dyDescent="0.3">
      <c r="A3081" s="5">
        <f t="shared" si="285"/>
        <v>3</v>
      </c>
      <c r="B3081" s="5">
        <f t="shared" si="286"/>
        <v>2017</v>
      </c>
      <c r="C3081" s="5">
        <f t="shared" si="287"/>
        <v>6</v>
      </c>
      <c r="D3081" s="98">
        <v>42892</v>
      </c>
      <c r="E3081" s="22">
        <f>[1]Weather!E3081</f>
        <v>77</v>
      </c>
      <c r="F3081" s="5">
        <f t="shared" si="288"/>
        <v>0</v>
      </c>
      <c r="G3081" s="5">
        <f t="shared" si="289"/>
        <v>12</v>
      </c>
      <c r="H3081" s="5">
        <v>65</v>
      </c>
    </row>
    <row r="3082" spans="1:22" ht="18.75" x14ac:dyDescent="0.3">
      <c r="A3082" s="5">
        <f t="shared" si="285"/>
        <v>4</v>
      </c>
      <c r="B3082" s="5">
        <f t="shared" si="286"/>
        <v>2017</v>
      </c>
      <c r="C3082" s="5">
        <f t="shared" si="287"/>
        <v>6</v>
      </c>
      <c r="D3082" s="98">
        <v>42893</v>
      </c>
      <c r="E3082" s="22">
        <f>[1]Weather!E3082</f>
        <v>79</v>
      </c>
      <c r="F3082" s="5">
        <f t="shared" si="288"/>
        <v>0</v>
      </c>
      <c r="G3082" s="5">
        <f t="shared" si="289"/>
        <v>14</v>
      </c>
      <c r="H3082" s="5">
        <v>65</v>
      </c>
    </row>
    <row r="3083" spans="1:22" ht="18.75" x14ac:dyDescent="0.3">
      <c r="A3083" s="5">
        <f t="shared" si="285"/>
        <v>5</v>
      </c>
      <c r="B3083" s="5">
        <f t="shared" si="286"/>
        <v>2017</v>
      </c>
      <c r="C3083" s="5">
        <f t="shared" si="287"/>
        <v>6</v>
      </c>
      <c r="D3083" s="98">
        <v>42894</v>
      </c>
      <c r="E3083" s="22">
        <f>[1]Weather!E3083</f>
        <v>69</v>
      </c>
      <c r="F3083" s="5">
        <f t="shared" si="288"/>
        <v>0</v>
      </c>
      <c r="G3083" s="5">
        <f t="shared" si="289"/>
        <v>4</v>
      </c>
      <c r="H3083" s="5">
        <v>65</v>
      </c>
    </row>
    <row r="3084" spans="1:22" ht="18.75" x14ac:dyDescent="0.3">
      <c r="A3084" s="5">
        <f t="shared" si="285"/>
        <v>6</v>
      </c>
      <c r="B3084" s="5">
        <f t="shared" si="286"/>
        <v>2017</v>
      </c>
      <c r="C3084" s="5">
        <f t="shared" si="287"/>
        <v>6</v>
      </c>
      <c r="D3084" s="98">
        <v>42895</v>
      </c>
      <c r="E3084" s="22">
        <f>[1]Weather!E3084</f>
        <v>76</v>
      </c>
      <c r="F3084" s="5">
        <f t="shared" si="288"/>
        <v>0</v>
      </c>
      <c r="G3084" s="5">
        <f t="shared" si="289"/>
        <v>11</v>
      </c>
      <c r="H3084" s="5">
        <v>65</v>
      </c>
    </row>
    <row r="3085" spans="1:22" ht="18.75" x14ac:dyDescent="0.3">
      <c r="A3085" s="5">
        <f t="shared" si="285"/>
        <v>7</v>
      </c>
      <c r="B3085" s="5">
        <f t="shared" si="286"/>
        <v>2017</v>
      </c>
      <c r="C3085" s="5">
        <f t="shared" si="287"/>
        <v>6</v>
      </c>
      <c r="D3085" s="98">
        <v>42896</v>
      </c>
      <c r="E3085" s="22">
        <f>[1]Weather!E3085</f>
        <v>84</v>
      </c>
      <c r="F3085" s="5">
        <f t="shared" si="288"/>
        <v>0</v>
      </c>
      <c r="G3085" s="5">
        <f t="shared" si="289"/>
        <v>19</v>
      </c>
      <c r="H3085" s="5">
        <v>65</v>
      </c>
    </row>
    <row r="3086" spans="1:22" ht="18.75" x14ac:dyDescent="0.3">
      <c r="A3086" s="5">
        <f t="shared" si="285"/>
        <v>1</v>
      </c>
      <c r="B3086" s="5">
        <f t="shared" si="286"/>
        <v>2017</v>
      </c>
      <c r="C3086" s="5">
        <f t="shared" si="287"/>
        <v>6</v>
      </c>
      <c r="D3086" s="98">
        <v>42897</v>
      </c>
      <c r="E3086" s="22">
        <f>[1]Weather!E3086</f>
        <v>87</v>
      </c>
      <c r="F3086" s="5">
        <f t="shared" si="288"/>
        <v>0</v>
      </c>
      <c r="G3086" s="5">
        <f t="shared" si="289"/>
        <v>22</v>
      </c>
      <c r="H3086" s="5">
        <v>65</v>
      </c>
    </row>
    <row r="3087" spans="1:22" ht="18.75" x14ac:dyDescent="0.3">
      <c r="A3087" s="5">
        <f t="shared" si="285"/>
        <v>2</v>
      </c>
      <c r="B3087" s="5">
        <f t="shared" si="286"/>
        <v>2017</v>
      </c>
      <c r="C3087" s="5">
        <f t="shared" si="287"/>
        <v>6</v>
      </c>
      <c r="D3087" s="98">
        <v>42898</v>
      </c>
      <c r="E3087" s="22">
        <f>[1]Weather!E3087</f>
        <v>93</v>
      </c>
      <c r="F3087" s="5">
        <f t="shared" si="288"/>
        <v>0</v>
      </c>
      <c r="G3087" s="5">
        <f t="shared" si="289"/>
        <v>28</v>
      </c>
      <c r="H3087" s="5">
        <v>65</v>
      </c>
    </row>
    <row r="3088" spans="1:22" ht="18.75" x14ac:dyDescent="0.3">
      <c r="A3088" s="5">
        <f t="shared" si="285"/>
        <v>3</v>
      </c>
      <c r="B3088" s="5">
        <f t="shared" si="286"/>
        <v>2017</v>
      </c>
      <c r="C3088" s="5">
        <f t="shared" si="287"/>
        <v>6</v>
      </c>
      <c r="D3088" s="98">
        <v>42899</v>
      </c>
      <c r="E3088" s="22">
        <f>[1]Weather!E3088</f>
        <v>95</v>
      </c>
      <c r="F3088" s="5">
        <f t="shared" si="288"/>
        <v>0</v>
      </c>
      <c r="G3088" s="5">
        <f t="shared" si="289"/>
        <v>30</v>
      </c>
      <c r="H3088" s="5">
        <v>65</v>
      </c>
    </row>
    <row r="3089" spans="1:8" ht="18.75" x14ac:dyDescent="0.3">
      <c r="A3089" s="5">
        <f t="shared" si="285"/>
        <v>4</v>
      </c>
      <c r="B3089" s="5">
        <f t="shared" si="286"/>
        <v>2017</v>
      </c>
      <c r="C3089" s="5">
        <f t="shared" si="287"/>
        <v>6</v>
      </c>
      <c r="D3089" s="98">
        <v>42900</v>
      </c>
      <c r="E3089" s="22">
        <f>[1]Weather!E3089</f>
        <v>95</v>
      </c>
      <c r="F3089" s="5">
        <f t="shared" si="288"/>
        <v>0</v>
      </c>
      <c r="G3089" s="5">
        <f t="shared" si="289"/>
        <v>30</v>
      </c>
      <c r="H3089" s="5">
        <v>65</v>
      </c>
    </row>
    <row r="3090" spans="1:8" ht="18.75" x14ac:dyDescent="0.3">
      <c r="A3090" s="5">
        <f t="shared" si="285"/>
        <v>5</v>
      </c>
      <c r="B3090" s="5">
        <f t="shared" si="286"/>
        <v>2017</v>
      </c>
      <c r="C3090" s="5">
        <f t="shared" si="287"/>
        <v>6</v>
      </c>
      <c r="D3090" s="98">
        <v>42901</v>
      </c>
      <c r="E3090" s="22">
        <f>[1]Weather!E3090</f>
        <v>91</v>
      </c>
      <c r="F3090" s="5">
        <f t="shared" si="288"/>
        <v>0</v>
      </c>
      <c r="G3090" s="5">
        <f t="shared" si="289"/>
        <v>26</v>
      </c>
      <c r="H3090" s="5">
        <v>65</v>
      </c>
    </row>
    <row r="3091" spans="1:8" ht="18.75" x14ac:dyDescent="0.3">
      <c r="A3091" s="5">
        <f t="shared" si="285"/>
        <v>6</v>
      </c>
      <c r="B3091" s="5">
        <f t="shared" si="286"/>
        <v>2017</v>
      </c>
      <c r="C3091" s="5">
        <f t="shared" si="287"/>
        <v>6</v>
      </c>
      <c r="D3091" s="98">
        <v>42902</v>
      </c>
      <c r="E3091" s="22">
        <f>[1]Weather!E3091</f>
        <v>85</v>
      </c>
      <c r="F3091" s="5">
        <f t="shared" si="288"/>
        <v>0</v>
      </c>
      <c r="G3091" s="5">
        <f t="shared" si="289"/>
        <v>20</v>
      </c>
      <c r="H3091" s="5">
        <v>65</v>
      </c>
    </row>
    <row r="3092" spans="1:8" ht="18.75" x14ac:dyDescent="0.3">
      <c r="A3092" s="5">
        <f t="shared" si="285"/>
        <v>7</v>
      </c>
      <c r="B3092" s="5">
        <f t="shared" si="286"/>
        <v>2017</v>
      </c>
      <c r="C3092" s="5">
        <f t="shared" si="287"/>
        <v>6</v>
      </c>
      <c r="D3092" s="98">
        <v>42903</v>
      </c>
      <c r="E3092" s="22">
        <f>[1]Weather!E3092</f>
        <v>84</v>
      </c>
      <c r="F3092" s="5">
        <f t="shared" si="288"/>
        <v>0</v>
      </c>
      <c r="G3092" s="5">
        <f t="shared" si="289"/>
        <v>19</v>
      </c>
      <c r="H3092" s="5">
        <v>65</v>
      </c>
    </row>
    <row r="3093" spans="1:8" ht="18.75" x14ac:dyDescent="0.3">
      <c r="A3093" s="5">
        <f t="shared" si="285"/>
        <v>1</v>
      </c>
      <c r="B3093" s="5">
        <f t="shared" si="286"/>
        <v>2017</v>
      </c>
      <c r="C3093" s="5">
        <f t="shared" si="287"/>
        <v>6</v>
      </c>
      <c r="D3093" s="98">
        <v>42904</v>
      </c>
      <c r="E3093" s="22">
        <f>[1]Weather!E3093</f>
        <v>89</v>
      </c>
      <c r="F3093" s="5">
        <f t="shared" si="288"/>
        <v>0</v>
      </c>
      <c r="G3093" s="5">
        <f t="shared" si="289"/>
        <v>24</v>
      </c>
      <c r="H3093" s="5">
        <v>65</v>
      </c>
    </row>
    <row r="3094" spans="1:8" ht="18.75" x14ac:dyDescent="0.3">
      <c r="A3094" s="5">
        <f t="shared" si="285"/>
        <v>2</v>
      </c>
      <c r="B3094" s="5">
        <f t="shared" si="286"/>
        <v>2017</v>
      </c>
      <c r="C3094" s="5">
        <f t="shared" si="287"/>
        <v>6</v>
      </c>
      <c r="D3094" s="98">
        <v>42905</v>
      </c>
      <c r="E3094" s="22">
        <f>[1]Weather!E3094</f>
        <v>92</v>
      </c>
      <c r="F3094" s="5">
        <f t="shared" si="288"/>
        <v>0</v>
      </c>
      <c r="G3094" s="5">
        <f t="shared" si="289"/>
        <v>27</v>
      </c>
      <c r="H3094" s="5">
        <v>65</v>
      </c>
    </row>
    <row r="3095" spans="1:8" ht="18.75" x14ac:dyDescent="0.3">
      <c r="A3095" s="5">
        <f t="shared" si="285"/>
        <v>3</v>
      </c>
      <c r="B3095" s="5">
        <f t="shared" si="286"/>
        <v>2017</v>
      </c>
      <c r="C3095" s="5">
        <f t="shared" si="287"/>
        <v>6</v>
      </c>
      <c r="D3095" s="98">
        <v>42906</v>
      </c>
      <c r="E3095" s="22">
        <f>[1]Weather!E3095</f>
        <v>89</v>
      </c>
      <c r="F3095" s="5">
        <f t="shared" si="288"/>
        <v>0</v>
      </c>
      <c r="G3095" s="5">
        <f t="shared" si="289"/>
        <v>24</v>
      </c>
      <c r="H3095" s="5">
        <v>65</v>
      </c>
    </row>
    <row r="3096" spans="1:8" ht="18.75" x14ac:dyDescent="0.3">
      <c r="A3096" s="5">
        <f t="shared" si="285"/>
        <v>4</v>
      </c>
      <c r="B3096" s="5">
        <f t="shared" si="286"/>
        <v>2017</v>
      </c>
      <c r="C3096" s="5">
        <f t="shared" si="287"/>
        <v>6</v>
      </c>
      <c r="D3096" s="98">
        <v>42907</v>
      </c>
      <c r="E3096" s="22">
        <f>[1]Weather!E3096</f>
        <v>88</v>
      </c>
      <c r="F3096" s="5">
        <f t="shared" si="288"/>
        <v>0</v>
      </c>
      <c r="G3096" s="5">
        <f t="shared" si="289"/>
        <v>23</v>
      </c>
      <c r="H3096" s="5">
        <v>65</v>
      </c>
    </row>
    <row r="3097" spans="1:8" ht="18.75" x14ac:dyDescent="0.3">
      <c r="A3097" s="5">
        <f t="shared" si="285"/>
        <v>5</v>
      </c>
      <c r="B3097" s="5">
        <f t="shared" si="286"/>
        <v>2017</v>
      </c>
      <c r="C3097" s="5">
        <f t="shared" si="287"/>
        <v>6</v>
      </c>
      <c r="D3097" s="98">
        <v>42908</v>
      </c>
      <c r="E3097" s="22">
        <f>[1]Weather!E3097</f>
        <v>90</v>
      </c>
      <c r="F3097" s="5">
        <f t="shared" si="288"/>
        <v>0</v>
      </c>
      <c r="G3097" s="5">
        <f t="shared" si="289"/>
        <v>25</v>
      </c>
      <c r="H3097" s="5">
        <v>65</v>
      </c>
    </row>
    <row r="3098" spans="1:8" ht="18.75" x14ac:dyDescent="0.3">
      <c r="A3098" s="5">
        <f t="shared" si="285"/>
        <v>6</v>
      </c>
      <c r="B3098" s="5">
        <f t="shared" si="286"/>
        <v>2017</v>
      </c>
      <c r="C3098" s="5">
        <f t="shared" si="287"/>
        <v>6</v>
      </c>
      <c r="D3098" s="98">
        <v>42909</v>
      </c>
      <c r="E3098" s="22">
        <f>[1]Weather!E3098</f>
        <v>88</v>
      </c>
      <c r="F3098" s="5">
        <f t="shared" si="288"/>
        <v>0</v>
      </c>
      <c r="G3098" s="5">
        <f t="shared" si="289"/>
        <v>23</v>
      </c>
      <c r="H3098" s="5">
        <v>65</v>
      </c>
    </row>
    <row r="3099" spans="1:8" ht="18.75" x14ac:dyDescent="0.3">
      <c r="A3099" s="5">
        <f t="shared" si="285"/>
        <v>7</v>
      </c>
      <c r="B3099" s="5">
        <f t="shared" si="286"/>
        <v>2017</v>
      </c>
      <c r="C3099" s="5">
        <f t="shared" si="287"/>
        <v>6</v>
      </c>
      <c r="D3099" s="98">
        <v>42910</v>
      </c>
      <c r="E3099" s="22">
        <f>[1]Weather!E3099</f>
        <v>89</v>
      </c>
      <c r="F3099" s="5">
        <f t="shared" si="288"/>
        <v>0</v>
      </c>
      <c r="G3099" s="5">
        <f t="shared" si="289"/>
        <v>24</v>
      </c>
      <c r="H3099" s="5">
        <v>65</v>
      </c>
    </row>
    <row r="3100" spans="1:8" ht="18.75" x14ac:dyDescent="0.3">
      <c r="A3100" s="5">
        <f t="shared" si="285"/>
        <v>1</v>
      </c>
      <c r="B3100" s="5">
        <f t="shared" si="286"/>
        <v>2017</v>
      </c>
      <c r="C3100" s="5">
        <f t="shared" si="287"/>
        <v>6</v>
      </c>
      <c r="D3100" s="98">
        <v>42911</v>
      </c>
      <c r="E3100" s="22">
        <f>[1]Weather!E3100</f>
        <v>89</v>
      </c>
      <c r="F3100" s="5">
        <f t="shared" si="288"/>
        <v>0</v>
      </c>
      <c r="G3100" s="5">
        <f t="shared" si="289"/>
        <v>24</v>
      </c>
      <c r="H3100" s="5">
        <v>65</v>
      </c>
    </row>
    <row r="3101" spans="1:8" ht="18.75" x14ac:dyDescent="0.3">
      <c r="A3101" s="5">
        <f t="shared" si="285"/>
        <v>2</v>
      </c>
      <c r="B3101" s="5">
        <f t="shared" si="286"/>
        <v>2017</v>
      </c>
      <c r="C3101" s="5">
        <f t="shared" si="287"/>
        <v>6</v>
      </c>
      <c r="D3101" s="98">
        <v>42912</v>
      </c>
      <c r="E3101" s="22">
        <f>[1]Weather!E3101</f>
        <v>88</v>
      </c>
      <c r="F3101" s="5">
        <f t="shared" si="288"/>
        <v>0</v>
      </c>
      <c r="G3101" s="5">
        <f t="shared" si="289"/>
        <v>23</v>
      </c>
      <c r="H3101" s="5">
        <v>65</v>
      </c>
    </row>
    <row r="3102" spans="1:8" ht="18.75" x14ac:dyDescent="0.3">
      <c r="A3102" s="5">
        <f t="shared" si="285"/>
        <v>3</v>
      </c>
      <c r="B3102" s="5">
        <f t="shared" si="286"/>
        <v>2017</v>
      </c>
      <c r="C3102" s="5">
        <f t="shared" si="287"/>
        <v>6</v>
      </c>
      <c r="D3102" s="98">
        <v>42913</v>
      </c>
      <c r="E3102" s="22">
        <f>[1]Weather!E3102</f>
        <v>84</v>
      </c>
      <c r="F3102" s="5">
        <f t="shared" si="288"/>
        <v>0</v>
      </c>
      <c r="G3102" s="5">
        <f t="shared" si="289"/>
        <v>19</v>
      </c>
      <c r="H3102" s="5">
        <v>65</v>
      </c>
    </row>
    <row r="3103" spans="1:8" ht="18.75" x14ac:dyDescent="0.3">
      <c r="A3103" s="5">
        <f t="shared" si="285"/>
        <v>4</v>
      </c>
      <c r="B3103" s="5">
        <f t="shared" si="286"/>
        <v>2017</v>
      </c>
      <c r="C3103" s="5">
        <f t="shared" si="287"/>
        <v>6</v>
      </c>
      <c r="D3103" s="98">
        <v>42914</v>
      </c>
      <c r="E3103" s="22">
        <f>[1]Weather!E3103</f>
        <v>82</v>
      </c>
      <c r="F3103" s="5">
        <f t="shared" si="288"/>
        <v>0</v>
      </c>
      <c r="G3103" s="5">
        <f t="shared" si="289"/>
        <v>17</v>
      </c>
      <c r="H3103" s="5">
        <v>65</v>
      </c>
    </row>
    <row r="3104" spans="1:8" ht="18.75" x14ac:dyDescent="0.3">
      <c r="A3104" s="5">
        <f t="shared" si="285"/>
        <v>5</v>
      </c>
      <c r="B3104" s="5">
        <f t="shared" si="286"/>
        <v>2017</v>
      </c>
      <c r="C3104" s="5">
        <f t="shared" si="287"/>
        <v>6</v>
      </c>
      <c r="D3104" s="98">
        <v>42915</v>
      </c>
      <c r="E3104" s="22">
        <f>[1]Weather!E3104</f>
        <v>83</v>
      </c>
      <c r="F3104" s="5">
        <f t="shared" si="288"/>
        <v>0</v>
      </c>
      <c r="G3104" s="5">
        <f t="shared" si="289"/>
        <v>18</v>
      </c>
      <c r="H3104" s="5">
        <v>65</v>
      </c>
    </row>
    <row r="3105" spans="1:8" ht="18.75" x14ac:dyDescent="0.3">
      <c r="A3105" s="5">
        <f t="shared" si="285"/>
        <v>6</v>
      </c>
      <c r="B3105" s="5">
        <f t="shared" si="286"/>
        <v>2017</v>
      </c>
      <c r="C3105" s="5">
        <f t="shared" si="287"/>
        <v>6</v>
      </c>
      <c r="D3105" s="98">
        <v>42916</v>
      </c>
      <c r="E3105" s="22">
        <f>[1]Weather!E3105</f>
        <v>91</v>
      </c>
      <c r="F3105" s="5">
        <f t="shared" si="288"/>
        <v>0</v>
      </c>
      <c r="G3105" s="5">
        <f t="shared" si="289"/>
        <v>26</v>
      </c>
      <c r="H3105" s="5">
        <v>65</v>
      </c>
    </row>
    <row r="3106" spans="1:8" ht="18.75" x14ac:dyDescent="0.3">
      <c r="A3106" s="5">
        <f t="shared" si="285"/>
        <v>7</v>
      </c>
      <c r="B3106" s="5">
        <f t="shared" si="286"/>
        <v>2017</v>
      </c>
      <c r="C3106" s="5">
        <f t="shared" si="287"/>
        <v>7</v>
      </c>
      <c r="D3106" s="98">
        <v>42917</v>
      </c>
      <c r="E3106" s="22">
        <f>[1]Weather!E3106</f>
        <v>94</v>
      </c>
      <c r="F3106" s="5">
        <f t="shared" si="288"/>
        <v>0</v>
      </c>
      <c r="G3106" s="5">
        <f t="shared" si="289"/>
        <v>29</v>
      </c>
      <c r="H3106" s="5">
        <v>65</v>
      </c>
    </row>
    <row r="3107" spans="1:8" ht="18.75" x14ac:dyDescent="0.3">
      <c r="A3107" s="5">
        <f t="shared" si="285"/>
        <v>1</v>
      </c>
      <c r="B3107" s="5">
        <f t="shared" si="286"/>
        <v>2017</v>
      </c>
      <c r="C3107" s="5">
        <f t="shared" si="287"/>
        <v>7</v>
      </c>
      <c r="D3107" s="98">
        <v>42918</v>
      </c>
      <c r="E3107" s="22">
        <f>[1]Weather!E3107</f>
        <v>93</v>
      </c>
      <c r="F3107" s="5">
        <f t="shared" si="288"/>
        <v>0</v>
      </c>
      <c r="G3107" s="5">
        <f t="shared" si="289"/>
        <v>28</v>
      </c>
      <c r="H3107" s="5">
        <v>65</v>
      </c>
    </row>
    <row r="3108" spans="1:8" ht="18.75" x14ac:dyDescent="0.3">
      <c r="A3108" s="5">
        <f t="shared" si="285"/>
        <v>2</v>
      </c>
      <c r="B3108" s="5">
        <f t="shared" si="286"/>
        <v>2017</v>
      </c>
      <c r="C3108" s="5">
        <f t="shared" si="287"/>
        <v>7</v>
      </c>
      <c r="D3108" s="98">
        <v>42919</v>
      </c>
      <c r="E3108" s="22">
        <f>[1]Weather!E3108</f>
        <v>93</v>
      </c>
      <c r="F3108" s="5">
        <f t="shared" si="288"/>
        <v>0</v>
      </c>
      <c r="G3108" s="5">
        <f t="shared" si="289"/>
        <v>28</v>
      </c>
      <c r="H3108" s="5">
        <v>65</v>
      </c>
    </row>
    <row r="3109" spans="1:8" ht="18.75" x14ac:dyDescent="0.3">
      <c r="A3109" s="5">
        <f t="shared" si="285"/>
        <v>3</v>
      </c>
      <c r="B3109" s="5">
        <f t="shared" si="286"/>
        <v>2017</v>
      </c>
      <c r="C3109" s="5">
        <f t="shared" si="287"/>
        <v>7</v>
      </c>
      <c r="D3109" s="98">
        <v>42920</v>
      </c>
      <c r="E3109" s="22">
        <f>[1]Weather!E3109</f>
        <v>92</v>
      </c>
      <c r="F3109" s="5">
        <f t="shared" si="288"/>
        <v>0</v>
      </c>
      <c r="G3109" s="5">
        <f t="shared" si="289"/>
        <v>27</v>
      </c>
      <c r="H3109" s="5">
        <v>65</v>
      </c>
    </row>
    <row r="3110" spans="1:8" ht="18.75" x14ac:dyDescent="0.3">
      <c r="A3110" s="5">
        <f t="shared" si="285"/>
        <v>4</v>
      </c>
      <c r="B3110" s="5">
        <f t="shared" si="286"/>
        <v>2017</v>
      </c>
      <c r="C3110" s="5">
        <f t="shared" si="287"/>
        <v>7</v>
      </c>
      <c r="D3110" s="98">
        <v>42921</v>
      </c>
      <c r="E3110" s="22">
        <f>[1]Weather!E3110</f>
        <v>92</v>
      </c>
      <c r="F3110" s="5">
        <f t="shared" si="288"/>
        <v>0</v>
      </c>
      <c r="G3110" s="5">
        <f t="shared" si="289"/>
        <v>27</v>
      </c>
      <c r="H3110" s="5">
        <v>65</v>
      </c>
    </row>
    <row r="3111" spans="1:8" ht="18.75" x14ac:dyDescent="0.3">
      <c r="A3111" s="5">
        <f t="shared" si="285"/>
        <v>5</v>
      </c>
      <c r="B3111" s="5">
        <f t="shared" si="286"/>
        <v>2017</v>
      </c>
      <c r="C3111" s="5">
        <f t="shared" si="287"/>
        <v>7</v>
      </c>
      <c r="D3111" s="98">
        <v>42922</v>
      </c>
      <c r="E3111" s="22">
        <f>[1]Weather!E3111</f>
        <v>84</v>
      </c>
      <c r="F3111" s="5">
        <f t="shared" si="288"/>
        <v>0</v>
      </c>
      <c r="G3111" s="5">
        <f t="shared" si="289"/>
        <v>19</v>
      </c>
      <c r="H3111" s="5">
        <v>65</v>
      </c>
    </row>
    <row r="3112" spans="1:8" ht="18.75" x14ac:dyDescent="0.3">
      <c r="A3112" s="5">
        <f t="shared" si="285"/>
        <v>6</v>
      </c>
      <c r="B3112" s="5">
        <f t="shared" si="286"/>
        <v>2017</v>
      </c>
      <c r="C3112" s="5">
        <f t="shared" si="287"/>
        <v>7</v>
      </c>
      <c r="D3112" s="98">
        <v>42923</v>
      </c>
      <c r="E3112" s="22">
        <f>[1]Weather!E3112</f>
        <v>82</v>
      </c>
      <c r="F3112" s="5">
        <f t="shared" si="288"/>
        <v>0</v>
      </c>
      <c r="G3112" s="5">
        <f t="shared" si="289"/>
        <v>17</v>
      </c>
      <c r="H3112" s="5">
        <v>65</v>
      </c>
    </row>
    <row r="3113" spans="1:8" ht="18.75" x14ac:dyDescent="0.3">
      <c r="A3113" s="5">
        <f t="shared" ref="A3113:A3167" si="290">WEEKDAY(D3113)</f>
        <v>7</v>
      </c>
      <c r="B3113" s="5">
        <f t="shared" ref="B3113:B3167" si="291">YEAR(D3113)</f>
        <v>2017</v>
      </c>
      <c r="C3113" s="5">
        <f t="shared" ref="C3113:C3176" si="292">MONTH(D3113)</f>
        <v>7</v>
      </c>
      <c r="D3113" s="98">
        <v>42924</v>
      </c>
      <c r="E3113" s="22">
        <f>[1]Weather!E3113</f>
        <v>91</v>
      </c>
      <c r="F3113" s="5">
        <f t="shared" si="288"/>
        <v>0</v>
      </c>
      <c r="G3113" s="5">
        <f t="shared" si="289"/>
        <v>26</v>
      </c>
      <c r="H3113" s="5">
        <v>65</v>
      </c>
    </row>
    <row r="3114" spans="1:8" ht="18.75" x14ac:dyDescent="0.3">
      <c r="A3114" s="5">
        <f t="shared" si="290"/>
        <v>1</v>
      </c>
      <c r="B3114" s="5">
        <f t="shared" si="291"/>
        <v>2017</v>
      </c>
      <c r="C3114" s="5">
        <f t="shared" si="292"/>
        <v>7</v>
      </c>
      <c r="D3114" s="98">
        <v>42925</v>
      </c>
      <c r="E3114" s="22">
        <f>[1]Weather!E3114</f>
        <v>90</v>
      </c>
      <c r="F3114" s="5">
        <f t="shared" si="288"/>
        <v>0</v>
      </c>
      <c r="G3114" s="5">
        <f t="shared" si="289"/>
        <v>25</v>
      </c>
      <c r="H3114" s="5">
        <v>65</v>
      </c>
    </row>
    <row r="3115" spans="1:8" ht="18.75" x14ac:dyDescent="0.3">
      <c r="A3115" s="5">
        <f t="shared" si="290"/>
        <v>2</v>
      </c>
      <c r="B3115" s="5">
        <f t="shared" si="291"/>
        <v>2017</v>
      </c>
      <c r="C3115" s="5">
        <f t="shared" si="292"/>
        <v>7</v>
      </c>
      <c r="D3115" s="98">
        <v>42926</v>
      </c>
      <c r="E3115" s="22">
        <f>[1]Weather!E3115</f>
        <v>86</v>
      </c>
      <c r="F3115" s="5">
        <f t="shared" si="288"/>
        <v>0</v>
      </c>
      <c r="G3115" s="5">
        <f t="shared" si="289"/>
        <v>21</v>
      </c>
      <c r="H3115" s="5">
        <v>65</v>
      </c>
    </row>
    <row r="3116" spans="1:8" ht="18.75" x14ac:dyDescent="0.3">
      <c r="A3116" s="5">
        <f t="shared" si="290"/>
        <v>3</v>
      </c>
      <c r="B3116" s="5">
        <f t="shared" si="291"/>
        <v>2017</v>
      </c>
      <c r="C3116" s="5">
        <f t="shared" si="292"/>
        <v>7</v>
      </c>
      <c r="D3116" s="98">
        <v>42927</v>
      </c>
      <c r="E3116" s="22">
        <f>[1]Weather!E3116</f>
        <v>90</v>
      </c>
      <c r="F3116" s="5">
        <f t="shared" si="288"/>
        <v>0</v>
      </c>
      <c r="G3116" s="5">
        <f t="shared" si="289"/>
        <v>25</v>
      </c>
      <c r="H3116" s="5">
        <v>65</v>
      </c>
    </row>
    <row r="3117" spans="1:8" ht="18.75" x14ac:dyDescent="0.3">
      <c r="A3117" s="5">
        <f t="shared" si="290"/>
        <v>4</v>
      </c>
      <c r="B3117" s="5">
        <f t="shared" si="291"/>
        <v>2017</v>
      </c>
      <c r="C3117" s="5">
        <f t="shared" si="292"/>
        <v>7</v>
      </c>
      <c r="D3117" s="98">
        <v>42928</v>
      </c>
      <c r="E3117" s="22">
        <f>[1]Weather!E3117</f>
        <v>92</v>
      </c>
      <c r="F3117" s="5">
        <f t="shared" si="288"/>
        <v>0</v>
      </c>
      <c r="G3117" s="5">
        <f t="shared" si="289"/>
        <v>27</v>
      </c>
      <c r="H3117" s="5">
        <v>65</v>
      </c>
    </row>
    <row r="3118" spans="1:8" ht="18.75" x14ac:dyDescent="0.3">
      <c r="A3118" s="5">
        <f t="shared" si="290"/>
        <v>5</v>
      </c>
      <c r="B3118" s="5">
        <f t="shared" si="291"/>
        <v>2017</v>
      </c>
      <c r="C3118" s="5">
        <f t="shared" si="292"/>
        <v>7</v>
      </c>
      <c r="D3118" s="98">
        <v>42929</v>
      </c>
      <c r="E3118" s="22">
        <f>[1]Weather!E3118</f>
        <v>95</v>
      </c>
      <c r="F3118" s="5">
        <f t="shared" si="288"/>
        <v>0</v>
      </c>
      <c r="G3118" s="5">
        <f t="shared" si="289"/>
        <v>30</v>
      </c>
      <c r="H3118" s="5">
        <v>65</v>
      </c>
    </row>
    <row r="3119" spans="1:8" ht="18.75" x14ac:dyDescent="0.3">
      <c r="A3119" s="5">
        <f t="shared" si="290"/>
        <v>6</v>
      </c>
      <c r="B3119" s="5">
        <f t="shared" si="291"/>
        <v>2017</v>
      </c>
      <c r="C3119" s="5">
        <f t="shared" si="292"/>
        <v>7</v>
      </c>
      <c r="D3119" s="98">
        <v>42930</v>
      </c>
      <c r="E3119" s="22">
        <f>[1]Weather!E3119</f>
        <v>97</v>
      </c>
      <c r="F3119" s="5">
        <f t="shared" si="288"/>
        <v>0</v>
      </c>
      <c r="G3119" s="5">
        <f t="shared" si="289"/>
        <v>32</v>
      </c>
      <c r="H3119" s="5">
        <v>65</v>
      </c>
    </row>
    <row r="3120" spans="1:8" ht="18.75" x14ac:dyDescent="0.3">
      <c r="A3120" s="5">
        <f t="shared" si="290"/>
        <v>7</v>
      </c>
      <c r="B3120" s="5">
        <f t="shared" si="291"/>
        <v>2017</v>
      </c>
      <c r="C3120" s="5">
        <f t="shared" si="292"/>
        <v>7</v>
      </c>
      <c r="D3120" s="98">
        <v>42931</v>
      </c>
      <c r="E3120" s="22">
        <f>[1]Weather!E3120</f>
        <v>97</v>
      </c>
      <c r="F3120" s="5">
        <f t="shared" si="288"/>
        <v>0</v>
      </c>
      <c r="G3120" s="5">
        <f t="shared" si="289"/>
        <v>32</v>
      </c>
      <c r="H3120" s="5">
        <v>65</v>
      </c>
    </row>
    <row r="3121" spans="1:8" ht="18.75" x14ac:dyDescent="0.3">
      <c r="A3121" s="5">
        <f t="shared" si="290"/>
        <v>1</v>
      </c>
      <c r="B3121" s="5">
        <f t="shared" si="291"/>
        <v>2017</v>
      </c>
      <c r="C3121" s="5">
        <f t="shared" si="292"/>
        <v>7</v>
      </c>
      <c r="D3121" s="98">
        <v>42932</v>
      </c>
      <c r="E3121" s="22">
        <f>[1]Weather!E3121</f>
        <v>90</v>
      </c>
      <c r="F3121" s="5">
        <f t="shared" si="288"/>
        <v>0</v>
      </c>
      <c r="G3121" s="5">
        <f t="shared" si="289"/>
        <v>25</v>
      </c>
      <c r="H3121" s="5">
        <v>65</v>
      </c>
    </row>
    <row r="3122" spans="1:8" ht="18.75" x14ac:dyDescent="0.3">
      <c r="A3122" s="5">
        <f t="shared" si="290"/>
        <v>2</v>
      </c>
      <c r="B3122" s="5">
        <f t="shared" si="291"/>
        <v>2017</v>
      </c>
      <c r="C3122" s="5">
        <f t="shared" si="292"/>
        <v>7</v>
      </c>
      <c r="D3122" s="98">
        <v>42933</v>
      </c>
      <c r="E3122" s="22">
        <f>[1]Weather!E3122</f>
        <v>89</v>
      </c>
      <c r="F3122" s="5">
        <f t="shared" si="288"/>
        <v>0</v>
      </c>
      <c r="G3122" s="5">
        <f t="shared" si="289"/>
        <v>24</v>
      </c>
      <c r="H3122" s="5">
        <v>65</v>
      </c>
    </row>
    <row r="3123" spans="1:8" ht="18.75" x14ac:dyDescent="0.3">
      <c r="A3123" s="5">
        <f t="shared" si="290"/>
        <v>3</v>
      </c>
      <c r="B3123" s="5">
        <f t="shared" si="291"/>
        <v>2017</v>
      </c>
      <c r="C3123" s="5">
        <f t="shared" si="292"/>
        <v>7</v>
      </c>
      <c r="D3123" s="98">
        <v>42934</v>
      </c>
      <c r="E3123" s="22">
        <f>[1]Weather!E3123</f>
        <v>91</v>
      </c>
      <c r="F3123" s="5">
        <f t="shared" si="288"/>
        <v>0</v>
      </c>
      <c r="G3123" s="5">
        <f t="shared" si="289"/>
        <v>26</v>
      </c>
      <c r="H3123" s="5">
        <v>65</v>
      </c>
    </row>
    <row r="3124" spans="1:8" ht="18.75" x14ac:dyDescent="0.3">
      <c r="A3124" s="5">
        <f t="shared" si="290"/>
        <v>4</v>
      </c>
      <c r="B3124" s="5">
        <f t="shared" si="291"/>
        <v>2017</v>
      </c>
      <c r="C3124" s="5">
        <f t="shared" si="292"/>
        <v>7</v>
      </c>
      <c r="D3124" s="98">
        <v>42935</v>
      </c>
      <c r="E3124" s="22">
        <f>[1]Weather!E3124</f>
        <v>92</v>
      </c>
      <c r="F3124" s="5">
        <f t="shared" si="288"/>
        <v>0</v>
      </c>
      <c r="G3124" s="5">
        <f t="shared" si="289"/>
        <v>27</v>
      </c>
      <c r="H3124" s="5">
        <v>65</v>
      </c>
    </row>
    <row r="3125" spans="1:8" ht="18.75" x14ac:dyDescent="0.3">
      <c r="A3125" s="5">
        <f t="shared" si="290"/>
        <v>5</v>
      </c>
      <c r="B3125" s="5">
        <f t="shared" si="291"/>
        <v>2017</v>
      </c>
      <c r="C3125" s="5">
        <f t="shared" si="292"/>
        <v>7</v>
      </c>
      <c r="D3125" s="98">
        <v>42936</v>
      </c>
      <c r="E3125" s="22">
        <f>[1]Weather!E3125</f>
        <v>97</v>
      </c>
      <c r="F3125" s="5">
        <f t="shared" si="288"/>
        <v>0</v>
      </c>
      <c r="G3125" s="5">
        <f t="shared" si="289"/>
        <v>32</v>
      </c>
      <c r="H3125" s="5">
        <v>65</v>
      </c>
    </row>
    <row r="3126" spans="1:8" ht="18.75" x14ac:dyDescent="0.3">
      <c r="A3126" s="5">
        <f t="shared" si="290"/>
        <v>6</v>
      </c>
      <c r="B3126" s="5">
        <f t="shared" si="291"/>
        <v>2017</v>
      </c>
      <c r="C3126" s="5">
        <f t="shared" si="292"/>
        <v>7</v>
      </c>
      <c r="D3126" s="98">
        <v>42937</v>
      </c>
      <c r="E3126" s="22">
        <f>[1]Weather!E3126</f>
        <v>98</v>
      </c>
      <c r="F3126" s="5">
        <f t="shared" si="288"/>
        <v>0</v>
      </c>
      <c r="G3126" s="5">
        <f t="shared" si="289"/>
        <v>33</v>
      </c>
      <c r="H3126" s="5">
        <v>65</v>
      </c>
    </row>
    <row r="3127" spans="1:8" ht="18.75" x14ac:dyDescent="0.3">
      <c r="A3127" s="5">
        <f t="shared" si="290"/>
        <v>7</v>
      </c>
      <c r="B3127" s="5">
        <f t="shared" si="291"/>
        <v>2017</v>
      </c>
      <c r="C3127" s="5">
        <f t="shared" si="292"/>
        <v>7</v>
      </c>
      <c r="D3127" s="98">
        <v>42938</v>
      </c>
      <c r="E3127" s="22">
        <f>[1]Weather!E3127</f>
        <v>97</v>
      </c>
      <c r="F3127" s="5">
        <f t="shared" si="288"/>
        <v>0</v>
      </c>
      <c r="G3127" s="5">
        <f t="shared" si="289"/>
        <v>32</v>
      </c>
      <c r="H3127" s="5">
        <v>65</v>
      </c>
    </row>
    <row r="3128" spans="1:8" ht="18.75" x14ac:dyDescent="0.3">
      <c r="A3128" s="5">
        <f t="shared" si="290"/>
        <v>1</v>
      </c>
      <c r="B3128" s="5">
        <f t="shared" si="291"/>
        <v>2017</v>
      </c>
      <c r="C3128" s="5">
        <f t="shared" si="292"/>
        <v>7</v>
      </c>
      <c r="D3128" s="98">
        <v>42939</v>
      </c>
      <c r="E3128" s="22">
        <f>[1]Weather!E3128</f>
        <v>96</v>
      </c>
      <c r="F3128" s="5">
        <f t="shared" si="288"/>
        <v>0</v>
      </c>
      <c r="G3128" s="5">
        <f t="shared" si="289"/>
        <v>31</v>
      </c>
      <c r="H3128" s="5">
        <v>65</v>
      </c>
    </row>
    <row r="3129" spans="1:8" ht="18.75" x14ac:dyDescent="0.3">
      <c r="A3129" s="5">
        <f t="shared" si="290"/>
        <v>2</v>
      </c>
      <c r="B3129" s="5">
        <f t="shared" si="291"/>
        <v>2017</v>
      </c>
      <c r="C3129" s="5">
        <f t="shared" si="292"/>
        <v>7</v>
      </c>
      <c r="D3129" s="98">
        <v>42940</v>
      </c>
      <c r="E3129" s="22">
        <f>[1]Weather!E3129</f>
        <v>89</v>
      </c>
      <c r="F3129" s="5">
        <f t="shared" si="288"/>
        <v>0</v>
      </c>
      <c r="G3129" s="5">
        <f t="shared" si="289"/>
        <v>24</v>
      </c>
      <c r="H3129" s="5">
        <v>65</v>
      </c>
    </row>
    <row r="3130" spans="1:8" ht="18.75" x14ac:dyDescent="0.3">
      <c r="A3130" s="5">
        <f t="shared" si="290"/>
        <v>3</v>
      </c>
      <c r="B3130" s="5">
        <f t="shared" si="291"/>
        <v>2017</v>
      </c>
      <c r="C3130" s="5">
        <f t="shared" si="292"/>
        <v>7</v>
      </c>
      <c r="D3130" s="98">
        <v>42941</v>
      </c>
      <c r="E3130" s="22">
        <f>[1]Weather!E3130</f>
        <v>91</v>
      </c>
      <c r="F3130" s="5">
        <f t="shared" si="288"/>
        <v>0</v>
      </c>
      <c r="G3130" s="5">
        <f t="shared" si="289"/>
        <v>26</v>
      </c>
      <c r="H3130" s="5">
        <v>65</v>
      </c>
    </row>
    <row r="3131" spans="1:8" ht="18.75" x14ac:dyDescent="0.3">
      <c r="A3131" s="5">
        <f t="shared" si="290"/>
        <v>4</v>
      </c>
      <c r="B3131" s="5">
        <f t="shared" si="291"/>
        <v>2017</v>
      </c>
      <c r="C3131" s="5">
        <f t="shared" si="292"/>
        <v>7</v>
      </c>
      <c r="D3131" s="98">
        <v>42942</v>
      </c>
      <c r="E3131" s="22">
        <f>[1]Weather!E3131</f>
        <v>82</v>
      </c>
      <c r="F3131" s="5">
        <f t="shared" si="288"/>
        <v>0</v>
      </c>
      <c r="G3131" s="5">
        <f t="shared" si="289"/>
        <v>17</v>
      </c>
      <c r="H3131" s="5">
        <v>65</v>
      </c>
    </row>
    <row r="3132" spans="1:8" ht="18.75" x14ac:dyDescent="0.3">
      <c r="A3132" s="5">
        <f t="shared" si="290"/>
        <v>5</v>
      </c>
      <c r="B3132" s="5">
        <f t="shared" si="291"/>
        <v>2017</v>
      </c>
      <c r="C3132" s="5">
        <f t="shared" si="292"/>
        <v>7</v>
      </c>
      <c r="D3132" s="98">
        <v>42943</v>
      </c>
      <c r="E3132" s="22">
        <f>[1]Weather!E3132</f>
        <v>85</v>
      </c>
      <c r="F3132" s="5">
        <f t="shared" si="288"/>
        <v>0</v>
      </c>
      <c r="G3132" s="5">
        <f t="shared" si="289"/>
        <v>20</v>
      </c>
      <c r="H3132" s="5">
        <v>65</v>
      </c>
    </row>
    <row r="3133" spans="1:8" ht="18.75" x14ac:dyDescent="0.3">
      <c r="A3133" s="5">
        <f t="shared" si="290"/>
        <v>6</v>
      </c>
      <c r="B3133" s="5">
        <f t="shared" si="291"/>
        <v>2017</v>
      </c>
      <c r="C3133" s="5">
        <f t="shared" si="292"/>
        <v>7</v>
      </c>
      <c r="D3133" s="98">
        <v>42944</v>
      </c>
      <c r="E3133" s="22">
        <f>[1]Weather!E3133</f>
        <v>86</v>
      </c>
      <c r="F3133" s="5">
        <f t="shared" si="288"/>
        <v>0</v>
      </c>
      <c r="G3133" s="5">
        <f t="shared" si="289"/>
        <v>21</v>
      </c>
      <c r="H3133" s="5">
        <v>65</v>
      </c>
    </row>
    <row r="3134" spans="1:8" ht="18.75" x14ac:dyDescent="0.3">
      <c r="A3134" s="5">
        <f t="shared" si="290"/>
        <v>7</v>
      </c>
      <c r="B3134" s="5">
        <f t="shared" si="291"/>
        <v>2017</v>
      </c>
      <c r="C3134" s="5">
        <f t="shared" si="292"/>
        <v>7</v>
      </c>
      <c r="D3134" s="98">
        <v>42945</v>
      </c>
      <c r="E3134" s="22">
        <f>[1]Weather!E3134</f>
        <v>81</v>
      </c>
      <c r="F3134" s="5">
        <f t="shared" si="288"/>
        <v>0</v>
      </c>
      <c r="G3134" s="5">
        <f t="shared" si="289"/>
        <v>16</v>
      </c>
      <c r="H3134" s="5">
        <v>65</v>
      </c>
    </row>
    <row r="3135" spans="1:8" ht="18.75" x14ac:dyDescent="0.3">
      <c r="A3135" s="5">
        <f t="shared" si="290"/>
        <v>1</v>
      </c>
      <c r="B3135" s="5">
        <f t="shared" si="291"/>
        <v>2017</v>
      </c>
      <c r="C3135" s="5">
        <f t="shared" si="292"/>
        <v>7</v>
      </c>
      <c r="D3135" s="98">
        <v>42946</v>
      </c>
      <c r="E3135" s="22">
        <f>[1]Weather!E3135</f>
        <v>77</v>
      </c>
      <c r="F3135" s="5">
        <f t="shared" si="288"/>
        <v>0</v>
      </c>
      <c r="G3135" s="5">
        <f t="shared" si="289"/>
        <v>12</v>
      </c>
      <c r="H3135" s="5">
        <v>65</v>
      </c>
    </row>
    <row r="3136" spans="1:8" ht="18.75" x14ac:dyDescent="0.3">
      <c r="A3136" s="5">
        <f t="shared" si="290"/>
        <v>2</v>
      </c>
      <c r="B3136" s="5">
        <f t="shared" si="291"/>
        <v>2017</v>
      </c>
      <c r="C3136" s="5">
        <f t="shared" si="292"/>
        <v>7</v>
      </c>
      <c r="D3136" s="98">
        <v>42947</v>
      </c>
      <c r="E3136" s="22">
        <f>[1]Weather!E3136</f>
        <v>83</v>
      </c>
      <c r="F3136" s="5">
        <f t="shared" si="288"/>
        <v>0</v>
      </c>
      <c r="G3136" s="5">
        <f t="shared" si="289"/>
        <v>18</v>
      </c>
      <c r="H3136" s="5">
        <v>65</v>
      </c>
    </row>
    <row r="3137" spans="1:8" ht="18.75" x14ac:dyDescent="0.3">
      <c r="A3137" s="5">
        <f t="shared" si="290"/>
        <v>3</v>
      </c>
      <c r="B3137" s="5">
        <f t="shared" si="291"/>
        <v>2017</v>
      </c>
      <c r="C3137" s="5">
        <f t="shared" si="292"/>
        <v>8</v>
      </c>
      <c r="D3137" s="98">
        <v>42948</v>
      </c>
      <c r="E3137" s="22">
        <f>[1]Weather!E3137</f>
        <v>91</v>
      </c>
      <c r="F3137" s="5">
        <f t="shared" si="288"/>
        <v>0</v>
      </c>
      <c r="G3137" s="5">
        <f t="shared" si="289"/>
        <v>26</v>
      </c>
      <c r="H3137" s="5">
        <v>65</v>
      </c>
    </row>
    <row r="3138" spans="1:8" ht="18.75" x14ac:dyDescent="0.3">
      <c r="A3138" s="5">
        <f t="shared" si="290"/>
        <v>4</v>
      </c>
      <c r="B3138" s="5">
        <f t="shared" si="291"/>
        <v>2017</v>
      </c>
      <c r="C3138" s="5">
        <f t="shared" si="292"/>
        <v>8</v>
      </c>
      <c r="D3138" s="98">
        <v>42949</v>
      </c>
      <c r="E3138" s="22">
        <f>[1]Weather!E3138</f>
        <v>91</v>
      </c>
      <c r="F3138" s="5">
        <f t="shared" si="288"/>
        <v>0</v>
      </c>
      <c r="G3138" s="5">
        <f t="shared" si="289"/>
        <v>26</v>
      </c>
      <c r="H3138" s="5">
        <v>65</v>
      </c>
    </row>
    <row r="3139" spans="1:8" ht="18.75" x14ac:dyDescent="0.3">
      <c r="A3139" s="5">
        <f t="shared" si="290"/>
        <v>5</v>
      </c>
      <c r="B3139" s="5">
        <f t="shared" si="291"/>
        <v>2017</v>
      </c>
      <c r="C3139" s="5">
        <f t="shared" si="292"/>
        <v>8</v>
      </c>
      <c r="D3139" s="98">
        <v>42950</v>
      </c>
      <c r="E3139" s="22">
        <f>[1]Weather!E3139</f>
        <v>90</v>
      </c>
      <c r="F3139" s="5">
        <f t="shared" si="288"/>
        <v>0</v>
      </c>
      <c r="G3139" s="5">
        <f t="shared" si="289"/>
        <v>25</v>
      </c>
      <c r="H3139" s="5">
        <v>65</v>
      </c>
    </row>
    <row r="3140" spans="1:8" ht="18.75" x14ac:dyDescent="0.3">
      <c r="A3140" s="5">
        <f t="shared" si="290"/>
        <v>6</v>
      </c>
      <c r="B3140" s="5">
        <f t="shared" si="291"/>
        <v>2017</v>
      </c>
      <c r="C3140" s="5">
        <f t="shared" si="292"/>
        <v>8</v>
      </c>
      <c r="D3140" s="98">
        <v>42951</v>
      </c>
      <c r="E3140" s="22">
        <f>[1]Weather!E3140</f>
        <v>90</v>
      </c>
      <c r="F3140" s="5">
        <f t="shared" ref="F3140:F3167" si="293">IF($E$1&gt;E3140,$E$1-E3140,0)</f>
        <v>0</v>
      </c>
      <c r="G3140" s="5">
        <f t="shared" ref="G3140:G3167" si="294">IF(E3140&gt;$E$1,E3140-$E$1,0)</f>
        <v>25</v>
      </c>
      <c r="H3140" s="5">
        <v>65</v>
      </c>
    </row>
    <row r="3141" spans="1:8" ht="18.75" x14ac:dyDescent="0.3">
      <c r="A3141" s="5">
        <f t="shared" si="290"/>
        <v>7</v>
      </c>
      <c r="B3141" s="5">
        <f t="shared" si="291"/>
        <v>2017</v>
      </c>
      <c r="C3141" s="5">
        <f t="shared" si="292"/>
        <v>8</v>
      </c>
      <c r="D3141" s="98">
        <v>42952</v>
      </c>
      <c r="E3141" s="22">
        <f>[1]Weather!E3141</f>
        <v>90</v>
      </c>
      <c r="F3141" s="5">
        <f t="shared" si="293"/>
        <v>0</v>
      </c>
      <c r="G3141" s="5">
        <f t="shared" si="294"/>
        <v>25</v>
      </c>
      <c r="H3141" s="5">
        <v>65</v>
      </c>
    </row>
    <row r="3142" spans="1:8" ht="18.75" x14ac:dyDescent="0.3">
      <c r="A3142" s="5">
        <f t="shared" si="290"/>
        <v>1</v>
      </c>
      <c r="B3142" s="5">
        <f t="shared" si="291"/>
        <v>2017</v>
      </c>
      <c r="C3142" s="5">
        <f t="shared" si="292"/>
        <v>8</v>
      </c>
      <c r="D3142" s="98">
        <v>42953</v>
      </c>
      <c r="E3142" s="22">
        <f>[1]Weather!E3142</f>
        <v>81</v>
      </c>
      <c r="F3142" s="5">
        <f t="shared" si="293"/>
        <v>0</v>
      </c>
      <c r="G3142" s="5">
        <f t="shared" si="294"/>
        <v>16</v>
      </c>
      <c r="H3142" s="5">
        <v>65</v>
      </c>
    </row>
    <row r="3143" spans="1:8" ht="18.75" x14ac:dyDescent="0.3">
      <c r="A3143" s="5">
        <f t="shared" si="290"/>
        <v>2</v>
      </c>
      <c r="B3143" s="5">
        <f t="shared" si="291"/>
        <v>2017</v>
      </c>
      <c r="C3143" s="5">
        <f t="shared" si="292"/>
        <v>8</v>
      </c>
      <c r="D3143" s="98">
        <v>42954</v>
      </c>
      <c r="E3143" s="22">
        <f>[1]Weather!E3143</f>
        <v>83</v>
      </c>
      <c r="F3143" s="5">
        <f t="shared" si="293"/>
        <v>0</v>
      </c>
      <c r="G3143" s="5">
        <f t="shared" si="294"/>
        <v>18</v>
      </c>
      <c r="H3143" s="5">
        <v>65</v>
      </c>
    </row>
    <row r="3144" spans="1:8" ht="18.75" x14ac:dyDescent="0.3">
      <c r="A3144" s="5">
        <f t="shared" si="290"/>
        <v>3</v>
      </c>
      <c r="B3144" s="5">
        <f t="shared" si="291"/>
        <v>2017</v>
      </c>
      <c r="C3144" s="5">
        <f t="shared" si="292"/>
        <v>8</v>
      </c>
      <c r="D3144" s="98">
        <v>42955</v>
      </c>
      <c r="E3144" s="22">
        <f>[1]Weather!E3144</f>
        <v>75</v>
      </c>
      <c r="F3144" s="5">
        <f t="shared" si="293"/>
        <v>0</v>
      </c>
      <c r="G3144" s="5">
        <f t="shared" si="294"/>
        <v>10</v>
      </c>
      <c r="H3144" s="5">
        <v>65</v>
      </c>
    </row>
    <row r="3145" spans="1:8" ht="18.75" x14ac:dyDescent="0.3">
      <c r="A3145" s="5">
        <f t="shared" si="290"/>
        <v>4</v>
      </c>
      <c r="B3145" s="5">
        <f t="shared" si="291"/>
        <v>2017</v>
      </c>
      <c r="C3145" s="5">
        <f t="shared" si="292"/>
        <v>8</v>
      </c>
      <c r="D3145" s="98">
        <v>42956</v>
      </c>
      <c r="E3145" s="22">
        <f>[1]Weather!E3145</f>
        <v>81</v>
      </c>
      <c r="F3145" s="5">
        <f t="shared" si="293"/>
        <v>0</v>
      </c>
      <c r="G3145" s="5">
        <f t="shared" si="294"/>
        <v>16</v>
      </c>
      <c r="H3145" s="5">
        <v>65</v>
      </c>
    </row>
    <row r="3146" spans="1:8" ht="18.75" x14ac:dyDescent="0.3">
      <c r="A3146" s="5">
        <f t="shared" si="290"/>
        <v>5</v>
      </c>
      <c r="B3146" s="5">
        <f t="shared" si="291"/>
        <v>2017</v>
      </c>
      <c r="C3146" s="5">
        <f t="shared" si="292"/>
        <v>8</v>
      </c>
      <c r="D3146" s="98">
        <v>42957</v>
      </c>
      <c r="E3146" s="22">
        <f>[1]Weather!E3146</f>
        <v>86</v>
      </c>
      <c r="F3146" s="5">
        <f t="shared" si="293"/>
        <v>0</v>
      </c>
      <c r="G3146" s="5">
        <f t="shared" si="294"/>
        <v>21</v>
      </c>
      <c r="H3146" s="5">
        <v>65</v>
      </c>
    </row>
    <row r="3147" spans="1:8" ht="18.75" x14ac:dyDescent="0.3">
      <c r="A3147" s="5">
        <f t="shared" si="290"/>
        <v>6</v>
      </c>
      <c r="B3147" s="5">
        <f t="shared" si="291"/>
        <v>2017</v>
      </c>
      <c r="C3147" s="5">
        <f t="shared" si="292"/>
        <v>8</v>
      </c>
      <c r="D3147" s="98">
        <v>42958</v>
      </c>
      <c r="E3147" s="22">
        <f>[1]Weather!E3147</f>
        <v>83</v>
      </c>
      <c r="F3147" s="5">
        <f t="shared" si="293"/>
        <v>0</v>
      </c>
      <c r="G3147" s="5">
        <f t="shared" si="294"/>
        <v>18</v>
      </c>
      <c r="H3147" s="5">
        <v>65</v>
      </c>
    </row>
    <row r="3148" spans="1:8" ht="18.75" x14ac:dyDescent="0.3">
      <c r="A3148" s="5">
        <f t="shared" si="290"/>
        <v>7</v>
      </c>
      <c r="B3148" s="5">
        <f t="shared" si="291"/>
        <v>2017</v>
      </c>
      <c r="C3148" s="5">
        <f t="shared" si="292"/>
        <v>8</v>
      </c>
      <c r="D3148" s="98">
        <v>42959</v>
      </c>
      <c r="E3148" s="22">
        <f>[1]Weather!E3148</f>
        <v>85</v>
      </c>
      <c r="F3148" s="5">
        <f t="shared" si="293"/>
        <v>0</v>
      </c>
      <c r="G3148" s="5">
        <f t="shared" si="294"/>
        <v>20</v>
      </c>
      <c r="H3148" s="5">
        <v>65</v>
      </c>
    </row>
    <row r="3149" spans="1:8" ht="18.75" x14ac:dyDescent="0.3">
      <c r="A3149" s="5">
        <f t="shared" si="290"/>
        <v>1</v>
      </c>
      <c r="B3149" s="5">
        <f t="shared" si="291"/>
        <v>2017</v>
      </c>
      <c r="C3149" s="5">
        <f t="shared" si="292"/>
        <v>8</v>
      </c>
      <c r="D3149" s="98">
        <v>42960</v>
      </c>
      <c r="E3149" s="22">
        <f>[1]Weather!E3149</f>
        <v>85</v>
      </c>
      <c r="F3149" s="5">
        <f t="shared" si="293"/>
        <v>0</v>
      </c>
      <c r="G3149" s="5">
        <f t="shared" si="294"/>
        <v>20</v>
      </c>
      <c r="H3149" s="5">
        <v>65</v>
      </c>
    </row>
    <row r="3150" spans="1:8" ht="18.75" x14ac:dyDescent="0.3">
      <c r="A3150" s="5">
        <f t="shared" si="290"/>
        <v>2</v>
      </c>
      <c r="B3150" s="5">
        <f t="shared" si="291"/>
        <v>2017</v>
      </c>
      <c r="C3150" s="5">
        <f t="shared" si="292"/>
        <v>8</v>
      </c>
      <c r="D3150" s="98">
        <v>42961</v>
      </c>
      <c r="E3150" s="22">
        <f>[1]Weather!E3150</f>
        <v>86</v>
      </c>
      <c r="F3150" s="5">
        <f t="shared" si="293"/>
        <v>0</v>
      </c>
      <c r="G3150" s="5">
        <f t="shared" si="294"/>
        <v>21</v>
      </c>
      <c r="H3150" s="5">
        <v>65</v>
      </c>
    </row>
    <row r="3151" spans="1:8" ht="18.75" x14ac:dyDescent="0.3">
      <c r="A3151" s="5">
        <f t="shared" si="290"/>
        <v>3</v>
      </c>
      <c r="B3151" s="5">
        <f t="shared" si="291"/>
        <v>2017</v>
      </c>
      <c r="C3151" s="5">
        <f t="shared" si="292"/>
        <v>8</v>
      </c>
      <c r="D3151" s="98">
        <v>42962</v>
      </c>
      <c r="E3151" s="22">
        <f>[1]Weather!E3151</f>
        <v>80</v>
      </c>
      <c r="F3151" s="5">
        <f t="shared" si="293"/>
        <v>0</v>
      </c>
      <c r="G3151" s="5">
        <f t="shared" si="294"/>
        <v>15</v>
      </c>
      <c r="H3151" s="5">
        <v>65</v>
      </c>
    </row>
    <row r="3152" spans="1:8" ht="18.75" x14ac:dyDescent="0.3">
      <c r="A3152" s="5">
        <f t="shared" si="290"/>
        <v>4</v>
      </c>
      <c r="B3152" s="5">
        <f t="shared" si="291"/>
        <v>2017</v>
      </c>
      <c r="C3152" s="5">
        <f t="shared" si="292"/>
        <v>8</v>
      </c>
      <c r="D3152" s="98">
        <v>42963</v>
      </c>
      <c r="E3152" s="22">
        <f>[1]Weather!E3152</f>
        <v>83</v>
      </c>
      <c r="F3152" s="5">
        <f t="shared" si="293"/>
        <v>0</v>
      </c>
      <c r="G3152" s="5">
        <f t="shared" si="294"/>
        <v>18</v>
      </c>
      <c r="H3152" s="5">
        <v>65</v>
      </c>
    </row>
    <row r="3153" spans="1:8" ht="18.75" x14ac:dyDescent="0.3">
      <c r="A3153" s="5">
        <f t="shared" si="290"/>
        <v>5</v>
      </c>
      <c r="B3153" s="5">
        <f t="shared" si="291"/>
        <v>2017</v>
      </c>
      <c r="C3153" s="5">
        <f t="shared" si="292"/>
        <v>8</v>
      </c>
      <c r="D3153" s="98">
        <v>42964</v>
      </c>
      <c r="E3153" s="22">
        <f>[1]Weather!E3153</f>
        <v>91</v>
      </c>
      <c r="F3153" s="5">
        <f t="shared" si="293"/>
        <v>0</v>
      </c>
      <c r="G3153" s="5">
        <f t="shared" si="294"/>
        <v>26</v>
      </c>
      <c r="H3153" s="5">
        <v>65</v>
      </c>
    </row>
    <row r="3154" spans="1:8" ht="18.75" x14ac:dyDescent="0.3">
      <c r="A3154" s="5">
        <f t="shared" si="290"/>
        <v>6</v>
      </c>
      <c r="B3154" s="5">
        <f t="shared" si="291"/>
        <v>2017</v>
      </c>
      <c r="C3154" s="5">
        <f t="shared" si="292"/>
        <v>8</v>
      </c>
      <c r="D3154" s="98">
        <v>42965</v>
      </c>
      <c r="E3154" s="22">
        <f>[1]Weather!E3154</f>
        <v>89</v>
      </c>
      <c r="F3154" s="5">
        <f t="shared" si="293"/>
        <v>0</v>
      </c>
      <c r="G3154" s="5">
        <f t="shared" si="294"/>
        <v>24</v>
      </c>
      <c r="H3154" s="5">
        <v>65</v>
      </c>
    </row>
    <row r="3155" spans="1:8" ht="18.75" x14ac:dyDescent="0.3">
      <c r="A3155" s="5">
        <f t="shared" si="290"/>
        <v>7</v>
      </c>
      <c r="B3155" s="5">
        <f t="shared" si="291"/>
        <v>2017</v>
      </c>
      <c r="C3155" s="5">
        <f t="shared" si="292"/>
        <v>8</v>
      </c>
      <c r="D3155" s="98">
        <v>42966</v>
      </c>
      <c r="E3155" s="22">
        <f>[1]Weather!E3155</f>
        <v>91</v>
      </c>
      <c r="F3155" s="5">
        <f t="shared" si="293"/>
        <v>0</v>
      </c>
      <c r="G3155" s="5">
        <f t="shared" si="294"/>
        <v>26</v>
      </c>
      <c r="H3155" s="5">
        <v>65</v>
      </c>
    </row>
    <row r="3156" spans="1:8" ht="18.75" x14ac:dyDescent="0.3">
      <c r="A3156" s="5">
        <f t="shared" si="290"/>
        <v>1</v>
      </c>
      <c r="B3156" s="5">
        <f t="shared" si="291"/>
        <v>2017</v>
      </c>
      <c r="C3156" s="5">
        <f t="shared" si="292"/>
        <v>8</v>
      </c>
      <c r="D3156" s="98">
        <v>42967</v>
      </c>
      <c r="E3156" s="22">
        <f>[1]Weather!E3156</f>
        <v>91</v>
      </c>
      <c r="F3156" s="5">
        <f t="shared" si="293"/>
        <v>0</v>
      </c>
      <c r="G3156" s="5">
        <f t="shared" si="294"/>
        <v>26</v>
      </c>
      <c r="H3156" s="5">
        <v>65</v>
      </c>
    </row>
    <row r="3157" spans="1:8" ht="18.75" x14ac:dyDescent="0.3">
      <c r="A3157" s="5">
        <f t="shared" si="290"/>
        <v>2</v>
      </c>
      <c r="B3157" s="5">
        <f t="shared" si="291"/>
        <v>2017</v>
      </c>
      <c r="C3157" s="5">
        <f t="shared" si="292"/>
        <v>8</v>
      </c>
      <c r="D3157" s="98">
        <v>42968</v>
      </c>
      <c r="E3157" s="22">
        <f>[1]Weather!E3157</f>
        <v>88</v>
      </c>
      <c r="F3157" s="5">
        <f t="shared" si="293"/>
        <v>0</v>
      </c>
      <c r="G3157" s="5">
        <f t="shared" si="294"/>
        <v>23</v>
      </c>
      <c r="H3157" s="5">
        <v>65</v>
      </c>
    </row>
    <row r="3158" spans="1:8" ht="18.75" x14ac:dyDescent="0.3">
      <c r="A3158" s="5">
        <f t="shared" si="290"/>
        <v>3</v>
      </c>
      <c r="B3158" s="5">
        <f t="shared" si="291"/>
        <v>2017</v>
      </c>
      <c r="C3158" s="5">
        <f t="shared" si="292"/>
        <v>8</v>
      </c>
      <c r="D3158" s="98">
        <v>42969</v>
      </c>
      <c r="E3158" s="22">
        <f>[1]Weather!E3158</f>
        <v>90</v>
      </c>
      <c r="F3158" s="5">
        <f t="shared" si="293"/>
        <v>0</v>
      </c>
      <c r="G3158" s="5">
        <f t="shared" si="294"/>
        <v>25</v>
      </c>
      <c r="H3158" s="5">
        <v>65</v>
      </c>
    </row>
    <row r="3159" spans="1:8" ht="18.75" x14ac:dyDescent="0.3">
      <c r="A3159" s="5">
        <f t="shared" si="290"/>
        <v>4</v>
      </c>
      <c r="B3159" s="5">
        <f t="shared" si="291"/>
        <v>2017</v>
      </c>
      <c r="C3159" s="5">
        <f t="shared" si="292"/>
        <v>8</v>
      </c>
      <c r="D3159" s="98">
        <v>42970</v>
      </c>
      <c r="E3159" s="22">
        <f>[1]Weather!E3159</f>
        <v>92</v>
      </c>
      <c r="F3159" s="5">
        <f t="shared" si="293"/>
        <v>0</v>
      </c>
      <c r="G3159" s="5">
        <f t="shared" si="294"/>
        <v>27</v>
      </c>
      <c r="H3159" s="5">
        <v>65</v>
      </c>
    </row>
    <row r="3160" spans="1:8" ht="18.75" x14ac:dyDescent="0.3">
      <c r="A3160" s="5">
        <f t="shared" si="290"/>
        <v>5</v>
      </c>
      <c r="B3160" s="5">
        <f t="shared" si="291"/>
        <v>2017</v>
      </c>
      <c r="C3160" s="5">
        <f t="shared" si="292"/>
        <v>8</v>
      </c>
      <c r="D3160" s="98">
        <v>42971</v>
      </c>
      <c r="E3160" s="22">
        <f>[1]Weather!E3160</f>
        <v>86</v>
      </c>
      <c r="F3160" s="5">
        <f t="shared" si="293"/>
        <v>0</v>
      </c>
      <c r="G3160" s="5">
        <f t="shared" si="294"/>
        <v>21</v>
      </c>
      <c r="H3160" s="5">
        <v>65</v>
      </c>
    </row>
    <row r="3161" spans="1:8" ht="18.75" x14ac:dyDescent="0.3">
      <c r="A3161" s="5">
        <f t="shared" si="290"/>
        <v>6</v>
      </c>
      <c r="B3161" s="5">
        <f t="shared" si="291"/>
        <v>2017</v>
      </c>
      <c r="C3161" s="5">
        <f t="shared" si="292"/>
        <v>8</v>
      </c>
      <c r="D3161" s="98">
        <v>42972</v>
      </c>
      <c r="E3161" s="22">
        <f>[1]Weather!E3161</f>
        <v>84</v>
      </c>
      <c r="F3161" s="5">
        <f t="shared" si="293"/>
        <v>0</v>
      </c>
      <c r="G3161" s="5">
        <f t="shared" si="294"/>
        <v>19</v>
      </c>
      <c r="H3161" s="5">
        <v>65</v>
      </c>
    </row>
    <row r="3162" spans="1:8" ht="18.75" x14ac:dyDescent="0.3">
      <c r="A3162" s="5">
        <f t="shared" si="290"/>
        <v>7</v>
      </c>
      <c r="B3162" s="5">
        <f t="shared" si="291"/>
        <v>2017</v>
      </c>
      <c r="C3162" s="5">
        <f t="shared" si="292"/>
        <v>8</v>
      </c>
      <c r="D3162" s="98">
        <v>42973</v>
      </c>
      <c r="E3162" s="22">
        <f>[1]Weather!E3162</f>
        <v>81</v>
      </c>
      <c r="F3162" s="5">
        <f t="shared" si="293"/>
        <v>0</v>
      </c>
      <c r="G3162" s="5">
        <f t="shared" si="294"/>
        <v>16</v>
      </c>
      <c r="H3162" s="5">
        <v>65</v>
      </c>
    </row>
    <row r="3163" spans="1:8" ht="18.75" x14ac:dyDescent="0.3">
      <c r="A3163" s="5">
        <f t="shared" si="290"/>
        <v>1</v>
      </c>
      <c r="B3163" s="5">
        <f t="shared" si="291"/>
        <v>2017</v>
      </c>
      <c r="C3163" s="5">
        <f t="shared" si="292"/>
        <v>8</v>
      </c>
      <c r="D3163" s="98">
        <v>42974</v>
      </c>
      <c r="E3163" s="22">
        <f>[1]Weather!E3163</f>
        <v>81</v>
      </c>
      <c r="F3163" s="5">
        <f t="shared" si="293"/>
        <v>0</v>
      </c>
      <c r="G3163" s="5">
        <f t="shared" si="294"/>
        <v>16</v>
      </c>
      <c r="H3163" s="5">
        <v>65</v>
      </c>
    </row>
    <row r="3164" spans="1:8" ht="18.75" x14ac:dyDescent="0.3">
      <c r="A3164" s="5">
        <f t="shared" si="290"/>
        <v>2</v>
      </c>
      <c r="B3164" s="5">
        <f t="shared" si="291"/>
        <v>2017</v>
      </c>
      <c r="C3164" s="5">
        <f t="shared" si="292"/>
        <v>8</v>
      </c>
      <c r="D3164" s="98">
        <v>42975</v>
      </c>
      <c r="E3164" s="22">
        <f>[1]Weather!E3164</f>
        <v>79</v>
      </c>
      <c r="F3164" s="5">
        <f t="shared" si="293"/>
        <v>0</v>
      </c>
      <c r="G3164" s="5">
        <f t="shared" si="294"/>
        <v>14</v>
      </c>
      <c r="H3164" s="5">
        <v>65</v>
      </c>
    </row>
    <row r="3165" spans="1:8" ht="18.75" x14ac:dyDescent="0.3">
      <c r="A3165" s="5">
        <f t="shared" si="290"/>
        <v>3</v>
      </c>
      <c r="B3165" s="5">
        <f t="shared" si="291"/>
        <v>2017</v>
      </c>
      <c r="C3165" s="5">
        <f t="shared" si="292"/>
        <v>8</v>
      </c>
      <c r="D3165" s="98">
        <v>42976</v>
      </c>
      <c r="E3165" s="22">
        <f>[1]Weather!E3165</f>
        <v>78</v>
      </c>
      <c r="F3165" s="5">
        <f t="shared" si="293"/>
        <v>0</v>
      </c>
      <c r="G3165" s="5">
        <f t="shared" si="294"/>
        <v>13</v>
      </c>
      <c r="H3165" s="5">
        <v>65</v>
      </c>
    </row>
    <row r="3166" spans="1:8" ht="18.75" x14ac:dyDescent="0.3">
      <c r="A3166" s="5">
        <f t="shared" si="290"/>
        <v>4</v>
      </c>
      <c r="B3166" s="5">
        <f t="shared" si="291"/>
        <v>2017</v>
      </c>
      <c r="C3166" s="5">
        <f t="shared" si="292"/>
        <v>8</v>
      </c>
      <c r="D3166" s="98">
        <v>42977</v>
      </c>
      <c r="E3166" s="22">
        <f>[1]Weather!E3166</f>
        <v>69</v>
      </c>
      <c r="F3166" s="5">
        <f t="shared" si="293"/>
        <v>0</v>
      </c>
      <c r="G3166" s="5">
        <f t="shared" si="294"/>
        <v>4</v>
      </c>
      <c r="H3166" s="5">
        <v>65</v>
      </c>
    </row>
    <row r="3167" spans="1:8" ht="18.75" x14ac:dyDescent="0.3">
      <c r="A3167" s="5">
        <f t="shared" si="290"/>
        <v>5</v>
      </c>
      <c r="B3167" s="5">
        <f t="shared" si="291"/>
        <v>2017</v>
      </c>
      <c r="C3167" s="5">
        <f t="shared" si="292"/>
        <v>8</v>
      </c>
      <c r="D3167" s="98">
        <v>42978</v>
      </c>
      <c r="E3167" s="22">
        <f>[1]Weather!E3167</f>
        <v>79</v>
      </c>
      <c r="F3167" s="5">
        <f t="shared" si="293"/>
        <v>0</v>
      </c>
      <c r="G3167" s="5">
        <f t="shared" si="294"/>
        <v>14</v>
      </c>
      <c r="H3167" s="5">
        <v>65</v>
      </c>
    </row>
    <row r="3168" spans="1:8" ht="18.75" x14ac:dyDescent="0.3">
      <c r="A3168" s="5">
        <f>WEEKDAY(D3168)</f>
        <v>6</v>
      </c>
      <c r="B3168" s="5">
        <f>YEAR(D3168)</f>
        <v>2017</v>
      </c>
      <c r="C3168" s="5">
        <f t="shared" si="292"/>
        <v>9</v>
      </c>
      <c r="D3168" s="98">
        <v>42979</v>
      </c>
      <c r="E3168" s="22">
        <f>[1]Weather!E3168</f>
        <v>86</v>
      </c>
      <c r="F3168" s="5">
        <f>IF($E$1&gt;E3168,$E$1-E3168,0)</f>
        <v>0</v>
      </c>
      <c r="G3168" s="5">
        <f>IF(E3168&gt;$E$1,E3168-$E$1,0)</f>
        <v>21</v>
      </c>
      <c r="H3168" s="5">
        <v>65</v>
      </c>
    </row>
    <row r="3169" spans="1:8" ht="18.75" x14ac:dyDescent="0.3">
      <c r="A3169" s="5">
        <f>WEEKDAY(D3169)</f>
        <v>7</v>
      </c>
      <c r="B3169" s="5">
        <f>YEAR(D3169)</f>
        <v>2017</v>
      </c>
      <c r="C3169" s="5">
        <f t="shared" si="292"/>
        <v>9</v>
      </c>
      <c r="D3169" s="98">
        <v>42980</v>
      </c>
      <c r="E3169" s="22">
        <f>[1]Weather!E3169</f>
        <v>73</v>
      </c>
      <c r="F3169" s="5">
        <f>IF($E$1&gt;E3169,$E$1-E3169,0)</f>
        <v>0</v>
      </c>
      <c r="G3169" s="5">
        <f>IF(E3169&gt;$E$1,E3169-$E$1,0)</f>
        <v>8</v>
      </c>
      <c r="H3169" s="5">
        <v>65</v>
      </c>
    </row>
    <row r="3170" spans="1:8" ht="18.75" x14ac:dyDescent="0.3">
      <c r="A3170" s="5">
        <f>WEEKDAY(D3170)</f>
        <v>1</v>
      </c>
      <c r="B3170" s="5">
        <f>YEAR(D3170)</f>
        <v>2017</v>
      </c>
      <c r="C3170" s="5">
        <f t="shared" si="292"/>
        <v>9</v>
      </c>
      <c r="D3170" s="98">
        <v>42981</v>
      </c>
      <c r="E3170" s="22">
        <f>[1]Weather!E3170</f>
        <v>65</v>
      </c>
      <c r="F3170" s="5">
        <f>IF($E$1&gt;E3170,$E$1-E3170,0)</f>
        <v>0</v>
      </c>
      <c r="G3170" s="5">
        <f>IF(E3170&gt;$E$1,E3170-$E$1,0)</f>
        <v>0</v>
      </c>
      <c r="H3170" s="5">
        <v>65</v>
      </c>
    </row>
    <row r="3171" spans="1:8" ht="18.75" x14ac:dyDescent="0.3">
      <c r="A3171" s="5">
        <f>WEEKDAY(D3171)</f>
        <v>2</v>
      </c>
      <c r="B3171" s="5">
        <f>YEAR(D3171)</f>
        <v>2017</v>
      </c>
      <c r="C3171" s="5">
        <f t="shared" si="292"/>
        <v>9</v>
      </c>
      <c r="D3171" s="98">
        <v>42982</v>
      </c>
      <c r="E3171" s="22">
        <f>[1]Weather!E3171</f>
        <v>80</v>
      </c>
      <c r="F3171" s="5">
        <f>IF($E$1&gt;E3171,$E$1-E3171,0)</f>
        <v>0</v>
      </c>
      <c r="G3171" s="5">
        <f>IF(E3171&gt;$E$1,E3171-$E$1,0)</f>
        <v>15</v>
      </c>
      <c r="H3171" s="5">
        <v>65</v>
      </c>
    </row>
    <row r="3172" spans="1:8" ht="18.75" x14ac:dyDescent="0.3">
      <c r="A3172" s="5">
        <f t="shared" ref="A3172:A3197" si="295">WEEKDAY(D3172)</f>
        <v>3</v>
      </c>
      <c r="B3172" s="5">
        <f t="shared" ref="B3172:B3197" si="296">YEAR(D3172)</f>
        <v>2017</v>
      </c>
      <c r="C3172" s="5">
        <f t="shared" si="292"/>
        <v>9</v>
      </c>
      <c r="D3172" s="98">
        <v>42983</v>
      </c>
      <c r="E3172" s="22">
        <f>[1]Weather!E3172</f>
        <v>82</v>
      </c>
      <c r="F3172" s="5">
        <f t="shared" ref="F3172:F3235" si="297">IF($E$1&gt;E3172,$E$1-E3172,0)</f>
        <v>0</v>
      </c>
      <c r="G3172" s="5">
        <f t="shared" ref="G3172:G3235" si="298">IF(E3172&gt;$E$1,E3172-$E$1,0)</f>
        <v>17</v>
      </c>
      <c r="H3172" s="5">
        <v>65</v>
      </c>
    </row>
    <row r="3173" spans="1:8" ht="18.75" x14ac:dyDescent="0.3">
      <c r="A3173" s="5">
        <f t="shared" si="295"/>
        <v>4</v>
      </c>
      <c r="B3173" s="5">
        <f t="shared" si="296"/>
        <v>2017</v>
      </c>
      <c r="C3173" s="5">
        <f t="shared" si="292"/>
        <v>9</v>
      </c>
      <c r="D3173" s="98">
        <v>42984</v>
      </c>
      <c r="E3173" s="22">
        <f>[1]Weather!E3173</f>
        <v>87</v>
      </c>
      <c r="F3173" s="5">
        <f t="shared" si="297"/>
        <v>0</v>
      </c>
      <c r="G3173" s="5">
        <f t="shared" si="298"/>
        <v>22</v>
      </c>
      <c r="H3173" s="5">
        <v>65</v>
      </c>
    </row>
    <row r="3174" spans="1:8" ht="18.75" x14ac:dyDescent="0.3">
      <c r="A3174" s="5">
        <f t="shared" si="295"/>
        <v>5</v>
      </c>
      <c r="B3174" s="5">
        <f t="shared" si="296"/>
        <v>2017</v>
      </c>
      <c r="C3174" s="5">
        <f t="shared" si="292"/>
        <v>9</v>
      </c>
      <c r="D3174" s="98">
        <v>42985</v>
      </c>
      <c r="E3174" s="22">
        <f>[1]Weather!E3174</f>
        <v>72</v>
      </c>
      <c r="F3174" s="5">
        <f t="shared" si="297"/>
        <v>0</v>
      </c>
      <c r="G3174" s="5">
        <f t="shared" si="298"/>
        <v>7</v>
      </c>
      <c r="H3174" s="5">
        <v>65</v>
      </c>
    </row>
    <row r="3175" spans="1:8" ht="18.75" x14ac:dyDescent="0.3">
      <c r="A3175" s="5">
        <f t="shared" si="295"/>
        <v>6</v>
      </c>
      <c r="B3175" s="5">
        <f t="shared" si="296"/>
        <v>2017</v>
      </c>
      <c r="C3175" s="5">
        <f t="shared" si="292"/>
        <v>9</v>
      </c>
      <c r="D3175" s="98">
        <v>42986</v>
      </c>
      <c r="E3175" s="22">
        <f>[1]Weather!E3175</f>
        <v>75</v>
      </c>
      <c r="F3175" s="5">
        <f t="shared" si="297"/>
        <v>0</v>
      </c>
      <c r="G3175" s="5">
        <f t="shared" si="298"/>
        <v>10</v>
      </c>
      <c r="H3175" s="5">
        <v>65</v>
      </c>
    </row>
    <row r="3176" spans="1:8" ht="18.75" x14ac:dyDescent="0.3">
      <c r="A3176" s="5">
        <f t="shared" si="295"/>
        <v>7</v>
      </c>
      <c r="B3176" s="5">
        <f t="shared" si="296"/>
        <v>2017</v>
      </c>
      <c r="C3176" s="5">
        <f t="shared" si="292"/>
        <v>9</v>
      </c>
      <c r="D3176" s="98">
        <v>42987</v>
      </c>
      <c r="E3176" s="22">
        <f>[1]Weather!E3176</f>
        <v>77</v>
      </c>
      <c r="F3176" s="5">
        <f t="shared" si="297"/>
        <v>0</v>
      </c>
      <c r="G3176" s="5">
        <f t="shared" si="298"/>
        <v>12</v>
      </c>
      <c r="H3176" s="5">
        <v>65</v>
      </c>
    </row>
    <row r="3177" spans="1:8" ht="18.75" x14ac:dyDescent="0.3">
      <c r="A3177" s="5">
        <f t="shared" si="295"/>
        <v>1</v>
      </c>
      <c r="B3177" s="5">
        <f t="shared" si="296"/>
        <v>2017</v>
      </c>
      <c r="C3177" s="5">
        <f t="shared" ref="C3177:C3197" si="299">MONTH(D3177)</f>
        <v>9</v>
      </c>
      <c r="D3177" s="98">
        <v>42988</v>
      </c>
      <c r="E3177" s="22">
        <f>[1]Weather!E3177</f>
        <v>73</v>
      </c>
      <c r="F3177" s="5">
        <f t="shared" si="297"/>
        <v>0</v>
      </c>
      <c r="G3177" s="5">
        <f t="shared" si="298"/>
        <v>8</v>
      </c>
      <c r="H3177" s="5">
        <v>65</v>
      </c>
    </row>
    <row r="3178" spans="1:8" ht="18.75" x14ac:dyDescent="0.3">
      <c r="A3178" s="5">
        <f t="shared" si="295"/>
        <v>2</v>
      </c>
      <c r="B3178" s="5">
        <f t="shared" si="296"/>
        <v>2017</v>
      </c>
      <c r="C3178" s="5">
        <f t="shared" si="299"/>
        <v>9</v>
      </c>
      <c r="D3178" s="98">
        <v>42989</v>
      </c>
      <c r="E3178" s="22">
        <f>[1]Weather!E3178</f>
        <v>74</v>
      </c>
      <c r="F3178" s="5">
        <f t="shared" si="297"/>
        <v>0</v>
      </c>
      <c r="G3178" s="5">
        <f t="shared" si="298"/>
        <v>9</v>
      </c>
      <c r="H3178" s="5">
        <v>65</v>
      </c>
    </row>
    <row r="3179" spans="1:8" ht="18.75" x14ac:dyDescent="0.3">
      <c r="A3179" s="5">
        <f t="shared" si="295"/>
        <v>3</v>
      </c>
      <c r="B3179" s="5">
        <f t="shared" si="296"/>
        <v>2017</v>
      </c>
      <c r="C3179" s="5">
        <f t="shared" si="299"/>
        <v>9</v>
      </c>
      <c r="D3179" s="98">
        <v>42990</v>
      </c>
      <c r="E3179" s="22">
        <f>[1]Weather!E3179</f>
        <v>75</v>
      </c>
      <c r="F3179" s="5">
        <f t="shared" si="297"/>
        <v>0</v>
      </c>
      <c r="G3179" s="5">
        <f t="shared" si="298"/>
        <v>10</v>
      </c>
      <c r="H3179" s="5">
        <v>65</v>
      </c>
    </row>
    <row r="3180" spans="1:8" ht="18.75" x14ac:dyDescent="0.3">
      <c r="A3180" s="5">
        <f t="shared" si="295"/>
        <v>4</v>
      </c>
      <c r="B3180" s="5">
        <f t="shared" si="296"/>
        <v>2017</v>
      </c>
      <c r="C3180" s="5">
        <f t="shared" si="299"/>
        <v>9</v>
      </c>
      <c r="D3180" s="98">
        <v>42991</v>
      </c>
      <c r="E3180" s="22">
        <f>[1]Weather!E3180</f>
        <v>80</v>
      </c>
      <c r="F3180" s="5">
        <f t="shared" si="297"/>
        <v>0</v>
      </c>
      <c r="G3180" s="5">
        <f t="shared" si="298"/>
        <v>15</v>
      </c>
      <c r="H3180" s="5">
        <v>65</v>
      </c>
    </row>
    <row r="3181" spans="1:8" ht="18.75" x14ac:dyDescent="0.3">
      <c r="A3181" s="5">
        <f t="shared" si="295"/>
        <v>5</v>
      </c>
      <c r="B3181" s="5">
        <f t="shared" si="296"/>
        <v>2017</v>
      </c>
      <c r="C3181" s="5">
        <f t="shared" si="299"/>
        <v>9</v>
      </c>
      <c r="D3181" s="98">
        <v>42992</v>
      </c>
      <c r="E3181" s="22">
        <f>[1]Weather!E3181</f>
        <v>80</v>
      </c>
      <c r="F3181" s="5">
        <f t="shared" si="297"/>
        <v>0</v>
      </c>
      <c r="G3181" s="5">
        <f t="shared" si="298"/>
        <v>15</v>
      </c>
      <c r="H3181" s="5">
        <v>65</v>
      </c>
    </row>
    <row r="3182" spans="1:8" ht="18.75" x14ac:dyDescent="0.3">
      <c r="A3182" s="5">
        <f t="shared" si="295"/>
        <v>6</v>
      </c>
      <c r="B3182" s="5">
        <f t="shared" si="296"/>
        <v>2017</v>
      </c>
      <c r="C3182" s="5">
        <f t="shared" si="299"/>
        <v>9</v>
      </c>
      <c r="D3182" s="98">
        <v>42993</v>
      </c>
      <c r="E3182" s="22">
        <f>[1]Weather!E3182</f>
        <v>82</v>
      </c>
      <c r="F3182" s="5">
        <f t="shared" si="297"/>
        <v>0</v>
      </c>
      <c r="G3182" s="5">
        <f t="shared" si="298"/>
        <v>17</v>
      </c>
      <c r="H3182" s="5">
        <v>65</v>
      </c>
    </row>
    <row r="3183" spans="1:8" ht="18.75" x14ac:dyDescent="0.3">
      <c r="A3183" s="5">
        <f t="shared" si="295"/>
        <v>7</v>
      </c>
      <c r="B3183" s="5">
        <f t="shared" si="296"/>
        <v>2017</v>
      </c>
      <c r="C3183" s="5">
        <f t="shared" si="299"/>
        <v>9</v>
      </c>
      <c r="D3183" s="98">
        <v>42994</v>
      </c>
      <c r="E3183" s="22">
        <f>[1]Weather!E3183</f>
        <v>83</v>
      </c>
      <c r="F3183" s="5">
        <f t="shared" si="297"/>
        <v>0</v>
      </c>
      <c r="G3183" s="5">
        <f t="shared" si="298"/>
        <v>18</v>
      </c>
      <c r="H3183" s="5">
        <v>65</v>
      </c>
    </row>
    <row r="3184" spans="1:8" ht="18.75" x14ac:dyDescent="0.3">
      <c r="A3184" s="5">
        <f t="shared" si="295"/>
        <v>1</v>
      </c>
      <c r="B3184" s="5">
        <f t="shared" si="296"/>
        <v>2017</v>
      </c>
      <c r="C3184" s="5">
        <f t="shared" si="299"/>
        <v>9</v>
      </c>
      <c r="D3184" s="98">
        <v>42995</v>
      </c>
      <c r="E3184" s="22">
        <f>[1]Weather!E3184</f>
        <v>87</v>
      </c>
      <c r="F3184" s="5">
        <f t="shared" si="297"/>
        <v>0</v>
      </c>
      <c r="G3184" s="5">
        <f t="shared" si="298"/>
        <v>22</v>
      </c>
      <c r="H3184" s="5">
        <v>65</v>
      </c>
    </row>
    <row r="3185" spans="1:8" ht="18.75" x14ac:dyDescent="0.3">
      <c r="A3185" s="5">
        <f t="shared" si="295"/>
        <v>2</v>
      </c>
      <c r="B3185" s="5">
        <f t="shared" si="296"/>
        <v>2017</v>
      </c>
      <c r="C3185" s="5">
        <f t="shared" si="299"/>
        <v>9</v>
      </c>
      <c r="D3185" s="98">
        <v>42996</v>
      </c>
      <c r="E3185" s="22">
        <f>[1]Weather!E3185</f>
        <v>85</v>
      </c>
      <c r="F3185" s="5">
        <f t="shared" si="297"/>
        <v>0</v>
      </c>
      <c r="G3185" s="5">
        <f t="shared" si="298"/>
        <v>20</v>
      </c>
      <c r="H3185" s="5">
        <v>65</v>
      </c>
    </row>
    <row r="3186" spans="1:8" ht="18.75" x14ac:dyDescent="0.3">
      <c r="A3186" s="5">
        <f t="shared" si="295"/>
        <v>3</v>
      </c>
      <c r="B3186" s="5">
        <f t="shared" si="296"/>
        <v>2017</v>
      </c>
      <c r="C3186" s="5">
        <f t="shared" si="299"/>
        <v>9</v>
      </c>
      <c r="D3186" s="98">
        <v>42997</v>
      </c>
      <c r="E3186" s="22">
        <f>[1]Weather!E3186</f>
        <v>77</v>
      </c>
      <c r="F3186" s="5">
        <f t="shared" si="297"/>
        <v>0</v>
      </c>
      <c r="G3186" s="5">
        <f t="shared" si="298"/>
        <v>12</v>
      </c>
      <c r="H3186" s="5">
        <v>65</v>
      </c>
    </row>
    <row r="3187" spans="1:8" ht="18.75" x14ac:dyDescent="0.3">
      <c r="A3187" s="5">
        <f t="shared" si="295"/>
        <v>4</v>
      </c>
      <c r="B3187" s="5">
        <f t="shared" si="296"/>
        <v>2017</v>
      </c>
      <c r="C3187" s="5">
        <f t="shared" si="299"/>
        <v>9</v>
      </c>
      <c r="D3187" s="98">
        <v>42998</v>
      </c>
      <c r="E3187" s="22">
        <f>[1]Weather!E3187</f>
        <v>84</v>
      </c>
      <c r="F3187" s="5">
        <f t="shared" si="297"/>
        <v>0</v>
      </c>
      <c r="G3187" s="5">
        <f t="shared" si="298"/>
        <v>19</v>
      </c>
      <c r="H3187" s="5">
        <v>65</v>
      </c>
    </row>
    <row r="3188" spans="1:8" ht="18.75" x14ac:dyDescent="0.3">
      <c r="A3188" s="5">
        <f t="shared" si="295"/>
        <v>5</v>
      </c>
      <c r="B3188" s="5">
        <f t="shared" si="296"/>
        <v>2017</v>
      </c>
      <c r="C3188" s="5">
        <f t="shared" si="299"/>
        <v>9</v>
      </c>
      <c r="D3188" s="98">
        <v>42999</v>
      </c>
      <c r="E3188" s="22">
        <f>[1]Weather!E3188</f>
        <v>88</v>
      </c>
      <c r="F3188" s="5">
        <f t="shared" si="297"/>
        <v>0</v>
      </c>
      <c r="G3188" s="5">
        <f t="shared" si="298"/>
        <v>23</v>
      </c>
      <c r="H3188" s="5">
        <v>65</v>
      </c>
    </row>
    <row r="3189" spans="1:8" ht="18.75" x14ac:dyDescent="0.3">
      <c r="A3189" s="5">
        <f t="shared" si="295"/>
        <v>6</v>
      </c>
      <c r="B3189" s="5">
        <f t="shared" si="296"/>
        <v>2017</v>
      </c>
      <c r="C3189" s="5">
        <f t="shared" si="299"/>
        <v>9</v>
      </c>
      <c r="D3189" s="98">
        <v>43000</v>
      </c>
      <c r="E3189" s="22">
        <f>[1]Weather!E3189</f>
        <v>88</v>
      </c>
      <c r="F3189" s="5">
        <f t="shared" si="297"/>
        <v>0</v>
      </c>
      <c r="G3189" s="5">
        <f t="shared" si="298"/>
        <v>23</v>
      </c>
      <c r="H3189" s="5">
        <v>65</v>
      </c>
    </row>
    <row r="3190" spans="1:8" ht="18.75" x14ac:dyDescent="0.3">
      <c r="A3190" s="5">
        <f t="shared" si="295"/>
        <v>7</v>
      </c>
      <c r="B3190" s="5">
        <f t="shared" si="296"/>
        <v>2017</v>
      </c>
      <c r="C3190" s="5">
        <f t="shared" si="299"/>
        <v>9</v>
      </c>
      <c r="D3190" s="98">
        <v>43001</v>
      </c>
      <c r="E3190" s="22">
        <f>[1]Weather!E3190</f>
        <v>83</v>
      </c>
      <c r="F3190" s="5">
        <f t="shared" si="297"/>
        <v>0</v>
      </c>
      <c r="G3190" s="5">
        <f t="shared" si="298"/>
        <v>18</v>
      </c>
      <c r="H3190" s="5">
        <v>65</v>
      </c>
    </row>
    <row r="3191" spans="1:8" ht="18.75" x14ac:dyDescent="0.3">
      <c r="A3191" s="5">
        <f t="shared" si="295"/>
        <v>1</v>
      </c>
      <c r="B3191" s="5">
        <f t="shared" si="296"/>
        <v>2017</v>
      </c>
      <c r="C3191" s="5">
        <f t="shared" si="299"/>
        <v>9</v>
      </c>
      <c r="D3191" s="98">
        <v>43002</v>
      </c>
      <c r="E3191" s="22">
        <f>[1]Weather!E3191</f>
        <v>89</v>
      </c>
      <c r="F3191" s="5">
        <f t="shared" si="297"/>
        <v>0</v>
      </c>
      <c r="G3191" s="5">
        <f t="shared" si="298"/>
        <v>24</v>
      </c>
      <c r="H3191" s="5">
        <v>65</v>
      </c>
    </row>
    <row r="3192" spans="1:8" ht="18.75" x14ac:dyDescent="0.3">
      <c r="A3192" s="5">
        <f t="shared" si="295"/>
        <v>2</v>
      </c>
      <c r="B3192" s="5">
        <f t="shared" si="296"/>
        <v>2017</v>
      </c>
      <c r="C3192" s="5">
        <f t="shared" si="299"/>
        <v>9</v>
      </c>
      <c r="D3192" s="98">
        <v>43003</v>
      </c>
      <c r="E3192" s="22">
        <f>[1]Weather!E3192</f>
        <v>92</v>
      </c>
      <c r="F3192" s="5">
        <f t="shared" si="297"/>
        <v>0</v>
      </c>
      <c r="G3192" s="5">
        <f t="shared" si="298"/>
        <v>27</v>
      </c>
      <c r="H3192" s="5">
        <v>65</v>
      </c>
    </row>
    <row r="3193" spans="1:8" ht="18.75" x14ac:dyDescent="0.3">
      <c r="A3193" s="5">
        <f t="shared" si="295"/>
        <v>3</v>
      </c>
      <c r="B3193" s="5">
        <f t="shared" si="296"/>
        <v>2017</v>
      </c>
      <c r="C3193" s="5">
        <f t="shared" si="299"/>
        <v>9</v>
      </c>
      <c r="D3193" s="98">
        <v>43004</v>
      </c>
      <c r="E3193" s="22">
        <f>[1]Weather!E3193</f>
        <v>91</v>
      </c>
      <c r="F3193" s="5">
        <f t="shared" si="297"/>
        <v>0</v>
      </c>
      <c r="G3193" s="5">
        <f t="shared" si="298"/>
        <v>26</v>
      </c>
      <c r="H3193" s="5">
        <v>65</v>
      </c>
    </row>
    <row r="3194" spans="1:8" ht="18.75" x14ac:dyDescent="0.3">
      <c r="A3194" s="5">
        <f t="shared" si="295"/>
        <v>4</v>
      </c>
      <c r="B3194" s="5">
        <f t="shared" si="296"/>
        <v>2017</v>
      </c>
      <c r="C3194" s="5">
        <f t="shared" si="299"/>
        <v>9</v>
      </c>
      <c r="D3194" s="98">
        <v>43005</v>
      </c>
      <c r="E3194" s="22">
        <f>[1]Weather!E3194</f>
        <v>86</v>
      </c>
      <c r="F3194" s="5">
        <f t="shared" si="297"/>
        <v>0</v>
      </c>
      <c r="G3194" s="5">
        <f t="shared" si="298"/>
        <v>21</v>
      </c>
      <c r="H3194" s="5">
        <v>65</v>
      </c>
    </row>
    <row r="3195" spans="1:8" ht="18.75" x14ac:dyDescent="0.3">
      <c r="A3195" s="5">
        <f t="shared" si="295"/>
        <v>5</v>
      </c>
      <c r="B3195" s="5">
        <f t="shared" si="296"/>
        <v>2017</v>
      </c>
      <c r="C3195" s="5">
        <f t="shared" si="299"/>
        <v>9</v>
      </c>
      <c r="D3195" s="98">
        <v>43006</v>
      </c>
      <c r="E3195" s="22">
        <f>[1]Weather!E3195</f>
        <v>91</v>
      </c>
      <c r="F3195" s="5">
        <f t="shared" si="297"/>
        <v>0</v>
      </c>
      <c r="G3195" s="5">
        <f t="shared" si="298"/>
        <v>26</v>
      </c>
      <c r="H3195" s="5">
        <v>65</v>
      </c>
    </row>
    <row r="3196" spans="1:8" ht="18.75" x14ac:dyDescent="0.3">
      <c r="A3196" s="5">
        <f t="shared" si="295"/>
        <v>6</v>
      </c>
      <c r="B3196" s="5">
        <f t="shared" si="296"/>
        <v>2017</v>
      </c>
      <c r="C3196" s="5">
        <f t="shared" si="299"/>
        <v>9</v>
      </c>
      <c r="D3196" s="98">
        <v>43007</v>
      </c>
      <c r="E3196" s="22">
        <f>[1]Weather!E3196</f>
        <v>81</v>
      </c>
      <c r="F3196" s="5">
        <f t="shared" si="297"/>
        <v>0</v>
      </c>
      <c r="G3196" s="5">
        <f t="shared" si="298"/>
        <v>16</v>
      </c>
      <c r="H3196" s="5">
        <v>65</v>
      </c>
    </row>
    <row r="3197" spans="1:8" ht="18.75" x14ac:dyDescent="0.3">
      <c r="A3197" s="5">
        <f t="shared" si="295"/>
        <v>7</v>
      </c>
      <c r="B3197" s="5">
        <f t="shared" si="296"/>
        <v>2017</v>
      </c>
      <c r="C3197" s="5">
        <f t="shared" si="299"/>
        <v>9</v>
      </c>
      <c r="D3197" s="98">
        <v>43008</v>
      </c>
      <c r="E3197" s="22">
        <f>[1]Weather!E3197</f>
        <v>75</v>
      </c>
      <c r="F3197" s="5">
        <f t="shared" si="297"/>
        <v>0</v>
      </c>
      <c r="G3197" s="5">
        <f t="shared" si="298"/>
        <v>10</v>
      </c>
      <c r="H3197" s="5">
        <v>65</v>
      </c>
    </row>
    <row r="3198" spans="1:8" ht="18.75" x14ac:dyDescent="0.3">
      <c r="A3198" s="5">
        <f>WEEKDAY(D3198)</f>
        <v>1</v>
      </c>
      <c r="B3198" s="5">
        <f>YEAR(D3198)</f>
        <v>2017</v>
      </c>
      <c r="C3198" s="5">
        <f>MONTH(D3198)</f>
        <v>10</v>
      </c>
      <c r="D3198" s="98">
        <v>43009</v>
      </c>
      <c r="E3198" s="22">
        <f>[1]Weather!E3198</f>
        <v>70</v>
      </c>
      <c r="F3198" s="5">
        <f t="shared" si="297"/>
        <v>0</v>
      </c>
      <c r="G3198" s="5">
        <f t="shared" si="298"/>
        <v>5</v>
      </c>
      <c r="H3198" s="5">
        <v>65</v>
      </c>
    </row>
    <row r="3199" spans="1:8" ht="18.75" x14ac:dyDescent="0.3">
      <c r="A3199" s="5">
        <f>WEEKDAY(D3199)</f>
        <v>2</v>
      </c>
      <c r="B3199" s="5">
        <f>YEAR(D3199)</f>
        <v>2017</v>
      </c>
      <c r="C3199" s="5">
        <f>MONTH(D3199)</f>
        <v>10</v>
      </c>
      <c r="D3199" s="98">
        <v>43010</v>
      </c>
      <c r="E3199" s="22">
        <f>[1]Weather!E3199</f>
        <v>71</v>
      </c>
      <c r="F3199" s="5">
        <f t="shared" si="297"/>
        <v>0</v>
      </c>
      <c r="G3199" s="5">
        <f t="shared" si="298"/>
        <v>6</v>
      </c>
      <c r="H3199" s="5">
        <v>65</v>
      </c>
    </row>
    <row r="3200" spans="1:8" ht="18.75" x14ac:dyDescent="0.3">
      <c r="A3200" s="5">
        <f>WEEKDAY(D3200)</f>
        <v>3</v>
      </c>
      <c r="B3200" s="5">
        <f>YEAR(D3200)</f>
        <v>2017</v>
      </c>
      <c r="C3200" s="5">
        <f>MONTH(D3200)</f>
        <v>10</v>
      </c>
      <c r="D3200" s="98">
        <v>43011</v>
      </c>
      <c r="E3200" s="22">
        <f>[1]Weather!E3200</f>
        <v>74</v>
      </c>
      <c r="F3200" s="5">
        <f t="shared" si="297"/>
        <v>0</v>
      </c>
      <c r="G3200" s="5">
        <f t="shared" si="298"/>
        <v>9</v>
      </c>
      <c r="H3200" s="5">
        <v>65</v>
      </c>
    </row>
    <row r="3201" spans="1:8" ht="18.75" x14ac:dyDescent="0.3">
      <c r="A3201" s="5">
        <f>WEEKDAY(D3201)</f>
        <v>4</v>
      </c>
      <c r="B3201" s="5">
        <f>YEAR(D3201)</f>
        <v>2017</v>
      </c>
      <c r="C3201" s="5">
        <f>MONTH(D3201)</f>
        <v>10</v>
      </c>
      <c r="D3201" s="98">
        <v>43012</v>
      </c>
      <c r="E3201" s="22">
        <f>[1]Weather!E3201</f>
        <v>75</v>
      </c>
      <c r="F3201" s="5">
        <f t="shared" si="297"/>
        <v>0</v>
      </c>
      <c r="G3201" s="5">
        <f t="shared" si="298"/>
        <v>10</v>
      </c>
      <c r="H3201" s="5">
        <v>65</v>
      </c>
    </row>
    <row r="3202" spans="1:8" ht="18.75" x14ac:dyDescent="0.3">
      <c r="A3202" s="5">
        <f>WEEKDAY(D3202)</f>
        <v>5</v>
      </c>
      <c r="B3202" s="5">
        <f>YEAR(D3202)</f>
        <v>2017</v>
      </c>
      <c r="C3202" s="5">
        <f>MONTH(D3202)</f>
        <v>10</v>
      </c>
      <c r="D3202" s="98">
        <v>43013</v>
      </c>
      <c r="E3202" s="22">
        <f>[1]Weather!E3202</f>
        <v>77</v>
      </c>
      <c r="F3202" s="5">
        <f t="shared" si="297"/>
        <v>0</v>
      </c>
      <c r="G3202" s="5">
        <f t="shared" si="298"/>
        <v>12</v>
      </c>
      <c r="H3202" s="5">
        <v>65</v>
      </c>
    </row>
    <row r="3203" spans="1:8" ht="18.75" x14ac:dyDescent="0.3">
      <c r="A3203" s="5">
        <f t="shared" ref="A3203:A3258" si="300">WEEKDAY(D3203)</f>
        <v>6</v>
      </c>
      <c r="B3203" s="5">
        <f t="shared" ref="B3203:B3258" si="301">YEAR(D3203)</f>
        <v>2017</v>
      </c>
      <c r="C3203" s="5">
        <f t="shared" ref="C3203:C3258" si="302">MONTH(D3203)</f>
        <v>10</v>
      </c>
      <c r="D3203" s="98">
        <v>43014</v>
      </c>
      <c r="E3203" s="22">
        <f>[1]Weather!E3203</f>
        <v>80</v>
      </c>
      <c r="F3203" s="5">
        <f t="shared" si="297"/>
        <v>0</v>
      </c>
      <c r="G3203" s="5">
        <f t="shared" si="298"/>
        <v>15</v>
      </c>
      <c r="H3203" s="5">
        <v>65</v>
      </c>
    </row>
    <row r="3204" spans="1:8" ht="18.75" x14ac:dyDescent="0.3">
      <c r="A3204" s="5">
        <f t="shared" si="300"/>
        <v>7</v>
      </c>
      <c r="B3204" s="5">
        <f t="shared" si="301"/>
        <v>2017</v>
      </c>
      <c r="C3204" s="5">
        <f t="shared" si="302"/>
        <v>10</v>
      </c>
      <c r="D3204" s="98">
        <v>43015</v>
      </c>
      <c r="E3204" s="22">
        <f>[1]Weather!E3204</f>
        <v>83</v>
      </c>
      <c r="F3204" s="5">
        <f t="shared" si="297"/>
        <v>0</v>
      </c>
      <c r="G3204" s="5">
        <f t="shared" si="298"/>
        <v>18</v>
      </c>
      <c r="H3204" s="5">
        <v>65</v>
      </c>
    </row>
    <row r="3205" spans="1:8" ht="18.75" x14ac:dyDescent="0.3">
      <c r="A3205" s="5">
        <f t="shared" si="300"/>
        <v>1</v>
      </c>
      <c r="B3205" s="5">
        <f t="shared" si="301"/>
        <v>2017</v>
      </c>
      <c r="C3205" s="5">
        <f t="shared" si="302"/>
        <v>10</v>
      </c>
      <c r="D3205" s="98">
        <v>43016</v>
      </c>
      <c r="E3205" s="22">
        <f>[1]Weather!E3205</f>
        <v>85</v>
      </c>
      <c r="F3205" s="5">
        <f t="shared" si="297"/>
        <v>0</v>
      </c>
      <c r="G3205" s="5">
        <f t="shared" si="298"/>
        <v>20</v>
      </c>
      <c r="H3205" s="5">
        <v>65</v>
      </c>
    </row>
    <row r="3206" spans="1:8" ht="18.75" x14ac:dyDescent="0.3">
      <c r="A3206" s="5">
        <f t="shared" si="300"/>
        <v>2</v>
      </c>
      <c r="B3206" s="5">
        <f t="shared" si="301"/>
        <v>2017</v>
      </c>
      <c r="C3206" s="5">
        <f t="shared" si="302"/>
        <v>10</v>
      </c>
      <c r="D3206" s="98">
        <v>43017</v>
      </c>
      <c r="E3206" s="22">
        <f>[1]Weather!E3206</f>
        <v>83</v>
      </c>
      <c r="F3206" s="5">
        <f t="shared" si="297"/>
        <v>0</v>
      </c>
      <c r="G3206" s="5">
        <f t="shared" si="298"/>
        <v>18</v>
      </c>
      <c r="H3206" s="5">
        <v>65</v>
      </c>
    </row>
    <row r="3207" spans="1:8" ht="18.75" x14ac:dyDescent="0.3">
      <c r="A3207" s="5">
        <f t="shared" si="300"/>
        <v>3</v>
      </c>
      <c r="B3207" s="5">
        <f t="shared" si="301"/>
        <v>2017</v>
      </c>
      <c r="C3207" s="5">
        <f t="shared" si="302"/>
        <v>10</v>
      </c>
      <c r="D3207" s="98">
        <v>43018</v>
      </c>
      <c r="E3207" s="22">
        <f>[1]Weather!E3207</f>
        <v>86</v>
      </c>
      <c r="F3207" s="5">
        <f t="shared" si="297"/>
        <v>0</v>
      </c>
      <c r="G3207" s="5">
        <f t="shared" si="298"/>
        <v>21</v>
      </c>
      <c r="H3207" s="5">
        <v>65</v>
      </c>
    </row>
    <row r="3208" spans="1:8" ht="18.75" x14ac:dyDescent="0.3">
      <c r="A3208" s="5">
        <f t="shared" si="300"/>
        <v>4</v>
      </c>
      <c r="B3208" s="5">
        <f t="shared" si="301"/>
        <v>2017</v>
      </c>
      <c r="C3208" s="5">
        <f t="shared" si="302"/>
        <v>10</v>
      </c>
      <c r="D3208" s="98">
        <v>43019</v>
      </c>
      <c r="E3208" s="22">
        <f>[1]Weather!E3208</f>
        <v>86</v>
      </c>
      <c r="F3208" s="5">
        <f t="shared" si="297"/>
        <v>0</v>
      </c>
      <c r="G3208" s="5">
        <f t="shared" si="298"/>
        <v>21</v>
      </c>
      <c r="H3208" s="5">
        <v>65</v>
      </c>
    </row>
    <row r="3209" spans="1:8" ht="18.75" x14ac:dyDescent="0.3">
      <c r="A3209" s="5">
        <f t="shared" si="300"/>
        <v>5</v>
      </c>
      <c r="B3209" s="5">
        <f t="shared" si="301"/>
        <v>2017</v>
      </c>
      <c r="C3209" s="5">
        <f t="shared" si="302"/>
        <v>10</v>
      </c>
      <c r="D3209" s="98">
        <v>43020</v>
      </c>
      <c r="E3209" s="22">
        <f>[1]Weather!E3209</f>
        <v>75</v>
      </c>
      <c r="F3209" s="5">
        <f t="shared" si="297"/>
        <v>0</v>
      </c>
      <c r="G3209" s="5">
        <f t="shared" si="298"/>
        <v>10</v>
      </c>
      <c r="H3209" s="5">
        <v>65</v>
      </c>
    </row>
    <row r="3210" spans="1:8" ht="18.75" x14ac:dyDescent="0.3">
      <c r="A3210" s="5">
        <f t="shared" si="300"/>
        <v>6</v>
      </c>
      <c r="B3210" s="5">
        <f t="shared" si="301"/>
        <v>2017</v>
      </c>
      <c r="C3210" s="5">
        <f t="shared" si="302"/>
        <v>10</v>
      </c>
      <c r="D3210" s="98">
        <v>43021</v>
      </c>
      <c r="E3210" s="22">
        <f>[1]Weather!E3210</f>
        <v>68</v>
      </c>
      <c r="F3210" s="5">
        <f t="shared" si="297"/>
        <v>0</v>
      </c>
      <c r="G3210" s="5">
        <f t="shared" si="298"/>
        <v>3</v>
      </c>
      <c r="H3210" s="5">
        <v>65</v>
      </c>
    </row>
    <row r="3211" spans="1:8" ht="18.75" x14ac:dyDescent="0.3">
      <c r="A3211" s="5">
        <f t="shared" si="300"/>
        <v>7</v>
      </c>
      <c r="B3211" s="5">
        <f t="shared" si="301"/>
        <v>2017</v>
      </c>
      <c r="C3211" s="5">
        <f t="shared" si="302"/>
        <v>10</v>
      </c>
      <c r="D3211" s="98">
        <v>43022</v>
      </c>
      <c r="E3211" s="22">
        <f>[1]Weather!E3211</f>
        <v>66</v>
      </c>
      <c r="F3211" s="5">
        <f t="shared" si="297"/>
        <v>0</v>
      </c>
      <c r="G3211" s="5">
        <f t="shared" si="298"/>
        <v>1</v>
      </c>
      <c r="H3211" s="5">
        <v>65</v>
      </c>
    </row>
    <row r="3212" spans="1:8" ht="18.75" x14ac:dyDescent="0.3">
      <c r="A3212" s="5">
        <f t="shared" si="300"/>
        <v>1</v>
      </c>
      <c r="B3212" s="5">
        <f t="shared" si="301"/>
        <v>2017</v>
      </c>
      <c r="C3212" s="5">
        <f t="shared" si="302"/>
        <v>10</v>
      </c>
      <c r="D3212" s="98">
        <v>43023</v>
      </c>
      <c r="E3212" s="22">
        <f>[1]Weather!E3212</f>
        <v>71</v>
      </c>
      <c r="F3212" s="5">
        <f t="shared" si="297"/>
        <v>0</v>
      </c>
      <c r="G3212" s="5">
        <f t="shared" si="298"/>
        <v>6</v>
      </c>
      <c r="H3212" s="5">
        <v>65</v>
      </c>
    </row>
    <row r="3213" spans="1:8" ht="18.75" x14ac:dyDescent="0.3">
      <c r="A3213" s="5">
        <f t="shared" si="300"/>
        <v>2</v>
      </c>
      <c r="B3213" s="5">
        <f t="shared" si="301"/>
        <v>2017</v>
      </c>
      <c r="C3213" s="5">
        <f t="shared" si="302"/>
        <v>10</v>
      </c>
      <c r="D3213" s="98">
        <v>43024</v>
      </c>
      <c r="E3213" s="22">
        <f>[1]Weather!E3213</f>
        <v>79</v>
      </c>
      <c r="F3213" s="5">
        <f t="shared" si="297"/>
        <v>0</v>
      </c>
      <c r="G3213" s="5">
        <f t="shared" si="298"/>
        <v>14</v>
      </c>
      <c r="H3213" s="5">
        <v>65</v>
      </c>
    </row>
    <row r="3214" spans="1:8" ht="18.75" x14ac:dyDescent="0.3">
      <c r="A3214" s="5">
        <f t="shared" si="300"/>
        <v>3</v>
      </c>
      <c r="B3214" s="5">
        <f t="shared" si="301"/>
        <v>2017</v>
      </c>
      <c r="C3214" s="5">
        <f t="shared" si="302"/>
        <v>10</v>
      </c>
      <c r="D3214" s="98">
        <v>43025</v>
      </c>
      <c r="E3214" s="22">
        <f>[1]Weather!E3214</f>
        <v>73</v>
      </c>
      <c r="F3214" s="5">
        <f t="shared" si="297"/>
        <v>0</v>
      </c>
      <c r="G3214" s="5">
        <f t="shared" si="298"/>
        <v>8</v>
      </c>
      <c r="H3214" s="5">
        <v>65</v>
      </c>
    </row>
    <row r="3215" spans="1:8" ht="18.75" x14ac:dyDescent="0.3">
      <c r="A3215" s="5">
        <f t="shared" si="300"/>
        <v>4</v>
      </c>
      <c r="B3215" s="5">
        <f t="shared" si="301"/>
        <v>2017</v>
      </c>
      <c r="C3215" s="5">
        <f t="shared" si="302"/>
        <v>10</v>
      </c>
      <c r="D3215" s="98">
        <v>43026</v>
      </c>
      <c r="E3215" s="22">
        <f>[1]Weather!E3215</f>
        <v>64</v>
      </c>
      <c r="F3215" s="5">
        <f t="shared" si="297"/>
        <v>1</v>
      </c>
      <c r="G3215" s="5">
        <f t="shared" si="298"/>
        <v>0</v>
      </c>
      <c r="H3215" s="5">
        <v>65</v>
      </c>
    </row>
    <row r="3216" spans="1:8" ht="18.75" x14ac:dyDescent="0.3">
      <c r="A3216" s="5">
        <f t="shared" si="300"/>
        <v>5</v>
      </c>
      <c r="B3216" s="5">
        <f t="shared" si="301"/>
        <v>2017</v>
      </c>
      <c r="C3216" s="5">
        <f t="shared" si="302"/>
        <v>10</v>
      </c>
      <c r="D3216" s="98">
        <v>43027</v>
      </c>
      <c r="E3216" s="22">
        <f>[1]Weather!E3216</f>
        <v>71</v>
      </c>
      <c r="F3216" s="5">
        <f t="shared" si="297"/>
        <v>0</v>
      </c>
      <c r="G3216" s="5">
        <f t="shared" si="298"/>
        <v>6</v>
      </c>
      <c r="H3216" s="5">
        <v>65</v>
      </c>
    </row>
    <row r="3217" spans="1:8" ht="18.75" x14ac:dyDescent="0.3">
      <c r="A3217" s="5">
        <f t="shared" si="300"/>
        <v>6</v>
      </c>
      <c r="B3217" s="5">
        <f t="shared" si="301"/>
        <v>2017</v>
      </c>
      <c r="C3217" s="5">
        <f t="shared" si="302"/>
        <v>10</v>
      </c>
      <c r="D3217" s="98">
        <v>43028</v>
      </c>
      <c r="E3217" s="22">
        <f>[1]Weather!E3217</f>
        <v>72</v>
      </c>
      <c r="F3217" s="5">
        <f t="shared" si="297"/>
        <v>0</v>
      </c>
      <c r="G3217" s="5">
        <f t="shared" si="298"/>
        <v>7</v>
      </c>
      <c r="H3217" s="5">
        <v>65</v>
      </c>
    </row>
    <row r="3218" spans="1:8" ht="18.75" x14ac:dyDescent="0.3">
      <c r="A3218" s="5">
        <f t="shared" si="300"/>
        <v>7</v>
      </c>
      <c r="B3218" s="5">
        <f t="shared" si="301"/>
        <v>2017</v>
      </c>
      <c r="C3218" s="5">
        <f t="shared" si="302"/>
        <v>10</v>
      </c>
      <c r="D3218" s="98">
        <v>43029</v>
      </c>
      <c r="E3218" s="22">
        <f>[1]Weather!E3218</f>
        <v>77</v>
      </c>
      <c r="F3218" s="5">
        <f t="shared" si="297"/>
        <v>0</v>
      </c>
      <c r="G3218" s="5">
        <f t="shared" si="298"/>
        <v>12</v>
      </c>
      <c r="H3218" s="5">
        <v>65</v>
      </c>
    </row>
    <row r="3219" spans="1:8" ht="18.75" x14ac:dyDescent="0.3">
      <c r="A3219" s="5">
        <f t="shared" si="300"/>
        <v>1</v>
      </c>
      <c r="B3219" s="5">
        <f t="shared" si="301"/>
        <v>2017</v>
      </c>
      <c r="C3219" s="5">
        <f t="shared" si="302"/>
        <v>10</v>
      </c>
      <c r="D3219" s="98">
        <v>43030</v>
      </c>
      <c r="E3219" s="22">
        <f>[1]Weather!E3219</f>
        <v>78</v>
      </c>
      <c r="F3219" s="5">
        <f t="shared" si="297"/>
        <v>0</v>
      </c>
      <c r="G3219" s="5">
        <f t="shared" si="298"/>
        <v>13</v>
      </c>
      <c r="H3219" s="5">
        <v>65</v>
      </c>
    </row>
    <row r="3220" spans="1:8" ht="18.75" x14ac:dyDescent="0.3">
      <c r="A3220" s="5">
        <f t="shared" si="300"/>
        <v>2</v>
      </c>
      <c r="B3220" s="5">
        <f t="shared" si="301"/>
        <v>2017</v>
      </c>
      <c r="C3220" s="5">
        <f t="shared" si="302"/>
        <v>10</v>
      </c>
      <c r="D3220" s="98">
        <v>43031</v>
      </c>
      <c r="E3220" s="22">
        <f>[1]Weather!E3220</f>
        <v>77</v>
      </c>
      <c r="F3220" s="5">
        <f t="shared" si="297"/>
        <v>0</v>
      </c>
      <c r="G3220" s="5">
        <f t="shared" si="298"/>
        <v>12</v>
      </c>
      <c r="H3220" s="5">
        <v>65</v>
      </c>
    </row>
    <row r="3221" spans="1:8" ht="18.75" x14ac:dyDescent="0.3">
      <c r="A3221" s="5">
        <f t="shared" si="300"/>
        <v>3</v>
      </c>
      <c r="B3221" s="5">
        <f t="shared" si="301"/>
        <v>2017</v>
      </c>
      <c r="C3221" s="5">
        <f t="shared" si="302"/>
        <v>10</v>
      </c>
      <c r="D3221" s="98">
        <v>43032</v>
      </c>
      <c r="E3221" s="22">
        <f>[1]Weather!E3221</f>
        <v>78</v>
      </c>
      <c r="F3221" s="5">
        <f t="shared" si="297"/>
        <v>0</v>
      </c>
      <c r="G3221" s="5">
        <f t="shared" si="298"/>
        <v>13</v>
      </c>
      <c r="H3221" s="5">
        <v>65</v>
      </c>
    </row>
    <row r="3222" spans="1:8" ht="18.75" x14ac:dyDescent="0.3">
      <c r="A3222" s="5">
        <f t="shared" si="300"/>
        <v>4</v>
      </c>
      <c r="B3222" s="5">
        <f t="shared" si="301"/>
        <v>2017</v>
      </c>
      <c r="C3222" s="5">
        <f t="shared" si="302"/>
        <v>10</v>
      </c>
      <c r="D3222" s="98">
        <v>43033</v>
      </c>
      <c r="E3222" s="22">
        <f>[1]Weather!E3222</f>
        <v>73</v>
      </c>
      <c r="F3222" s="5">
        <f t="shared" si="297"/>
        <v>0</v>
      </c>
      <c r="G3222" s="5">
        <f t="shared" si="298"/>
        <v>8</v>
      </c>
      <c r="H3222" s="5">
        <v>65</v>
      </c>
    </row>
    <row r="3223" spans="1:8" ht="18.75" x14ac:dyDescent="0.3">
      <c r="A3223" s="5">
        <f t="shared" si="300"/>
        <v>5</v>
      </c>
      <c r="B3223" s="5">
        <f t="shared" si="301"/>
        <v>2017</v>
      </c>
      <c r="C3223" s="5">
        <f t="shared" si="302"/>
        <v>10</v>
      </c>
      <c r="D3223" s="98">
        <v>43034</v>
      </c>
      <c r="E3223" s="22">
        <f>[1]Weather!E3223</f>
        <v>64</v>
      </c>
      <c r="F3223" s="5">
        <f t="shared" si="297"/>
        <v>1</v>
      </c>
      <c r="G3223" s="5">
        <f t="shared" si="298"/>
        <v>0</v>
      </c>
      <c r="H3223" s="5">
        <v>65</v>
      </c>
    </row>
    <row r="3224" spans="1:8" ht="18.75" x14ac:dyDescent="0.3">
      <c r="A3224" s="5">
        <f t="shared" si="300"/>
        <v>6</v>
      </c>
      <c r="B3224" s="5">
        <f t="shared" si="301"/>
        <v>2017</v>
      </c>
      <c r="C3224" s="5">
        <f t="shared" si="302"/>
        <v>10</v>
      </c>
      <c r="D3224" s="98">
        <v>43035</v>
      </c>
      <c r="E3224" s="22">
        <f>[1]Weather!E3224</f>
        <v>62</v>
      </c>
      <c r="F3224" s="5">
        <f t="shared" si="297"/>
        <v>3</v>
      </c>
      <c r="G3224" s="5">
        <f t="shared" si="298"/>
        <v>0</v>
      </c>
      <c r="H3224" s="5">
        <v>65</v>
      </c>
    </row>
    <row r="3225" spans="1:8" ht="18.75" x14ac:dyDescent="0.3">
      <c r="A3225" s="5">
        <f t="shared" si="300"/>
        <v>7</v>
      </c>
      <c r="B3225" s="5">
        <f t="shared" si="301"/>
        <v>2017</v>
      </c>
      <c r="C3225" s="5">
        <f t="shared" si="302"/>
        <v>10</v>
      </c>
      <c r="D3225" s="98">
        <v>43036</v>
      </c>
      <c r="E3225" s="22">
        <f>[1]Weather!E3225</f>
        <v>71</v>
      </c>
      <c r="F3225" s="5">
        <f t="shared" si="297"/>
        <v>0</v>
      </c>
      <c r="G3225" s="5">
        <f t="shared" si="298"/>
        <v>6</v>
      </c>
      <c r="H3225" s="5">
        <v>65</v>
      </c>
    </row>
    <row r="3226" spans="1:8" ht="18.75" x14ac:dyDescent="0.3">
      <c r="A3226" s="5">
        <f t="shared" si="300"/>
        <v>1</v>
      </c>
      <c r="B3226" s="5">
        <f t="shared" si="301"/>
        <v>2017</v>
      </c>
      <c r="C3226" s="5">
        <f t="shared" si="302"/>
        <v>10</v>
      </c>
      <c r="D3226" s="98">
        <v>43037</v>
      </c>
      <c r="E3226" s="22">
        <f>[1]Weather!E3226</f>
        <v>73</v>
      </c>
      <c r="F3226" s="5">
        <f t="shared" si="297"/>
        <v>0</v>
      </c>
      <c r="G3226" s="5">
        <f t="shared" si="298"/>
        <v>8</v>
      </c>
      <c r="H3226" s="5">
        <v>65</v>
      </c>
    </row>
    <row r="3227" spans="1:8" ht="18.75" x14ac:dyDescent="0.3">
      <c r="A3227" s="5">
        <f t="shared" si="300"/>
        <v>2</v>
      </c>
      <c r="B3227" s="5">
        <f t="shared" si="301"/>
        <v>2017</v>
      </c>
      <c r="C3227" s="5">
        <f t="shared" si="302"/>
        <v>10</v>
      </c>
      <c r="D3227" s="98">
        <v>43038</v>
      </c>
      <c r="E3227" s="22">
        <f>[1]Weather!E3227</f>
        <v>68</v>
      </c>
      <c r="F3227" s="5">
        <f t="shared" si="297"/>
        <v>0</v>
      </c>
      <c r="G3227" s="5">
        <f t="shared" si="298"/>
        <v>3</v>
      </c>
      <c r="H3227" s="5">
        <v>65</v>
      </c>
    </row>
    <row r="3228" spans="1:8" ht="18.75" x14ac:dyDescent="0.3">
      <c r="A3228" s="5">
        <f t="shared" si="300"/>
        <v>3</v>
      </c>
      <c r="B3228" s="5">
        <f t="shared" si="301"/>
        <v>2017</v>
      </c>
      <c r="C3228" s="5">
        <f t="shared" si="302"/>
        <v>10</v>
      </c>
      <c r="D3228" s="98">
        <v>43039</v>
      </c>
      <c r="E3228" s="22">
        <f>[1]Weather!E3228</f>
        <v>60</v>
      </c>
      <c r="F3228" s="5">
        <f t="shared" si="297"/>
        <v>5</v>
      </c>
      <c r="G3228" s="5">
        <f t="shared" si="298"/>
        <v>0</v>
      </c>
      <c r="H3228" s="5">
        <v>65</v>
      </c>
    </row>
    <row r="3229" spans="1:8" ht="18.75" x14ac:dyDescent="0.3">
      <c r="A3229" s="5">
        <f t="shared" si="300"/>
        <v>4</v>
      </c>
      <c r="B3229" s="5">
        <f t="shared" si="301"/>
        <v>2017</v>
      </c>
      <c r="C3229" s="5">
        <f t="shared" si="302"/>
        <v>11</v>
      </c>
      <c r="D3229" s="98">
        <v>43040</v>
      </c>
      <c r="E3229" s="22">
        <f>[1]Weather!E3229</f>
        <v>63</v>
      </c>
      <c r="F3229" s="5">
        <f t="shared" si="297"/>
        <v>2</v>
      </c>
      <c r="G3229" s="5">
        <f t="shared" si="298"/>
        <v>0</v>
      </c>
      <c r="H3229" s="5">
        <v>65</v>
      </c>
    </row>
    <row r="3230" spans="1:8" ht="18.75" x14ac:dyDescent="0.3">
      <c r="A3230" s="5">
        <f t="shared" si="300"/>
        <v>5</v>
      </c>
      <c r="B3230" s="5">
        <f t="shared" si="301"/>
        <v>2017</v>
      </c>
      <c r="C3230" s="5">
        <f t="shared" si="302"/>
        <v>11</v>
      </c>
      <c r="D3230" s="98">
        <v>43041</v>
      </c>
      <c r="E3230" s="22">
        <f>[1]Weather!E3230</f>
        <v>64</v>
      </c>
      <c r="F3230" s="5">
        <f t="shared" si="297"/>
        <v>1</v>
      </c>
      <c r="G3230" s="5">
        <f t="shared" si="298"/>
        <v>0</v>
      </c>
      <c r="H3230" s="5">
        <v>65</v>
      </c>
    </row>
    <row r="3231" spans="1:8" ht="18.75" x14ac:dyDescent="0.3">
      <c r="A3231" s="5">
        <f t="shared" si="300"/>
        <v>6</v>
      </c>
      <c r="B3231" s="5">
        <f t="shared" si="301"/>
        <v>2017</v>
      </c>
      <c r="C3231" s="5">
        <f t="shared" si="302"/>
        <v>11</v>
      </c>
      <c r="D3231" s="98">
        <v>43042</v>
      </c>
      <c r="E3231" s="22">
        <f>[1]Weather!E3231</f>
        <v>77</v>
      </c>
      <c r="F3231" s="5">
        <f t="shared" si="297"/>
        <v>0</v>
      </c>
      <c r="G3231" s="5">
        <f t="shared" si="298"/>
        <v>12</v>
      </c>
      <c r="H3231" s="5">
        <v>65</v>
      </c>
    </row>
    <row r="3232" spans="1:8" ht="18.75" x14ac:dyDescent="0.3">
      <c r="A3232" s="5">
        <f t="shared" si="300"/>
        <v>7</v>
      </c>
      <c r="B3232" s="5">
        <f t="shared" si="301"/>
        <v>2017</v>
      </c>
      <c r="C3232" s="5">
        <f t="shared" si="302"/>
        <v>11</v>
      </c>
      <c r="D3232" s="98">
        <v>43043</v>
      </c>
      <c r="E3232" s="22">
        <f>[1]Weather!E3232</f>
        <v>78</v>
      </c>
      <c r="F3232" s="5">
        <f t="shared" si="297"/>
        <v>0</v>
      </c>
      <c r="G3232" s="5">
        <f t="shared" si="298"/>
        <v>13</v>
      </c>
      <c r="H3232" s="5">
        <v>65</v>
      </c>
    </row>
    <row r="3233" spans="1:8" ht="18.75" x14ac:dyDescent="0.3">
      <c r="A3233" s="5">
        <f t="shared" si="300"/>
        <v>1</v>
      </c>
      <c r="B3233" s="5">
        <f t="shared" si="301"/>
        <v>2017</v>
      </c>
      <c r="C3233" s="5">
        <f t="shared" si="302"/>
        <v>11</v>
      </c>
      <c r="D3233" s="98">
        <v>43044</v>
      </c>
      <c r="E3233" s="22">
        <f>[1]Weather!E3233</f>
        <v>61</v>
      </c>
      <c r="F3233" s="5">
        <f t="shared" si="297"/>
        <v>4</v>
      </c>
      <c r="G3233" s="5">
        <f t="shared" si="298"/>
        <v>0</v>
      </c>
      <c r="H3233" s="5">
        <v>65</v>
      </c>
    </row>
    <row r="3234" spans="1:8" ht="18.75" x14ac:dyDescent="0.3">
      <c r="A3234" s="5">
        <f t="shared" si="300"/>
        <v>2</v>
      </c>
      <c r="B3234" s="5">
        <f t="shared" si="301"/>
        <v>2017</v>
      </c>
      <c r="C3234" s="5">
        <f t="shared" si="302"/>
        <v>11</v>
      </c>
      <c r="D3234" s="98">
        <v>43045</v>
      </c>
      <c r="E3234" s="22">
        <f>[1]Weather!E3234</f>
        <v>62</v>
      </c>
      <c r="F3234" s="5">
        <f t="shared" si="297"/>
        <v>3</v>
      </c>
      <c r="G3234" s="5">
        <f t="shared" si="298"/>
        <v>0</v>
      </c>
      <c r="H3234" s="5">
        <v>65</v>
      </c>
    </row>
    <row r="3235" spans="1:8" ht="18.75" x14ac:dyDescent="0.3">
      <c r="A3235" s="5">
        <f t="shared" si="300"/>
        <v>3</v>
      </c>
      <c r="B3235" s="5">
        <f t="shared" si="301"/>
        <v>2017</v>
      </c>
      <c r="C3235" s="5">
        <f t="shared" si="302"/>
        <v>11</v>
      </c>
      <c r="D3235" s="98">
        <v>43046</v>
      </c>
      <c r="E3235" s="22">
        <f>[1]Weather!E3235</f>
        <v>70</v>
      </c>
      <c r="F3235" s="5">
        <f t="shared" si="297"/>
        <v>0</v>
      </c>
      <c r="G3235" s="5">
        <f t="shared" si="298"/>
        <v>5</v>
      </c>
      <c r="H3235" s="5">
        <v>65</v>
      </c>
    </row>
    <row r="3236" spans="1:8" ht="18.75" x14ac:dyDescent="0.3">
      <c r="A3236" s="5">
        <f t="shared" si="300"/>
        <v>4</v>
      </c>
      <c r="B3236" s="5">
        <f t="shared" si="301"/>
        <v>2017</v>
      </c>
      <c r="C3236" s="5">
        <f t="shared" si="302"/>
        <v>11</v>
      </c>
      <c r="D3236" s="98">
        <v>43047</v>
      </c>
      <c r="E3236" s="22">
        <f>[1]Weather!E3236</f>
        <v>56</v>
      </c>
      <c r="F3236" s="5">
        <f t="shared" ref="F3236:F3299" si="303">IF($E$1&gt;E3236,$E$1-E3236,0)</f>
        <v>9</v>
      </c>
      <c r="G3236" s="5">
        <f t="shared" ref="G3236:G3299" si="304">IF(E3236&gt;$E$1,E3236-$E$1,0)</f>
        <v>0</v>
      </c>
      <c r="H3236" s="5">
        <v>65</v>
      </c>
    </row>
    <row r="3237" spans="1:8" ht="18.75" x14ac:dyDescent="0.3">
      <c r="A3237" s="5">
        <f t="shared" si="300"/>
        <v>5</v>
      </c>
      <c r="B3237" s="5">
        <f t="shared" si="301"/>
        <v>2017</v>
      </c>
      <c r="C3237" s="5">
        <f t="shared" si="302"/>
        <v>11</v>
      </c>
      <c r="D3237" s="98">
        <v>43048</v>
      </c>
      <c r="E3237" s="22">
        <f>[1]Weather!E3237</f>
        <v>49</v>
      </c>
      <c r="F3237" s="5">
        <f t="shared" si="303"/>
        <v>16</v>
      </c>
      <c r="G3237" s="5">
        <f t="shared" si="304"/>
        <v>0</v>
      </c>
      <c r="H3237" s="5">
        <v>65</v>
      </c>
    </row>
    <row r="3238" spans="1:8" ht="18.75" x14ac:dyDescent="0.3">
      <c r="A3238" s="5">
        <f t="shared" si="300"/>
        <v>6</v>
      </c>
      <c r="B3238" s="5">
        <f t="shared" si="301"/>
        <v>2017</v>
      </c>
      <c r="C3238" s="5">
        <f t="shared" si="302"/>
        <v>11</v>
      </c>
      <c r="D3238" s="98">
        <v>43049</v>
      </c>
      <c r="E3238" s="22">
        <f>[1]Weather!E3238</f>
        <v>57</v>
      </c>
      <c r="F3238" s="5">
        <f t="shared" si="303"/>
        <v>8</v>
      </c>
      <c r="G3238" s="5">
        <f t="shared" si="304"/>
        <v>0</v>
      </c>
      <c r="H3238" s="5">
        <v>65</v>
      </c>
    </row>
    <row r="3239" spans="1:8" ht="18.75" x14ac:dyDescent="0.3">
      <c r="A3239" s="5">
        <f t="shared" si="300"/>
        <v>7</v>
      </c>
      <c r="B3239" s="5">
        <f t="shared" si="301"/>
        <v>2017</v>
      </c>
      <c r="C3239" s="5">
        <f t="shared" si="302"/>
        <v>11</v>
      </c>
      <c r="D3239" s="98">
        <v>43050</v>
      </c>
      <c r="E3239" s="22">
        <f>[1]Weather!E3239</f>
        <v>50</v>
      </c>
      <c r="F3239" s="5">
        <f t="shared" si="303"/>
        <v>15</v>
      </c>
      <c r="G3239" s="5">
        <f t="shared" si="304"/>
        <v>0</v>
      </c>
      <c r="H3239" s="5">
        <v>65</v>
      </c>
    </row>
    <row r="3240" spans="1:8" ht="18.75" x14ac:dyDescent="0.3">
      <c r="A3240" s="5">
        <f t="shared" si="300"/>
        <v>1</v>
      </c>
      <c r="B3240" s="5">
        <f t="shared" si="301"/>
        <v>2017</v>
      </c>
      <c r="C3240" s="5">
        <f t="shared" si="302"/>
        <v>11</v>
      </c>
      <c r="D3240" s="98">
        <v>43051</v>
      </c>
      <c r="E3240" s="22">
        <f>[1]Weather!E3240</f>
        <v>39</v>
      </c>
      <c r="F3240" s="5">
        <f t="shared" si="303"/>
        <v>26</v>
      </c>
      <c r="G3240" s="5">
        <f t="shared" si="304"/>
        <v>0</v>
      </c>
      <c r="H3240" s="5">
        <v>65</v>
      </c>
    </row>
    <row r="3241" spans="1:8" ht="18.75" x14ac:dyDescent="0.3">
      <c r="A3241" s="5">
        <f t="shared" si="300"/>
        <v>2</v>
      </c>
      <c r="B3241" s="5">
        <f t="shared" si="301"/>
        <v>2017</v>
      </c>
      <c r="C3241" s="5">
        <f t="shared" si="302"/>
        <v>11</v>
      </c>
      <c r="D3241" s="98">
        <v>43052</v>
      </c>
      <c r="E3241" s="22">
        <f>[1]Weather!E3241</f>
        <v>47</v>
      </c>
      <c r="F3241" s="5">
        <f t="shared" si="303"/>
        <v>18</v>
      </c>
      <c r="G3241" s="5">
        <f t="shared" si="304"/>
        <v>0</v>
      </c>
      <c r="H3241" s="5">
        <v>65</v>
      </c>
    </row>
    <row r="3242" spans="1:8" ht="18.75" x14ac:dyDescent="0.3">
      <c r="A3242" s="5">
        <f t="shared" si="300"/>
        <v>3</v>
      </c>
      <c r="B3242" s="5">
        <f t="shared" si="301"/>
        <v>2017</v>
      </c>
      <c r="C3242" s="5">
        <f t="shared" si="302"/>
        <v>11</v>
      </c>
      <c r="D3242" s="98">
        <v>43053</v>
      </c>
      <c r="E3242" s="22">
        <f>[1]Weather!E3242</f>
        <v>53</v>
      </c>
      <c r="F3242" s="5">
        <f t="shared" si="303"/>
        <v>12</v>
      </c>
      <c r="G3242" s="5">
        <f t="shared" si="304"/>
        <v>0</v>
      </c>
      <c r="H3242" s="5">
        <v>65</v>
      </c>
    </row>
    <row r="3243" spans="1:8" ht="18.75" x14ac:dyDescent="0.3">
      <c r="A3243" s="5">
        <f t="shared" si="300"/>
        <v>4</v>
      </c>
      <c r="B3243" s="5">
        <f t="shared" si="301"/>
        <v>2017</v>
      </c>
      <c r="C3243" s="5">
        <f t="shared" si="302"/>
        <v>11</v>
      </c>
      <c r="D3243" s="98">
        <v>43054</v>
      </c>
      <c r="E3243" s="22">
        <f>[1]Weather!E3243</f>
        <v>51</v>
      </c>
      <c r="F3243" s="5">
        <f t="shared" si="303"/>
        <v>14</v>
      </c>
      <c r="G3243" s="5">
        <f t="shared" si="304"/>
        <v>0</v>
      </c>
      <c r="H3243" s="5">
        <v>65</v>
      </c>
    </row>
    <row r="3244" spans="1:8" ht="18.75" x14ac:dyDescent="0.3">
      <c r="A3244" s="5">
        <f t="shared" si="300"/>
        <v>5</v>
      </c>
      <c r="B3244" s="5">
        <f t="shared" si="301"/>
        <v>2017</v>
      </c>
      <c r="C3244" s="5">
        <f t="shared" si="302"/>
        <v>11</v>
      </c>
      <c r="D3244" s="98">
        <v>43055</v>
      </c>
      <c r="E3244" s="22">
        <f>[1]Weather!E3244</f>
        <v>55</v>
      </c>
      <c r="F3244" s="5">
        <f t="shared" si="303"/>
        <v>10</v>
      </c>
      <c r="G3244" s="5">
        <f t="shared" si="304"/>
        <v>0</v>
      </c>
      <c r="H3244" s="5">
        <v>65</v>
      </c>
    </row>
    <row r="3245" spans="1:8" ht="18.75" x14ac:dyDescent="0.3">
      <c r="A3245" s="5">
        <f t="shared" si="300"/>
        <v>6</v>
      </c>
      <c r="B3245" s="5">
        <f t="shared" si="301"/>
        <v>2017</v>
      </c>
      <c r="C3245" s="5">
        <f t="shared" si="302"/>
        <v>11</v>
      </c>
      <c r="D3245" s="98">
        <v>43056</v>
      </c>
      <c r="E3245" s="22">
        <f>[1]Weather!E3245</f>
        <v>64</v>
      </c>
      <c r="F3245" s="5">
        <f t="shared" si="303"/>
        <v>1</v>
      </c>
      <c r="G3245" s="5">
        <f t="shared" si="304"/>
        <v>0</v>
      </c>
      <c r="H3245" s="5">
        <v>65</v>
      </c>
    </row>
    <row r="3246" spans="1:8" ht="18.75" x14ac:dyDescent="0.3">
      <c r="A3246" s="5">
        <f t="shared" si="300"/>
        <v>7</v>
      </c>
      <c r="B3246" s="5">
        <f t="shared" si="301"/>
        <v>2017</v>
      </c>
      <c r="C3246" s="5">
        <f t="shared" si="302"/>
        <v>11</v>
      </c>
      <c r="D3246" s="98">
        <v>43057</v>
      </c>
      <c r="E3246" s="22">
        <f>[1]Weather!E3246</f>
        <v>54</v>
      </c>
      <c r="F3246" s="5">
        <f t="shared" si="303"/>
        <v>11</v>
      </c>
      <c r="G3246" s="5">
        <f t="shared" si="304"/>
        <v>0</v>
      </c>
      <c r="H3246" s="5">
        <v>65</v>
      </c>
    </row>
    <row r="3247" spans="1:8" ht="18.75" x14ac:dyDescent="0.3">
      <c r="A3247" s="5">
        <f t="shared" si="300"/>
        <v>1</v>
      </c>
      <c r="B3247" s="5">
        <f t="shared" si="301"/>
        <v>2017</v>
      </c>
      <c r="C3247" s="5">
        <f t="shared" si="302"/>
        <v>11</v>
      </c>
      <c r="D3247" s="98">
        <v>43058</v>
      </c>
      <c r="E3247" s="22">
        <f>[1]Weather!E3247</f>
        <v>63</v>
      </c>
      <c r="F3247" s="5">
        <f t="shared" si="303"/>
        <v>2</v>
      </c>
      <c r="G3247" s="5">
        <f t="shared" si="304"/>
        <v>0</v>
      </c>
      <c r="H3247" s="5">
        <v>65</v>
      </c>
    </row>
    <row r="3248" spans="1:8" ht="18.75" x14ac:dyDescent="0.3">
      <c r="A3248" s="5">
        <f t="shared" si="300"/>
        <v>2</v>
      </c>
      <c r="B3248" s="5">
        <f t="shared" si="301"/>
        <v>2017</v>
      </c>
      <c r="C3248" s="5">
        <f t="shared" si="302"/>
        <v>11</v>
      </c>
      <c r="D3248" s="98">
        <v>43059</v>
      </c>
      <c r="E3248" s="22">
        <f>[1]Weather!E3248</f>
        <v>64</v>
      </c>
      <c r="F3248" s="5">
        <f t="shared" si="303"/>
        <v>1</v>
      </c>
      <c r="G3248" s="5">
        <f t="shared" si="304"/>
        <v>0</v>
      </c>
      <c r="H3248" s="5">
        <v>65</v>
      </c>
    </row>
    <row r="3249" spans="1:17" ht="18.75" x14ac:dyDescent="0.3">
      <c r="A3249" s="5">
        <f t="shared" si="300"/>
        <v>3</v>
      </c>
      <c r="B3249" s="5">
        <f t="shared" si="301"/>
        <v>2017</v>
      </c>
      <c r="C3249" s="5">
        <f t="shared" si="302"/>
        <v>11</v>
      </c>
      <c r="D3249" s="98">
        <v>43060</v>
      </c>
      <c r="E3249" s="22">
        <f>[1]Weather!E3249</f>
        <v>53</v>
      </c>
      <c r="F3249" s="5">
        <f t="shared" si="303"/>
        <v>12</v>
      </c>
      <c r="G3249" s="5">
        <f t="shared" si="304"/>
        <v>0</v>
      </c>
      <c r="H3249" s="5">
        <v>65</v>
      </c>
    </row>
    <row r="3250" spans="1:17" ht="18.75" x14ac:dyDescent="0.3">
      <c r="A3250" s="5">
        <f t="shared" si="300"/>
        <v>4</v>
      </c>
      <c r="B3250" s="5">
        <f t="shared" si="301"/>
        <v>2017</v>
      </c>
      <c r="C3250" s="5">
        <f t="shared" si="302"/>
        <v>11</v>
      </c>
      <c r="D3250" s="98">
        <v>43061</v>
      </c>
      <c r="E3250" s="22">
        <f>[1]Weather!E3250</f>
        <v>62</v>
      </c>
      <c r="F3250" s="5">
        <f t="shared" si="303"/>
        <v>3</v>
      </c>
      <c r="G3250" s="5">
        <f t="shared" si="304"/>
        <v>0</v>
      </c>
      <c r="H3250" s="5">
        <v>65</v>
      </c>
    </row>
    <row r="3251" spans="1:17" ht="18.75" x14ac:dyDescent="0.3">
      <c r="A3251" s="5">
        <f t="shared" si="300"/>
        <v>5</v>
      </c>
      <c r="B3251" s="5">
        <f t="shared" si="301"/>
        <v>2017</v>
      </c>
      <c r="C3251" s="5">
        <f t="shared" si="302"/>
        <v>11</v>
      </c>
      <c r="D3251" s="98">
        <v>43062</v>
      </c>
      <c r="E3251" s="22">
        <f>[1]Weather!E3251</f>
        <v>59</v>
      </c>
      <c r="F3251" s="5">
        <f t="shared" si="303"/>
        <v>6</v>
      </c>
      <c r="G3251" s="5">
        <f t="shared" si="304"/>
        <v>0</v>
      </c>
      <c r="H3251" s="5">
        <v>65</v>
      </c>
    </row>
    <row r="3252" spans="1:17" ht="18.75" x14ac:dyDescent="0.3">
      <c r="A3252" s="5">
        <f t="shared" si="300"/>
        <v>6</v>
      </c>
      <c r="B3252" s="5">
        <f t="shared" si="301"/>
        <v>2017</v>
      </c>
      <c r="C3252" s="5">
        <f t="shared" si="302"/>
        <v>11</v>
      </c>
      <c r="D3252" s="98">
        <v>43063</v>
      </c>
      <c r="E3252" s="22">
        <f>[1]Weather!E3252</f>
        <v>47</v>
      </c>
      <c r="F3252" s="5">
        <f t="shared" si="303"/>
        <v>18</v>
      </c>
      <c r="G3252" s="5">
        <f t="shared" si="304"/>
        <v>0</v>
      </c>
      <c r="H3252" s="5">
        <v>65</v>
      </c>
    </row>
    <row r="3253" spans="1:17" ht="18.75" x14ac:dyDescent="0.3">
      <c r="A3253" s="5">
        <f t="shared" si="300"/>
        <v>7</v>
      </c>
      <c r="B3253" s="5">
        <f t="shared" si="301"/>
        <v>2017</v>
      </c>
      <c r="C3253" s="5">
        <f t="shared" si="302"/>
        <v>11</v>
      </c>
      <c r="D3253" s="98">
        <v>43064</v>
      </c>
      <c r="E3253" s="22">
        <f>[1]Weather!E3253</f>
        <v>53</v>
      </c>
      <c r="F3253" s="5">
        <f t="shared" si="303"/>
        <v>12</v>
      </c>
      <c r="G3253" s="5">
        <f t="shared" si="304"/>
        <v>0</v>
      </c>
      <c r="H3253" s="5">
        <v>65</v>
      </c>
    </row>
    <row r="3254" spans="1:17" ht="18.75" x14ac:dyDescent="0.3">
      <c r="A3254" s="5">
        <f t="shared" si="300"/>
        <v>1</v>
      </c>
      <c r="B3254" s="5">
        <f t="shared" si="301"/>
        <v>2017</v>
      </c>
      <c r="C3254" s="5">
        <f t="shared" si="302"/>
        <v>11</v>
      </c>
      <c r="D3254" s="98">
        <v>43065</v>
      </c>
      <c r="E3254" s="22">
        <f>[1]Weather!E3254</f>
        <v>60</v>
      </c>
      <c r="F3254" s="5">
        <f t="shared" si="303"/>
        <v>5</v>
      </c>
      <c r="G3254" s="5">
        <f t="shared" si="304"/>
        <v>0</v>
      </c>
      <c r="H3254" s="5">
        <v>65</v>
      </c>
    </row>
    <row r="3255" spans="1:17" ht="18.75" x14ac:dyDescent="0.3">
      <c r="A3255" s="5">
        <f t="shared" si="300"/>
        <v>2</v>
      </c>
      <c r="B3255" s="5">
        <f t="shared" si="301"/>
        <v>2017</v>
      </c>
      <c r="C3255" s="5">
        <f t="shared" si="302"/>
        <v>11</v>
      </c>
      <c r="D3255" s="98">
        <v>43066</v>
      </c>
      <c r="E3255" s="22">
        <f>[1]Weather!E3255</f>
        <v>55</v>
      </c>
      <c r="F3255" s="5">
        <f t="shared" si="303"/>
        <v>10</v>
      </c>
      <c r="G3255" s="5">
        <f t="shared" si="304"/>
        <v>0</v>
      </c>
      <c r="H3255" s="5">
        <v>65</v>
      </c>
    </row>
    <row r="3256" spans="1:17" ht="18.75" x14ac:dyDescent="0.3">
      <c r="A3256" s="5">
        <f t="shared" si="300"/>
        <v>3</v>
      </c>
      <c r="B3256" s="5">
        <f t="shared" si="301"/>
        <v>2017</v>
      </c>
      <c r="C3256" s="5">
        <f t="shared" si="302"/>
        <v>11</v>
      </c>
      <c r="D3256" s="98">
        <v>43067</v>
      </c>
      <c r="E3256" s="22">
        <f>[1]Weather!E3256</f>
        <v>62</v>
      </c>
      <c r="F3256" s="5">
        <f t="shared" si="303"/>
        <v>3</v>
      </c>
      <c r="G3256" s="5">
        <f t="shared" si="304"/>
        <v>0</v>
      </c>
      <c r="H3256" s="5">
        <v>65</v>
      </c>
    </row>
    <row r="3257" spans="1:17" ht="18.75" x14ac:dyDescent="0.3">
      <c r="A3257" s="5">
        <f t="shared" si="300"/>
        <v>4</v>
      </c>
      <c r="B3257" s="5">
        <f t="shared" si="301"/>
        <v>2017</v>
      </c>
      <c r="C3257" s="5">
        <f t="shared" si="302"/>
        <v>11</v>
      </c>
      <c r="D3257" s="98">
        <v>43068</v>
      </c>
      <c r="E3257" s="22">
        <f>[1]Weather!E3257</f>
        <v>61</v>
      </c>
      <c r="F3257" s="5">
        <f t="shared" si="303"/>
        <v>4</v>
      </c>
      <c r="G3257" s="5">
        <f t="shared" si="304"/>
        <v>0</v>
      </c>
      <c r="H3257" s="5">
        <v>65</v>
      </c>
    </row>
    <row r="3258" spans="1:17" ht="18.75" x14ac:dyDescent="0.3">
      <c r="A3258" s="5">
        <f t="shared" si="300"/>
        <v>5</v>
      </c>
      <c r="B3258" s="5">
        <f t="shared" si="301"/>
        <v>2017</v>
      </c>
      <c r="C3258" s="5">
        <f t="shared" si="302"/>
        <v>11</v>
      </c>
      <c r="D3258" s="98">
        <v>43069</v>
      </c>
      <c r="E3258" s="22">
        <f>[1]Weather!E3258</f>
        <v>70</v>
      </c>
      <c r="F3258" s="5">
        <f t="shared" si="303"/>
        <v>0</v>
      </c>
      <c r="G3258" s="5">
        <f t="shared" si="304"/>
        <v>5</v>
      </c>
      <c r="H3258" s="5">
        <v>65</v>
      </c>
    </row>
    <row r="3259" spans="1:17" ht="18.75" x14ac:dyDescent="0.3">
      <c r="A3259" s="5">
        <f>WEEKDAY(D3259)</f>
        <v>6</v>
      </c>
      <c r="B3259" s="5">
        <f>YEAR(D3259)</f>
        <v>2017</v>
      </c>
      <c r="C3259" s="5">
        <f>MONTH(D3259)</f>
        <v>12</v>
      </c>
      <c r="D3259" s="98">
        <v>43070</v>
      </c>
      <c r="E3259" s="22">
        <f>[1]Weather!E3259</f>
        <v>60</v>
      </c>
      <c r="F3259" s="5">
        <f t="shared" si="303"/>
        <v>5</v>
      </c>
      <c r="G3259" s="5">
        <f t="shared" si="304"/>
        <v>0</v>
      </c>
      <c r="H3259" s="5">
        <v>65</v>
      </c>
    </row>
    <row r="3260" spans="1:17" ht="18.75" x14ac:dyDescent="0.3">
      <c r="A3260" s="5">
        <f>WEEKDAY(D3260)</f>
        <v>7</v>
      </c>
      <c r="B3260" s="5">
        <f>YEAR(D3260)</f>
        <v>2017</v>
      </c>
      <c r="C3260" s="5">
        <f>MONTH(D3260)</f>
        <v>12</v>
      </c>
      <c r="D3260" s="98">
        <v>43071</v>
      </c>
      <c r="E3260" s="22">
        <f>[1]Weather!E3260</f>
        <v>57</v>
      </c>
      <c r="F3260" s="5">
        <f t="shared" si="303"/>
        <v>8</v>
      </c>
      <c r="G3260" s="5">
        <f t="shared" si="304"/>
        <v>0</v>
      </c>
      <c r="H3260" s="5">
        <v>65</v>
      </c>
      <c r="Q3260" s="5">
        <f>_xlfn.MINIFS(E3:E3271,C3:C3271,C3271)</f>
        <v>27</v>
      </c>
    </row>
    <row r="3261" spans="1:17" ht="18.75" x14ac:dyDescent="0.3">
      <c r="A3261" s="5">
        <f>WEEKDAY(D3261)</f>
        <v>1</v>
      </c>
      <c r="B3261" s="5">
        <f>YEAR(D3261)</f>
        <v>2017</v>
      </c>
      <c r="C3261" s="5">
        <f>MONTH(D3261)</f>
        <v>12</v>
      </c>
      <c r="D3261" s="98">
        <v>43072</v>
      </c>
      <c r="E3261" s="22">
        <f>[1]Weather!E3261</f>
        <v>53</v>
      </c>
      <c r="F3261" s="5">
        <f t="shared" si="303"/>
        <v>12</v>
      </c>
      <c r="G3261" s="5">
        <f t="shared" si="304"/>
        <v>0</v>
      </c>
      <c r="H3261" s="5">
        <v>65</v>
      </c>
    </row>
    <row r="3262" spans="1:17" ht="18.75" x14ac:dyDescent="0.3">
      <c r="A3262" s="5">
        <f>WEEKDAY(D3262)</f>
        <v>2</v>
      </c>
      <c r="B3262" s="5">
        <f>YEAR(D3262)</f>
        <v>2017</v>
      </c>
      <c r="C3262" s="5">
        <f>MONTH(D3262)</f>
        <v>12</v>
      </c>
      <c r="D3262" s="98">
        <v>43073</v>
      </c>
      <c r="E3262" s="22">
        <f>[1]Weather!E3262</f>
        <v>57</v>
      </c>
      <c r="F3262" s="5">
        <f t="shared" si="303"/>
        <v>8</v>
      </c>
      <c r="G3262" s="5">
        <f t="shared" si="304"/>
        <v>0</v>
      </c>
      <c r="H3262" s="5">
        <v>65</v>
      </c>
    </row>
    <row r="3263" spans="1:17" ht="18.75" x14ac:dyDescent="0.3">
      <c r="A3263" s="5">
        <f>WEEKDAY(D3263)</f>
        <v>3</v>
      </c>
      <c r="B3263" s="5">
        <f>YEAR(D3263)</f>
        <v>2017</v>
      </c>
      <c r="C3263" s="5">
        <f>MONTH(D3263)</f>
        <v>12</v>
      </c>
      <c r="D3263" s="98">
        <v>43074</v>
      </c>
      <c r="E3263" s="22">
        <f>[1]Weather!E3263</f>
        <v>56</v>
      </c>
      <c r="F3263" s="5">
        <f t="shared" si="303"/>
        <v>9</v>
      </c>
      <c r="G3263" s="5">
        <f t="shared" si="304"/>
        <v>0</v>
      </c>
      <c r="H3263" s="5">
        <v>65</v>
      </c>
    </row>
    <row r="3264" spans="1:17" ht="18.75" x14ac:dyDescent="0.3">
      <c r="A3264" s="5">
        <f t="shared" ref="A3264:A3292" si="305">WEEKDAY(D3264)</f>
        <v>4</v>
      </c>
      <c r="B3264" s="5">
        <f t="shared" ref="B3264:B3292" si="306">YEAR(D3264)</f>
        <v>2017</v>
      </c>
      <c r="C3264" s="5">
        <f t="shared" ref="C3264:C3292" si="307">MONTH(D3264)</f>
        <v>12</v>
      </c>
      <c r="D3264" s="98">
        <v>43075</v>
      </c>
      <c r="E3264" s="22">
        <f>[1]Weather!E3264</f>
        <v>60</v>
      </c>
      <c r="F3264" s="5">
        <f t="shared" si="303"/>
        <v>5</v>
      </c>
      <c r="G3264" s="5">
        <f t="shared" si="304"/>
        <v>0</v>
      </c>
      <c r="H3264" s="5">
        <v>65</v>
      </c>
    </row>
    <row r="3265" spans="1:8" ht="18.75" x14ac:dyDescent="0.3">
      <c r="A3265" s="5">
        <f t="shared" si="305"/>
        <v>5</v>
      </c>
      <c r="B3265" s="5">
        <f t="shared" si="306"/>
        <v>2017</v>
      </c>
      <c r="C3265" s="5">
        <f t="shared" si="307"/>
        <v>12</v>
      </c>
      <c r="D3265" s="98">
        <v>43076</v>
      </c>
      <c r="E3265" s="22">
        <f>[1]Weather!E3265</f>
        <v>57</v>
      </c>
      <c r="F3265" s="5">
        <f t="shared" si="303"/>
        <v>8</v>
      </c>
      <c r="G3265" s="5">
        <f t="shared" si="304"/>
        <v>0</v>
      </c>
      <c r="H3265" s="5">
        <v>65</v>
      </c>
    </row>
    <row r="3266" spans="1:8" ht="18.75" x14ac:dyDescent="0.3">
      <c r="A3266" s="5">
        <f t="shared" si="305"/>
        <v>6</v>
      </c>
      <c r="B3266" s="5">
        <f t="shared" si="306"/>
        <v>2017</v>
      </c>
      <c r="C3266" s="5">
        <f t="shared" si="307"/>
        <v>12</v>
      </c>
      <c r="D3266" s="98">
        <v>43077</v>
      </c>
      <c r="E3266" s="22">
        <f>[1]Weather!E3266</f>
        <v>51</v>
      </c>
      <c r="F3266" s="5">
        <f t="shared" si="303"/>
        <v>14</v>
      </c>
      <c r="G3266" s="5">
        <f t="shared" si="304"/>
        <v>0</v>
      </c>
      <c r="H3266" s="5">
        <v>65</v>
      </c>
    </row>
    <row r="3267" spans="1:8" ht="18.75" x14ac:dyDescent="0.3">
      <c r="A3267" s="5">
        <f t="shared" si="305"/>
        <v>7</v>
      </c>
      <c r="B3267" s="5">
        <f t="shared" si="306"/>
        <v>2017</v>
      </c>
      <c r="C3267" s="5">
        <f t="shared" si="307"/>
        <v>12</v>
      </c>
      <c r="D3267" s="98">
        <v>43078</v>
      </c>
      <c r="E3267" s="22">
        <f>[1]Weather!E3267</f>
        <v>42</v>
      </c>
      <c r="F3267" s="5">
        <f t="shared" si="303"/>
        <v>23</v>
      </c>
      <c r="G3267" s="5">
        <f t="shared" si="304"/>
        <v>0</v>
      </c>
      <c r="H3267" s="5">
        <v>65</v>
      </c>
    </row>
    <row r="3268" spans="1:8" ht="18.75" x14ac:dyDescent="0.3">
      <c r="A3268" s="5">
        <f t="shared" si="305"/>
        <v>1</v>
      </c>
      <c r="B3268" s="5">
        <f t="shared" si="306"/>
        <v>2017</v>
      </c>
      <c r="C3268" s="5">
        <f t="shared" si="307"/>
        <v>12</v>
      </c>
      <c r="D3268" s="98">
        <v>43079</v>
      </c>
      <c r="E3268" s="22">
        <f>[1]Weather!E3268</f>
        <v>38</v>
      </c>
      <c r="F3268" s="5">
        <f t="shared" si="303"/>
        <v>27</v>
      </c>
      <c r="G3268" s="5">
        <f t="shared" si="304"/>
        <v>0</v>
      </c>
      <c r="H3268" s="5">
        <v>65</v>
      </c>
    </row>
    <row r="3269" spans="1:8" ht="18.75" x14ac:dyDescent="0.3">
      <c r="A3269" s="5">
        <f t="shared" si="305"/>
        <v>2</v>
      </c>
      <c r="B3269" s="5">
        <f t="shared" si="306"/>
        <v>2017</v>
      </c>
      <c r="C3269" s="5">
        <f t="shared" si="307"/>
        <v>12</v>
      </c>
      <c r="D3269" s="98">
        <v>43080</v>
      </c>
      <c r="E3269" s="22">
        <f>[1]Weather!E3269</f>
        <v>41</v>
      </c>
      <c r="F3269" s="5">
        <f t="shared" si="303"/>
        <v>24</v>
      </c>
      <c r="G3269" s="5">
        <f t="shared" si="304"/>
        <v>0</v>
      </c>
      <c r="H3269" s="5">
        <v>65</v>
      </c>
    </row>
    <row r="3270" spans="1:8" ht="18.75" x14ac:dyDescent="0.3">
      <c r="A3270" s="5">
        <f t="shared" si="305"/>
        <v>3</v>
      </c>
      <c r="B3270" s="5">
        <f t="shared" si="306"/>
        <v>2017</v>
      </c>
      <c r="C3270" s="5">
        <f t="shared" si="307"/>
        <v>12</v>
      </c>
      <c r="D3270" s="98">
        <v>43081</v>
      </c>
      <c r="E3270" s="22">
        <f>[1]Weather!E3270</f>
        <v>49</v>
      </c>
      <c r="F3270" s="5">
        <f t="shared" si="303"/>
        <v>16</v>
      </c>
      <c r="G3270" s="5">
        <f t="shared" si="304"/>
        <v>0</v>
      </c>
      <c r="H3270" s="5">
        <v>65</v>
      </c>
    </row>
    <row r="3271" spans="1:8" ht="18.75" x14ac:dyDescent="0.3">
      <c r="A3271" s="5">
        <f t="shared" si="305"/>
        <v>4</v>
      </c>
      <c r="B3271" s="5">
        <f t="shared" si="306"/>
        <v>2017</v>
      </c>
      <c r="C3271" s="5">
        <f t="shared" si="307"/>
        <v>12</v>
      </c>
      <c r="D3271" s="98">
        <v>43082</v>
      </c>
      <c r="E3271" s="22">
        <f>[1]Weather!E3271</f>
        <v>49</v>
      </c>
      <c r="F3271" s="5">
        <f t="shared" si="303"/>
        <v>16</v>
      </c>
      <c r="G3271" s="5">
        <f t="shared" si="304"/>
        <v>0</v>
      </c>
      <c r="H3271" s="5">
        <v>65</v>
      </c>
    </row>
    <row r="3272" spans="1:8" ht="18.75" x14ac:dyDescent="0.3">
      <c r="A3272" s="5">
        <f t="shared" si="305"/>
        <v>5</v>
      </c>
      <c r="B3272" s="5">
        <f t="shared" si="306"/>
        <v>2017</v>
      </c>
      <c r="C3272" s="5">
        <f t="shared" si="307"/>
        <v>12</v>
      </c>
      <c r="D3272" s="98">
        <v>43083</v>
      </c>
      <c r="E3272" s="22">
        <f>[1]Weather!E3272</f>
        <v>37</v>
      </c>
      <c r="F3272" s="5">
        <f t="shared" si="303"/>
        <v>28</v>
      </c>
      <c r="G3272" s="5">
        <f t="shared" si="304"/>
        <v>0</v>
      </c>
      <c r="H3272" s="5">
        <v>65</v>
      </c>
    </row>
    <row r="3273" spans="1:8" ht="18.75" x14ac:dyDescent="0.3">
      <c r="A3273" s="5">
        <f t="shared" si="305"/>
        <v>6</v>
      </c>
      <c r="B3273" s="5">
        <f t="shared" si="306"/>
        <v>2017</v>
      </c>
      <c r="C3273" s="5">
        <f t="shared" si="307"/>
        <v>12</v>
      </c>
      <c r="D3273" s="98">
        <v>43084</v>
      </c>
      <c r="E3273" s="22">
        <f>[1]Weather!E3273</f>
        <v>44</v>
      </c>
      <c r="F3273" s="5">
        <f t="shared" si="303"/>
        <v>21</v>
      </c>
      <c r="G3273" s="5">
        <f t="shared" si="304"/>
        <v>0</v>
      </c>
      <c r="H3273" s="5">
        <v>65</v>
      </c>
    </row>
    <row r="3274" spans="1:8" ht="18.75" x14ac:dyDescent="0.3">
      <c r="A3274" s="5">
        <f t="shared" si="305"/>
        <v>7</v>
      </c>
      <c r="B3274" s="5">
        <f t="shared" si="306"/>
        <v>2017</v>
      </c>
      <c r="C3274" s="5">
        <f t="shared" si="307"/>
        <v>12</v>
      </c>
      <c r="D3274" s="98">
        <v>43085</v>
      </c>
      <c r="E3274" s="22">
        <f>[1]Weather!E3274</f>
        <v>31</v>
      </c>
      <c r="F3274" s="5">
        <f t="shared" si="303"/>
        <v>34</v>
      </c>
      <c r="G3274" s="5">
        <f t="shared" si="304"/>
        <v>0</v>
      </c>
      <c r="H3274" s="5">
        <v>65</v>
      </c>
    </row>
    <row r="3275" spans="1:8" ht="18.75" x14ac:dyDescent="0.3">
      <c r="A3275" s="5">
        <f t="shared" si="305"/>
        <v>1</v>
      </c>
      <c r="B3275" s="5">
        <f t="shared" si="306"/>
        <v>2017</v>
      </c>
      <c r="C3275" s="5">
        <f t="shared" si="307"/>
        <v>12</v>
      </c>
      <c r="D3275" s="98">
        <v>43086</v>
      </c>
      <c r="E3275" s="22">
        <f>[1]Weather!E3275</f>
        <v>48</v>
      </c>
      <c r="F3275" s="5">
        <f t="shared" si="303"/>
        <v>17</v>
      </c>
      <c r="G3275" s="5">
        <f t="shared" si="304"/>
        <v>0</v>
      </c>
      <c r="H3275" s="5">
        <v>65</v>
      </c>
    </row>
    <row r="3276" spans="1:8" ht="18.75" x14ac:dyDescent="0.3">
      <c r="A3276" s="5">
        <f t="shared" si="305"/>
        <v>2</v>
      </c>
      <c r="B3276" s="5">
        <f t="shared" si="306"/>
        <v>2017</v>
      </c>
      <c r="C3276" s="5">
        <f t="shared" si="307"/>
        <v>12</v>
      </c>
      <c r="D3276" s="98">
        <v>43087</v>
      </c>
      <c r="E3276" s="22">
        <f>[1]Weather!E3276</f>
        <v>50</v>
      </c>
      <c r="F3276" s="5">
        <f t="shared" si="303"/>
        <v>15</v>
      </c>
      <c r="G3276" s="5">
        <f t="shared" si="304"/>
        <v>0</v>
      </c>
      <c r="H3276" s="5">
        <v>65</v>
      </c>
    </row>
    <row r="3277" spans="1:8" ht="18.75" x14ac:dyDescent="0.3">
      <c r="A3277" s="5">
        <f t="shared" si="305"/>
        <v>3</v>
      </c>
      <c r="B3277" s="5">
        <f t="shared" si="306"/>
        <v>2017</v>
      </c>
      <c r="C3277" s="5">
        <f t="shared" si="307"/>
        <v>12</v>
      </c>
      <c r="D3277" s="98">
        <v>43088</v>
      </c>
      <c r="E3277" s="22">
        <f>[1]Weather!E3277</f>
        <v>56</v>
      </c>
      <c r="F3277" s="5">
        <f t="shared" si="303"/>
        <v>9</v>
      </c>
      <c r="G3277" s="5">
        <f t="shared" si="304"/>
        <v>0</v>
      </c>
      <c r="H3277" s="5">
        <v>65</v>
      </c>
    </row>
    <row r="3278" spans="1:8" ht="18.75" x14ac:dyDescent="0.3">
      <c r="A3278" s="5">
        <f t="shared" si="305"/>
        <v>4</v>
      </c>
      <c r="B3278" s="5">
        <f t="shared" si="306"/>
        <v>2017</v>
      </c>
      <c r="C3278" s="5">
        <f t="shared" si="307"/>
        <v>12</v>
      </c>
      <c r="D3278" s="98">
        <v>43089</v>
      </c>
      <c r="E3278" s="22">
        <f>[1]Weather!E3278</f>
        <v>62</v>
      </c>
      <c r="F3278" s="5">
        <f t="shared" si="303"/>
        <v>3</v>
      </c>
      <c r="G3278" s="5">
        <f t="shared" si="304"/>
        <v>0</v>
      </c>
      <c r="H3278" s="5">
        <v>65</v>
      </c>
    </row>
    <row r="3279" spans="1:8" ht="18.75" x14ac:dyDescent="0.3">
      <c r="A3279" s="5">
        <f t="shared" si="305"/>
        <v>5</v>
      </c>
      <c r="B3279" s="5">
        <f t="shared" si="306"/>
        <v>2017</v>
      </c>
      <c r="C3279" s="5">
        <f t="shared" si="307"/>
        <v>12</v>
      </c>
      <c r="D3279" s="98">
        <v>43090</v>
      </c>
      <c r="E3279" s="22">
        <f>[1]Weather!E3279</f>
        <v>56</v>
      </c>
      <c r="F3279" s="5">
        <f t="shared" si="303"/>
        <v>9</v>
      </c>
      <c r="G3279" s="5">
        <f t="shared" si="304"/>
        <v>0</v>
      </c>
      <c r="H3279" s="5">
        <v>65</v>
      </c>
    </row>
    <row r="3280" spans="1:8" ht="18.75" x14ac:dyDescent="0.3">
      <c r="A3280" s="5">
        <f t="shared" si="305"/>
        <v>6</v>
      </c>
      <c r="B3280" s="5">
        <f t="shared" si="306"/>
        <v>2017</v>
      </c>
      <c r="C3280" s="5">
        <f t="shared" si="307"/>
        <v>12</v>
      </c>
      <c r="D3280" s="98">
        <v>43091</v>
      </c>
      <c r="E3280" s="22">
        <f>[1]Weather!E3280</f>
        <v>46</v>
      </c>
      <c r="F3280" s="5">
        <f t="shared" si="303"/>
        <v>19</v>
      </c>
      <c r="G3280" s="5">
        <f t="shared" si="304"/>
        <v>0</v>
      </c>
      <c r="H3280" s="5">
        <v>65</v>
      </c>
    </row>
    <row r="3281" spans="1:8" ht="18.75" x14ac:dyDescent="0.3">
      <c r="A3281" s="5">
        <f t="shared" si="305"/>
        <v>7</v>
      </c>
      <c r="B3281" s="5">
        <f t="shared" si="306"/>
        <v>2017</v>
      </c>
      <c r="C3281" s="5">
        <f t="shared" si="307"/>
        <v>12</v>
      </c>
      <c r="D3281" s="98">
        <v>43092</v>
      </c>
      <c r="E3281" s="22">
        <f>[1]Weather!E3281</f>
        <v>57</v>
      </c>
      <c r="F3281" s="5">
        <f t="shared" si="303"/>
        <v>8</v>
      </c>
      <c r="G3281" s="5">
        <f t="shared" si="304"/>
        <v>0</v>
      </c>
      <c r="H3281" s="5">
        <v>65</v>
      </c>
    </row>
    <row r="3282" spans="1:8" ht="18.75" x14ac:dyDescent="0.3">
      <c r="A3282" s="5">
        <f t="shared" si="305"/>
        <v>1</v>
      </c>
      <c r="B3282" s="5">
        <f t="shared" si="306"/>
        <v>2017</v>
      </c>
      <c r="C3282" s="5">
        <f t="shared" si="307"/>
        <v>12</v>
      </c>
      <c r="D3282" s="98">
        <v>43093</v>
      </c>
      <c r="E3282" s="22">
        <f>[1]Weather!E3282</f>
        <v>65</v>
      </c>
      <c r="F3282" s="5">
        <f t="shared" si="303"/>
        <v>0</v>
      </c>
      <c r="G3282" s="5">
        <f t="shared" si="304"/>
        <v>0</v>
      </c>
      <c r="H3282" s="5">
        <v>65</v>
      </c>
    </row>
    <row r="3283" spans="1:8" ht="18.75" x14ac:dyDescent="0.3">
      <c r="A3283" s="5">
        <f t="shared" si="305"/>
        <v>2</v>
      </c>
      <c r="B3283" s="5">
        <f t="shared" si="306"/>
        <v>2017</v>
      </c>
      <c r="C3283" s="5">
        <f t="shared" si="307"/>
        <v>12</v>
      </c>
      <c r="D3283" s="98">
        <v>43094</v>
      </c>
      <c r="E3283" s="22">
        <f>[1]Weather!E3283</f>
        <v>46</v>
      </c>
      <c r="F3283" s="5">
        <f t="shared" si="303"/>
        <v>19</v>
      </c>
      <c r="G3283" s="5">
        <f t="shared" si="304"/>
        <v>0</v>
      </c>
      <c r="H3283" s="5">
        <v>65</v>
      </c>
    </row>
    <row r="3284" spans="1:8" ht="18.75" x14ac:dyDescent="0.3">
      <c r="A3284" s="5">
        <f t="shared" si="305"/>
        <v>3</v>
      </c>
      <c r="B3284" s="5">
        <f t="shared" si="306"/>
        <v>2017</v>
      </c>
      <c r="C3284" s="5">
        <f t="shared" si="307"/>
        <v>12</v>
      </c>
      <c r="D3284" s="98">
        <v>43095</v>
      </c>
      <c r="E3284" s="22">
        <f>[1]Weather!E3284</f>
        <v>41</v>
      </c>
      <c r="F3284" s="5">
        <f t="shared" si="303"/>
        <v>24</v>
      </c>
      <c r="G3284" s="5">
        <f t="shared" si="304"/>
        <v>0</v>
      </c>
      <c r="H3284" s="5">
        <v>65</v>
      </c>
    </row>
    <row r="3285" spans="1:8" ht="18.75" x14ac:dyDescent="0.3">
      <c r="A3285" s="5">
        <f t="shared" si="305"/>
        <v>4</v>
      </c>
      <c r="B3285" s="5">
        <f t="shared" si="306"/>
        <v>2017</v>
      </c>
      <c r="C3285" s="5">
        <f t="shared" si="307"/>
        <v>12</v>
      </c>
      <c r="D3285" s="98">
        <v>43096</v>
      </c>
      <c r="E3285" s="22">
        <f>[1]Weather!E3285</f>
        <v>39</v>
      </c>
      <c r="F3285" s="5">
        <f t="shared" si="303"/>
        <v>26</v>
      </c>
      <c r="G3285" s="5">
        <f t="shared" si="304"/>
        <v>0</v>
      </c>
      <c r="H3285" s="5">
        <v>65</v>
      </c>
    </row>
    <row r="3286" spans="1:8" ht="18.75" x14ac:dyDescent="0.3">
      <c r="A3286" s="5">
        <f t="shared" si="305"/>
        <v>5</v>
      </c>
      <c r="B3286" s="5">
        <f t="shared" si="306"/>
        <v>2017</v>
      </c>
      <c r="C3286" s="5">
        <f t="shared" si="307"/>
        <v>12</v>
      </c>
      <c r="D3286" s="98">
        <v>43097</v>
      </c>
      <c r="E3286" s="22">
        <f>[1]Weather!E3286</f>
        <v>33</v>
      </c>
      <c r="F3286" s="5">
        <f t="shared" si="303"/>
        <v>32</v>
      </c>
      <c r="G3286" s="5">
        <f t="shared" si="304"/>
        <v>0</v>
      </c>
      <c r="H3286" s="5">
        <v>65</v>
      </c>
    </row>
    <row r="3287" spans="1:8" ht="18.75" x14ac:dyDescent="0.3">
      <c r="A3287" s="5">
        <f t="shared" si="305"/>
        <v>6</v>
      </c>
      <c r="B3287" s="5">
        <f t="shared" si="306"/>
        <v>2017</v>
      </c>
      <c r="C3287" s="5">
        <f t="shared" si="307"/>
        <v>12</v>
      </c>
      <c r="D3287" s="98">
        <v>43098</v>
      </c>
      <c r="E3287" s="22">
        <f>[1]Weather!E3287</f>
        <v>25</v>
      </c>
      <c r="F3287" s="5">
        <f t="shared" si="303"/>
        <v>40</v>
      </c>
      <c r="G3287" s="5">
        <f t="shared" si="304"/>
        <v>0</v>
      </c>
      <c r="H3287" s="5">
        <v>65</v>
      </c>
    </row>
    <row r="3288" spans="1:8" ht="18.75" x14ac:dyDescent="0.3">
      <c r="A3288" s="5">
        <f t="shared" si="305"/>
        <v>7</v>
      </c>
      <c r="B3288" s="5">
        <f t="shared" si="306"/>
        <v>2017</v>
      </c>
      <c r="C3288" s="5">
        <f t="shared" si="307"/>
        <v>12</v>
      </c>
      <c r="D3288" s="98">
        <v>43099</v>
      </c>
      <c r="E3288" s="22">
        <f>[1]Weather!E3288</f>
        <v>32</v>
      </c>
      <c r="F3288" s="5">
        <f t="shared" si="303"/>
        <v>33</v>
      </c>
      <c r="G3288" s="5">
        <f t="shared" si="304"/>
        <v>0</v>
      </c>
      <c r="H3288" s="5">
        <v>65</v>
      </c>
    </row>
    <row r="3289" spans="1:8" ht="18.75" x14ac:dyDescent="0.3">
      <c r="A3289" s="5">
        <f t="shared" si="305"/>
        <v>1</v>
      </c>
      <c r="B3289" s="5">
        <f t="shared" si="306"/>
        <v>2017</v>
      </c>
      <c r="C3289" s="5">
        <f t="shared" si="307"/>
        <v>12</v>
      </c>
      <c r="D3289" s="98">
        <v>43100</v>
      </c>
      <c r="E3289" s="22">
        <f>[1]Weather!E3289</f>
        <v>33</v>
      </c>
      <c r="F3289" s="5">
        <f t="shared" si="303"/>
        <v>32</v>
      </c>
      <c r="G3289" s="5">
        <f t="shared" si="304"/>
        <v>0</v>
      </c>
      <c r="H3289" s="5">
        <v>65</v>
      </c>
    </row>
    <row r="3290" spans="1:8" ht="18.75" x14ac:dyDescent="0.3">
      <c r="A3290" s="5">
        <f t="shared" si="305"/>
        <v>2</v>
      </c>
      <c r="B3290" s="5">
        <f t="shared" si="306"/>
        <v>2018</v>
      </c>
      <c r="C3290" s="5">
        <f t="shared" si="307"/>
        <v>1</v>
      </c>
      <c r="D3290" s="98">
        <v>43101</v>
      </c>
      <c r="E3290" s="22">
        <f>[1]Weather!E3290</f>
        <v>23</v>
      </c>
      <c r="F3290" s="5">
        <f t="shared" si="303"/>
        <v>42</v>
      </c>
      <c r="G3290" s="5">
        <f t="shared" si="304"/>
        <v>0</v>
      </c>
      <c r="H3290" s="5">
        <v>65</v>
      </c>
    </row>
    <row r="3291" spans="1:8" ht="18.75" x14ac:dyDescent="0.3">
      <c r="A3291" s="5">
        <f t="shared" si="305"/>
        <v>3</v>
      </c>
      <c r="B3291" s="5">
        <f t="shared" si="306"/>
        <v>2018</v>
      </c>
      <c r="C3291" s="5">
        <f t="shared" si="307"/>
        <v>1</v>
      </c>
      <c r="D3291" s="98">
        <v>43102</v>
      </c>
      <c r="E3291" s="22">
        <f>[1]Weather!E3291</f>
        <v>26</v>
      </c>
      <c r="F3291" s="5">
        <f t="shared" si="303"/>
        <v>39</v>
      </c>
      <c r="G3291" s="5">
        <f t="shared" si="304"/>
        <v>0</v>
      </c>
      <c r="H3291" s="5">
        <v>65</v>
      </c>
    </row>
    <row r="3292" spans="1:8" ht="18.75" x14ac:dyDescent="0.3">
      <c r="A3292" s="5">
        <f t="shared" si="305"/>
        <v>4</v>
      </c>
      <c r="B3292" s="5">
        <f t="shared" si="306"/>
        <v>2018</v>
      </c>
      <c r="C3292" s="5">
        <f t="shared" si="307"/>
        <v>1</v>
      </c>
      <c r="D3292" s="98">
        <v>43103</v>
      </c>
      <c r="E3292" s="22">
        <f>[1]Weather!E3292</f>
        <v>26</v>
      </c>
      <c r="F3292" s="5">
        <f t="shared" si="303"/>
        <v>39</v>
      </c>
      <c r="G3292" s="5">
        <f t="shared" si="304"/>
        <v>0</v>
      </c>
      <c r="H3292" s="5">
        <v>65</v>
      </c>
    </row>
    <row r="3293" spans="1:8" ht="18.75" x14ac:dyDescent="0.3">
      <c r="A3293" s="5">
        <f>WEEKDAY(D3293)</f>
        <v>5</v>
      </c>
      <c r="B3293" s="5">
        <f>YEAR(D3293)</f>
        <v>2018</v>
      </c>
      <c r="C3293" s="5">
        <f>MONTH(D3293)</f>
        <v>1</v>
      </c>
      <c r="D3293" s="98">
        <v>43104</v>
      </c>
      <c r="E3293" s="22">
        <f>[1]Weather!E3293</f>
        <v>35</v>
      </c>
      <c r="F3293" s="5">
        <f t="shared" si="303"/>
        <v>30</v>
      </c>
      <c r="G3293" s="5">
        <f t="shared" si="304"/>
        <v>0</v>
      </c>
      <c r="H3293" s="5">
        <v>65</v>
      </c>
    </row>
    <row r="3294" spans="1:8" ht="18.75" x14ac:dyDescent="0.3">
      <c r="A3294" s="5">
        <f>WEEKDAY(D3294)</f>
        <v>6</v>
      </c>
      <c r="B3294" s="5">
        <f>YEAR(D3294)</f>
        <v>2018</v>
      </c>
      <c r="C3294" s="5">
        <f>MONTH(D3294)</f>
        <v>1</v>
      </c>
      <c r="D3294" s="98">
        <v>43105</v>
      </c>
      <c r="E3294" s="22">
        <f>[1]Weather!E3294</f>
        <v>27</v>
      </c>
      <c r="F3294" s="5">
        <f t="shared" si="303"/>
        <v>38</v>
      </c>
      <c r="G3294" s="5">
        <f t="shared" si="304"/>
        <v>0</v>
      </c>
      <c r="H3294" s="5">
        <v>65</v>
      </c>
    </row>
    <row r="3295" spans="1:8" ht="18.75" x14ac:dyDescent="0.3">
      <c r="A3295" s="5">
        <f>WEEKDAY(D3295)</f>
        <v>7</v>
      </c>
      <c r="B3295" s="5">
        <f>YEAR(D3295)</f>
        <v>2018</v>
      </c>
      <c r="C3295" s="5">
        <f>MONTH(D3295)</f>
        <v>1</v>
      </c>
      <c r="D3295" s="98">
        <v>43106</v>
      </c>
      <c r="E3295" s="22">
        <f>[1]Weather!E3295</f>
        <v>21</v>
      </c>
      <c r="F3295" s="5">
        <f t="shared" si="303"/>
        <v>44</v>
      </c>
      <c r="G3295" s="5">
        <f t="shared" si="304"/>
        <v>0</v>
      </c>
      <c r="H3295" s="5">
        <v>65</v>
      </c>
    </row>
    <row r="3296" spans="1:8" ht="18.75" x14ac:dyDescent="0.3">
      <c r="A3296" s="5">
        <f>WEEKDAY(D3296)</f>
        <v>1</v>
      </c>
      <c r="B3296" s="5">
        <f>YEAR(D3296)</f>
        <v>2018</v>
      </c>
      <c r="C3296" s="5">
        <f>MONTH(D3296)</f>
        <v>1</v>
      </c>
      <c r="D3296" s="98">
        <v>43107</v>
      </c>
      <c r="E3296" s="22">
        <f>[1]Weather!E3296</f>
        <v>21</v>
      </c>
      <c r="F3296" s="5">
        <f t="shared" si="303"/>
        <v>44</v>
      </c>
      <c r="G3296" s="5">
        <f t="shared" si="304"/>
        <v>0</v>
      </c>
      <c r="H3296" s="5">
        <v>65</v>
      </c>
    </row>
    <row r="3297" spans="1:8" ht="18.75" x14ac:dyDescent="0.3">
      <c r="A3297" s="5">
        <f>WEEKDAY(D3297)</f>
        <v>2</v>
      </c>
      <c r="B3297" s="5">
        <f>YEAR(D3297)</f>
        <v>2018</v>
      </c>
      <c r="C3297" s="5">
        <f>MONTH(D3297)</f>
        <v>1</v>
      </c>
      <c r="D3297" s="98">
        <v>43108</v>
      </c>
      <c r="E3297" s="22">
        <f>[1]Weather!E3297</f>
        <v>23</v>
      </c>
      <c r="F3297" s="5">
        <f t="shared" si="303"/>
        <v>42</v>
      </c>
      <c r="G3297" s="5">
        <f t="shared" si="304"/>
        <v>0</v>
      </c>
      <c r="H3297" s="5">
        <v>65</v>
      </c>
    </row>
    <row r="3298" spans="1:8" ht="18.75" x14ac:dyDescent="0.3">
      <c r="A3298" s="5">
        <f t="shared" ref="A3298:A3314" si="308">WEEKDAY(D3298)</f>
        <v>3</v>
      </c>
      <c r="B3298" s="5">
        <f t="shared" ref="B3298:B3314" si="309">YEAR(D3298)</f>
        <v>2018</v>
      </c>
      <c r="C3298" s="5">
        <f t="shared" ref="C3298:C3314" si="310">MONTH(D3298)</f>
        <v>1</v>
      </c>
      <c r="D3298" s="98">
        <v>43109</v>
      </c>
      <c r="E3298" s="22">
        <f>[1]Weather!E3298</f>
        <v>39</v>
      </c>
      <c r="F3298" s="5">
        <f t="shared" si="303"/>
        <v>26</v>
      </c>
      <c r="G3298" s="5">
        <f t="shared" si="304"/>
        <v>0</v>
      </c>
      <c r="H3298" s="5">
        <v>65</v>
      </c>
    </row>
    <row r="3299" spans="1:8" ht="18.75" x14ac:dyDescent="0.3">
      <c r="A3299" s="5">
        <f t="shared" si="308"/>
        <v>4</v>
      </c>
      <c r="B3299" s="5">
        <f t="shared" si="309"/>
        <v>2018</v>
      </c>
      <c r="C3299" s="5">
        <f t="shared" si="310"/>
        <v>1</v>
      </c>
      <c r="D3299" s="98">
        <v>43110</v>
      </c>
      <c r="E3299" s="22">
        <f>[1]Weather!E3299</f>
        <v>51</v>
      </c>
      <c r="F3299" s="5">
        <f t="shared" si="303"/>
        <v>14</v>
      </c>
      <c r="G3299" s="5">
        <f t="shared" si="304"/>
        <v>0</v>
      </c>
      <c r="H3299" s="5">
        <v>65</v>
      </c>
    </row>
    <row r="3300" spans="1:8" ht="18.75" x14ac:dyDescent="0.3">
      <c r="A3300" s="5">
        <f t="shared" si="308"/>
        <v>5</v>
      </c>
      <c r="B3300" s="5">
        <f t="shared" si="309"/>
        <v>2018</v>
      </c>
      <c r="C3300" s="5">
        <f t="shared" si="310"/>
        <v>1</v>
      </c>
      <c r="D3300" s="98">
        <v>43111</v>
      </c>
      <c r="E3300" s="22">
        <f>[1]Weather!E3300</f>
        <v>43</v>
      </c>
      <c r="F3300" s="5">
        <f t="shared" ref="F3300:F3310" si="311">IF($E$1&gt;E3300,$E$1-E3300,0)</f>
        <v>22</v>
      </c>
      <c r="G3300" s="5">
        <f t="shared" ref="G3300:G3310" si="312">IF(E3300&gt;$E$1,E3300-$E$1,0)</f>
        <v>0</v>
      </c>
      <c r="H3300" s="5">
        <v>65</v>
      </c>
    </row>
    <row r="3301" spans="1:8" ht="18.75" x14ac:dyDescent="0.3">
      <c r="A3301" s="5">
        <f t="shared" si="308"/>
        <v>6</v>
      </c>
      <c r="B3301" s="5">
        <f t="shared" si="309"/>
        <v>2018</v>
      </c>
      <c r="C3301" s="5">
        <f t="shared" si="310"/>
        <v>1</v>
      </c>
      <c r="D3301" s="98">
        <v>43112</v>
      </c>
      <c r="E3301" s="22">
        <f>[1]Weather!E3301</f>
        <v>62</v>
      </c>
      <c r="F3301" s="5">
        <f t="shared" si="311"/>
        <v>3</v>
      </c>
      <c r="G3301" s="5">
        <f t="shared" si="312"/>
        <v>0</v>
      </c>
      <c r="H3301" s="5">
        <v>65</v>
      </c>
    </row>
    <row r="3302" spans="1:8" ht="18.75" x14ac:dyDescent="0.3">
      <c r="A3302" s="5">
        <f t="shared" si="308"/>
        <v>7</v>
      </c>
      <c r="B3302" s="5">
        <f t="shared" si="309"/>
        <v>2018</v>
      </c>
      <c r="C3302" s="5">
        <f t="shared" si="310"/>
        <v>1</v>
      </c>
      <c r="D3302" s="98">
        <v>43113</v>
      </c>
      <c r="E3302" s="22">
        <f>[1]Weather!E3302</f>
        <v>64</v>
      </c>
      <c r="F3302" s="5">
        <f t="shared" si="311"/>
        <v>1</v>
      </c>
      <c r="G3302" s="5">
        <f t="shared" si="312"/>
        <v>0</v>
      </c>
      <c r="H3302" s="5">
        <v>65</v>
      </c>
    </row>
    <row r="3303" spans="1:8" ht="18.75" x14ac:dyDescent="0.3">
      <c r="A3303" s="5">
        <f t="shared" si="308"/>
        <v>1</v>
      </c>
      <c r="B3303" s="5">
        <f t="shared" si="309"/>
        <v>2018</v>
      </c>
      <c r="C3303" s="5">
        <f t="shared" si="310"/>
        <v>1</v>
      </c>
      <c r="D3303" s="98">
        <v>43114</v>
      </c>
      <c r="E3303" s="22">
        <f>[1]Weather!E3303</f>
        <v>62</v>
      </c>
      <c r="F3303" s="5">
        <f t="shared" si="311"/>
        <v>3</v>
      </c>
      <c r="G3303" s="5">
        <f t="shared" si="312"/>
        <v>0</v>
      </c>
      <c r="H3303" s="5">
        <v>65</v>
      </c>
    </row>
    <row r="3304" spans="1:8" ht="18.75" x14ac:dyDescent="0.3">
      <c r="A3304" s="5">
        <f t="shared" si="308"/>
        <v>2</v>
      </c>
      <c r="B3304" s="5">
        <f t="shared" si="309"/>
        <v>2018</v>
      </c>
      <c r="C3304" s="5">
        <f t="shared" si="310"/>
        <v>1</v>
      </c>
      <c r="D3304" s="98">
        <v>43115</v>
      </c>
      <c r="E3304" s="22">
        <f>[1]Weather!E3304</f>
        <v>28</v>
      </c>
      <c r="F3304" s="5">
        <f t="shared" si="311"/>
        <v>37</v>
      </c>
      <c r="G3304" s="5">
        <f t="shared" si="312"/>
        <v>0</v>
      </c>
      <c r="H3304" s="5">
        <v>65</v>
      </c>
    </row>
    <row r="3305" spans="1:8" ht="18.75" x14ac:dyDescent="0.3">
      <c r="A3305" s="5">
        <f t="shared" si="308"/>
        <v>3</v>
      </c>
      <c r="B3305" s="5">
        <f t="shared" si="309"/>
        <v>2018</v>
      </c>
      <c r="C3305" s="5">
        <f t="shared" si="310"/>
        <v>1</v>
      </c>
      <c r="D3305" s="98">
        <v>43116</v>
      </c>
      <c r="E3305" s="22">
        <f>[1]Weather!E3305</f>
        <v>32</v>
      </c>
      <c r="F3305" s="5">
        <f t="shared" si="311"/>
        <v>33</v>
      </c>
      <c r="G3305" s="5">
        <f t="shared" si="312"/>
        <v>0</v>
      </c>
      <c r="H3305" s="5">
        <v>65</v>
      </c>
    </row>
    <row r="3306" spans="1:8" ht="18.75" x14ac:dyDescent="0.3">
      <c r="A3306" s="5">
        <f t="shared" si="308"/>
        <v>4</v>
      </c>
      <c r="B3306" s="5">
        <f t="shared" si="309"/>
        <v>2018</v>
      </c>
      <c r="C3306" s="5">
        <f t="shared" si="310"/>
        <v>1</v>
      </c>
      <c r="D3306" s="98">
        <v>43117</v>
      </c>
      <c r="E3306" s="22">
        <f>[1]Weather!E3306</f>
        <v>43</v>
      </c>
      <c r="F3306" s="5">
        <f t="shared" si="311"/>
        <v>22</v>
      </c>
      <c r="G3306" s="5">
        <f t="shared" si="312"/>
        <v>0</v>
      </c>
      <c r="H3306" s="5">
        <v>65</v>
      </c>
    </row>
    <row r="3307" spans="1:8" ht="18.75" x14ac:dyDescent="0.3">
      <c r="A3307" s="5">
        <f t="shared" si="308"/>
        <v>5</v>
      </c>
      <c r="B3307" s="5">
        <f t="shared" si="309"/>
        <v>2018</v>
      </c>
      <c r="C3307" s="5">
        <f t="shared" si="310"/>
        <v>1</v>
      </c>
      <c r="D3307" s="98">
        <v>43118</v>
      </c>
      <c r="E3307" s="22">
        <f>[1]Weather!E3307</f>
        <v>37</v>
      </c>
      <c r="F3307" s="5">
        <f t="shared" si="311"/>
        <v>28</v>
      </c>
      <c r="G3307" s="5">
        <f t="shared" si="312"/>
        <v>0</v>
      </c>
      <c r="H3307" s="5">
        <v>65</v>
      </c>
    </row>
    <row r="3308" spans="1:8" ht="18.75" x14ac:dyDescent="0.3">
      <c r="A3308" s="5">
        <f t="shared" si="308"/>
        <v>6</v>
      </c>
      <c r="B3308" s="5">
        <f t="shared" si="309"/>
        <v>2018</v>
      </c>
      <c r="C3308" s="5">
        <f t="shared" si="310"/>
        <v>1</v>
      </c>
      <c r="D3308" s="98">
        <v>43119</v>
      </c>
      <c r="E3308" s="22">
        <f>[1]Weather!E3308</f>
        <v>47</v>
      </c>
      <c r="F3308" s="5">
        <f t="shared" si="311"/>
        <v>18</v>
      </c>
      <c r="G3308" s="5">
        <f t="shared" si="312"/>
        <v>0</v>
      </c>
      <c r="H3308" s="5">
        <v>65</v>
      </c>
    </row>
    <row r="3309" spans="1:8" ht="18.75" x14ac:dyDescent="0.3">
      <c r="A3309" s="5">
        <f t="shared" si="308"/>
        <v>7</v>
      </c>
      <c r="B3309" s="5">
        <f t="shared" si="309"/>
        <v>2018</v>
      </c>
      <c r="C3309" s="5">
        <f t="shared" si="310"/>
        <v>1</v>
      </c>
      <c r="D3309" s="98">
        <v>43120</v>
      </c>
      <c r="E3309" s="22">
        <f>[1]Weather!E3309</f>
        <v>51</v>
      </c>
      <c r="F3309" s="5">
        <f t="shared" si="311"/>
        <v>14</v>
      </c>
      <c r="G3309" s="5">
        <f t="shared" si="312"/>
        <v>0</v>
      </c>
      <c r="H3309" s="5">
        <v>65</v>
      </c>
    </row>
    <row r="3310" spans="1:8" ht="18.75" x14ac:dyDescent="0.3">
      <c r="A3310" s="5">
        <f t="shared" si="308"/>
        <v>1</v>
      </c>
      <c r="B3310" s="5">
        <f t="shared" si="309"/>
        <v>2018</v>
      </c>
      <c r="C3310" s="5">
        <f t="shared" si="310"/>
        <v>1</v>
      </c>
      <c r="D3310" s="98">
        <v>43121</v>
      </c>
      <c r="E3310" s="22">
        <f>[1]Weather!E3310</f>
        <v>63</v>
      </c>
      <c r="F3310" s="5">
        <f t="shared" si="311"/>
        <v>2</v>
      </c>
      <c r="G3310" s="5">
        <f t="shared" si="312"/>
        <v>0</v>
      </c>
      <c r="H3310" s="5">
        <v>65</v>
      </c>
    </row>
    <row r="3311" spans="1:8" ht="18.75" x14ac:dyDescent="0.3">
      <c r="A3311" s="5">
        <f t="shared" si="308"/>
        <v>2</v>
      </c>
      <c r="B3311" s="5">
        <f t="shared" si="309"/>
        <v>2018</v>
      </c>
      <c r="C3311" s="5">
        <f t="shared" si="310"/>
        <v>1</v>
      </c>
      <c r="D3311" s="98">
        <v>43122</v>
      </c>
      <c r="E3311" s="22">
        <f>[1]Weather!E3311</f>
        <v>61</v>
      </c>
      <c r="F3311" s="5">
        <f>IF($E$1&gt;E3311,$E$1-E3311,0)</f>
        <v>4</v>
      </c>
      <c r="G3311" s="5">
        <f>IF(E3311&gt;$E$1,E3311-$E$1,0)</f>
        <v>0</v>
      </c>
      <c r="H3311" s="5">
        <v>65</v>
      </c>
    </row>
    <row r="3312" spans="1:8" ht="18.75" x14ac:dyDescent="0.3">
      <c r="A3312" s="5">
        <f t="shared" si="308"/>
        <v>3</v>
      </c>
      <c r="B3312" s="5">
        <f t="shared" si="309"/>
        <v>2018</v>
      </c>
      <c r="C3312" s="5">
        <f t="shared" si="310"/>
        <v>1</v>
      </c>
      <c r="D3312" s="98">
        <v>43123</v>
      </c>
      <c r="E3312" s="22">
        <f>[1]Weather!E3312</f>
        <v>65</v>
      </c>
      <c r="F3312" s="5">
        <f t="shared" ref="F3312:F3317" si="313">IF($E$1&gt;E3312,$E$1-E3312,0)</f>
        <v>0</v>
      </c>
      <c r="G3312" s="5">
        <f t="shared" ref="G3312:G3317" si="314">IF(E3312&gt;$E$1,E3312-$E$1,0)</f>
        <v>0</v>
      </c>
      <c r="H3312" s="5">
        <v>65</v>
      </c>
    </row>
    <row r="3313" spans="1:8" ht="18.75" x14ac:dyDescent="0.3">
      <c r="A3313" s="5">
        <f t="shared" si="308"/>
        <v>4</v>
      </c>
      <c r="B3313" s="5">
        <f t="shared" si="309"/>
        <v>2018</v>
      </c>
      <c r="C3313" s="5">
        <f t="shared" si="310"/>
        <v>1</v>
      </c>
      <c r="D3313" s="98">
        <v>43124</v>
      </c>
      <c r="E3313" s="22">
        <f>[1]Weather!E3313</f>
        <v>68</v>
      </c>
      <c r="F3313" s="5">
        <f t="shared" si="313"/>
        <v>0</v>
      </c>
      <c r="G3313" s="5">
        <f t="shared" si="314"/>
        <v>3</v>
      </c>
      <c r="H3313" s="5">
        <v>65</v>
      </c>
    </row>
    <row r="3314" spans="1:8" ht="18.75" x14ac:dyDescent="0.3">
      <c r="A3314" s="5">
        <f t="shared" si="308"/>
        <v>5</v>
      </c>
      <c r="B3314" s="5">
        <f t="shared" si="309"/>
        <v>2018</v>
      </c>
      <c r="C3314" s="5">
        <f t="shared" si="310"/>
        <v>1</v>
      </c>
      <c r="D3314" s="98">
        <v>43125</v>
      </c>
      <c r="E3314" s="22">
        <f>[1]Weather!E3314</f>
        <v>48</v>
      </c>
      <c r="F3314" s="5">
        <f t="shared" si="313"/>
        <v>17</v>
      </c>
      <c r="G3314" s="5">
        <f t="shared" si="314"/>
        <v>0</v>
      </c>
      <c r="H3314" s="5">
        <v>65</v>
      </c>
    </row>
    <row r="3315" spans="1:8" ht="18.75" x14ac:dyDescent="0.3">
      <c r="A3315" s="5">
        <f t="shared" ref="A3315:A3320" si="315">WEEKDAY(D3315)</f>
        <v>6</v>
      </c>
      <c r="B3315" s="5">
        <f t="shared" ref="B3315:B3320" si="316">YEAR(D3315)</f>
        <v>2018</v>
      </c>
      <c r="C3315" s="5">
        <f t="shared" ref="C3315:C3320" si="317">MONTH(D3315)</f>
        <v>1</v>
      </c>
      <c r="D3315" s="98">
        <v>43126</v>
      </c>
      <c r="E3315" s="22">
        <f>[1]Weather!E3315</f>
        <v>42</v>
      </c>
      <c r="F3315" s="5">
        <f t="shared" si="313"/>
        <v>23</v>
      </c>
      <c r="G3315" s="5">
        <f t="shared" si="314"/>
        <v>0</v>
      </c>
      <c r="H3315" s="5">
        <v>65</v>
      </c>
    </row>
    <row r="3316" spans="1:8" ht="18.75" x14ac:dyDescent="0.3">
      <c r="A3316" s="5">
        <f t="shared" si="315"/>
        <v>7</v>
      </c>
      <c r="B3316" s="5">
        <f t="shared" si="316"/>
        <v>2018</v>
      </c>
      <c r="C3316" s="5">
        <f t="shared" si="317"/>
        <v>1</v>
      </c>
      <c r="D3316" s="98">
        <v>43127</v>
      </c>
      <c r="E3316" s="22">
        <f>[1]Weather!E3316</f>
        <v>50</v>
      </c>
      <c r="F3316" s="5">
        <f t="shared" si="313"/>
        <v>15</v>
      </c>
      <c r="G3316" s="5">
        <f t="shared" si="314"/>
        <v>0</v>
      </c>
      <c r="H3316" s="5">
        <v>65</v>
      </c>
    </row>
    <row r="3317" spans="1:8" ht="18.75" x14ac:dyDescent="0.3">
      <c r="A3317" s="5">
        <f t="shared" si="315"/>
        <v>1</v>
      </c>
      <c r="B3317" s="5">
        <f t="shared" si="316"/>
        <v>2018</v>
      </c>
      <c r="C3317" s="5">
        <f t="shared" si="317"/>
        <v>1</v>
      </c>
      <c r="D3317" s="98">
        <v>43128</v>
      </c>
      <c r="E3317" s="22">
        <f>[1]Weather!E3317</f>
        <v>63</v>
      </c>
      <c r="F3317" s="5">
        <f t="shared" si="313"/>
        <v>2</v>
      </c>
      <c r="G3317" s="5">
        <f t="shared" si="314"/>
        <v>0</v>
      </c>
      <c r="H3317" s="5">
        <v>65</v>
      </c>
    </row>
    <row r="3318" spans="1:8" ht="18.75" x14ac:dyDescent="0.3">
      <c r="A3318" s="5">
        <f t="shared" si="315"/>
        <v>2</v>
      </c>
      <c r="B3318" s="5">
        <f t="shared" si="316"/>
        <v>2018</v>
      </c>
      <c r="C3318" s="5">
        <f t="shared" si="317"/>
        <v>1</v>
      </c>
      <c r="D3318" s="98">
        <v>43129</v>
      </c>
      <c r="E3318" s="22">
        <f>[1]Weather!E3318</f>
        <v>57</v>
      </c>
      <c r="F3318" s="5">
        <f>IF($E$1&gt;E3318,$E$1-E3318,0)</f>
        <v>8</v>
      </c>
      <c r="G3318" s="5">
        <f>IF(E3318&gt;$E$1,E3318-$E$1,0)</f>
        <v>0</v>
      </c>
      <c r="H3318" s="5">
        <v>65</v>
      </c>
    </row>
    <row r="3319" spans="1:8" ht="18.75" x14ac:dyDescent="0.3">
      <c r="A3319" s="5">
        <f t="shared" si="315"/>
        <v>3</v>
      </c>
      <c r="B3319" s="5">
        <f t="shared" si="316"/>
        <v>2018</v>
      </c>
      <c r="C3319" s="5">
        <f t="shared" si="317"/>
        <v>1</v>
      </c>
      <c r="D3319" s="98">
        <v>43130</v>
      </c>
      <c r="E3319" s="22">
        <f>[1]Weather!E3319</f>
        <v>48</v>
      </c>
      <c r="F3319" s="5">
        <f>IF($E$1&gt;E3319,$E$1-E3319,0)</f>
        <v>17</v>
      </c>
      <c r="G3319" s="5">
        <f>IF(E3319&gt;$E$1,E3319-$E$1,0)</f>
        <v>0</v>
      </c>
      <c r="H3319" s="5">
        <v>65</v>
      </c>
    </row>
    <row r="3320" spans="1:8" ht="18.75" x14ac:dyDescent="0.3">
      <c r="A3320" s="5">
        <f t="shared" si="315"/>
        <v>4</v>
      </c>
      <c r="B3320" s="5">
        <f t="shared" si="316"/>
        <v>2018</v>
      </c>
      <c r="C3320" s="5">
        <f t="shared" si="317"/>
        <v>1</v>
      </c>
      <c r="D3320" s="98">
        <v>43131</v>
      </c>
      <c r="E3320" s="22">
        <f>[1]Weather!E3320</f>
        <v>41</v>
      </c>
      <c r="F3320" s="5">
        <f>IF($E$1&gt;E3320,$E$1-E3320,0)</f>
        <v>24</v>
      </c>
      <c r="G3320" s="5">
        <f>IF(E3320&gt;$E$1,E3320-$E$1,0)</f>
        <v>0</v>
      </c>
      <c r="H3320" s="5">
        <v>65</v>
      </c>
    </row>
    <row r="3321" spans="1:8" ht="18.75" x14ac:dyDescent="0.3">
      <c r="A3321" s="5">
        <f t="shared" ref="A3321:A3333" si="318">WEEKDAY(D3321)</f>
        <v>5</v>
      </c>
      <c r="B3321" s="5">
        <f t="shared" ref="B3321:B3333" si="319">YEAR(D3321)</f>
        <v>2018</v>
      </c>
      <c r="C3321" s="5">
        <f t="shared" ref="C3321:C3333" si="320">MONTH(D3321)</f>
        <v>2</v>
      </c>
      <c r="D3321" s="98">
        <v>43132</v>
      </c>
      <c r="E3321" s="22">
        <f>[1]Weather!E3321</f>
        <v>41</v>
      </c>
      <c r="F3321" s="5">
        <f t="shared" ref="F3321:F3333" si="321">IF($E$1&gt;E3321,$E$1-E3321,0)</f>
        <v>24</v>
      </c>
      <c r="G3321" s="5">
        <f t="shared" ref="G3321:G3333" si="322">IF(E3321&gt;$E$1,E3321-$E$1,0)</f>
        <v>0</v>
      </c>
      <c r="H3321" s="5">
        <v>65</v>
      </c>
    </row>
    <row r="3322" spans="1:8" ht="18.75" x14ac:dyDescent="0.3">
      <c r="A3322" s="5">
        <f t="shared" si="318"/>
        <v>6</v>
      </c>
      <c r="B3322" s="5">
        <f t="shared" si="319"/>
        <v>2018</v>
      </c>
      <c r="C3322" s="5">
        <f t="shared" si="320"/>
        <v>2</v>
      </c>
      <c r="D3322" s="98">
        <v>43133</v>
      </c>
      <c r="E3322" s="22">
        <f>[1]Weather!E3322</f>
        <v>54</v>
      </c>
      <c r="F3322" s="5">
        <f t="shared" si="321"/>
        <v>11</v>
      </c>
      <c r="G3322" s="5">
        <f t="shared" si="322"/>
        <v>0</v>
      </c>
      <c r="H3322" s="5">
        <v>65</v>
      </c>
    </row>
    <row r="3323" spans="1:8" ht="18.75" x14ac:dyDescent="0.3">
      <c r="A3323" s="5">
        <f t="shared" si="318"/>
        <v>7</v>
      </c>
      <c r="B3323" s="5">
        <f t="shared" si="319"/>
        <v>2018</v>
      </c>
      <c r="C3323" s="5">
        <f t="shared" si="320"/>
        <v>2</v>
      </c>
      <c r="D3323" s="98">
        <v>43134</v>
      </c>
      <c r="E3323" s="22">
        <f>[1]Weather!E3323</f>
        <v>43</v>
      </c>
      <c r="F3323" s="5">
        <f t="shared" si="321"/>
        <v>22</v>
      </c>
      <c r="G3323" s="5">
        <f t="shared" si="322"/>
        <v>0</v>
      </c>
      <c r="H3323" s="5">
        <v>65</v>
      </c>
    </row>
    <row r="3324" spans="1:8" ht="18.75" x14ac:dyDescent="0.3">
      <c r="A3324" s="5">
        <f t="shared" si="318"/>
        <v>1</v>
      </c>
      <c r="B3324" s="5">
        <f t="shared" si="319"/>
        <v>2018</v>
      </c>
      <c r="C3324" s="5">
        <f t="shared" si="320"/>
        <v>2</v>
      </c>
      <c r="D3324" s="98">
        <v>43135</v>
      </c>
      <c r="E3324" s="22">
        <f>[1]Weather!E3324</f>
        <v>36</v>
      </c>
      <c r="F3324" s="5">
        <f t="shared" si="321"/>
        <v>29</v>
      </c>
      <c r="G3324" s="5">
        <f t="shared" si="322"/>
        <v>0</v>
      </c>
      <c r="H3324" s="5">
        <v>65</v>
      </c>
    </row>
    <row r="3325" spans="1:8" ht="18.75" x14ac:dyDescent="0.3">
      <c r="A3325" s="5">
        <f t="shared" si="318"/>
        <v>2</v>
      </c>
      <c r="B3325" s="5">
        <f t="shared" si="319"/>
        <v>2018</v>
      </c>
      <c r="C3325" s="5">
        <f t="shared" si="320"/>
        <v>2</v>
      </c>
      <c r="D3325" s="98">
        <v>43136</v>
      </c>
      <c r="E3325" s="22">
        <f>[1]Weather!E3325</f>
        <v>37</v>
      </c>
      <c r="F3325" s="5">
        <f t="shared" si="321"/>
        <v>28</v>
      </c>
      <c r="G3325" s="5">
        <f t="shared" si="322"/>
        <v>0</v>
      </c>
      <c r="H3325" s="5">
        <v>65</v>
      </c>
    </row>
    <row r="3326" spans="1:8" ht="18.75" x14ac:dyDescent="0.3">
      <c r="A3326" s="5">
        <f t="shared" si="318"/>
        <v>3</v>
      </c>
      <c r="B3326" s="5">
        <f t="shared" si="319"/>
        <v>2018</v>
      </c>
      <c r="C3326" s="5">
        <f t="shared" si="320"/>
        <v>2</v>
      </c>
      <c r="D3326" s="98">
        <v>43137</v>
      </c>
      <c r="E3326" s="22">
        <f>[1]Weather!E3326</f>
        <v>39</v>
      </c>
      <c r="F3326" s="5">
        <f t="shared" si="321"/>
        <v>26</v>
      </c>
      <c r="G3326" s="5">
        <f t="shared" si="322"/>
        <v>0</v>
      </c>
      <c r="H3326" s="5">
        <v>65</v>
      </c>
    </row>
    <row r="3327" spans="1:8" ht="18.75" x14ac:dyDescent="0.3">
      <c r="A3327" s="5">
        <f t="shared" si="318"/>
        <v>4</v>
      </c>
      <c r="B3327" s="5">
        <f t="shared" si="319"/>
        <v>2018</v>
      </c>
      <c r="C3327" s="5">
        <f t="shared" si="320"/>
        <v>2</v>
      </c>
      <c r="D3327" s="98">
        <v>43138</v>
      </c>
      <c r="E3327" s="22">
        <f>[1]Weather!E3327</f>
        <v>43</v>
      </c>
      <c r="F3327" s="5">
        <f t="shared" si="321"/>
        <v>22</v>
      </c>
      <c r="G3327" s="5">
        <f t="shared" si="322"/>
        <v>0</v>
      </c>
      <c r="H3327" s="5">
        <v>65</v>
      </c>
    </row>
    <row r="3328" spans="1:8" ht="18.75" x14ac:dyDescent="0.3">
      <c r="A3328" s="5">
        <f t="shared" si="318"/>
        <v>5</v>
      </c>
      <c r="B3328" s="5">
        <f t="shared" si="319"/>
        <v>2018</v>
      </c>
      <c r="C3328" s="5">
        <f t="shared" si="320"/>
        <v>2</v>
      </c>
      <c r="D3328" s="98">
        <v>43139</v>
      </c>
      <c r="E3328" s="22">
        <f>[1]Weather!E3328</f>
        <v>43</v>
      </c>
      <c r="F3328" s="5">
        <f t="shared" si="321"/>
        <v>22</v>
      </c>
      <c r="G3328" s="5">
        <f t="shared" si="322"/>
        <v>0</v>
      </c>
      <c r="H3328" s="5">
        <v>65</v>
      </c>
    </row>
    <row r="3329" spans="1:8" ht="18.75" x14ac:dyDescent="0.3">
      <c r="A3329" s="5">
        <f t="shared" si="318"/>
        <v>6</v>
      </c>
      <c r="B3329" s="5">
        <f t="shared" si="319"/>
        <v>2018</v>
      </c>
      <c r="C3329" s="5">
        <f t="shared" si="320"/>
        <v>2</v>
      </c>
      <c r="D3329" s="98">
        <v>43140</v>
      </c>
      <c r="E3329" s="22">
        <f>[1]Weather!E3329</f>
        <v>38</v>
      </c>
      <c r="F3329" s="5">
        <f t="shared" si="321"/>
        <v>27</v>
      </c>
      <c r="G3329" s="5">
        <f t="shared" si="322"/>
        <v>0</v>
      </c>
      <c r="H3329" s="5">
        <v>65</v>
      </c>
    </row>
    <row r="3330" spans="1:8" ht="18.75" x14ac:dyDescent="0.3">
      <c r="A3330" s="5">
        <f t="shared" si="318"/>
        <v>7</v>
      </c>
      <c r="B3330" s="5">
        <f t="shared" si="319"/>
        <v>2018</v>
      </c>
      <c r="C3330" s="5">
        <f t="shared" si="320"/>
        <v>2</v>
      </c>
      <c r="D3330" s="98">
        <v>43141</v>
      </c>
      <c r="E3330" s="22">
        <f>[1]Weather!E3330</f>
        <v>46</v>
      </c>
      <c r="F3330" s="5">
        <f t="shared" si="321"/>
        <v>19</v>
      </c>
      <c r="G3330" s="5">
        <f t="shared" si="322"/>
        <v>0</v>
      </c>
      <c r="H3330" s="5">
        <v>65</v>
      </c>
    </row>
    <row r="3331" spans="1:8" ht="18.75" x14ac:dyDescent="0.3">
      <c r="A3331" s="5">
        <f t="shared" si="318"/>
        <v>1</v>
      </c>
      <c r="B3331" s="5">
        <f t="shared" si="319"/>
        <v>2018</v>
      </c>
      <c r="C3331" s="5">
        <f t="shared" si="320"/>
        <v>2</v>
      </c>
      <c r="D3331" s="98">
        <v>43142</v>
      </c>
      <c r="E3331" s="22">
        <f>[1]Weather!E3331</f>
        <v>50</v>
      </c>
      <c r="F3331" s="5">
        <f t="shared" si="321"/>
        <v>15</v>
      </c>
      <c r="G3331" s="5">
        <f t="shared" si="322"/>
        <v>0</v>
      </c>
      <c r="H3331" s="5">
        <v>65</v>
      </c>
    </row>
    <row r="3332" spans="1:8" ht="18.75" x14ac:dyDescent="0.3">
      <c r="A3332" s="5">
        <f t="shared" si="318"/>
        <v>2</v>
      </c>
      <c r="B3332" s="5">
        <f t="shared" si="319"/>
        <v>2018</v>
      </c>
      <c r="C3332" s="5">
        <f t="shared" si="320"/>
        <v>2</v>
      </c>
      <c r="D3332" s="98">
        <v>43143</v>
      </c>
      <c r="E3332" s="22">
        <f>[1]Weather!E3332</f>
        <v>68</v>
      </c>
      <c r="F3332" s="5">
        <f t="shared" si="321"/>
        <v>0</v>
      </c>
      <c r="G3332" s="5">
        <f t="shared" si="322"/>
        <v>3</v>
      </c>
      <c r="H3332" s="5">
        <v>65</v>
      </c>
    </row>
    <row r="3333" spans="1:8" ht="18.75" x14ac:dyDescent="0.3">
      <c r="A3333" s="5">
        <f t="shared" si="318"/>
        <v>3</v>
      </c>
      <c r="B3333" s="5">
        <f t="shared" si="319"/>
        <v>2018</v>
      </c>
      <c r="C3333" s="5">
        <f t="shared" si="320"/>
        <v>2</v>
      </c>
      <c r="D3333" s="98">
        <v>43144</v>
      </c>
      <c r="E3333" s="22">
        <f>[1]Weather!E3333</f>
        <v>65</v>
      </c>
      <c r="F3333" s="5">
        <f t="shared" si="321"/>
        <v>0</v>
      </c>
      <c r="G3333" s="5">
        <f t="shared" si="322"/>
        <v>0</v>
      </c>
      <c r="H3333" s="5">
        <v>65</v>
      </c>
    </row>
    <row r="3334" spans="1:8" ht="18.75" x14ac:dyDescent="0.3">
      <c r="A3334" s="5">
        <f t="shared" ref="A3334:A3347" si="323">WEEKDAY(D3334)</f>
        <v>4</v>
      </c>
      <c r="B3334" s="5">
        <f t="shared" ref="B3334:B3347" si="324">YEAR(D3334)</f>
        <v>2018</v>
      </c>
      <c r="C3334" s="5">
        <f t="shared" ref="C3334:C3347" si="325">MONTH(D3334)</f>
        <v>2</v>
      </c>
      <c r="D3334" s="98">
        <v>43145</v>
      </c>
      <c r="E3334" s="22">
        <f>[1]Weather!E3334</f>
        <v>43</v>
      </c>
      <c r="F3334" s="5">
        <f t="shared" ref="F3334:F3347" si="326">IF($E$1&gt;E3334,$E$1-E3334,0)</f>
        <v>22</v>
      </c>
      <c r="G3334" s="5">
        <f t="shared" ref="G3334:G3347" si="327">IF(E3334&gt;$E$1,E3334-$E$1,0)</f>
        <v>0</v>
      </c>
      <c r="H3334" s="5">
        <v>65</v>
      </c>
    </row>
    <row r="3335" spans="1:8" ht="18.75" x14ac:dyDescent="0.3">
      <c r="A3335" s="5">
        <f t="shared" si="323"/>
        <v>5</v>
      </c>
      <c r="B3335" s="5">
        <f t="shared" si="324"/>
        <v>2018</v>
      </c>
      <c r="C3335" s="5">
        <f t="shared" si="325"/>
        <v>2</v>
      </c>
      <c r="D3335" s="98">
        <v>43146</v>
      </c>
      <c r="E3335" s="22">
        <f>[1]Weather!E3335</f>
        <v>53</v>
      </c>
      <c r="F3335" s="5">
        <f t="shared" si="326"/>
        <v>12</v>
      </c>
      <c r="G3335" s="5">
        <f t="shared" si="327"/>
        <v>0</v>
      </c>
      <c r="H3335" s="5">
        <v>65</v>
      </c>
    </row>
    <row r="3336" spans="1:8" ht="18.75" x14ac:dyDescent="0.3">
      <c r="A3336" s="5">
        <f t="shared" si="323"/>
        <v>6</v>
      </c>
      <c r="B3336" s="5">
        <f t="shared" si="324"/>
        <v>2018</v>
      </c>
      <c r="C3336" s="5">
        <f t="shared" si="325"/>
        <v>2</v>
      </c>
      <c r="D3336" s="98">
        <v>43147</v>
      </c>
      <c r="E3336" s="22">
        <f>[1]Weather!E3336</f>
        <v>74</v>
      </c>
      <c r="F3336" s="5">
        <f t="shared" si="326"/>
        <v>0</v>
      </c>
      <c r="G3336" s="5">
        <f t="shared" si="327"/>
        <v>9</v>
      </c>
      <c r="H3336" s="5">
        <v>65</v>
      </c>
    </row>
    <row r="3337" spans="1:8" ht="18.75" x14ac:dyDescent="0.3">
      <c r="A3337" s="5">
        <f t="shared" si="323"/>
        <v>7</v>
      </c>
      <c r="B3337" s="5">
        <f t="shared" si="324"/>
        <v>2018</v>
      </c>
      <c r="C3337" s="5">
        <f t="shared" si="325"/>
        <v>2</v>
      </c>
      <c r="D3337" s="98">
        <v>43148</v>
      </c>
      <c r="E3337" s="22">
        <f>[1]Weather!E3337</f>
        <v>67</v>
      </c>
      <c r="F3337" s="5">
        <f t="shared" si="326"/>
        <v>0</v>
      </c>
      <c r="G3337" s="5">
        <f t="shared" si="327"/>
        <v>2</v>
      </c>
      <c r="H3337" s="5">
        <v>65</v>
      </c>
    </row>
    <row r="3338" spans="1:8" ht="18.75" x14ac:dyDescent="0.3">
      <c r="A3338" s="5">
        <f t="shared" si="323"/>
        <v>1</v>
      </c>
      <c r="B3338" s="5">
        <f t="shared" si="324"/>
        <v>2018</v>
      </c>
      <c r="C3338" s="5">
        <f t="shared" si="325"/>
        <v>2</v>
      </c>
      <c r="D3338" s="98">
        <v>43149</v>
      </c>
      <c r="E3338" s="22">
        <f>[1]Weather!E3338</f>
        <v>44</v>
      </c>
      <c r="F3338" s="5">
        <f t="shared" si="326"/>
        <v>21</v>
      </c>
      <c r="G3338" s="5">
        <f t="shared" si="327"/>
        <v>0</v>
      </c>
      <c r="H3338" s="5">
        <v>65</v>
      </c>
    </row>
    <row r="3339" spans="1:8" ht="18.75" x14ac:dyDescent="0.3">
      <c r="A3339" s="5">
        <f t="shared" si="323"/>
        <v>2</v>
      </c>
      <c r="B3339" s="5">
        <f t="shared" si="324"/>
        <v>2018</v>
      </c>
      <c r="C3339" s="5">
        <f t="shared" si="325"/>
        <v>2</v>
      </c>
      <c r="D3339" s="98">
        <v>43150</v>
      </c>
      <c r="E3339" s="22">
        <f>[1]Weather!E3339</f>
        <v>51</v>
      </c>
      <c r="F3339" s="5">
        <f t="shared" si="326"/>
        <v>14</v>
      </c>
      <c r="G3339" s="5">
        <f t="shared" si="327"/>
        <v>0</v>
      </c>
      <c r="H3339" s="5">
        <v>65</v>
      </c>
    </row>
    <row r="3340" spans="1:8" ht="18.75" x14ac:dyDescent="0.3">
      <c r="A3340" s="5">
        <f t="shared" si="323"/>
        <v>3</v>
      </c>
      <c r="B3340" s="5">
        <f t="shared" si="324"/>
        <v>2018</v>
      </c>
      <c r="C3340" s="5">
        <f t="shared" si="325"/>
        <v>2</v>
      </c>
      <c r="D3340" s="98">
        <v>43151</v>
      </c>
      <c r="E3340" s="22">
        <f>[1]Weather!E3340</f>
        <v>50</v>
      </c>
      <c r="F3340" s="5">
        <f t="shared" si="326"/>
        <v>15</v>
      </c>
      <c r="G3340" s="5">
        <f t="shared" si="327"/>
        <v>0</v>
      </c>
      <c r="H3340" s="5">
        <v>65</v>
      </c>
    </row>
    <row r="3341" spans="1:8" ht="18.75" x14ac:dyDescent="0.3">
      <c r="A3341" s="5">
        <f t="shared" si="323"/>
        <v>4</v>
      </c>
      <c r="B3341" s="5">
        <f t="shared" si="324"/>
        <v>2018</v>
      </c>
      <c r="C3341" s="5">
        <f t="shared" si="325"/>
        <v>2</v>
      </c>
      <c r="D3341" s="98">
        <v>43152</v>
      </c>
      <c r="E3341" s="22">
        <f>[1]Weather!E3341</f>
        <v>78</v>
      </c>
      <c r="F3341" s="5">
        <f t="shared" si="326"/>
        <v>0</v>
      </c>
      <c r="G3341" s="5">
        <f t="shared" si="327"/>
        <v>13</v>
      </c>
      <c r="H3341" s="5">
        <v>65</v>
      </c>
    </row>
    <row r="3342" spans="1:8" ht="18.75" x14ac:dyDescent="0.3">
      <c r="A3342" s="5">
        <f t="shared" si="323"/>
        <v>5</v>
      </c>
      <c r="B3342" s="5">
        <f t="shared" si="324"/>
        <v>2018</v>
      </c>
      <c r="C3342" s="5">
        <f t="shared" si="325"/>
        <v>2</v>
      </c>
      <c r="D3342" s="98">
        <v>43153</v>
      </c>
      <c r="E3342" s="22">
        <f>[1]Weather!E3342</f>
        <v>82</v>
      </c>
      <c r="F3342" s="5">
        <f t="shared" si="326"/>
        <v>0</v>
      </c>
      <c r="G3342" s="5">
        <f t="shared" si="327"/>
        <v>17</v>
      </c>
      <c r="H3342" s="5">
        <v>65</v>
      </c>
    </row>
    <row r="3343" spans="1:8" ht="18.75" x14ac:dyDescent="0.3">
      <c r="A3343" s="5">
        <f t="shared" si="323"/>
        <v>6</v>
      </c>
      <c r="B3343" s="5">
        <f t="shared" si="324"/>
        <v>2018</v>
      </c>
      <c r="C3343" s="5">
        <f t="shared" si="325"/>
        <v>2</v>
      </c>
      <c r="D3343" s="98">
        <v>43154</v>
      </c>
      <c r="E3343" s="22">
        <f>[1]Weather!E3343</f>
        <v>67</v>
      </c>
      <c r="F3343" s="5">
        <f t="shared" si="326"/>
        <v>0</v>
      </c>
      <c r="G3343" s="5">
        <f t="shared" si="327"/>
        <v>2</v>
      </c>
      <c r="H3343" s="5">
        <v>65</v>
      </c>
    </row>
    <row r="3344" spans="1:8" ht="18.75" x14ac:dyDescent="0.3">
      <c r="A3344" s="5">
        <f t="shared" si="323"/>
        <v>7</v>
      </c>
      <c r="B3344" s="5">
        <f t="shared" si="324"/>
        <v>2018</v>
      </c>
      <c r="C3344" s="5">
        <f t="shared" si="325"/>
        <v>2</v>
      </c>
      <c r="D3344" s="98">
        <v>43155</v>
      </c>
      <c r="E3344" s="22">
        <f>[1]Weather!E3344</f>
        <v>48</v>
      </c>
      <c r="F3344" s="5">
        <f t="shared" si="326"/>
        <v>17</v>
      </c>
      <c r="G3344" s="5">
        <f t="shared" si="327"/>
        <v>0</v>
      </c>
      <c r="H3344" s="5">
        <v>65</v>
      </c>
    </row>
    <row r="3345" spans="1:8" ht="18.75" x14ac:dyDescent="0.3">
      <c r="A3345" s="5">
        <f t="shared" si="323"/>
        <v>1</v>
      </c>
      <c r="B3345" s="5">
        <f t="shared" si="324"/>
        <v>2018</v>
      </c>
      <c r="C3345" s="5">
        <f t="shared" si="325"/>
        <v>2</v>
      </c>
      <c r="D3345" s="98">
        <v>43156</v>
      </c>
      <c r="E3345" s="22">
        <f>[1]Weather!E3345</f>
        <v>53</v>
      </c>
      <c r="F3345" s="5">
        <f t="shared" si="326"/>
        <v>12</v>
      </c>
      <c r="G3345" s="5">
        <f t="shared" si="327"/>
        <v>0</v>
      </c>
      <c r="H3345" s="5">
        <v>65</v>
      </c>
    </row>
    <row r="3346" spans="1:8" ht="18.75" x14ac:dyDescent="0.3">
      <c r="A3346" s="5">
        <f t="shared" si="323"/>
        <v>2</v>
      </c>
      <c r="B3346" s="5">
        <f t="shared" si="324"/>
        <v>2018</v>
      </c>
      <c r="C3346" s="5">
        <f t="shared" si="325"/>
        <v>2</v>
      </c>
      <c r="D3346" s="98">
        <v>43157</v>
      </c>
      <c r="E3346" s="22">
        <f>[1]Weather!E3346</f>
        <v>54</v>
      </c>
      <c r="F3346" s="5">
        <f t="shared" si="326"/>
        <v>11</v>
      </c>
      <c r="G3346" s="5">
        <f t="shared" si="327"/>
        <v>0</v>
      </c>
      <c r="H3346" s="5">
        <v>65</v>
      </c>
    </row>
    <row r="3347" spans="1:8" ht="18.75" x14ac:dyDescent="0.3">
      <c r="A3347" s="5">
        <f t="shared" si="323"/>
        <v>3</v>
      </c>
      <c r="B3347" s="5">
        <f t="shared" si="324"/>
        <v>2018</v>
      </c>
      <c r="C3347" s="5">
        <f t="shared" si="325"/>
        <v>2</v>
      </c>
      <c r="D3347" s="98">
        <v>43158</v>
      </c>
      <c r="E3347" s="22">
        <f>[1]Weather!E3347</f>
        <v>53</v>
      </c>
      <c r="F3347" s="5">
        <f t="shared" si="326"/>
        <v>12</v>
      </c>
      <c r="G3347" s="5">
        <f t="shared" si="327"/>
        <v>0</v>
      </c>
      <c r="H3347" s="5">
        <v>65</v>
      </c>
    </row>
    <row r="3348" spans="1:8" ht="18.75" x14ac:dyDescent="0.3">
      <c r="A3348" s="5">
        <f t="shared" ref="A3348:A3368" si="328">WEEKDAY(D3348)</f>
        <v>4</v>
      </c>
      <c r="B3348" s="5">
        <f t="shared" ref="B3348:B3368" si="329">YEAR(D3348)</f>
        <v>2018</v>
      </c>
      <c r="C3348" s="5">
        <f t="shared" ref="C3348:C3368" si="330">MONTH(D3348)</f>
        <v>2</v>
      </c>
      <c r="D3348" s="98">
        <v>43159</v>
      </c>
      <c r="E3348" s="22">
        <f>[1]Weather!E3348</f>
        <v>58</v>
      </c>
      <c r="F3348" s="5">
        <f t="shared" ref="F3348:F3368" si="331">IF($E$1&gt;E3348,$E$1-E3348,0)</f>
        <v>7</v>
      </c>
      <c r="G3348" s="5">
        <f t="shared" ref="G3348:G3368" si="332">IF(E3348&gt;$E$1,E3348-$E$1,0)</f>
        <v>0</v>
      </c>
      <c r="H3348" s="5">
        <v>65</v>
      </c>
    </row>
    <row r="3349" spans="1:8" ht="18.75" x14ac:dyDescent="0.3">
      <c r="A3349" s="5">
        <f t="shared" si="328"/>
        <v>5</v>
      </c>
      <c r="B3349" s="5">
        <f t="shared" si="329"/>
        <v>2018</v>
      </c>
      <c r="C3349" s="5">
        <f t="shared" si="330"/>
        <v>3</v>
      </c>
      <c r="D3349" s="98">
        <v>43160</v>
      </c>
      <c r="E3349" s="22">
        <f>[1]Weather!E3349</f>
        <v>64</v>
      </c>
      <c r="F3349" s="5">
        <f t="shared" si="331"/>
        <v>1</v>
      </c>
      <c r="G3349" s="5">
        <f t="shared" si="332"/>
        <v>0</v>
      </c>
      <c r="H3349" s="5">
        <v>65</v>
      </c>
    </row>
    <row r="3350" spans="1:8" ht="18.75" x14ac:dyDescent="0.3">
      <c r="A3350" s="5">
        <f t="shared" si="328"/>
        <v>6</v>
      </c>
      <c r="B3350" s="5">
        <f t="shared" si="329"/>
        <v>2018</v>
      </c>
      <c r="C3350" s="5">
        <f t="shared" si="330"/>
        <v>3</v>
      </c>
      <c r="D3350" s="98">
        <v>43161</v>
      </c>
      <c r="E3350" s="22">
        <f>[1]Weather!E3350</f>
        <v>59</v>
      </c>
      <c r="F3350" s="5">
        <f t="shared" si="331"/>
        <v>6</v>
      </c>
      <c r="G3350" s="5">
        <f t="shared" si="332"/>
        <v>0</v>
      </c>
      <c r="H3350" s="5">
        <v>65</v>
      </c>
    </row>
    <row r="3351" spans="1:8" ht="18.75" x14ac:dyDescent="0.3">
      <c r="A3351" s="5">
        <f t="shared" si="328"/>
        <v>7</v>
      </c>
      <c r="B3351" s="5">
        <f t="shared" si="329"/>
        <v>2018</v>
      </c>
      <c r="C3351" s="5">
        <f t="shared" si="330"/>
        <v>3</v>
      </c>
      <c r="D3351" s="98">
        <v>43162</v>
      </c>
      <c r="E3351" s="22">
        <f>[1]Weather!E3351</f>
        <v>54</v>
      </c>
      <c r="F3351" s="5">
        <f t="shared" si="331"/>
        <v>11</v>
      </c>
      <c r="G3351" s="5">
        <f t="shared" si="332"/>
        <v>0</v>
      </c>
      <c r="H3351" s="5">
        <v>65</v>
      </c>
    </row>
    <row r="3352" spans="1:8" ht="18.75" x14ac:dyDescent="0.3">
      <c r="A3352" s="5">
        <f t="shared" si="328"/>
        <v>1</v>
      </c>
      <c r="B3352" s="5">
        <f t="shared" si="329"/>
        <v>2018</v>
      </c>
      <c r="C3352" s="5">
        <f t="shared" si="330"/>
        <v>3</v>
      </c>
      <c r="D3352" s="98">
        <v>43163</v>
      </c>
      <c r="E3352" s="22">
        <f>[1]Weather!E3352</f>
        <v>53</v>
      </c>
      <c r="F3352" s="5">
        <f t="shared" si="331"/>
        <v>12</v>
      </c>
      <c r="G3352" s="5">
        <f t="shared" si="332"/>
        <v>0</v>
      </c>
      <c r="H3352" s="5">
        <v>65</v>
      </c>
    </row>
    <row r="3353" spans="1:8" ht="18.75" x14ac:dyDescent="0.3">
      <c r="A3353" s="5">
        <f t="shared" si="328"/>
        <v>2</v>
      </c>
      <c r="B3353" s="5">
        <f t="shared" si="329"/>
        <v>2018</v>
      </c>
      <c r="C3353" s="5">
        <f t="shared" si="330"/>
        <v>3</v>
      </c>
      <c r="D3353" s="98">
        <v>43164</v>
      </c>
      <c r="E3353" s="22">
        <f>[1]Weather!E3353</f>
        <v>53</v>
      </c>
      <c r="F3353" s="5">
        <f t="shared" si="331"/>
        <v>12</v>
      </c>
      <c r="G3353" s="5">
        <f t="shared" si="332"/>
        <v>0</v>
      </c>
      <c r="H3353" s="5">
        <v>65</v>
      </c>
    </row>
    <row r="3354" spans="1:8" ht="18.75" x14ac:dyDescent="0.3">
      <c r="A3354" s="5">
        <f t="shared" si="328"/>
        <v>3</v>
      </c>
      <c r="B3354" s="5">
        <f t="shared" si="329"/>
        <v>2018</v>
      </c>
      <c r="C3354" s="5">
        <f t="shared" si="330"/>
        <v>3</v>
      </c>
      <c r="D3354" s="98">
        <v>43165</v>
      </c>
      <c r="E3354" s="22">
        <f>[1]Weather!E3354</f>
        <v>49</v>
      </c>
      <c r="F3354" s="5">
        <f t="shared" si="331"/>
        <v>16</v>
      </c>
      <c r="G3354" s="5">
        <f t="shared" si="332"/>
        <v>0</v>
      </c>
      <c r="H3354" s="5">
        <v>65</v>
      </c>
    </row>
    <row r="3355" spans="1:8" ht="18.75" x14ac:dyDescent="0.3">
      <c r="A3355" s="5">
        <f t="shared" si="328"/>
        <v>4</v>
      </c>
      <c r="B3355" s="5">
        <f t="shared" si="329"/>
        <v>2018</v>
      </c>
      <c r="C3355" s="5">
        <f t="shared" si="330"/>
        <v>3</v>
      </c>
      <c r="D3355" s="98">
        <v>43166</v>
      </c>
      <c r="E3355" s="22">
        <f>[1]Weather!E3355</f>
        <v>46</v>
      </c>
      <c r="F3355" s="5">
        <f t="shared" si="331"/>
        <v>19</v>
      </c>
      <c r="G3355" s="5">
        <f t="shared" si="332"/>
        <v>0</v>
      </c>
      <c r="H3355" s="5">
        <v>65</v>
      </c>
    </row>
    <row r="3356" spans="1:8" ht="18.75" x14ac:dyDescent="0.3">
      <c r="A3356" s="5">
        <f t="shared" si="328"/>
        <v>5</v>
      </c>
      <c r="B3356" s="5">
        <f t="shared" si="329"/>
        <v>2018</v>
      </c>
      <c r="C3356" s="5">
        <f t="shared" si="330"/>
        <v>3</v>
      </c>
      <c r="D3356" s="98">
        <v>43167</v>
      </c>
      <c r="E3356" s="22">
        <f>[1]Weather!E3356</f>
        <v>51</v>
      </c>
      <c r="F3356" s="5">
        <f t="shared" si="331"/>
        <v>14</v>
      </c>
      <c r="G3356" s="5">
        <f t="shared" si="332"/>
        <v>0</v>
      </c>
      <c r="H3356" s="5">
        <v>65</v>
      </c>
    </row>
    <row r="3357" spans="1:8" ht="18.75" x14ac:dyDescent="0.3">
      <c r="A3357" s="5">
        <f t="shared" si="328"/>
        <v>6</v>
      </c>
      <c r="B3357" s="5">
        <f t="shared" si="329"/>
        <v>2018</v>
      </c>
      <c r="C3357" s="5">
        <f t="shared" si="330"/>
        <v>3</v>
      </c>
      <c r="D3357" s="98">
        <v>43168</v>
      </c>
      <c r="E3357" s="22">
        <f>[1]Weather!E3357</f>
        <v>46</v>
      </c>
      <c r="F3357" s="5">
        <f t="shared" si="331"/>
        <v>19</v>
      </c>
      <c r="G3357" s="5">
        <f t="shared" si="332"/>
        <v>0</v>
      </c>
      <c r="H3357" s="5">
        <v>65</v>
      </c>
    </row>
    <row r="3358" spans="1:8" ht="18.75" x14ac:dyDescent="0.3">
      <c r="A3358" s="5">
        <f t="shared" si="328"/>
        <v>7</v>
      </c>
      <c r="B3358" s="5">
        <f t="shared" si="329"/>
        <v>2018</v>
      </c>
      <c r="C3358" s="5">
        <f t="shared" si="330"/>
        <v>3</v>
      </c>
      <c r="D3358" s="98">
        <v>43169</v>
      </c>
      <c r="E3358" s="22">
        <f>[1]Weather!E3358</f>
        <v>46</v>
      </c>
      <c r="F3358" s="5">
        <f t="shared" si="331"/>
        <v>19</v>
      </c>
      <c r="G3358" s="5">
        <f t="shared" si="332"/>
        <v>0</v>
      </c>
      <c r="H3358" s="5">
        <v>65</v>
      </c>
    </row>
    <row r="3359" spans="1:8" ht="18.75" x14ac:dyDescent="0.3">
      <c r="A3359" s="5">
        <f t="shared" si="328"/>
        <v>1</v>
      </c>
      <c r="B3359" s="5">
        <f t="shared" si="329"/>
        <v>2018</v>
      </c>
      <c r="C3359" s="5">
        <f t="shared" si="330"/>
        <v>3</v>
      </c>
      <c r="D3359" s="98">
        <v>43170</v>
      </c>
      <c r="E3359" s="22">
        <f>[1]Weather!E3359</f>
        <v>49</v>
      </c>
      <c r="F3359" s="5">
        <f t="shared" si="331"/>
        <v>16</v>
      </c>
      <c r="G3359" s="5">
        <f t="shared" si="332"/>
        <v>0</v>
      </c>
      <c r="H3359" s="5">
        <v>65</v>
      </c>
    </row>
    <row r="3360" spans="1:8" ht="18.75" x14ac:dyDescent="0.3">
      <c r="A3360" s="5">
        <f t="shared" si="328"/>
        <v>2</v>
      </c>
      <c r="B3360" s="5">
        <f t="shared" si="329"/>
        <v>2018</v>
      </c>
      <c r="C3360" s="5">
        <f t="shared" si="330"/>
        <v>3</v>
      </c>
      <c r="D3360" s="98">
        <v>43171</v>
      </c>
      <c r="E3360" s="22">
        <f>[1]Weather!E3360</f>
        <v>52</v>
      </c>
      <c r="F3360" s="5">
        <f t="shared" si="331"/>
        <v>13</v>
      </c>
      <c r="G3360" s="5">
        <f t="shared" si="332"/>
        <v>0</v>
      </c>
      <c r="H3360" s="5">
        <v>65</v>
      </c>
    </row>
    <row r="3361" spans="1:8" ht="18.75" x14ac:dyDescent="0.3">
      <c r="A3361" s="5">
        <f t="shared" si="328"/>
        <v>3</v>
      </c>
      <c r="B3361" s="5">
        <f t="shared" si="329"/>
        <v>2018</v>
      </c>
      <c r="C3361" s="5">
        <f t="shared" si="330"/>
        <v>3</v>
      </c>
      <c r="D3361" s="98">
        <v>43172</v>
      </c>
      <c r="E3361" s="22">
        <f>[1]Weather!E3361</f>
        <v>46</v>
      </c>
      <c r="F3361" s="5">
        <f t="shared" si="331"/>
        <v>19</v>
      </c>
      <c r="G3361" s="5">
        <f t="shared" si="332"/>
        <v>0</v>
      </c>
      <c r="H3361" s="5">
        <v>65</v>
      </c>
    </row>
    <row r="3362" spans="1:8" ht="18.75" x14ac:dyDescent="0.3">
      <c r="A3362" s="5">
        <f t="shared" si="328"/>
        <v>4</v>
      </c>
      <c r="B3362" s="5">
        <f t="shared" si="329"/>
        <v>2018</v>
      </c>
      <c r="C3362" s="5">
        <f t="shared" si="330"/>
        <v>3</v>
      </c>
      <c r="D3362" s="98">
        <v>43173</v>
      </c>
      <c r="E3362" s="22">
        <f>[1]Weather!E3362</f>
        <v>47</v>
      </c>
      <c r="F3362" s="5">
        <f t="shared" si="331"/>
        <v>18</v>
      </c>
      <c r="G3362" s="5">
        <f t="shared" si="332"/>
        <v>0</v>
      </c>
      <c r="H3362" s="5">
        <v>65</v>
      </c>
    </row>
    <row r="3363" spans="1:8" ht="18.75" x14ac:dyDescent="0.3">
      <c r="A3363" s="5">
        <f t="shared" si="328"/>
        <v>5</v>
      </c>
      <c r="B3363" s="5">
        <f t="shared" si="329"/>
        <v>2018</v>
      </c>
      <c r="C3363" s="5">
        <f t="shared" si="330"/>
        <v>3</v>
      </c>
      <c r="D3363" s="98">
        <v>43174</v>
      </c>
      <c r="E3363" s="22">
        <f>[1]Weather!E3363</f>
        <v>44</v>
      </c>
      <c r="F3363" s="5">
        <f t="shared" si="331"/>
        <v>21</v>
      </c>
      <c r="G3363" s="5">
        <f t="shared" si="332"/>
        <v>0</v>
      </c>
      <c r="H3363" s="5">
        <v>65</v>
      </c>
    </row>
    <row r="3364" spans="1:8" ht="18.75" x14ac:dyDescent="0.3">
      <c r="A3364" s="5">
        <f t="shared" si="328"/>
        <v>6</v>
      </c>
      <c r="B3364" s="5">
        <f t="shared" si="329"/>
        <v>2018</v>
      </c>
      <c r="C3364" s="5">
        <f t="shared" si="330"/>
        <v>3</v>
      </c>
      <c r="D3364" s="98">
        <v>43175</v>
      </c>
      <c r="E3364" s="22">
        <f>[1]Weather!E3364</f>
        <v>55</v>
      </c>
      <c r="F3364" s="5">
        <f t="shared" si="331"/>
        <v>10</v>
      </c>
      <c r="G3364" s="5">
        <f t="shared" si="332"/>
        <v>0</v>
      </c>
      <c r="H3364" s="5">
        <v>65</v>
      </c>
    </row>
    <row r="3365" spans="1:8" ht="18.75" x14ac:dyDescent="0.3">
      <c r="A3365" s="5">
        <f t="shared" si="328"/>
        <v>7</v>
      </c>
      <c r="B3365" s="5">
        <f t="shared" si="329"/>
        <v>2018</v>
      </c>
      <c r="C3365" s="5">
        <f t="shared" si="330"/>
        <v>3</v>
      </c>
      <c r="D3365" s="98">
        <v>43176</v>
      </c>
      <c r="E3365" s="22">
        <f>[1]Weather!E3365</f>
        <v>47</v>
      </c>
      <c r="F3365" s="5">
        <f t="shared" si="331"/>
        <v>18</v>
      </c>
      <c r="G3365" s="5">
        <f t="shared" si="332"/>
        <v>0</v>
      </c>
      <c r="H3365" s="5">
        <v>65</v>
      </c>
    </row>
    <row r="3366" spans="1:8" ht="18.75" x14ac:dyDescent="0.3">
      <c r="A3366" s="5">
        <f t="shared" si="328"/>
        <v>1</v>
      </c>
      <c r="B3366" s="5">
        <f t="shared" si="329"/>
        <v>2018</v>
      </c>
      <c r="C3366" s="5">
        <f t="shared" si="330"/>
        <v>3</v>
      </c>
      <c r="D3366" s="98">
        <v>43177</v>
      </c>
      <c r="E3366" s="22">
        <f>[1]Weather!E3366</f>
        <v>46</v>
      </c>
      <c r="F3366" s="5">
        <f t="shared" si="331"/>
        <v>19</v>
      </c>
      <c r="G3366" s="5">
        <f t="shared" si="332"/>
        <v>0</v>
      </c>
      <c r="H3366" s="5">
        <v>65</v>
      </c>
    </row>
    <row r="3367" spans="1:8" ht="18.75" x14ac:dyDescent="0.3">
      <c r="A3367" s="5">
        <f t="shared" si="328"/>
        <v>2</v>
      </c>
      <c r="B3367" s="5">
        <f t="shared" si="329"/>
        <v>2018</v>
      </c>
      <c r="C3367" s="5">
        <f t="shared" si="330"/>
        <v>3</v>
      </c>
      <c r="D3367" s="98">
        <v>43178</v>
      </c>
      <c r="E3367" s="22">
        <f>[1]Weather!E3367</f>
        <v>59</v>
      </c>
      <c r="F3367" s="5">
        <f t="shared" si="331"/>
        <v>6</v>
      </c>
      <c r="G3367" s="5">
        <f t="shared" si="332"/>
        <v>0</v>
      </c>
      <c r="H3367" s="5">
        <v>65</v>
      </c>
    </row>
    <row r="3368" spans="1:8" ht="18.75" x14ac:dyDescent="0.3">
      <c r="A3368" s="5">
        <f t="shared" si="328"/>
        <v>3</v>
      </c>
      <c r="B3368" s="5">
        <f t="shared" si="329"/>
        <v>2018</v>
      </c>
      <c r="C3368" s="5">
        <f t="shared" si="330"/>
        <v>3</v>
      </c>
      <c r="D3368" s="98">
        <v>43179</v>
      </c>
      <c r="E3368" s="22">
        <f>[1]Weather!E3368</f>
        <v>56</v>
      </c>
      <c r="F3368" s="5">
        <f t="shared" si="331"/>
        <v>9</v>
      </c>
      <c r="G3368" s="5">
        <f t="shared" si="332"/>
        <v>0</v>
      </c>
      <c r="H3368" s="5">
        <v>65</v>
      </c>
    </row>
    <row r="3369" spans="1:8" ht="18.75" x14ac:dyDescent="0.3">
      <c r="A3369" s="5">
        <f t="shared" ref="A3369:A3379" si="333">WEEKDAY(D3369)</f>
        <v>4</v>
      </c>
      <c r="B3369" s="5">
        <f t="shared" ref="B3369:B3379" si="334">YEAR(D3369)</f>
        <v>2018</v>
      </c>
      <c r="C3369" s="5">
        <f t="shared" ref="C3369:C3379" si="335">MONTH(D3369)</f>
        <v>3</v>
      </c>
      <c r="D3369" s="98">
        <v>43180</v>
      </c>
      <c r="E3369" s="22">
        <f>[1]Weather!E3369</f>
        <v>43</v>
      </c>
      <c r="F3369" s="5">
        <f t="shared" ref="F3369:F3379" si="336">IF($E$1&gt;E3369,$E$1-E3369,0)</f>
        <v>22</v>
      </c>
      <c r="G3369" s="5">
        <f t="shared" ref="G3369:G3379" si="337">IF(E3369&gt;$E$1,E3369-$E$1,0)</f>
        <v>0</v>
      </c>
      <c r="H3369" s="5">
        <v>65</v>
      </c>
    </row>
    <row r="3370" spans="1:8" ht="18.75" x14ac:dyDescent="0.3">
      <c r="A3370" s="5">
        <f t="shared" si="333"/>
        <v>5</v>
      </c>
      <c r="B3370" s="5">
        <f t="shared" si="334"/>
        <v>2018</v>
      </c>
      <c r="C3370" s="5">
        <f t="shared" si="335"/>
        <v>3</v>
      </c>
      <c r="D3370" s="98">
        <v>43181</v>
      </c>
      <c r="E3370" s="22">
        <f>[1]Weather!E3370</f>
        <v>36</v>
      </c>
      <c r="F3370" s="5">
        <f t="shared" si="336"/>
        <v>29</v>
      </c>
      <c r="G3370" s="5">
        <f t="shared" si="337"/>
        <v>0</v>
      </c>
      <c r="H3370" s="5">
        <v>65</v>
      </c>
    </row>
    <row r="3371" spans="1:8" ht="18.75" x14ac:dyDescent="0.3">
      <c r="A3371" s="5">
        <f t="shared" si="333"/>
        <v>6</v>
      </c>
      <c r="B3371" s="5">
        <f t="shared" si="334"/>
        <v>2018</v>
      </c>
      <c r="C3371" s="5">
        <f t="shared" si="335"/>
        <v>3</v>
      </c>
      <c r="D3371" s="98">
        <v>43182</v>
      </c>
      <c r="E3371" s="22">
        <f>[1]Weather!E3371</f>
        <v>49</v>
      </c>
      <c r="F3371" s="5">
        <f t="shared" si="336"/>
        <v>16</v>
      </c>
      <c r="G3371" s="5">
        <f t="shared" si="337"/>
        <v>0</v>
      </c>
      <c r="H3371" s="5">
        <v>65</v>
      </c>
    </row>
    <row r="3372" spans="1:8" ht="18.75" x14ac:dyDescent="0.3">
      <c r="A3372" s="5">
        <f t="shared" si="333"/>
        <v>7</v>
      </c>
      <c r="B3372" s="5">
        <f t="shared" si="334"/>
        <v>2018</v>
      </c>
      <c r="C3372" s="5">
        <f t="shared" si="335"/>
        <v>3</v>
      </c>
      <c r="D3372" s="98">
        <v>43183</v>
      </c>
      <c r="E3372" s="22">
        <f>[1]Weather!E3372</f>
        <v>51</v>
      </c>
      <c r="F3372" s="5">
        <f t="shared" si="336"/>
        <v>14</v>
      </c>
      <c r="G3372" s="5">
        <f t="shared" si="337"/>
        <v>0</v>
      </c>
      <c r="H3372" s="5">
        <v>65</v>
      </c>
    </row>
    <row r="3373" spans="1:8" ht="18.75" x14ac:dyDescent="0.3">
      <c r="A3373" s="5">
        <f t="shared" si="333"/>
        <v>1</v>
      </c>
      <c r="B3373" s="5">
        <f t="shared" si="334"/>
        <v>2018</v>
      </c>
      <c r="C3373" s="5">
        <f t="shared" si="335"/>
        <v>3</v>
      </c>
      <c r="D3373" s="98">
        <v>43184</v>
      </c>
      <c r="E3373" s="22">
        <f>[1]Weather!E3373</f>
        <v>52</v>
      </c>
      <c r="F3373" s="5">
        <f t="shared" si="336"/>
        <v>13</v>
      </c>
      <c r="G3373" s="5">
        <f t="shared" si="337"/>
        <v>0</v>
      </c>
      <c r="H3373" s="5">
        <v>65</v>
      </c>
    </row>
    <row r="3374" spans="1:8" ht="18.75" x14ac:dyDescent="0.3">
      <c r="A3374" s="5">
        <f t="shared" si="333"/>
        <v>2</v>
      </c>
      <c r="B3374" s="5">
        <f t="shared" si="334"/>
        <v>2018</v>
      </c>
      <c r="C3374" s="5">
        <f t="shared" si="335"/>
        <v>3</v>
      </c>
      <c r="D3374" s="98">
        <v>43185</v>
      </c>
      <c r="E3374" s="22">
        <f>[1]Weather!E3374</f>
        <v>48</v>
      </c>
      <c r="F3374" s="5">
        <f t="shared" si="336"/>
        <v>17</v>
      </c>
      <c r="G3374" s="5">
        <f t="shared" si="337"/>
        <v>0</v>
      </c>
      <c r="H3374" s="5">
        <v>65</v>
      </c>
    </row>
    <row r="3375" spans="1:8" ht="18.75" x14ac:dyDescent="0.3">
      <c r="A3375" s="5">
        <f t="shared" si="333"/>
        <v>3</v>
      </c>
      <c r="B3375" s="5">
        <f t="shared" si="334"/>
        <v>2018</v>
      </c>
      <c r="C3375" s="5">
        <f t="shared" si="335"/>
        <v>3</v>
      </c>
      <c r="D3375" s="98">
        <v>43186</v>
      </c>
      <c r="E3375" s="22">
        <f>[1]Weather!E3375</f>
        <v>50</v>
      </c>
      <c r="F3375" s="5">
        <f t="shared" si="336"/>
        <v>15</v>
      </c>
      <c r="G3375" s="5">
        <f t="shared" si="337"/>
        <v>0</v>
      </c>
      <c r="H3375" s="5">
        <v>65</v>
      </c>
    </row>
    <row r="3376" spans="1:8" ht="18.75" x14ac:dyDescent="0.3">
      <c r="A3376" s="5">
        <f t="shared" si="333"/>
        <v>4</v>
      </c>
      <c r="B3376" s="5">
        <f t="shared" si="334"/>
        <v>2018</v>
      </c>
      <c r="C3376" s="5">
        <f t="shared" si="335"/>
        <v>3</v>
      </c>
      <c r="D3376" s="98">
        <v>43187</v>
      </c>
      <c r="E3376" s="22">
        <f>[1]Weather!E3376</f>
        <v>48</v>
      </c>
      <c r="F3376" s="5">
        <f t="shared" si="336"/>
        <v>17</v>
      </c>
      <c r="G3376" s="5">
        <f t="shared" si="337"/>
        <v>0</v>
      </c>
      <c r="H3376" s="5">
        <v>65</v>
      </c>
    </row>
    <row r="3377" spans="1:8" ht="18.75" x14ac:dyDescent="0.3">
      <c r="A3377" s="5">
        <f t="shared" si="333"/>
        <v>5</v>
      </c>
      <c r="B3377" s="5">
        <f t="shared" si="334"/>
        <v>2018</v>
      </c>
      <c r="C3377" s="5">
        <f t="shared" si="335"/>
        <v>3</v>
      </c>
      <c r="D3377" s="98">
        <v>43188</v>
      </c>
      <c r="E3377" s="22">
        <f>[1]Weather!E3377</f>
        <v>58</v>
      </c>
      <c r="F3377" s="5">
        <f t="shared" si="336"/>
        <v>7</v>
      </c>
      <c r="G3377" s="5">
        <f t="shared" si="337"/>
        <v>0</v>
      </c>
      <c r="H3377" s="5">
        <v>65</v>
      </c>
    </row>
    <row r="3378" spans="1:8" ht="18.75" x14ac:dyDescent="0.3">
      <c r="A3378" s="5">
        <f t="shared" si="333"/>
        <v>6</v>
      </c>
      <c r="B3378" s="5">
        <f t="shared" si="334"/>
        <v>2018</v>
      </c>
      <c r="C3378" s="5">
        <f t="shared" si="335"/>
        <v>3</v>
      </c>
      <c r="D3378" s="98">
        <v>43189</v>
      </c>
      <c r="E3378" s="22">
        <f>[1]Weather!E3378</f>
        <v>78</v>
      </c>
      <c r="F3378" s="5">
        <f t="shared" si="336"/>
        <v>0</v>
      </c>
      <c r="G3378" s="5">
        <f t="shared" si="337"/>
        <v>13</v>
      </c>
      <c r="H3378" s="5">
        <v>65</v>
      </c>
    </row>
    <row r="3379" spans="1:8" ht="18.75" x14ac:dyDescent="0.3">
      <c r="A3379" s="5">
        <f t="shared" si="333"/>
        <v>7</v>
      </c>
      <c r="B3379" s="5">
        <f t="shared" si="334"/>
        <v>2018</v>
      </c>
      <c r="C3379" s="5">
        <f t="shared" si="335"/>
        <v>3</v>
      </c>
      <c r="D3379" s="98">
        <v>43190</v>
      </c>
      <c r="E3379" s="22">
        <f>[1]Weather!E3379</f>
        <v>77</v>
      </c>
      <c r="F3379" s="5">
        <f t="shared" si="336"/>
        <v>0</v>
      </c>
      <c r="G3379" s="5">
        <f t="shared" si="337"/>
        <v>12</v>
      </c>
      <c r="H3379" s="5">
        <v>65</v>
      </c>
    </row>
  </sheetData>
  <mergeCells count="17">
    <mergeCell ref="M1:U1"/>
    <mergeCell ref="W1:W2"/>
    <mergeCell ref="AA1:AI1"/>
    <mergeCell ref="AO1:AW1"/>
    <mergeCell ref="BC1:BK1"/>
    <mergeCell ref="L18:U18"/>
    <mergeCell ref="W18:W19"/>
    <mergeCell ref="Z18:AI18"/>
    <mergeCell ref="L36:V36"/>
    <mergeCell ref="Z25:AN25"/>
    <mergeCell ref="AA26:AB26"/>
    <mergeCell ref="AC26:AD26"/>
    <mergeCell ref="AE26:AF26"/>
    <mergeCell ref="AG26:AH26"/>
    <mergeCell ref="AI26:AJ26"/>
    <mergeCell ref="AK26:AL26"/>
    <mergeCell ref="AM26:AN26"/>
  </mergeCells>
  <hyperlinks>
    <hyperlink ref="A1" r:id="rId1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abSelected="1" topLeftCell="AV1" workbookViewId="0">
      <selection activeCell="D2" sqref="D2:AY29"/>
    </sheetView>
  </sheetViews>
  <sheetFormatPr defaultRowHeight="15" x14ac:dyDescent="0.25"/>
  <cols>
    <col min="1" max="1" width="11" customWidth="1"/>
    <col min="3" max="3" width="10.7109375" customWidth="1"/>
    <col min="4" max="51" width="9.140625" style="109"/>
    <col min="52" max="52" width="5.5703125" customWidth="1"/>
    <col min="53" max="53" width="7" style="3" customWidth="1"/>
  </cols>
  <sheetData>
    <row r="1" spans="1:54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t="s">
        <v>1</v>
      </c>
      <c r="BA1" s="3" t="s">
        <v>0</v>
      </c>
      <c r="BB1" t="s">
        <v>55</v>
      </c>
    </row>
    <row r="2" spans="1:54" x14ac:dyDescent="0.25">
      <c r="A2">
        <f>'history-kw'!A206</f>
        <v>2342127509</v>
      </c>
      <c r="B2">
        <f>'history-kw'!B206</f>
        <v>30025960</v>
      </c>
      <c r="C2" s="1">
        <f>'history-kw'!C237</f>
        <v>43191</v>
      </c>
      <c r="D2" s="109">
        <f>'history-kw'!D237</f>
        <v>1</v>
      </c>
      <c r="E2" s="109">
        <f>'history-kw'!E237</f>
        <v>1</v>
      </c>
      <c r="F2" s="109">
        <f>'history-kw'!F237</f>
        <v>1</v>
      </c>
      <c r="G2" s="109">
        <f>'history-kw'!G237</f>
        <v>1</v>
      </c>
      <c r="H2" s="109">
        <f>'history-kw'!H237</f>
        <v>1</v>
      </c>
      <c r="I2" s="109">
        <f>'history-kw'!I237</f>
        <v>1</v>
      </c>
      <c r="J2" s="109">
        <f>'history-kw'!J237</f>
        <v>1</v>
      </c>
      <c r="K2" s="109">
        <f>'history-kw'!K237</f>
        <v>1</v>
      </c>
      <c r="L2" s="109">
        <f>'history-kw'!L237</f>
        <v>1</v>
      </c>
      <c r="M2" s="109">
        <f>'history-kw'!M237</f>
        <v>1</v>
      </c>
      <c r="N2" s="109">
        <f>'history-kw'!N237</f>
        <v>1</v>
      </c>
      <c r="O2" s="109">
        <f>'history-kw'!O237</f>
        <v>1</v>
      </c>
      <c r="P2" s="109">
        <f>'history-kw'!P237</f>
        <v>1</v>
      </c>
      <c r="Q2" s="109">
        <f>'history-kw'!Q237</f>
        <v>1</v>
      </c>
      <c r="R2" s="109">
        <f>'history-kw'!R237</f>
        <v>1</v>
      </c>
      <c r="S2" s="109">
        <f>'history-kw'!S237</f>
        <v>1</v>
      </c>
      <c r="T2" s="109">
        <f>'history-kw'!T237</f>
        <v>1</v>
      </c>
      <c r="U2" s="109">
        <f>'history-kw'!U237</f>
        <v>1</v>
      </c>
      <c r="V2" s="109">
        <f>'history-kw'!V237</f>
        <v>1</v>
      </c>
      <c r="W2" s="109">
        <f>'history-kw'!W237</f>
        <v>1</v>
      </c>
      <c r="X2" s="109">
        <f>'history-kw'!X237</f>
        <v>1</v>
      </c>
      <c r="Y2" s="109">
        <f>'history-kw'!Y237</f>
        <v>1</v>
      </c>
      <c r="Z2" s="109">
        <f>'history-kw'!Z237</f>
        <v>1</v>
      </c>
      <c r="AA2" s="109">
        <f>'history-kw'!AA237</f>
        <v>1</v>
      </c>
      <c r="AB2" s="109">
        <f>'history-kw'!AB237</f>
        <v>1</v>
      </c>
      <c r="AC2" s="109">
        <f>'history-kw'!AC237</f>
        <v>1</v>
      </c>
      <c r="AD2" s="109">
        <f>'history-kw'!AD237</f>
        <v>1</v>
      </c>
      <c r="AE2" s="109">
        <f>'history-kw'!AE237</f>
        <v>1</v>
      </c>
      <c r="AF2" s="109">
        <f>'history-kw'!AF237</f>
        <v>1</v>
      </c>
      <c r="AG2" s="109">
        <f>'history-kw'!AG237</f>
        <v>1</v>
      </c>
      <c r="AH2" s="109">
        <f>'history-kw'!AH237</f>
        <v>1</v>
      </c>
      <c r="AI2" s="109">
        <f>'history-kw'!AI237</f>
        <v>1</v>
      </c>
      <c r="AJ2" s="109">
        <f>'history-kw'!AJ237</f>
        <v>1</v>
      </c>
      <c r="AK2" s="109">
        <f>'history-kw'!AK237</f>
        <v>1</v>
      </c>
      <c r="AL2" s="109">
        <f>'history-kw'!AL237</f>
        <v>1</v>
      </c>
      <c r="AM2" s="109">
        <f>'history-kw'!AM237</f>
        <v>1</v>
      </c>
      <c r="AN2" s="109">
        <f>'history-kw'!AN237</f>
        <v>1</v>
      </c>
      <c r="AO2" s="109">
        <f>'history-kw'!AO237</f>
        <v>1</v>
      </c>
      <c r="AP2" s="109">
        <f>'history-kw'!AP237</f>
        <v>1</v>
      </c>
      <c r="AQ2" s="109">
        <f>'history-kw'!AQ237</f>
        <v>1</v>
      </c>
      <c r="AR2" s="109">
        <f>'history-kw'!AR237</f>
        <v>1</v>
      </c>
      <c r="AS2" s="109">
        <f>'history-kw'!AS237</f>
        <v>1</v>
      </c>
      <c r="AT2" s="109">
        <f>'history-kw'!AT237</f>
        <v>1</v>
      </c>
      <c r="AU2" s="109">
        <f>'history-kw'!AU237</f>
        <v>1</v>
      </c>
      <c r="AV2" s="109">
        <f>'history-kw'!AV237</f>
        <v>1</v>
      </c>
      <c r="AW2" s="109">
        <f>'history-kw'!AW237</f>
        <v>1</v>
      </c>
      <c r="AX2" s="109">
        <f>'history-kw'!AX237</f>
        <v>1</v>
      </c>
      <c r="AY2" s="109">
        <f>'history-kw'!AY237</f>
        <v>1</v>
      </c>
      <c r="AZ2">
        <f>VLOOKUP(Apr!C2,Weather!$D$3:$E$10000,2)</f>
        <v>77</v>
      </c>
      <c r="BA2" s="3">
        <f>SUM(D2:AY2)/2</f>
        <v>24</v>
      </c>
      <c r="BB2">
        <f>VLOOKUP(C2,'history-kw'!$BA$25:$BB$10022,2)</f>
        <v>3</v>
      </c>
    </row>
    <row r="3" spans="1:54" x14ac:dyDescent="0.25">
      <c r="A3">
        <f>'history-kw'!A207</f>
        <v>2342127509</v>
      </c>
      <c r="B3">
        <f>'history-kw'!B207</f>
        <v>30025960</v>
      </c>
      <c r="C3" s="1">
        <f>'history-kw'!C238</f>
        <v>43192</v>
      </c>
      <c r="D3" s="109">
        <f>'history-kw'!D238</f>
        <v>1</v>
      </c>
      <c r="E3" s="109">
        <f>'history-kw'!E238</f>
        <v>1</v>
      </c>
      <c r="F3" s="109">
        <f>'history-kw'!F238</f>
        <v>1</v>
      </c>
      <c r="G3" s="109">
        <f>'history-kw'!G238</f>
        <v>1</v>
      </c>
      <c r="H3" s="109">
        <f>'history-kw'!H238</f>
        <v>1</v>
      </c>
      <c r="I3" s="109">
        <f>'history-kw'!I238</f>
        <v>1</v>
      </c>
      <c r="J3" s="109">
        <f>'history-kw'!J238</f>
        <v>1</v>
      </c>
      <c r="K3" s="109">
        <f>'history-kw'!K238</f>
        <v>1</v>
      </c>
      <c r="L3" s="109">
        <f>'history-kw'!L238</f>
        <v>1</v>
      </c>
      <c r="M3" s="109">
        <f>'history-kw'!M238</f>
        <v>1</v>
      </c>
      <c r="N3" s="109">
        <f>'history-kw'!N238</f>
        <v>1</v>
      </c>
      <c r="O3" s="109">
        <f>'history-kw'!O238</f>
        <v>1</v>
      </c>
      <c r="P3" s="109">
        <f>'history-kw'!P238</f>
        <v>1</v>
      </c>
      <c r="Q3" s="109">
        <f>'history-kw'!Q238</f>
        <v>1</v>
      </c>
      <c r="R3" s="109">
        <f>'history-kw'!R238</f>
        <v>1</v>
      </c>
      <c r="S3" s="109">
        <f>'history-kw'!S238</f>
        <v>1</v>
      </c>
      <c r="T3" s="109">
        <f>'history-kw'!T238</f>
        <v>1</v>
      </c>
      <c r="U3" s="109">
        <f>'history-kw'!U238</f>
        <v>1</v>
      </c>
      <c r="V3" s="109">
        <f>'history-kw'!V238</f>
        <v>1</v>
      </c>
      <c r="W3" s="109">
        <f>'history-kw'!W238</f>
        <v>1</v>
      </c>
      <c r="X3" s="109">
        <f>'history-kw'!X238</f>
        <v>1</v>
      </c>
      <c r="Y3" s="109">
        <f>'history-kw'!Y238</f>
        <v>1</v>
      </c>
      <c r="Z3" s="109">
        <f>'history-kw'!Z238</f>
        <v>1</v>
      </c>
      <c r="AA3" s="109">
        <f>'history-kw'!AA238</f>
        <v>1</v>
      </c>
      <c r="AB3" s="109">
        <f>'history-kw'!AB238</f>
        <v>1</v>
      </c>
      <c r="AC3" s="109">
        <f>'history-kw'!AC238</f>
        <v>1</v>
      </c>
      <c r="AD3" s="109">
        <f>'history-kw'!AD238</f>
        <v>1</v>
      </c>
      <c r="AE3" s="109">
        <f>'history-kw'!AE238</f>
        <v>1</v>
      </c>
      <c r="AF3" s="109">
        <f>'history-kw'!AF238</f>
        <v>1</v>
      </c>
      <c r="AG3" s="109">
        <f>'history-kw'!AG238</f>
        <v>1</v>
      </c>
      <c r="AH3" s="109">
        <f>'history-kw'!AH238</f>
        <v>1</v>
      </c>
      <c r="AI3" s="109">
        <f>'history-kw'!AI238</f>
        <v>1</v>
      </c>
      <c r="AJ3" s="109">
        <f>'history-kw'!AJ238</f>
        <v>1</v>
      </c>
      <c r="AK3" s="109">
        <f>'history-kw'!AK238</f>
        <v>1</v>
      </c>
      <c r="AL3" s="109">
        <f>'history-kw'!AL238</f>
        <v>1</v>
      </c>
      <c r="AM3" s="109">
        <f>'history-kw'!AM238</f>
        <v>1</v>
      </c>
      <c r="AN3" s="109">
        <f>'history-kw'!AN238</f>
        <v>1</v>
      </c>
      <c r="AO3" s="109">
        <f>'history-kw'!AO238</f>
        <v>34</v>
      </c>
      <c r="AP3" s="109">
        <f>'history-kw'!AP238</f>
        <v>74.2</v>
      </c>
      <c r="AQ3" s="109">
        <f>'history-kw'!AQ238</f>
        <v>75.599999999999994</v>
      </c>
      <c r="AR3" s="109">
        <f>'history-kw'!AR238</f>
        <v>76</v>
      </c>
      <c r="AS3" s="109">
        <f>'history-kw'!AS238</f>
        <v>76.2</v>
      </c>
      <c r="AT3" s="109">
        <f>'history-kw'!AT238</f>
        <v>76.2</v>
      </c>
      <c r="AU3" s="109">
        <f>'history-kw'!AU238</f>
        <v>75.599999999999994</v>
      </c>
      <c r="AV3" s="109">
        <f>'history-kw'!AV238</f>
        <v>1</v>
      </c>
      <c r="AW3" s="109">
        <f>'history-kw'!AW238</f>
        <v>1</v>
      </c>
      <c r="AX3" s="109">
        <f>'history-kw'!AX238</f>
        <v>1</v>
      </c>
      <c r="AY3" s="109">
        <f>'history-kw'!AY238</f>
        <v>1</v>
      </c>
      <c r="AZ3">
        <f>VLOOKUP(Apr!C3,Weather!$D$3:$E$10000,2)</f>
        <v>77</v>
      </c>
      <c r="BA3" s="3">
        <f t="shared" ref="BA3:BA29" si="0">SUM(D3:AY3)/2</f>
        <v>264.39999999999998</v>
      </c>
      <c r="BB3">
        <f>VLOOKUP(C3,'history-kw'!$BA$25:$BB$10022,2)</f>
        <v>3</v>
      </c>
    </row>
    <row r="4" spans="1:54" x14ac:dyDescent="0.25">
      <c r="A4">
        <f>'history-kw'!A208</f>
        <v>2342127509</v>
      </c>
      <c r="B4">
        <f>'history-kw'!B208</f>
        <v>30025960</v>
      </c>
      <c r="C4" s="1">
        <f>'history-kw'!C239</f>
        <v>43193</v>
      </c>
      <c r="D4" s="109">
        <f>'history-kw'!D239</f>
        <v>1</v>
      </c>
      <c r="E4" s="109">
        <f>'history-kw'!E239</f>
        <v>1</v>
      </c>
      <c r="F4" s="109">
        <f>'history-kw'!F239</f>
        <v>1</v>
      </c>
      <c r="G4" s="109">
        <f>'history-kw'!G239</f>
        <v>1</v>
      </c>
      <c r="H4" s="109">
        <f>'history-kw'!H239</f>
        <v>1</v>
      </c>
      <c r="I4" s="109">
        <f>'history-kw'!I239</f>
        <v>1</v>
      </c>
      <c r="J4" s="109">
        <f>'history-kw'!J239</f>
        <v>1</v>
      </c>
      <c r="K4" s="109">
        <f>'history-kw'!K239</f>
        <v>1</v>
      </c>
      <c r="L4" s="109">
        <f>'history-kw'!L239</f>
        <v>1</v>
      </c>
      <c r="M4" s="109">
        <f>'history-kw'!M239</f>
        <v>1</v>
      </c>
      <c r="N4" s="109">
        <f>'history-kw'!N239</f>
        <v>1</v>
      </c>
      <c r="O4" s="109">
        <f>'history-kw'!O239</f>
        <v>1</v>
      </c>
      <c r="P4" s="109">
        <f>'history-kw'!P239</f>
        <v>1</v>
      </c>
      <c r="Q4" s="109">
        <f>'history-kw'!Q239</f>
        <v>1</v>
      </c>
      <c r="R4" s="109">
        <f>'history-kw'!R239</f>
        <v>1</v>
      </c>
      <c r="S4" s="109">
        <f>'history-kw'!S239</f>
        <v>1</v>
      </c>
      <c r="T4" s="109">
        <f>'history-kw'!T239</f>
        <v>1</v>
      </c>
      <c r="U4" s="109">
        <f>'history-kw'!U239</f>
        <v>1</v>
      </c>
      <c r="V4" s="109">
        <f>'history-kw'!V239</f>
        <v>1</v>
      </c>
      <c r="W4" s="109">
        <f>'history-kw'!W239</f>
        <v>1</v>
      </c>
      <c r="X4" s="109">
        <f>'history-kw'!X239</f>
        <v>1</v>
      </c>
      <c r="Y4" s="109">
        <f>'history-kw'!Y239</f>
        <v>1</v>
      </c>
      <c r="Z4" s="109">
        <f>'history-kw'!Z239</f>
        <v>1</v>
      </c>
      <c r="AA4" s="109">
        <f>'history-kw'!AA239</f>
        <v>1</v>
      </c>
      <c r="AB4" s="109">
        <f>'history-kw'!AB239</f>
        <v>1</v>
      </c>
      <c r="AC4" s="109">
        <f>'history-kw'!AC239</f>
        <v>1</v>
      </c>
      <c r="AD4" s="109">
        <f>'history-kw'!AD239</f>
        <v>1</v>
      </c>
      <c r="AE4" s="109">
        <f>'history-kw'!AE239</f>
        <v>1</v>
      </c>
      <c r="AF4" s="109">
        <f>'history-kw'!AF239</f>
        <v>1</v>
      </c>
      <c r="AG4" s="109">
        <f>'history-kw'!AG239</f>
        <v>1</v>
      </c>
      <c r="AH4" s="109">
        <f>'history-kw'!AH239</f>
        <v>1</v>
      </c>
      <c r="AI4" s="109">
        <f>'history-kw'!AI239</f>
        <v>1</v>
      </c>
      <c r="AJ4" s="109">
        <f>'history-kw'!AJ239</f>
        <v>1</v>
      </c>
      <c r="AK4" s="109">
        <f>'history-kw'!AK239</f>
        <v>1.2</v>
      </c>
      <c r="AL4" s="109">
        <f>'history-kw'!AL239</f>
        <v>1.2</v>
      </c>
      <c r="AM4" s="109">
        <f>'history-kw'!AM239</f>
        <v>1.2</v>
      </c>
      <c r="AN4" s="109">
        <f>'history-kw'!AN239</f>
        <v>1.2</v>
      </c>
      <c r="AO4" s="109">
        <f>'history-kw'!AO239</f>
        <v>34.200000000000003</v>
      </c>
      <c r="AP4" s="109">
        <f>'history-kw'!AP239</f>
        <v>76</v>
      </c>
      <c r="AQ4" s="109">
        <f>'history-kw'!AQ239</f>
        <v>76.2</v>
      </c>
      <c r="AR4" s="109">
        <f>'history-kw'!AR239</f>
        <v>76.2</v>
      </c>
      <c r="AS4" s="109">
        <f>'history-kw'!AS239</f>
        <v>76.2</v>
      </c>
      <c r="AT4" s="109">
        <f>'history-kw'!AT239</f>
        <v>76.400000000000006</v>
      </c>
      <c r="AU4" s="109">
        <f>'history-kw'!AU239</f>
        <v>75.2</v>
      </c>
      <c r="AV4" s="109">
        <f>'history-kw'!AV239</f>
        <v>1</v>
      </c>
      <c r="AW4" s="109">
        <f>'history-kw'!AW239</f>
        <v>1</v>
      </c>
      <c r="AX4" s="109">
        <f>'history-kw'!AX239</f>
        <v>1</v>
      </c>
      <c r="AY4" s="109">
        <f>'history-kw'!AY239</f>
        <v>1</v>
      </c>
      <c r="AZ4">
        <f>VLOOKUP(Apr!C4,Weather!$D$3:$E$10000,2)</f>
        <v>77</v>
      </c>
      <c r="BA4" s="3">
        <f t="shared" si="0"/>
        <v>266.10000000000002</v>
      </c>
      <c r="BB4">
        <f>VLOOKUP(C4,'history-kw'!$BA$25:$BB$10022,2)</f>
        <v>3</v>
      </c>
    </row>
    <row r="5" spans="1:54" x14ac:dyDescent="0.25">
      <c r="A5">
        <f>'history-kw'!A209</f>
        <v>2342127509</v>
      </c>
      <c r="B5">
        <f>'history-kw'!B209</f>
        <v>30025960</v>
      </c>
      <c r="C5" s="1">
        <f>'history-kw'!C240</f>
        <v>43194</v>
      </c>
      <c r="D5" s="109">
        <f>'history-kw'!D240</f>
        <v>1</v>
      </c>
      <c r="E5" s="109">
        <f>'history-kw'!E240</f>
        <v>1</v>
      </c>
      <c r="F5" s="109">
        <f>'history-kw'!F240</f>
        <v>1</v>
      </c>
      <c r="G5" s="109">
        <f>'history-kw'!G240</f>
        <v>1</v>
      </c>
      <c r="H5" s="109">
        <f>'history-kw'!H240</f>
        <v>1</v>
      </c>
      <c r="I5" s="109">
        <f>'history-kw'!I240</f>
        <v>1</v>
      </c>
      <c r="J5" s="109">
        <f>'history-kw'!J240</f>
        <v>1</v>
      </c>
      <c r="K5" s="109">
        <f>'history-kw'!K240</f>
        <v>1</v>
      </c>
      <c r="L5" s="109">
        <f>'history-kw'!L240</f>
        <v>1</v>
      </c>
      <c r="M5" s="109">
        <f>'history-kw'!M240</f>
        <v>1</v>
      </c>
      <c r="N5" s="109">
        <f>'history-kw'!N240</f>
        <v>1</v>
      </c>
      <c r="O5" s="109">
        <f>'history-kw'!O240</f>
        <v>1</v>
      </c>
      <c r="P5" s="109">
        <f>'history-kw'!P240</f>
        <v>1</v>
      </c>
      <c r="Q5" s="109">
        <f>'history-kw'!Q240</f>
        <v>1</v>
      </c>
      <c r="R5" s="109">
        <f>'history-kw'!R240</f>
        <v>1</v>
      </c>
      <c r="S5" s="109">
        <f>'history-kw'!S240</f>
        <v>1</v>
      </c>
      <c r="T5" s="109">
        <f>'history-kw'!T240</f>
        <v>1</v>
      </c>
      <c r="U5" s="109">
        <f>'history-kw'!U240</f>
        <v>1</v>
      </c>
      <c r="V5" s="109">
        <f>'history-kw'!V240</f>
        <v>1</v>
      </c>
      <c r="W5" s="109">
        <f>'history-kw'!W240</f>
        <v>1</v>
      </c>
      <c r="X5" s="109">
        <f>'history-kw'!X240</f>
        <v>1</v>
      </c>
      <c r="Y5" s="109">
        <f>'history-kw'!Y240</f>
        <v>1</v>
      </c>
      <c r="Z5" s="109">
        <f>'history-kw'!Z240</f>
        <v>1</v>
      </c>
      <c r="AA5" s="109">
        <f>'history-kw'!AA240</f>
        <v>1</v>
      </c>
      <c r="AB5" s="109">
        <f>'history-kw'!AB240</f>
        <v>1</v>
      </c>
      <c r="AC5" s="109">
        <f>'history-kw'!AC240</f>
        <v>1</v>
      </c>
      <c r="AD5" s="109">
        <f>'history-kw'!AD240</f>
        <v>1</v>
      </c>
      <c r="AE5" s="109">
        <f>'history-kw'!AE240</f>
        <v>1</v>
      </c>
      <c r="AF5" s="109">
        <f>'history-kw'!AF240</f>
        <v>1</v>
      </c>
      <c r="AG5" s="109">
        <f>'history-kw'!AG240</f>
        <v>1</v>
      </c>
      <c r="AH5" s="109">
        <f>'history-kw'!AH240</f>
        <v>1</v>
      </c>
      <c r="AI5" s="109">
        <f>'history-kw'!AI240</f>
        <v>1</v>
      </c>
      <c r="AJ5" s="109">
        <f>'history-kw'!AJ240</f>
        <v>1.2</v>
      </c>
      <c r="AK5" s="109">
        <f>'history-kw'!AK240</f>
        <v>1.2</v>
      </c>
      <c r="AL5" s="109">
        <f>'history-kw'!AL240</f>
        <v>5.8</v>
      </c>
      <c r="AM5" s="109">
        <f>'history-kw'!AM240</f>
        <v>2.4</v>
      </c>
      <c r="AN5" s="109">
        <f>'history-kw'!AN240</f>
        <v>1.2</v>
      </c>
      <c r="AO5" s="109">
        <f>'history-kw'!AO240</f>
        <v>38</v>
      </c>
      <c r="AP5" s="109">
        <f>'history-kw'!AP240</f>
        <v>78.8</v>
      </c>
      <c r="AQ5" s="109">
        <f>'history-kw'!AQ240</f>
        <v>80.2</v>
      </c>
      <c r="AR5" s="109">
        <f>'history-kw'!AR240</f>
        <v>78.2</v>
      </c>
      <c r="AS5" s="109">
        <f>'history-kw'!AS240</f>
        <v>76</v>
      </c>
      <c r="AT5" s="109">
        <f>'history-kw'!AT240</f>
        <v>75.599999999999994</v>
      </c>
      <c r="AU5" s="109">
        <f>'history-kw'!AU240</f>
        <v>76</v>
      </c>
      <c r="AV5" s="109">
        <f>'history-kw'!AV240</f>
        <v>1.2</v>
      </c>
      <c r="AW5" s="109">
        <f>'history-kw'!AW240</f>
        <v>1</v>
      </c>
      <c r="AX5" s="109">
        <f>'history-kw'!AX240</f>
        <v>1</v>
      </c>
      <c r="AY5" s="109">
        <f>'history-kw'!AY240</f>
        <v>1</v>
      </c>
      <c r="AZ5">
        <f>VLOOKUP(Apr!C5,Weather!$D$3:$E$10000,2)</f>
        <v>77</v>
      </c>
      <c r="BA5" s="3">
        <f t="shared" si="0"/>
        <v>275.40000000000003</v>
      </c>
      <c r="BB5">
        <f>VLOOKUP(C5,'history-kw'!$BA$25:$BB$10022,2)</f>
        <v>3</v>
      </c>
    </row>
    <row r="6" spans="1:54" x14ac:dyDescent="0.25">
      <c r="A6">
        <f>'history-kw'!A210</f>
        <v>2342127509</v>
      </c>
      <c r="B6">
        <f>'history-kw'!B210</f>
        <v>30025960</v>
      </c>
      <c r="C6" s="1">
        <f>'history-kw'!C241</f>
        <v>43195</v>
      </c>
      <c r="D6" s="109">
        <f>'history-kw'!D241</f>
        <v>1</v>
      </c>
      <c r="E6" s="109">
        <f>'history-kw'!E241</f>
        <v>1</v>
      </c>
      <c r="F6" s="109">
        <f>'history-kw'!F241</f>
        <v>1</v>
      </c>
      <c r="G6" s="109">
        <f>'history-kw'!G241</f>
        <v>1</v>
      </c>
      <c r="H6" s="109">
        <f>'history-kw'!H241</f>
        <v>1</v>
      </c>
      <c r="I6" s="109">
        <f>'history-kw'!I241</f>
        <v>1</v>
      </c>
      <c r="J6" s="109">
        <f>'history-kw'!J241</f>
        <v>1</v>
      </c>
      <c r="K6" s="109">
        <f>'history-kw'!K241</f>
        <v>1</v>
      </c>
      <c r="L6" s="109">
        <f>'history-kw'!L241</f>
        <v>1</v>
      </c>
      <c r="M6" s="109">
        <f>'history-kw'!M241</f>
        <v>1</v>
      </c>
      <c r="N6" s="109">
        <f>'history-kw'!N241</f>
        <v>1</v>
      </c>
      <c r="O6" s="109">
        <f>'history-kw'!O241</f>
        <v>1</v>
      </c>
      <c r="P6" s="109">
        <f>'history-kw'!P241</f>
        <v>1</v>
      </c>
      <c r="Q6" s="109">
        <f>'history-kw'!Q241</f>
        <v>1</v>
      </c>
      <c r="R6" s="109">
        <f>'history-kw'!R241</f>
        <v>1</v>
      </c>
      <c r="S6" s="109">
        <f>'history-kw'!S241</f>
        <v>1</v>
      </c>
      <c r="T6" s="109">
        <f>'history-kw'!T241</f>
        <v>1</v>
      </c>
      <c r="U6" s="109">
        <f>'history-kw'!U241</f>
        <v>1</v>
      </c>
      <c r="V6" s="109">
        <f>'history-kw'!V241</f>
        <v>1</v>
      </c>
      <c r="W6" s="109">
        <f>'history-kw'!W241</f>
        <v>1</v>
      </c>
      <c r="X6" s="109">
        <f>'history-kw'!X241</f>
        <v>1</v>
      </c>
      <c r="Y6" s="109">
        <f>'history-kw'!Y241</f>
        <v>1</v>
      </c>
      <c r="Z6" s="109">
        <f>'history-kw'!Z241</f>
        <v>1</v>
      </c>
      <c r="AA6" s="109">
        <f>'history-kw'!AA241</f>
        <v>1</v>
      </c>
      <c r="AB6" s="109">
        <f>'history-kw'!AB241</f>
        <v>1</v>
      </c>
      <c r="AC6" s="109">
        <f>'history-kw'!AC241</f>
        <v>1</v>
      </c>
      <c r="AD6" s="109">
        <f>'history-kw'!AD241</f>
        <v>1</v>
      </c>
      <c r="AE6" s="109">
        <f>'history-kw'!AE241</f>
        <v>1</v>
      </c>
      <c r="AF6" s="109">
        <f>'history-kw'!AF241</f>
        <v>1</v>
      </c>
      <c r="AG6" s="109">
        <f>'history-kw'!AG241</f>
        <v>1</v>
      </c>
      <c r="AH6" s="109">
        <f>'history-kw'!AH241</f>
        <v>1</v>
      </c>
      <c r="AI6" s="109">
        <f>'history-kw'!AI241</f>
        <v>1</v>
      </c>
      <c r="AJ6" s="109">
        <f>'history-kw'!AJ241</f>
        <v>1</v>
      </c>
      <c r="AK6" s="109">
        <f>'history-kw'!AK241</f>
        <v>1</v>
      </c>
      <c r="AL6" s="109">
        <f>'history-kw'!AL241</f>
        <v>1</v>
      </c>
      <c r="AM6" s="109">
        <f>'history-kw'!AM241</f>
        <v>1</v>
      </c>
      <c r="AN6" s="109">
        <f>'history-kw'!AN241</f>
        <v>1</v>
      </c>
      <c r="AO6" s="109">
        <f>'history-kw'!AO241</f>
        <v>34</v>
      </c>
      <c r="AP6" s="109">
        <f>'history-kw'!AP241</f>
        <v>75.599999999999994</v>
      </c>
      <c r="AQ6" s="109">
        <f>'history-kw'!AQ241</f>
        <v>75.2</v>
      </c>
      <c r="AR6" s="109">
        <f>'history-kw'!AR241</f>
        <v>75.2</v>
      </c>
      <c r="AS6" s="109">
        <f>'history-kw'!AS241</f>
        <v>75.2</v>
      </c>
      <c r="AT6" s="109">
        <f>'history-kw'!AT241</f>
        <v>75.2</v>
      </c>
      <c r="AU6" s="109">
        <f>'history-kw'!AU241</f>
        <v>75.2</v>
      </c>
      <c r="AV6" s="109">
        <f>'history-kw'!AV241</f>
        <v>1</v>
      </c>
      <c r="AW6" s="109">
        <f>'history-kw'!AW241</f>
        <v>1</v>
      </c>
      <c r="AX6" s="109">
        <f>'history-kw'!AX241</f>
        <v>1</v>
      </c>
      <c r="AY6" s="109">
        <f>'history-kw'!AY241</f>
        <v>1</v>
      </c>
      <c r="AZ6">
        <f>VLOOKUP(Apr!C6,Weather!$D$3:$E$10000,2)</f>
        <v>77</v>
      </c>
      <c r="BA6" s="3">
        <f t="shared" si="0"/>
        <v>263.3</v>
      </c>
      <c r="BB6">
        <f>VLOOKUP(C6,'history-kw'!$BA$25:$BB$10022,2)</f>
        <v>3</v>
      </c>
    </row>
    <row r="7" spans="1:54" x14ac:dyDescent="0.25">
      <c r="A7">
        <f>'history-kw'!A211</f>
        <v>2342127509</v>
      </c>
      <c r="B7">
        <f>'history-kw'!B211</f>
        <v>30025960</v>
      </c>
      <c r="C7" s="1">
        <f>'history-kw'!C242</f>
        <v>43196</v>
      </c>
      <c r="D7" s="109">
        <f>'history-kw'!D242</f>
        <v>1</v>
      </c>
      <c r="E7" s="109">
        <f>'history-kw'!E242</f>
        <v>1</v>
      </c>
      <c r="F7" s="109">
        <f>'history-kw'!F242</f>
        <v>1</v>
      </c>
      <c r="G7" s="109">
        <f>'history-kw'!G242</f>
        <v>1</v>
      </c>
      <c r="H7" s="109">
        <f>'history-kw'!H242</f>
        <v>1</v>
      </c>
      <c r="I7" s="109">
        <f>'history-kw'!I242</f>
        <v>1</v>
      </c>
      <c r="J7" s="109">
        <f>'history-kw'!J242</f>
        <v>1</v>
      </c>
      <c r="K7" s="109">
        <f>'history-kw'!K242</f>
        <v>1</v>
      </c>
      <c r="L7" s="109">
        <f>'history-kw'!L242</f>
        <v>1</v>
      </c>
      <c r="M7" s="109">
        <f>'history-kw'!M242</f>
        <v>1</v>
      </c>
      <c r="N7" s="109">
        <f>'history-kw'!N242</f>
        <v>1</v>
      </c>
      <c r="O7" s="109">
        <f>'history-kw'!O242</f>
        <v>1</v>
      </c>
      <c r="P7" s="109">
        <f>'history-kw'!P242</f>
        <v>1</v>
      </c>
      <c r="Q7" s="109">
        <f>'history-kw'!Q242</f>
        <v>1</v>
      </c>
      <c r="R7" s="109">
        <f>'history-kw'!R242</f>
        <v>1</v>
      </c>
      <c r="S7" s="109">
        <f>'history-kw'!S242</f>
        <v>1</v>
      </c>
      <c r="T7" s="109">
        <f>'history-kw'!T242</f>
        <v>1</v>
      </c>
      <c r="U7" s="109">
        <f>'history-kw'!U242</f>
        <v>1</v>
      </c>
      <c r="V7" s="109">
        <f>'history-kw'!V242</f>
        <v>1</v>
      </c>
      <c r="W7" s="109">
        <f>'history-kw'!W242</f>
        <v>1</v>
      </c>
      <c r="X7" s="109">
        <f>'history-kw'!X242</f>
        <v>1</v>
      </c>
      <c r="Y7" s="109">
        <f>'history-kw'!Y242</f>
        <v>1</v>
      </c>
      <c r="Z7" s="109">
        <f>'history-kw'!Z242</f>
        <v>1</v>
      </c>
      <c r="AA7" s="109">
        <f>'history-kw'!AA242</f>
        <v>1</v>
      </c>
      <c r="AB7" s="109">
        <f>'history-kw'!AB242</f>
        <v>1</v>
      </c>
      <c r="AC7" s="109">
        <f>'history-kw'!AC242</f>
        <v>1</v>
      </c>
      <c r="AD7" s="109">
        <f>'history-kw'!AD242</f>
        <v>1</v>
      </c>
      <c r="AE7" s="109">
        <f>'history-kw'!AE242</f>
        <v>1</v>
      </c>
      <c r="AF7" s="109">
        <f>'history-kw'!AF242</f>
        <v>1</v>
      </c>
      <c r="AG7" s="109">
        <f>'history-kw'!AG242</f>
        <v>1</v>
      </c>
      <c r="AH7" s="109">
        <f>'history-kw'!AH242</f>
        <v>1</v>
      </c>
      <c r="AI7" s="109">
        <f>'history-kw'!AI242</f>
        <v>1</v>
      </c>
      <c r="AJ7" s="109">
        <f>'history-kw'!AJ242</f>
        <v>1</v>
      </c>
      <c r="AK7" s="109">
        <f>'history-kw'!AK242</f>
        <v>1.2</v>
      </c>
      <c r="AL7" s="109">
        <f>'history-kw'!AL242</f>
        <v>1.2</v>
      </c>
      <c r="AM7" s="109">
        <f>'history-kw'!AM242</f>
        <v>1.2</v>
      </c>
      <c r="AN7" s="109">
        <f>'history-kw'!AN242</f>
        <v>1.2</v>
      </c>
      <c r="AO7" s="109">
        <f>'history-kw'!AO242</f>
        <v>36</v>
      </c>
      <c r="AP7" s="109">
        <f>'history-kw'!AP242</f>
        <v>78.2</v>
      </c>
      <c r="AQ7" s="109">
        <f>'history-kw'!AQ242</f>
        <v>77.599999999999994</v>
      </c>
      <c r="AR7" s="109">
        <f>'history-kw'!AR242</f>
        <v>77.2</v>
      </c>
      <c r="AS7" s="109">
        <f>'history-kw'!AS242</f>
        <v>77.400000000000006</v>
      </c>
      <c r="AT7" s="109">
        <f>'history-kw'!AT242</f>
        <v>77.400000000000006</v>
      </c>
      <c r="AU7" s="109">
        <f>'history-kw'!AU242</f>
        <v>76.599999999999994</v>
      </c>
      <c r="AV7" s="109">
        <f>'history-kw'!AV242</f>
        <v>1</v>
      </c>
      <c r="AW7" s="109">
        <f>'history-kw'!AW242</f>
        <v>1</v>
      </c>
      <c r="AX7" s="109">
        <f>'history-kw'!AX242</f>
        <v>1</v>
      </c>
      <c r="AY7" s="109">
        <f>'history-kw'!AY242</f>
        <v>1</v>
      </c>
      <c r="AZ7">
        <f>VLOOKUP(Apr!C7,Weather!$D$3:$E$10000,2)</f>
        <v>77</v>
      </c>
      <c r="BA7" s="3">
        <f t="shared" si="0"/>
        <v>271.10000000000002</v>
      </c>
      <c r="BB7">
        <f>VLOOKUP(C7,'history-kw'!$BA$25:$BB$10022,2)</f>
        <v>3</v>
      </c>
    </row>
    <row r="8" spans="1:54" x14ac:dyDescent="0.25">
      <c r="A8">
        <f>'history-kw'!A212</f>
        <v>2342127509</v>
      </c>
      <c r="B8">
        <f>'history-kw'!B212</f>
        <v>30025960</v>
      </c>
      <c r="C8" s="1">
        <f>'history-kw'!C243</f>
        <v>43197</v>
      </c>
      <c r="D8" s="109">
        <f>'history-kw'!D243</f>
        <v>1</v>
      </c>
      <c r="E8" s="109">
        <f>'history-kw'!E243</f>
        <v>1</v>
      </c>
      <c r="F8" s="109">
        <f>'history-kw'!F243</f>
        <v>1</v>
      </c>
      <c r="G8" s="109">
        <f>'history-kw'!G243</f>
        <v>1</v>
      </c>
      <c r="H8" s="109">
        <f>'history-kw'!H243</f>
        <v>1</v>
      </c>
      <c r="I8" s="109">
        <f>'history-kw'!I243</f>
        <v>1</v>
      </c>
      <c r="J8" s="109">
        <f>'history-kw'!J243</f>
        <v>1</v>
      </c>
      <c r="K8" s="109">
        <f>'history-kw'!K243</f>
        <v>1</v>
      </c>
      <c r="L8" s="109">
        <f>'history-kw'!L243</f>
        <v>1</v>
      </c>
      <c r="M8" s="109">
        <f>'history-kw'!M243</f>
        <v>1</v>
      </c>
      <c r="N8" s="109">
        <f>'history-kw'!N243</f>
        <v>1</v>
      </c>
      <c r="O8" s="109">
        <f>'history-kw'!O243</f>
        <v>1</v>
      </c>
      <c r="P8" s="109">
        <f>'history-kw'!P243</f>
        <v>1</v>
      </c>
      <c r="Q8" s="109">
        <f>'history-kw'!Q243</f>
        <v>1</v>
      </c>
      <c r="R8" s="109">
        <f>'history-kw'!R243</f>
        <v>1</v>
      </c>
      <c r="S8" s="109">
        <f>'history-kw'!S243</f>
        <v>1</v>
      </c>
      <c r="T8" s="109">
        <f>'history-kw'!T243</f>
        <v>1</v>
      </c>
      <c r="U8" s="109">
        <f>'history-kw'!U243</f>
        <v>1</v>
      </c>
      <c r="V8" s="109">
        <f>'history-kw'!V243</f>
        <v>1</v>
      </c>
      <c r="W8" s="109">
        <f>'history-kw'!W243</f>
        <v>1</v>
      </c>
      <c r="X8" s="109">
        <f>'history-kw'!X243</f>
        <v>1</v>
      </c>
      <c r="Y8" s="109">
        <f>'history-kw'!Y243</f>
        <v>1</v>
      </c>
      <c r="Z8" s="109">
        <f>'history-kw'!Z243</f>
        <v>1</v>
      </c>
      <c r="AA8" s="109">
        <f>'history-kw'!AA243</f>
        <v>1</v>
      </c>
      <c r="AB8" s="109">
        <f>'history-kw'!AB243</f>
        <v>1</v>
      </c>
      <c r="AC8" s="109">
        <f>'history-kw'!AC243</f>
        <v>1</v>
      </c>
      <c r="AD8" s="109">
        <f>'history-kw'!AD243</f>
        <v>1</v>
      </c>
      <c r="AE8" s="109">
        <f>'history-kw'!AE243</f>
        <v>1</v>
      </c>
      <c r="AF8" s="109">
        <f>'history-kw'!AF243</f>
        <v>1</v>
      </c>
      <c r="AG8" s="109">
        <f>'history-kw'!AG243</f>
        <v>1</v>
      </c>
      <c r="AH8" s="109">
        <f>'history-kw'!AH243</f>
        <v>1</v>
      </c>
      <c r="AI8" s="109">
        <f>'history-kw'!AI243</f>
        <v>1</v>
      </c>
      <c r="AJ8" s="109">
        <f>'history-kw'!AJ243</f>
        <v>1</v>
      </c>
      <c r="AK8" s="109">
        <f>'history-kw'!AK243</f>
        <v>1</v>
      </c>
      <c r="AL8" s="109">
        <f>'history-kw'!AL243</f>
        <v>1</v>
      </c>
      <c r="AM8" s="109">
        <f>'history-kw'!AM243</f>
        <v>1</v>
      </c>
      <c r="AN8" s="109">
        <f>'history-kw'!AN243</f>
        <v>1</v>
      </c>
      <c r="AO8" s="109">
        <f>'history-kw'!AO243</f>
        <v>1</v>
      </c>
      <c r="AP8" s="109">
        <f>'history-kw'!AP243</f>
        <v>1</v>
      </c>
      <c r="AQ8" s="109">
        <f>'history-kw'!AQ243</f>
        <v>1</v>
      </c>
      <c r="AR8" s="109">
        <f>'history-kw'!AR243</f>
        <v>1</v>
      </c>
      <c r="AS8" s="109">
        <f>'history-kw'!AS243</f>
        <v>1</v>
      </c>
      <c r="AT8" s="109">
        <f>'history-kw'!AT243</f>
        <v>1</v>
      </c>
      <c r="AU8" s="109">
        <f>'history-kw'!AU243</f>
        <v>1</v>
      </c>
      <c r="AV8" s="109">
        <f>'history-kw'!AV243</f>
        <v>1</v>
      </c>
      <c r="AW8" s="109">
        <f>'history-kw'!AW243</f>
        <v>1</v>
      </c>
      <c r="AX8" s="109">
        <f>'history-kw'!AX243</f>
        <v>1</v>
      </c>
      <c r="AY8" s="109">
        <f>'history-kw'!AY243</f>
        <v>1</v>
      </c>
      <c r="AZ8">
        <f>VLOOKUP(Apr!C8,Weather!$D$3:$E$10000,2)</f>
        <v>77</v>
      </c>
      <c r="BA8" s="3">
        <f t="shared" si="0"/>
        <v>24</v>
      </c>
      <c r="BB8">
        <f>VLOOKUP(C8,'history-kw'!$BA$25:$BB$10022,2)</f>
        <v>3</v>
      </c>
    </row>
    <row r="9" spans="1:54" x14ac:dyDescent="0.25">
      <c r="A9">
        <f>'history-kw'!A213</f>
        <v>2342127509</v>
      </c>
      <c r="B9">
        <f>'history-kw'!B213</f>
        <v>30025960</v>
      </c>
      <c r="C9" s="1">
        <f>'history-kw'!C244</f>
        <v>43198</v>
      </c>
      <c r="D9" s="109">
        <f>'history-kw'!D244</f>
        <v>1</v>
      </c>
      <c r="E9" s="109">
        <f>'history-kw'!E244</f>
        <v>1</v>
      </c>
      <c r="F9" s="109">
        <f>'history-kw'!F244</f>
        <v>1</v>
      </c>
      <c r="G9" s="109">
        <f>'history-kw'!G244</f>
        <v>1</v>
      </c>
      <c r="H9" s="109">
        <f>'history-kw'!H244</f>
        <v>1</v>
      </c>
      <c r="I9" s="109">
        <f>'history-kw'!I244</f>
        <v>1</v>
      </c>
      <c r="J9" s="109">
        <f>'history-kw'!J244</f>
        <v>1</v>
      </c>
      <c r="K9" s="109">
        <f>'history-kw'!K244</f>
        <v>1</v>
      </c>
      <c r="L9" s="109">
        <f>'history-kw'!L244</f>
        <v>1</v>
      </c>
      <c r="M9" s="109">
        <f>'history-kw'!M244</f>
        <v>1</v>
      </c>
      <c r="N9" s="109">
        <f>'history-kw'!N244</f>
        <v>1</v>
      </c>
      <c r="O9" s="109">
        <f>'history-kw'!O244</f>
        <v>1</v>
      </c>
      <c r="P9" s="109">
        <f>'history-kw'!P244</f>
        <v>1</v>
      </c>
      <c r="Q9" s="109">
        <f>'history-kw'!Q244</f>
        <v>1</v>
      </c>
      <c r="R9" s="109">
        <f>'history-kw'!R244</f>
        <v>1</v>
      </c>
      <c r="S9" s="109">
        <f>'history-kw'!S244</f>
        <v>1</v>
      </c>
      <c r="T9" s="109">
        <f>'history-kw'!T244</f>
        <v>1</v>
      </c>
      <c r="U9" s="109">
        <f>'history-kw'!U244</f>
        <v>1</v>
      </c>
      <c r="V9" s="109">
        <f>'history-kw'!V244</f>
        <v>1</v>
      </c>
      <c r="W9" s="109">
        <f>'history-kw'!W244</f>
        <v>1</v>
      </c>
      <c r="X9" s="109">
        <f>'history-kw'!X244</f>
        <v>1</v>
      </c>
      <c r="Y9" s="109">
        <f>'history-kw'!Y244</f>
        <v>1</v>
      </c>
      <c r="Z9" s="109">
        <f>'history-kw'!Z244</f>
        <v>1</v>
      </c>
      <c r="AA9" s="109">
        <f>'history-kw'!AA244</f>
        <v>1</v>
      </c>
      <c r="AB9" s="109">
        <f>'history-kw'!AB244</f>
        <v>1</v>
      </c>
      <c r="AC9" s="109">
        <f>'history-kw'!AC244</f>
        <v>1</v>
      </c>
      <c r="AD9" s="109">
        <f>'history-kw'!AD244</f>
        <v>1</v>
      </c>
      <c r="AE9" s="109">
        <f>'history-kw'!AE244</f>
        <v>1</v>
      </c>
      <c r="AF9" s="109">
        <f>'history-kw'!AF244</f>
        <v>1</v>
      </c>
      <c r="AG9" s="109">
        <f>'history-kw'!AG244</f>
        <v>1</v>
      </c>
      <c r="AH9" s="109">
        <f>'history-kw'!AH244</f>
        <v>1</v>
      </c>
      <c r="AI9" s="109">
        <f>'history-kw'!AI244</f>
        <v>1</v>
      </c>
      <c r="AJ9" s="109">
        <f>'history-kw'!AJ244</f>
        <v>1</v>
      </c>
      <c r="AK9" s="109">
        <f>'history-kw'!AK244</f>
        <v>1</v>
      </c>
      <c r="AL9" s="109">
        <f>'history-kw'!AL244</f>
        <v>1</v>
      </c>
      <c r="AM9" s="109">
        <f>'history-kw'!AM244</f>
        <v>1</v>
      </c>
      <c r="AN9" s="109">
        <f>'history-kw'!AN244</f>
        <v>1</v>
      </c>
      <c r="AO9" s="109">
        <f>'history-kw'!AO244</f>
        <v>1</v>
      </c>
      <c r="AP9" s="109">
        <f>'history-kw'!AP244</f>
        <v>1</v>
      </c>
      <c r="AQ9" s="109">
        <f>'history-kw'!AQ244</f>
        <v>1</v>
      </c>
      <c r="AR9" s="109">
        <f>'history-kw'!AR244</f>
        <v>1</v>
      </c>
      <c r="AS9" s="109">
        <f>'history-kw'!AS244</f>
        <v>1</v>
      </c>
      <c r="AT9" s="109">
        <f>'history-kw'!AT244</f>
        <v>1</v>
      </c>
      <c r="AU9" s="109">
        <f>'history-kw'!AU244</f>
        <v>1</v>
      </c>
      <c r="AV9" s="109">
        <f>'history-kw'!AV244</f>
        <v>1</v>
      </c>
      <c r="AW9" s="109">
        <f>'history-kw'!AW244</f>
        <v>1</v>
      </c>
      <c r="AX9" s="109">
        <f>'history-kw'!AX244</f>
        <v>1</v>
      </c>
      <c r="AY9" s="109">
        <f>'history-kw'!AY244</f>
        <v>1</v>
      </c>
      <c r="AZ9">
        <f>VLOOKUP(Apr!C9,Weather!$D$3:$E$10000,2)</f>
        <v>77</v>
      </c>
      <c r="BA9" s="3">
        <f t="shared" si="0"/>
        <v>24</v>
      </c>
      <c r="BB9">
        <f>VLOOKUP(C9,'history-kw'!$BA$25:$BB$10022,2)</f>
        <v>3</v>
      </c>
    </row>
    <row r="10" spans="1:54" x14ac:dyDescent="0.25">
      <c r="A10">
        <f>'history-kw'!A214</f>
        <v>2342127509</v>
      </c>
      <c r="B10">
        <f>'history-kw'!B214</f>
        <v>30025960</v>
      </c>
      <c r="C10" s="1">
        <f>'history-kw'!C245</f>
        <v>43199</v>
      </c>
      <c r="D10" s="109">
        <f>'history-kw'!D245</f>
        <v>1</v>
      </c>
      <c r="E10" s="109">
        <f>'history-kw'!E245</f>
        <v>1</v>
      </c>
      <c r="F10" s="109">
        <f>'history-kw'!F245</f>
        <v>1</v>
      </c>
      <c r="G10" s="109">
        <f>'history-kw'!G245</f>
        <v>1</v>
      </c>
      <c r="H10" s="109">
        <f>'history-kw'!H245</f>
        <v>1</v>
      </c>
      <c r="I10" s="109">
        <f>'history-kw'!I245</f>
        <v>1</v>
      </c>
      <c r="J10" s="109">
        <f>'history-kw'!J245</f>
        <v>1</v>
      </c>
      <c r="K10" s="109">
        <f>'history-kw'!K245</f>
        <v>1</v>
      </c>
      <c r="L10" s="109">
        <f>'history-kw'!L245</f>
        <v>1</v>
      </c>
      <c r="M10" s="109">
        <f>'history-kw'!M245</f>
        <v>1</v>
      </c>
      <c r="N10" s="109">
        <f>'history-kw'!N245</f>
        <v>1</v>
      </c>
      <c r="O10" s="109">
        <f>'history-kw'!O245</f>
        <v>1</v>
      </c>
      <c r="P10" s="109">
        <f>'history-kw'!P245</f>
        <v>1</v>
      </c>
      <c r="Q10" s="109">
        <f>'history-kw'!Q245</f>
        <v>1</v>
      </c>
      <c r="R10" s="109">
        <f>'history-kw'!R245</f>
        <v>1</v>
      </c>
      <c r="S10" s="109">
        <f>'history-kw'!S245</f>
        <v>1</v>
      </c>
      <c r="T10" s="109">
        <f>'history-kw'!T245</f>
        <v>1</v>
      </c>
      <c r="U10" s="109">
        <f>'history-kw'!U245</f>
        <v>1</v>
      </c>
      <c r="V10" s="109">
        <f>'history-kw'!V245</f>
        <v>1</v>
      </c>
      <c r="W10" s="109">
        <f>'history-kw'!W245</f>
        <v>1</v>
      </c>
      <c r="X10" s="109">
        <f>'history-kw'!X245</f>
        <v>1</v>
      </c>
      <c r="Y10" s="109">
        <f>'history-kw'!Y245</f>
        <v>1</v>
      </c>
      <c r="Z10" s="109">
        <f>'history-kw'!Z245</f>
        <v>1</v>
      </c>
      <c r="AA10" s="109">
        <f>'history-kw'!AA245</f>
        <v>1</v>
      </c>
      <c r="AB10" s="109">
        <f>'history-kw'!AB245</f>
        <v>1</v>
      </c>
      <c r="AC10" s="109">
        <f>'history-kw'!AC245</f>
        <v>1</v>
      </c>
      <c r="AD10" s="109">
        <f>'history-kw'!AD245</f>
        <v>1</v>
      </c>
      <c r="AE10" s="109">
        <f>'history-kw'!AE245</f>
        <v>1</v>
      </c>
      <c r="AF10" s="109">
        <f>'history-kw'!AF245</f>
        <v>1</v>
      </c>
      <c r="AG10" s="109">
        <f>'history-kw'!AG245</f>
        <v>1</v>
      </c>
      <c r="AH10" s="109">
        <f>'history-kw'!AH245</f>
        <v>1</v>
      </c>
      <c r="AI10" s="109">
        <f>'history-kw'!AI245</f>
        <v>1</v>
      </c>
      <c r="AJ10" s="109">
        <f>'history-kw'!AJ245</f>
        <v>1</v>
      </c>
      <c r="AK10" s="109">
        <f>'history-kw'!AK245</f>
        <v>1</v>
      </c>
      <c r="AL10" s="109">
        <f>'history-kw'!AL245</f>
        <v>1</v>
      </c>
      <c r="AM10" s="109">
        <f>'history-kw'!AM245</f>
        <v>40.6</v>
      </c>
      <c r="AN10" s="109">
        <f>'history-kw'!AN245</f>
        <v>74.400000000000006</v>
      </c>
      <c r="AO10" s="109">
        <f>'history-kw'!AO245</f>
        <v>74.2</v>
      </c>
      <c r="AP10" s="109">
        <f>'history-kw'!AP245</f>
        <v>74.400000000000006</v>
      </c>
      <c r="AQ10" s="109">
        <f>'history-kw'!AQ245</f>
        <v>74.400000000000006</v>
      </c>
      <c r="AR10" s="109">
        <f>'history-kw'!AR245</f>
        <v>74.400000000000006</v>
      </c>
      <c r="AS10" s="109">
        <f>'history-kw'!AS245</f>
        <v>75.8</v>
      </c>
      <c r="AT10" s="109">
        <f>'history-kw'!AT245</f>
        <v>76.2</v>
      </c>
      <c r="AU10" s="109">
        <f>'history-kw'!AU245</f>
        <v>76.400000000000006</v>
      </c>
      <c r="AV10" s="109">
        <f>'history-kw'!AV245</f>
        <v>1.6</v>
      </c>
      <c r="AW10" s="109">
        <f>'history-kw'!AW245</f>
        <v>1</v>
      </c>
      <c r="AX10" s="109">
        <f>'history-kw'!AX245</f>
        <v>1</v>
      </c>
      <c r="AY10" s="109">
        <f>'history-kw'!AY245</f>
        <v>1</v>
      </c>
      <c r="AZ10">
        <f>VLOOKUP(Apr!C10,Weather!$D$3:$E$10000,2)</f>
        <v>77</v>
      </c>
      <c r="BA10" s="3">
        <f t="shared" si="0"/>
        <v>340.2</v>
      </c>
      <c r="BB10">
        <f>VLOOKUP(C10,'history-kw'!$BA$25:$BB$10022,2)</f>
        <v>3</v>
      </c>
    </row>
    <row r="11" spans="1:54" x14ac:dyDescent="0.25">
      <c r="A11">
        <f>'history-kw'!A215</f>
        <v>2342127509</v>
      </c>
      <c r="B11">
        <f>'history-kw'!B215</f>
        <v>30025960</v>
      </c>
      <c r="C11" s="1">
        <f>'history-kw'!C246</f>
        <v>43200</v>
      </c>
      <c r="D11" s="109">
        <f>'history-kw'!D246</f>
        <v>1</v>
      </c>
      <c r="E11" s="109">
        <f>'history-kw'!E246</f>
        <v>1</v>
      </c>
      <c r="F11" s="109">
        <f>'history-kw'!F246</f>
        <v>1</v>
      </c>
      <c r="G11" s="109">
        <f>'history-kw'!G246</f>
        <v>1</v>
      </c>
      <c r="H11" s="109">
        <f>'history-kw'!H246</f>
        <v>1</v>
      </c>
      <c r="I11" s="109">
        <f>'history-kw'!I246</f>
        <v>1</v>
      </c>
      <c r="J11" s="109">
        <f>'history-kw'!J246</f>
        <v>1</v>
      </c>
      <c r="K11" s="109">
        <f>'history-kw'!K246</f>
        <v>1</v>
      </c>
      <c r="L11" s="109">
        <f>'history-kw'!L246</f>
        <v>1</v>
      </c>
      <c r="M11" s="109">
        <f>'history-kw'!M246</f>
        <v>1</v>
      </c>
      <c r="N11" s="109">
        <f>'history-kw'!N246</f>
        <v>1</v>
      </c>
      <c r="O11" s="109">
        <f>'history-kw'!O246</f>
        <v>1</v>
      </c>
      <c r="P11" s="109">
        <f>'history-kw'!P246</f>
        <v>1</v>
      </c>
      <c r="Q11" s="109">
        <f>'history-kw'!Q246</f>
        <v>1</v>
      </c>
      <c r="R11" s="109">
        <f>'history-kw'!R246</f>
        <v>1</v>
      </c>
      <c r="S11" s="109">
        <f>'history-kw'!S246</f>
        <v>1</v>
      </c>
      <c r="T11" s="109">
        <f>'history-kw'!T246</f>
        <v>1</v>
      </c>
      <c r="U11" s="109">
        <f>'history-kw'!U246</f>
        <v>1</v>
      </c>
      <c r="V11" s="109">
        <f>'history-kw'!V246</f>
        <v>1</v>
      </c>
      <c r="W11" s="109">
        <f>'history-kw'!W246</f>
        <v>1</v>
      </c>
      <c r="X11" s="109">
        <f>'history-kw'!X246</f>
        <v>1</v>
      </c>
      <c r="Y11" s="109">
        <f>'history-kw'!Y246</f>
        <v>1</v>
      </c>
      <c r="Z11" s="109">
        <f>'history-kw'!Z246</f>
        <v>1</v>
      </c>
      <c r="AA11" s="109">
        <f>'history-kw'!AA246</f>
        <v>1</v>
      </c>
      <c r="AB11" s="109">
        <f>'history-kw'!AB246</f>
        <v>1</v>
      </c>
      <c r="AC11" s="109">
        <f>'history-kw'!AC246</f>
        <v>1</v>
      </c>
      <c r="AD11" s="109">
        <f>'history-kw'!AD246</f>
        <v>1</v>
      </c>
      <c r="AE11" s="109">
        <f>'history-kw'!AE246</f>
        <v>1</v>
      </c>
      <c r="AF11" s="109">
        <f>'history-kw'!AF246</f>
        <v>1</v>
      </c>
      <c r="AG11" s="109">
        <f>'history-kw'!AG246</f>
        <v>1</v>
      </c>
      <c r="AH11" s="109">
        <f>'history-kw'!AH246</f>
        <v>1</v>
      </c>
      <c r="AI11" s="109">
        <f>'history-kw'!AI246</f>
        <v>1</v>
      </c>
      <c r="AJ11" s="109">
        <f>'history-kw'!AJ246</f>
        <v>1.2</v>
      </c>
      <c r="AK11" s="109">
        <f>'history-kw'!AK246</f>
        <v>1.4</v>
      </c>
      <c r="AL11" s="109">
        <f>'history-kw'!AL246</f>
        <v>1.4</v>
      </c>
      <c r="AM11" s="109">
        <f>'history-kw'!AM246</f>
        <v>1.2</v>
      </c>
      <c r="AN11" s="109">
        <f>'history-kw'!AN246</f>
        <v>1.2</v>
      </c>
      <c r="AO11" s="109">
        <f>'history-kw'!AO246</f>
        <v>34</v>
      </c>
      <c r="AP11" s="109">
        <f>'history-kw'!AP246</f>
        <v>76.2</v>
      </c>
      <c r="AQ11" s="109">
        <f>'history-kw'!AQ246</f>
        <v>75.599999999999994</v>
      </c>
      <c r="AR11" s="109">
        <f>'history-kw'!AR246</f>
        <v>75.400000000000006</v>
      </c>
      <c r="AS11" s="109">
        <f>'history-kw'!AS246</f>
        <v>75.2</v>
      </c>
      <c r="AT11" s="109">
        <f>'history-kw'!AT246</f>
        <v>75.400000000000006</v>
      </c>
      <c r="AU11" s="109">
        <f>'history-kw'!AU246</f>
        <v>75.599999999999994</v>
      </c>
      <c r="AV11" s="109">
        <f>'history-kw'!AV246</f>
        <v>1</v>
      </c>
      <c r="AW11" s="109">
        <f>'history-kw'!AW246</f>
        <v>1</v>
      </c>
      <c r="AX11" s="109">
        <f>'history-kw'!AX246</f>
        <v>1</v>
      </c>
      <c r="AY11" s="109">
        <f>'history-kw'!AY246</f>
        <v>1</v>
      </c>
      <c r="AZ11">
        <f>VLOOKUP(Apr!C11,Weather!$D$3:$E$10000,2)</f>
        <v>77</v>
      </c>
      <c r="BA11" s="3">
        <f t="shared" si="0"/>
        <v>264.90000000000003</v>
      </c>
      <c r="BB11">
        <f>VLOOKUP(C11,'history-kw'!$BA$25:$BB$10022,2)</f>
        <v>3</v>
      </c>
    </row>
    <row r="12" spans="1:54" x14ac:dyDescent="0.25">
      <c r="A12">
        <f>'history-kw'!A216</f>
        <v>2342127509</v>
      </c>
      <c r="B12">
        <f>'history-kw'!B216</f>
        <v>30025960</v>
      </c>
      <c r="C12" s="1">
        <f>'history-kw'!C247</f>
        <v>43201</v>
      </c>
      <c r="D12" s="109">
        <f>'history-kw'!D247</f>
        <v>1</v>
      </c>
      <c r="E12" s="109">
        <f>'history-kw'!E247</f>
        <v>1</v>
      </c>
      <c r="F12" s="109">
        <f>'history-kw'!F247</f>
        <v>1</v>
      </c>
      <c r="G12" s="109">
        <f>'history-kw'!G247</f>
        <v>1</v>
      </c>
      <c r="H12" s="109">
        <f>'history-kw'!H247</f>
        <v>1</v>
      </c>
      <c r="I12" s="109">
        <f>'history-kw'!I247</f>
        <v>1</v>
      </c>
      <c r="J12" s="109">
        <f>'history-kw'!J247</f>
        <v>1</v>
      </c>
      <c r="K12" s="109">
        <f>'history-kw'!K247</f>
        <v>1</v>
      </c>
      <c r="L12" s="109">
        <f>'history-kw'!L247</f>
        <v>1</v>
      </c>
      <c r="M12" s="109">
        <f>'history-kw'!M247</f>
        <v>1</v>
      </c>
      <c r="N12" s="109">
        <f>'history-kw'!N247</f>
        <v>1</v>
      </c>
      <c r="O12" s="109">
        <f>'history-kw'!O247</f>
        <v>1</v>
      </c>
      <c r="P12" s="109">
        <f>'history-kw'!P247</f>
        <v>1</v>
      </c>
      <c r="Q12" s="109">
        <f>'history-kw'!Q247</f>
        <v>1</v>
      </c>
      <c r="R12" s="109">
        <f>'history-kw'!R247</f>
        <v>1</v>
      </c>
      <c r="S12" s="109">
        <f>'history-kw'!S247</f>
        <v>1</v>
      </c>
      <c r="T12" s="109">
        <f>'history-kw'!T247</f>
        <v>1</v>
      </c>
      <c r="U12" s="109">
        <f>'history-kw'!U247</f>
        <v>1</v>
      </c>
      <c r="V12" s="109">
        <f>'history-kw'!V247</f>
        <v>1</v>
      </c>
      <c r="W12" s="109">
        <f>'history-kw'!W247</f>
        <v>1</v>
      </c>
      <c r="X12" s="109">
        <f>'history-kw'!X247</f>
        <v>1</v>
      </c>
      <c r="Y12" s="109">
        <f>'history-kw'!Y247</f>
        <v>1</v>
      </c>
      <c r="Z12" s="109">
        <f>'history-kw'!Z247</f>
        <v>1</v>
      </c>
      <c r="AA12" s="109">
        <f>'history-kw'!AA247</f>
        <v>1</v>
      </c>
      <c r="AB12" s="109">
        <f>'history-kw'!AB247</f>
        <v>1</v>
      </c>
      <c r="AC12" s="109">
        <f>'history-kw'!AC247</f>
        <v>1</v>
      </c>
      <c r="AD12" s="109">
        <f>'history-kw'!AD247</f>
        <v>1</v>
      </c>
      <c r="AE12" s="109">
        <f>'history-kw'!AE247</f>
        <v>1</v>
      </c>
      <c r="AF12" s="109">
        <f>'history-kw'!AF247</f>
        <v>1</v>
      </c>
      <c r="AG12" s="109">
        <f>'history-kw'!AG247</f>
        <v>1</v>
      </c>
      <c r="AH12" s="109">
        <f>'history-kw'!AH247</f>
        <v>1</v>
      </c>
      <c r="AI12" s="109">
        <f>'history-kw'!AI247</f>
        <v>1</v>
      </c>
      <c r="AJ12" s="109">
        <f>'history-kw'!AJ247</f>
        <v>1.2</v>
      </c>
      <c r="AK12" s="109">
        <f>'history-kw'!AK247</f>
        <v>1.2</v>
      </c>
      <c r="AL12" s="109">
        <f>'history-kw'!AL247</f>
        <v>1.2</v>
      </c>
      <c r="AM12" s="109">
        <f>'history-kw'!AM247</f>
        <v>1</v>
      </c>
      <c r="AN12" s="109">
        <f>'history-kw'!AN247</f>
        <v>1.4</v>
      </c>
      <c r="AO12" s="109">
        <f>'history-kw'!AO247</f>
        <v>34.4</v>
      </c>
      <c r="AP12" s="109">
        <f>'history-kw'!AP247</f>
        <v>76</v>
      </c>
      <c r="AQ12" s="109">
        <f>'history-kw'!AQ247</f>
        <v>75.599999999999994</v>
      </c>
      <c r="AR12" s="109">
        <f>'history-kw'!AR247</f>
        <v>75.2</v>
      </c>
      <c r="AS12" s="109">
        <f>'history-kw'!AS247</f>
        <v>75.400000000000006</v>
      </c>
      <c r="AT12" s="109">
        <f>'history-kw'!AT247</f>
        <v>75.599999999999994</v>
      </c>
      <c r="AU12" s="109">
        <f>'history-kw'!AU247</f>
        <v>75</v>
      </c>
      <c r="AV12" s="109">
        <f>'history-kw'!AV247</f>
        <v>1</v>
      </c>
      <c r="AW12" s="109">
        <f>'history-kw'!AW247</f>
        <v>1</v>
      </c>
      <c r="AX12" s="109">
        <f>'history-kw'!AX247</f>
        <v>1</v>
      </c>
      <c r="AY12" s="109">
        <f>'history-kw'!AY247</f>
        <v>1</v>
      </c>
      <c r="AZ12">
        <f>VLOOKUP(Apr!C12,Weather!$D$3:$E$10000,2)</f>
        <v>77</v>
      </c>
      <c r="BA12" s="3">
        <f t="shared" si="0"/>
        <v>264.60000000000002</v>
      </c>
      <c r="BB12">
        <f>VLOOKUP(C12,'history-kw'!$BA$25:$BB$10022,2)</f>
        <v>3</v>
      </c>
    </row>
    <row r="13" spans="1:54" x14ac:dyDescent="0.25">
      <c r="A13">
        <f>'history-kw'!A217</f>
        <v>2342127509</v>
      </c>
      <c r="B13">
        <f>'history-kw'!B217</f>
        <v>30025960</v>
      </c>
      <c r="C13" s="1">
        <f>'history-kw'!C248</f>
        <v>43202</v>
      </c>
      <c r="D13" s="109">
        <f>'history-kw'!D248</f>
        <v>1</v>
      </c>
      <c r="E13" s="109">
        <f>'history-kw'!E248</f>
        <v>1</v>
      </c>
      <c r="F13" s="109">
        <f>'history-kw'!F248</f>
        <v>1</v>
      </c>
      <c r="G13" s="109">
        <f>'history-kw'!G248</f>
        <v>1</v>
      </c>
      <c r="H13" s="109">
        <f>'history-kw'!H248</f>
        <v>1</v>
      </c>
      <c r="I13" s="109">
        <f>'history-kw'!I248</f>
        <v>1</v>
      </c>
      <c r="J13" s="109">
        <f>'history-kw'!J248</f>
        <v>1</v>
      </c>
      <c r="K13" s="109">
        <f>'history-kw'!K248</f>
        <v>1</v>
      </c>
      <c r="L13" s="109">
        <f>'history-kw'!L248</f>
        <v>1</v>
      </c>
      <c r="M13" s="109">
        <f>'history-kw'!M248</f>
        <v>1</v>
      </c>
      <c r="N13" s="109">
        <f>'history-kw'!N248</f>
        <v>1</v>
      </c>
      <c r="O13" s="109">
        <f>'history-kw'!O248</f>
        <v>1</v>
      </c>
      <c r="P13" s="109">
        <f>'history-kw'!P248</f>
        <v>1</v>
      </c>
      <c r="Q13" s="109">
        <f>'history-kw'!Q248</f>
        <v>1</v>
      </c>
      <c r="R13" s="109">
        <f>'history-kw'!R248</f>
        <v>1</v>
      </c>
      <c r="S13" s="109">
        <f>'history-kw'!S248</f>
        <v>1</v>
      </c>
      <c r="T13" s="109">
        <f>'history-kw'!T248</f>
        <v>1</v>
      </c>
      <c r="U13" s="109">
        <f>'history-kw'!U248</f>
        <v>1</v>
      </c>
      <c r="V13" s="109">
        <f>'history-kw'!V248</f>
        <v>1</v>
      </c>
      <c r="W13" s="109">
        <f>'history-kw'!W248</f>
        <v>1</v>
      </c>
      <c r="X13" s="109">
        <f>'history-kw'!X248</f>
        <v>1</v>
      </c>
      <c r="Y13" s="109">
        <f>'history-kw'!Y248</f>
        <v>1</v>
      </c>
      <c r="Z13" s="109">
        <f>'history-kw'!Z248</f>
        <v>1</v>
      </c>
      <c r="AA13" s="109">
        <f>'history-kw'!AA248</f>
        <v>1</v>
      </c>
      <c r="AB13" s="109">
        <f>'history-kw'!AB248</f>
        <v>1</v>
      </c>
      <c r="AC13" s="109">
        <f>'history-kw'!AC248</f>
        <v>1</v>
      </c>
      <c r="AD13" s="109">
        <f>'history-kw'!AD248</f>
        <v>1</v>
      </c>
      <c r="AE13" s="109">
        <f>'history-kw'!AE248</f>
        <v>1</v>
      </c>
      <c r="AF13" s="109">
        <f>'history-kw'!AF248</f>
        <v>1</v>
      </c>
      <c r="AG13" s="109">
        <f>'history-kw'!AG248</f>
        <v>1</v>
      </c>
      <c r="AH13" s="109">
        <f>'history-kw'!AH248</f>
        <v>1</v>
      </c>
      <c r="AI13" s="109">
        <f>'history-kw'!AI248</f>
        <v>0.8</v>
      </c>
      <c r="AJ13" s="109">
        <f>'history-kw'!AJ248</f>
        <v>1</v>
      </c>
      <c r="AK13" s="109">
        <f>'history-kw'!AK248</f>
        <v>1.2</v>
      </c>
      <c r="AL13" s="109">
        <f>'history-kw'!AL248</f>
        <v>1</v>
      </c>
      <c r="AM13" s="109">
        <f>'history-kw'!AM248</f>
        <v>1.2</v>
      </c>
      <c r="AN13" s="109">
        <f>'history-kw'!AN248</f>
        <v>1.2</v>
      </c>
      <c r="AO13" s="109">
        <f>'history-kw'!AO248</f>
        <v>37.4</v>
      </c>
      <c r="AP13" s="109">
        <f>'history-kw'!AP248</f>
        <v>78.2</v>
      </c>
      <c r="AQ13" s="109">
        <f>'history-kw'!AQ248</f>
        <v>77.8</v>
      </c>
      <c r="AR13" s="109">
        <f>'history-kw'!AR248</f>
        <v>77.400000000000006</v>
      </c>
      <c r="AS13" s="109">
        <f>'history-kw'!AS248</f>
        <v>77.400000000000006</v>
      </c>
      <c r="AT13" s="109">
        <f>'history-kw'!AT248</f>
        <v>77.400000000000006</v>
      </c>
      <c r="AU13" s="109">
        <f>'history-kw'!AU248</f>
        <v>77</v>
      </c>
      <c r="AV13" s="109">
        <f>'history-kw'!AV248</f>
        <v>1</v>
      </c>
      <c r="AW13" s="109">
        <f>'history-kw'!AW248</f>
        <v>1</v>
      </c>
      <c r="AX13" s="109">
        <f>'history-kw'!AX248</f>
        <v>1</v>
      </c>
      <c r="AY13" s="109">
        <f>'history-kw'!AY248</f>
        <v>1.2</v>
      </c>
      <c r="AZ13">
        <f>VLOOKUP(Apr!C13,Weather!$D$3:$E$10000,2)</f>
        <v>77</v>
      </c>
      <c r="BA13" s="3">
        <f t="shared" si="0"/>
        <v>272.10000000000002</v>
      </c>
      <c r="BB13">
        <f>VLOOKUP(C13,'history-kw'!$BA$25:$BB$10022,2)</f>
        <v>3</v>
      </c>
    </row>
    <row r="14" spans="1:54" x14ac:dyDescent="0.25">
      <c r="A14">
        <f>'history-kw'!A218</f>
        <v>2342127509</v>
      </c>
      <c r="B14">
        <f>'history-kw'!B218</f>
        <v>30025960</v>
      </c>
      <c r="C14" s="1">
        <f>'history-kw'!C249</f>
        <v>43203</v>
      </c>
      <c r="D14" s="109">
        <f>'history-kw'!D249</f>
        <v>1</v>
      </c>
      <c r="E14" s="109">
        <f>'history-kw'!E249</f>
        <v>1</v>
      </c>
      <c r="F14" s="109">
        <f>'history-kw'!F249</f>
        <v>1</v>
      </c>
      <c r="G14" s="109">
        <f>'history-kw'!G249</f>
        <v>1</v>
      </c>
      <c r="H14" s="109">
        <f>'history-kw'!H249</f>
        <v>1</v>
      </c>
      <c r="I14" s="109">
        <f>'history-kw'!I249</f>
        <v>1</v>
      </c>
      <c r="J14" s="109">
        <f>'history-kw'!J249</f>
        <v>1</v>
      </c>
      <c r="K14" s="109">
        <f>'history-kw'!K249</f>
        <v>1</v>
      </c>
      <c r="L14" s="109">
        <f>'history-kw'!L249</f>
        <v>1</v>
      </c>
      <c r="M14" s="109">
        <f>'history-kw'!M249</f>
        <v>1</v>
      </c>
      <c r="N14" s="109">
        <f>'history-kw'!N249</f>
        <v>1</v>
      </c>
      <c r="O14" s="109">
        <f>'history-kw'!O249</f>
        <v>1</v>
      </c>
      <c r="P14" s="109">
        <f>'history-kw'!P249</f>
        <v>1</v>
      </c>
      <c r="Q14" s="109">
        <f>'history-kw'!Q249</f>
        <v>1</v>
      </c>
      <c r="R14" s="109">
        <f>'history-kw'!R249</f>
        <v>1</v>
      </c>
      <c r="S14" s="109">
        <f>'history-kw'!S249</f>
        <v>1</v>
      </c>
      <c r="T14" s="109">
        <f>'history-kw'!T249</f>
        <v>1</v>
      </c>
      <c r="U14" s="109">
        <f>'history-kw'!U249</f>
        <v>1</v>
      </c>
      <c r="V14" s="109">
        <f>'history-kw'!V249</f>
        <v>1</v>
      </c>
      <c r="W14" s="109">
        <f>'history-kw'!W249</f>
        <v>1</v>
      </c>
      <c r="X14" s="109">
        <f>'history-kw'!X249</f>
        <v>1</v>
      </c>
      <c r="Y14" s="109">
        <f>'history-kw'!Y249</f>
        <v>1</v>
      </c>
      <c r="Z14" s="109">
        <f>'history-kw'!Z249</f>
        <v>1</v>
      </c>
      <c r="AA14" s="109">
        <f>'history-kw'!AA249</f>
        <v>0.8</v>
      </c>
      <c r="AB14" s="109">
        <f>'history-kw'!AB249</f>
        <v>0.6</v>
      </c>
      <c r="AC14" s="109">
        <f>'history-kw'!AC249</f>
        <v>0.6</v>
      </c>
      <c r="AD14" s="109">
        <f>'history-kw'!AD249</f>
        <v>0.4</v>
      </c>
      <c r="AE14" s="109">
        <f>'history-kw'!AE249</f>
        <v>0.4</v>
      </c>
      <c r="AF14" s="109">
        <f>'history-kw'!AF249</f>
        <v>0.4</v>
      </c>
      <c r="AG14" s="109">
        <f>'history-kw'!AG249</f>
        <v>0.4</v>
      </c>
      <c r="AH14" s="109">
        <f>'history-kw'!AH249</f>
        <v>0.4</v>
      </c>
      <c r="AI14" s="109">
        <f>'history-kw'!AI249</f>
        <v>0.4</v>
      </c>
      <c r="AJ14" s="109">
        <f>'history-kw'!AJ249</f>
        <v>0.4</v>
      </c>
      <c r="AK14" s="109">
        <f>'history-kw'!AK249</f>
        <v>0.4</v>
      </c>
      <c r="AL14" s="109">
        <f>'history-kw'!AL249</f>
        <v>0.4</v>
      </c>
      <c r="AM14" s="109">
        <f>'history-kw'!AM249</f>
        <v>0.6</v>
      </c>
      <c r="AN14" s="109">
        <f>'history-kw'!AN249</f>
        <v>0.6</v>
      </c>
      <c r="AO14" s="109">
        <f>'history-kw'!AO249</f>
        <v>36.200000000000003</v>
      </c>
      <c r="AP14" s="109">
        <f>'history-kw'!AP249</f>
        <v>77.400000000000006</v>
      </c>
      <c r="AQ14" s="109">
        <f>'history-kw'!AQ249</f>
        <v>77.2</v>
      </c>
      <c r="AR14" s="109">
        <f>'history-kw'!AR249</f>
        <v>76.8</v>
      </c>
      <c r="AS14" s="109">
        <f>'history-kw'!AS249</f>
        <v>77</v>
      </c>
      <c r="AT14" s="109">
        <f>'history-kw'!AT249</f>
        <v>77</v>
      </c>
      <c r="AU14" s="109">
        <f>'history-kw'!AU249</f>
        <v>76.400000000000006</v>
      </c>
      <c r="AV14" s="109">
        <f>'history-kw'!AV249</f>
        <v>0.8</v>
      </c>
      <c r="AW14" s="109">
        <f>'history-kw'!AW249</f>
        <v>1</v>
      </c>
      <c r="AX14" s="109">
        <f>'history-kw'!AX249</f>
        <v>1</v>
      </c>
      <c r="AY14" s="109">
        <f>'history-kw'!AY249</f>
        <v>1</v>
      </c>
      <c r="AZ14">
        <f>VLOOKUP(Apr!C14,Weather!$D$3:$E$10000,2)</f>
        <v>77</v>
      </c>
      <c r="BA14" s="3">
        <f t="shared" si="0"/>
        <v>265.8</v>
      </c>
      <c r="BB14">
        <f>VLOOKUP(C14,'history-kw'!$BA$25:$BB$10022,2)</f>
        <v>3</v>
      </c>
    </row>
    <row r="15" spans="1:54" x14ac:dyDescent="0.25">
      <c r="A15">
        <f>'history-kw'!A219</f>
        <v>2342127509</v>
      </c>
      <c r="B15">
        <f>'history-kw'!B219</f>
        <v>30025960</v>
      </c>
      <c r="C15" s="1">
        <f>'history-kw'!C250</f>
        <v>43204</v>
      </c>
      <c r="D15" s="109">
        <f>'history-kw'!D250</f>
        <v>1</v>
      </c>
      <c r="E15" s="109">
        <f>'history-kw'!E250</f>
        <v>1</v>
      </c>
      <c r="F15" s="109">
        <f>'history-kw'!F250</f>
        <v>1</v>
      </c>
      <c r="G15" s="109">
        <f>'history-kw'!G250</f>
        <v>1</v>
      </c>
      <c r="H15" s="109">
        <f>'history-kw'!H250</f>
        <v>1</v>
      </c>
      <c r="I15" s="109">
        <f>'history-kw'!I250</f>
        <v>1</v>
      </c>
      <c r="J15" s="109">
        <f>'history-kw'!J250</f>
        <v>1</v>
      </c>
      <c r="K15" s="109">
        <f>'history-kw'!K250</f>
        <v>1</v>
      </c>
      <c r="L15" s="109">
        <f>'history-kw'!L250</f>
        <v>1</v>
      </c>
      <c r="M15" s="109">
        <f>'history-kw'!M250</f>
        <v>1</v>
      </c>
      <c r="N15" s="109">
        <f>'history-kw'!N250</f>
        <v>1</v>
      </c>
      <c r="O15" s="109">
        <f>'history-kw'!O250</f>
        <v>1</v>
      </c>
      <c r="P15" s="109">
        <f>'history-kw'!P250</f>
        <v>1</v>
      </c>
      <c r="Q15" s="109">
        <f>'history-kw'!Q250</f>
        <v>1</v>
      </c>
      <c r="R15" s="109">
        <f>'history-kw'!R250</f>
        <v>1</v>
      </c>
      <c r="S15" s="109">
        <f>'history-kw'!S250</f>
        <v>1</v>
      </c>
      <c r="T15" s="109">
        <f>'history-kw'!T250</f>
        <v>1</v>
      </c>
      <c r="U15" s="109">
        <f>'history-kw'!U250</f>
        <v>1</v>
      </c>
      <c r="V15" s="109">
        <f>'history-kw'!V250</f>
        <v>1</v>
      </c>
      <c r="W15" s="109">
        <f>'history-kw'!W250</f>
        <v>1</v>
      </c>
      <c r="X15" s="109">
        <f>'history-kw'!X250</f>
        <v>1.2</v>
      </c>
      <c r="Y15" s="109">
        <f>'history-kw'!Y250</f>
        <v>1.4</v>
      </c>
      <c r="Z15" s="109">
        <f>'history-kw'!Z250</f>
        <v>1</v>
      </c>
      <c r="AA15" s="109">
        <f>'history-kw'!AA250</f>
        <v>0.6</v>
      </c>
      <c r="AB15" s="109">
        <f>'history-kw'!AB250</f>
        <v>0.6</v>
      </c>
      <c r="AC15" s="109">
        <f>'history-kw'!AC250</f>
        <v>0.6</v>
      </c>
      <c r="AD15" s="109">
        <f>'history-kw'!AD250</f>
        <v>0.6</v>
      </c>
      <c r="AE15" s="109">
        <f>'history-kw'!AE250</f>
        <v>0.6</v>
      </c>
      <c r="AF15" s="109">
        <f>'history-kw'!AF250</f>
        <v>0.4</v>
      </c>
      <c r="AG15" s="109">
        <f>'history-kw'!AG250</f>
        <v>0.4</v>
      </c>
      <c r="AH15" s="109">
        <f>'history-kw'!AH250</f>
        <v>0.4</v>
      </c>
      <c r="AI15" s="109">
        <f>'history-kw'!AI250</f>
        <v>0.4</v>
      </c>
      <c r="AJ15" s="109">
        <f>'history-kw'!AJ250</f>
        <v>0.4</v>
      </c>
      <c r="AK15" s="109">
        <f>'history-kw'!AK250</f>
        <v>0.4</v>
      </c>
      <c r="AL15" s="109">
        <f>'history-kw'!AL250</f>
        <v>0.4</v>
      </c>
      <c r="AM15" s="109">
        <f>'history-kw'!AM250</f>
        <v>0.6</v>
      </c>
      <c r="AN15" s="109">
        <f>'history-kw'!AN250</f>
        <v>0.4</v>
      </c>
      <c r="AO15" s="109">
        <f>'history-kw'!AO250</f>
        <v>0.4</v>
      </c>
      <c r="AP15" s="109">
        <f>'history-kw'!AP250</f>
        <v>0.4</v>
      </c>
      <c r="AQ15" s="109">
        <f>'history-kw'!AQ250</f>
        <v>0.4</v>
      </c>
      <c r="AR15" s="109">
        <f>'history-kw'!AR250</f>
        <v>0.6</v>
      </c>
      <c r="AS15" s="109">
        <f>'history-kw'!AS250</f>
        <v>0.6</v>
      </c>
      <c r="AT15" s="109">
        <f>'history-kw'!AT250</f>
        <v>0.6</v>
      </c>
      <c r="AU15" s="109">
        <f>'history-kw'!AU250</f>
        <v>0.6</v>
      </c>
      <c r="AV15" s="109">
        <f>'history-kw'!AV250</f>
        <v>0.6</v>
      </c>
      <c r="AW15" s="109">
        <f>'history-kw'!AW250</f>
        <v>0.6</v>
      </c>
      <c r="AX15" s="109">
        <f>'history-kw'!AX250</f>
        <v>0.6</v>
      </c>
      <c r="AY15" s="109">
        <f>'history-kw'!AY250</f>
        <v>0.8</v>
      </c>
      <c r="AZ15">
        <f>VLOOKUP(Apr!C15,Weather!$D$3:$E$10000,2)</f>
        <v>77</v>
      </c>
      <c r="BA15" s="3">
        <f t="shared" si="0"/>
        <v>18.299999999999997</v>
      </c>
      <c r="BB15">
        <f>VLOOKUP(C15,'history-kw'!$BA$25:$BB$10022,2)</f>
        <v>3</v>
      </c>
    </row>
    <row r="16" spans="1:54" x14ac:dyDescent="0.25">
      <c r="A16">
        <f>'history-kw'!A220</f>
        <v>2342127509</v>
      </c>
      <c r="B16">
        <f>'history-kw'!B220</f>
        <v>30025960</v>
      </c>
      <c r="C16" s="1">
        <f>'history-kw'!C251</f>
        <v>43205</v>
      </c>
      <c r="D16" s="109">
        <f>'history-kw'!D251</f>
        <v>0.8</v>
      </c>
      <c r="E16" s="109">
        <f>'history-kw'!E251</f>
        <v>0.8</v>
      </c>
      <c r="F16" s="109">
        <f>'history-kw'!F251</f>
        <v>0.8</v>
      </c>
      <c r="G16" s="109">
        <f>'history-kw'!G251</f>
        <v>0.8</v>
      </c>
      <c r="H16" s="109">
        <f>'history-kw'!H251</f>
        <v>0.8</v>
      </c>
      <c r="I16" s="109">
        <f>'history-kw'!I251</f>
        <v>1</v>
      </c>
      <c r="J16" s="109">
        <f>'history-kw'!J251</f>
        <v>0.8</v>
      </c>
      <c r="K16" s="109">
        <f>'history-kw'!K251</f>
        <v>0.8</v>
      </c>
      <c r="L16" s="109">
        <f>'history-kw'!L251</f>
        <v>1</v>
      </c>
      <c r="M16" s="109">
        <f>'history-kw'!M251</f>
        <v>1</v>
      </c>
      <c r="N16" s="109">
        <f>'history-kw'!N251</f>
        <v>1</v>
      </c>
      <c r="O16" s="109">
        <f>'history-kw'!O251</f>
        <v>1</v>
      </c>
      <c r="P16" s="109">
        <f>'history-kw'!P251</f>
        <v>1</v>
      </c>
      <c r="Q16" s="109">
        <f>'history-kw'!Q251</f>
        <v>1</v>
      </c>
      <c r="R16" s="109">
        <f>'history-kw'!R251</f>
        <v>1</v>
      </c>
      <c r="S16" s="109">
        <f>'history-kw'!S251</f>
        <v>1</v>
      </c>
      <c r="T16" s="109">
        <f>'history-kw'!T251</f>
        <v>1</v>
      </c>
      <c r="U16" s="109">
        <f>'history-kw'!U251</f>
        <v>1</v>
      </c>
      <c r="V16" s="109">
        <f>'history-kw'!V251</f>
        <v>1</v>
      </c>
      <c r="W16" s="109">
        <f>'history-kw'!W251</f>
        <v>1</v>
      </c>
      <c r="X16" s="109">
        <f>'history-kw'!X251</f>
        <v>1</v>
      </c>
      <c r="Y16" s="109">
        <f>'history-kw'!Y251</f>
        <v>1</v>
      </c>
      <c r="Z16" s="109">
        <f>'history-kw'!Z251</f>
        <v>1</v>
      </c>
      <c r="AA16" s="109">
        <f>'history-kw'!AA251</f>
        <v>1</v>
      </c>
      <c r="AB16" s="109">
        <f>'history-kw'!AB251</f>
        <v>1</v>
      </c>
      <c r="AC16" s="109">
        <f>'history-kw'!AC251</f>
        <v>1</v>
      </c>
      <c r="AD16" s="109">
        <f>'history-kw'!AD251</f>
        <v>1</v>
      </c>
      <c r="AE16" s="109">
        <f>'history-kw'!AE251</f>
        <v>1</v>
      </c>
      <c r="AF16" s="109">
        <f>'history-kw'!AF251</f>
        <v>1</v>
      </c>
      <c r="AG16" s="109">
        <f>'history-kw'!AG251</f>
        <v>1</v>
      </c>
      <c r="AH16" s="109">
        <f>'history-kw'!AH251</f>
        <v>1</v>
      </c>
      <c r="AI16" s="109">
        <f>'history-kw'!AI251</f>
        <v>1</v>
      </c>
      <c r="AJ16" s="109">
        <f>'history-kw'!AJ251</f>
        <v>1</v>
      </c>
      <c r="AK16" s="109">
        <f>'history-kw'!AK251</f>
        <v>1</v>
      </c>
      <c r="AL16" s="109">
        <f>'history-kw'!AL251</f>
        <v>1</v>
      </c>
      <c r="AM16" s="109">
        <f>'history-kw'!AM251</f>
        <v>1</v>
      </c>
      <c r="AN16" s="109">
        <f>'history-kw'!AN251</f>
        <v>1</v>
      </c>
      <c r="AO16" s="109">
        <f>'history-kw'!AO251</f>
        <v>1</v>
      </c>
      <c r="AP16" s="109">
        <f>'history-kw'!AP251</f>
        <v>1</v>
      </c>
      <c r="AQ16" s="109">
        <f>'history-kw'!AQ251</f>
        <v>1</v>
      </c>
      <c r="AR16" s="109">
        <f>'history-kw'!AR251</f>
        <v>1</v>
      </c>
      <c r="AS16" s="109">
        <f>'history-kw'!AS251</f>
        <v>1</v>
      </c>
      <c r="AT16" s="109">
        <f>'history-kw'!AT251</f>
        <v>1</v>
      </c>
      <c r="AU16" s="109">
        <f>'history-kw'!AU251</f>
        <v>1</v>
      </c>
      <c r="AV16" s="109">
        <f>'history-kw'!AV251</f>
        <v>1</v>
      </c>
      <c r="AW16" s="109">
        <f>'history-kw'!AW251</f>
        <v>1</v>
      </c>
      <c r="AX16" s="109">
        <f>'history-kw'!AX251</f>
        <v>1</v>
      </c>
      <c r="AY16" s="109">
        <f>'history-kw'!AY251</f>
        <v>1</v>
      </c>
      <c r="AZ16">
        <f>VLOOKUP(Apr!C16,Weather!$D$3:$E$10000,2)</f>
        <v>77</v>
      </c>
      <c r="BA16" s="3">
        <f t="shared" si="0"/>
        <v>23.3</v>
      </c>
      <c r="BB16">
        <f>VLOOKUP(C16,'history-kw'!$BA$25:$BB$10022,2)</f>
        <v>3</v>
      </c>
    </row>
    <row r="17" spans="1:54" x14ac:dyDescent="0.25">
      <c r="A17">
        <f>'history-kw'!A221</f>
        <v>2342127509</v>
      </c>
      <c r="B17">
        <f>'history-kw'!B221</f>
        <v>30025960</v>
      </c>
      <c r="C17" s="1">
        <f>'history-kw'!C252</f>
        <v>43206</v>
      </c>
      <c r="D17" s="109">
        <f>'history-kw'!D252</f>
        <v>1</v>
      </c>
      <c r="E17" s="109">
        <f>'history-kw'!E252</f>
        <v>1</v>
      </c>
      <c r="F17" s="109">
        <f>'history-kw'!F252</f>
        <v>1</v>
      </c>
      <c r="G17" s="109">
        <f>'history-kw'!G252</f>
        <v>1</v>
      </c>
      <c r="H17" s="109">
        <f>'history-kw'!H252</f>
        <v>1</v>
      </c>
      <c r="I17" s="109">
        <f>'history-kw'!I252</f>
        <v>1</v>
      </c>
      <c r="J17" s="109">
        <f>'history-kw'!J252</f>
        <v>1</v>
      </c>
      <c r="K17" s="109">
        <f>'history-kw'!K252</f>
        <v>1</v>
      </c>
      <c r="L17" s="109">
        <f>'history-kw'!L252</f>
        <v>1</v>
      </c>
      <c r="M17" s="109">
        <f>'history-kw'!M252</f>
        <v>1</v>
      </c>
      <c r="N17" s="109">
        <f>'history-kw'!N252</f>
        <v>1</v>
      </c>
      <c r="O17" s="109">
        <f>'history-kw'!O252</f>
        <v>1</v>
      </c>
      <c r="P17" s="109">
        <f>'history-kw'!P252</f>
        <v>1</v>
      </c>
      <c r="Q17" s="109">
        <f>'history-kw'!Q252</f>
        <v>1</v>
      </c>
      <c r="R17" s="109">
        <f>'history-kw'!R252</f>
        <v>1</v>
      </c>
      <c r="S17" s="109">
        <f>'history-kw'!S252</f>
        <v>1</v>
      </c>
      <c r="T17" s="109">
        <f>'history-kw'!T252</f>
        <v>1</v>
      </c>
      <c r="U17" s="109">
        <f>'history-kw'!U252</f>
        <v>1</v>
      </c>
      <c r="V17" s="109">
        <f>'history-kw'!V252</f>
        <v>1</v>
      </c>
      <c r="W17" s="109">
        <f>'history-kw'!W252</f>
        <v>1</v>
      </c>
      <c r="X17" s="109">
        <f>'history-kw'!X252</f>
        <v>1</v>
      </c>
      <c r="Y17" s="109">
        <f>'history-kw'!Y252</f>
        <v>1</v>
      </c>
      <c r="Z17" s="109">
        <f>'history-kw'!Z252</f>
        <v>1</v>
      </c>
      <c r="AA17" s="109">
        <f>'history-kw'!AA252</f>
        <v>1</v>
      </c>
      <c r="AB17" s="109">
        <f>'history-kw'!AB252</f>
        <v>1</v>
      </c>
      <c r="AC17" s="109">
        <f>'history-kw'!AC252</f>
        <v>1</v>
      </c>
      <c r="AD17" s="109">
        <f>'history-kw'!AD252</f>
        <v>1</v>
      </c>
      <c r="AE17" s="109">
        <f>'history-kw'!AE252</f>
        <v>1</v>
      </c>
      <c r="AF17" s="109">
        <f>'history-kw'!AF252</f>
        <v>1</v>
      </c>
      <c r="AG17" s="109">
        <f>'history-kw'!AG252</f>
        <v>1</v>
      </c>
      <c r="AH17" s="109">
        <f>'history-kw'!AH252</f>
        <v>1</v>
      </c>
      <c r="AI17" s="109">
        <f>'history-kw'!AI252</f>
        <v>1</v>
      </c>
      <c r="AJ17" s="109">
        <f>'history-kw'!AJ252</f>
        <v>1</v>
      </c>
      <c r="AK17" s="109">
        <f>'history-kw'!AK252</f>
        <v>1</v>
      </c>
      <c r="AL17" s="109">
        <f>'history-kw'!AL252</f>
        <v>1</v>
      </c>
      <c r="AM17" s="109">
        <f>'history-kw'!AM252</f>
        <v>1</v>
      </c>
      <c r="AN17" s="109">
        <f>'history-kw'!AN252</f>
        <v>1</v>
      </c>
      <c r="AO17" s="109">
        <f>'history-kw'!AO252</f>
        <v>1</v>
      </c>
      <c r="AP17" s="109">
        <f>'history-kw'!AP252</f>
        <v>1</v>
      </c>
      <c r="AQ17" s="109">
        <f>'history-kw'!AQ252</f>
        <v>1</v>
      </c>
      <c r="AR17" s="109">
        <f>'history-kw'!AR252</f>
        <v>1</v>
      </c>
      <c r="AS17" s="109">
        <f>'history-kw'!AS252</f>
        <v>1</v>
      </c>
      <c r="AT17" s="109">
        <f>'history-kw'!AT252</f>
        <v>1</v>
      </c>
      <c r="AU17" s="109">
        <f>'history-kw'!AU252</f>
        <v>1</v>
      </c>
      <c r="AV17" s="109">
        <f>'history-kw'!AV252</f>
        <v>1</v>
      </c>
      <c r="AW17" s="109">
        <f>'history-kw'!AW252</f>
        <v>1</v>
      </c>
      <c r="AX17" s="109">
        <f>'history-kw'!AX252</f>
        <v>1</v>
      </c>
      <c r="AY17" s="109">
        <f>'history-kw'!AY252</f>
        <v>1</v>
      </c>
      <c r="AZ17">
        <f>VLOOKUP(Apr!C17,Weather!$D$3:$E$10000,2)</f>
        <v>77</v>
      </c>
      <c r="BA17" s="3">
        <f t="shared" si="0"/>
        <v>24</v>
      </c>
      <c r="BB17">
        <f>VLOOKUP(C17,'history-kw'!$BA$25:$BB$10022,2)</f>
        <v>3</v>
      </c>
    </row>
    <row r="18" spans="1:54" x14ac:dyDescent="0.25">
      <c r="A18">
        <f>'history-kw'!A222</f>
        <v>2342127509</v>
      </c>
      <c r="B18">
        <f>'history-kw'!B222</f>
        <v>30025960</v>
      </c>
      <c r="C18" s="1">
        <f>'history-kw'!C253</f>
        <v>43207</v>
      </c>
      <c r="D18" s="109">
        <f>'history-kw'!D253</f>
        <v>1</v>
      </c>
      <c r="E18" s="109">
        <f>'history-kw'!E253</f>
        <v>1</v>
      </c>
      <c r="F18" s="109">
        <f>'history-kw'!F253</f>
        <v>1</v>
      </c>
      <c r="G18" s="109">
        <f>'history-kw'!G253</f>
        <v>1</v>
      </c>
      <c r="H18" s="109">
        <f>'history-kw'!H253</f>
        <v>1</v>
      </c>
      <c r="I18" s="109">
        <f>'history-kw'!I253</f>
        <v>1</v>
      </c>
      <c r="J18" s="109">
        <f>'history-kw'!J253</f>
        <v>1</v>
      </c>
      <c r="K18" s="109">
        <f>'history-kw'!K253</f>
        <v>1</v>
      </c>
      <c r="L18" s="109">
        <f>'history-kw'!L253</f>
        <v>1</v>
      </c>
      <c r="M18" s="109">
        <f>'history-kw'!M253</f>
        <v>1</v>
      </c>
      <c r="N18" s="109">
        <f>'history-kw'!N253</f>
        <v>1</v>
      </c>
      <c r="O18" s="109">
        <f>'history-kw'!O253</f>
        <v>1</v>
      </c>
      <c r="P18" s="109">
        <f>'history-kw'!P253</f>
        <v>1</v>
      </c>
      <c r="Q18" s="109">
        <f>'history-kw'!Q253</f>
        <v>1</v>
      </c>
      <c r="R18" s="109">
        <f>'history-kw'!R253</f>
        <v>1</v>
      </c>
      <c r="S18" s="109">
        <f>'history-kw'!S253</f>
        <v>1</v>
      </c>
      <c r="T18" s="109">
        <f>'history-kw'!T253</f>
        <v>1</v>
      </c>
      <c r="U18" s="109">
        <f>'history-kw'!U253</f>
        <v>1</v>
      </c>
      <c r="V18" s="109">
        <f>'history-kw'!V253</f>
        <v>1</v>
      </c>
      <c r="W18" s="109">
        <f>'history-kw'!W253</f>
        <v>1</v>
      </c>
      <c r="X18" s="109">
        <f>'history-kw'!X253</f>
        <v>1</v>
      </c>
      <c r="Y18" s="109">
        <f>'history-kw'!Y253</f>
        <v>1</v>
      </c>
      <c r="Z18" s="109">
        <f>'history-kw'!Z253</f>
        <v>1</v>
      </c>
      <c r="AA18" s="109">
        <f>'history-kw'!AA253</f>
        <v>1</v>
      </c>
      <c r="AB18" s="109">
        <f>'history-kw'!AB253</f>
        <v>1</v>
      </c>
      <c r="AC18" s="109">
        <f>'history-kw'!AC253</f>
        <v>1</v>
      </c>
      <c r="AD18" s="109">
        <f>'history-kw'!AD253</f>
        <v>1</v>
      </c>
      <c r="AE18" s="109">
        <f>'history-kw'!AE253</f>
        <v>1</v>
      </c>
      <c r="AF18" s="109">
        <f>'history-kw'!AF253</f>
        <v>1</v>
      </c>
      <c r="AG18" s="109">
        <f>'history-kw'!AG253</f>
        <v>1</v>
      </c>
      <c r="AH18" s="109">
        <f>'history-kw'!AH253</f>
        <v>1</v>
      </c>
      <c r="AI18" s="109">
        <f>'history-kw'!AI253</f>
        <v>5.6</v>
      </c>
      <c r="AJ18" s="109">
        <f>'history-kw'!AJ253</f>
        <v>6</v>
      </c>
      <c r="AK18" s="109">
        <f>'history-kw'!AK253</f>
        <v>6</v>
      </c>
      <c r="AL18" s="109">
        <f>'history-kw'!AL253</f>
        <v>6</v>
      </c>
      <c r="AM18" s="109">
        <f>'history-kw'!AM253</f>
        <v>6</v>
      </c>
      <c r="AN18" s="109">
        <f>'history-kw'!AN253</f>
        <v>6</v>
      </c>
      <c r="AO18" s="109">
        <f>'history-kw'!AO253</f>
        <v>39.4</v>
      </c>
      <c r="AP18" s="109">
        <f>'history-kw'!AP253</f>
        <v>76.2</v>
      </c>
      <c r="AQ18" s="109">
        <f>'history-kw'!AQ253</f>
        <v>72.400000000000006</v>
      </c>
      <c r="AR18" s="109">
        <f>'history-kw'!AR253</f>
        <v>72.2</v>
      </c>
      <c r="AS18" s="109">
        <f>'history-kw'!AS253</f>
        <v>72.2</v>
      </c>
      <c r="AT18" s="109">
        <f>'history-kw'!AT253</f>
        <v>72.400000000000006</v>
      </c>
      <c r="AU18" s="109">
        <f>'history-kw'!AU253</f>
        <v>72</v>
      </c>
      <c r="AV18" s="109">
        <f>'history-kw'!AV253</f>
        <v>1</v>
      </c>
      <c r="AW18" s="109">
        <f>'history-kw'!AW253</f>
        <v>1</v>
      </c>
      <c r="AX18" s="109">
        <f>'history-kw'!AX253</f>
        <v>1</v>
      </c>
      <c r="AY18" s="109">
        <f>'history-kw'!AY253</f>
        <v>1</v>
      </c>
      <c r="AZ18">
        <f>VLOOKUP(Apr!C18,Weather!$D$3:$E$10000,2)</f>
        <v>77</v>
      </c>
      <c r="BA18" s="3">
        <f t="shared" si="0"/>
        <v>273.7</v>
      </c>
      <c r="BB18">
        <f>VLOOKUP(C18,'history-kw'!$BA$25:$BB$10022,2)</f>
        <v>3</v>
      </c>
    </row>
    <row r="19" spans="1:54" x14ac:dyDescent="0.25">
      <c r="A19">
        <f>'history-kw'!A223</f>
        <v>2342127509</v>
      </c>
      <c r="B19">
        <f>'history-kw'!B223</f>
        <v>30025960</v>
      </c>
      <c r="C19" s="1">
        <f>'history-kw'!C254</f>
        <v>0</v>
      </c>
      <c r="D19" s="109">
        <f>'history-kw'!D254</f>
        <v>0</v>
      </c>
      <c r="E19" s="109">
        <f>'history-kw'!E254</f>
        <v>0</v>
      </c>
      <c r="F19" s="109">
        <f>'history-kw'!F254</f>
        <v>0</v>
      </c>
      <c r="G19" s="109">
        <f>'history-kw'!G254</f>
        <v>0</v>
      </c>
      <c r="H19" s="109">
        <f>'history-kw'!H254</f>
        <v>0</v>
      </c>
      <c r="I19" s="109">
        <f>'history-kw'!I254</f>
        <v>0</v>
      </c>
      <c r="J19" s="109">
        <f>'history-kw'!J254</f>
        <v>0</v>
      </c>
      <c r="K19" s="109">
        <f>'history-kw'!K254</f>
        <v>0</v>
      </c>
      <c r="L19" s="109">
        <f>'history-kw'!L254</f>
        <v>0</v>
      </c>
      <c r="M19" s="109">
        <f>'history-kw'!M254</f>
        <v>0</v>
      </c>
      <c r="N19" s="109">
        <f>'history-kw'!N254</f>
        <v>0</v>
      </c>
      <c r="O19" s="109">
        <f>'history-kw'!O254</f>
        <v>0</v>
      </c>
      <c r="P19" s="109">
        <f>'history-kw'!P254</f>
        <v>0</v>
      </c>
      <c r="Q19" s="109">
        <f>'history-kw'!Q254</f>
        <v>0</v>
      </c>
      <c r="R19" s="109">
        <f>'history-kw'!R254</f>
        <v>0</v>
      </c>
      <c r="S19" s="109">
        <f>'history-kw'!S254</f>
        <v>0</v>
      </c>
      <c r="T19" s="109">
        <f>'history-kw'!T254</f>
        <v>0</v>
      </c>
      <c r="U19" s="109">
        <f>'history-kw'!U254</f>
        <v>0</v>
      </c>
      <c r="V19" s="109">
        <f>'history-kw'!V254</f>
        <v>0</v>
      </c>
      <c r="W19" s="109">
        <f>'history-kw'!W254</f>
        <v>0</v>
      </c>
      <c r="X19" s="109">
        <f>'history-kw'!X254</f>
        <v>0</v>
      </c>
      <c r="Y19" s="109">
        <f>'history-kw'!Y254</f>
        <v>0</v>
      </c>
      <c r="Z19" s="109">
        <f>'history-kw'!Z254</f>
        <v>0</v>
      </c>
      <c r="AA19" s="109">
        <f>'history-kw'!AA254</f>
        <v>0</v>
      </c>
      <c r="AB19" s="109">
        <f>'history-kw'!AB254</f>
        <v>0</v>
      </c>
      <c r="AC19" s="109">
        <f>'history-kw'!AC254</f>
        <v>0</v>
      </c>
      <c r="AD19" s="109">
        <f>'history-kw'!AD254</f>
        <v>0</v>
      </c>
      <c r="AE19" s="109">
        <f>'history-kw'!AE254</f>
        <v>0</v>
      </c>
      <c r="AF19" s="109">
        <f>'history-kw'!AF254</f>
        <v>0</v>
      </c>
      <c r="AG19" s="109">
        <f>'history-kw'!AG254</f>
        <v>0</v>
      </c>
      <c r="AH19" s="109">
        <f>'history-kw'!AH254</f>
        <v>0</v>
      </c>
      <c r="AI19" s="109">
        <f>'history-kw'!AI254</f>
        <v>0</v>
      </c>
      <c r="AJ19" s="109">
        <f>'history-kw'!AJ254</f>
        <v>0</v>
      </c>
      <c r="AK19" s="109">
        <f>'history-kw'!AK254</f>
        <v>0</v>
      </c>
      <c r="AL19" s="109">
        <f>'history-kw'!AL254</f>
        <v>0</v>
      </c>
      <c r="AM19" s="109">
        <f>'history-kw'!AM254</f>
        <v>0</v>
      </c>
      <c r="AN19" s="109">
        <f>'history-kw'!AN254</f>
        <v>0</v>
      </c>
      <c r="AO19" s="109">
        <f>'history-kw'!AO254</f>
        <v>0</v>
      </c>
      <c r="AP19" s="109">
        <f>'history-kw'!AP254</f>
        <v>0</v>
      </c>
      <c r="AQ19" s="109">
        <f>'history-kw'!AQ254</f>
        <v>0</v>
      </c>
      <c r="AR19" s="109">
        <f>'history-kw'!AR254</f>
        <v>0</v>
      </c>
      <c r="AS19" s="109">
        <f>'history-kw'!AS254</f>
        <v>0</v>
      </c>
      <c r="AT19" s="109">
        <f>'history-kw'!AT254</f>
        <v>0</v>
      </c>
      <c r="AU19" s="109">
        <f>'history-kw'!AU254</f>
        <v>0</v>
      </c>
      <c r="AV19" s="109">
        <f>'history-kw'!AV254</f>
        <v>0</v>
      </c>
      <c r="AW19" s="109">
        <f>'history-kw'!AW254</f>
        <v>0</v>
      </c>
      <c r="AX19" s="109">
        <f>'history-kw'!AX254</f>
        <v>0</v>
      </c>
      <c r="AY19" s="109">
        <f>'history-kw'!AY254</f>
        <v>0</v>
      </c>
      <c r="AZ19" t="e">
        <f>VLOOKUP(Apr!C19,Weather!$D$3:$E$10000,2)</f>
        <v>#N/A</v>
      </c>
      <c r="BA19" s="3">
        <f t="shared" si="0"/>
        <v>0</v>
      </c>
      <c r="BB19" t="e">
        <f>VLOOKUP(C19,'history-kw'!$BA$25:$BB$10022,2)</f>
        <v>#N/A</v>
      </c>
    </row>
    <row r="20" spans="1:54" x14ac:dyDescent="0.25">
      <c r="A20">
        <f>'history-kw'!A224</f>
        <v>2342127509</v>
      </c>
      <c r="B20">
        <f>'history-kw'!B224</f>
        <v>30025960</v>
      </c>
      <c r="C20" s="1">
        <f>'history-kw'!C255</f>
        <v>0</v>
      </c>
      <c r="D20" s="109">
        <f>'history-kw'!D255</f>
        <v>0</v>
      </c>
      <c r="E20" s="109">
        <f>'history-kw'!E255</f>
        <v>0</v>
      </c>
      <c r="F20" s="109">
        <f>'history-kw'!F255</f>
        <v>0</v>
      </c>
      <c r="G20" s="109">
        <f>'history-kw'!G255</f>
        <v>0</v>
      </c>
      <c r="H20" s="109">
        <f>'history-kw'!H255</f>
        <v>0</v>
      </c>
      <c r="I20" s="109">
        <f>'history-kw'!I255</f>
        <v>0</v>
      </c>
      <c r="J20" s="109">
        <f>'history-kw'!J255</f>
        <v>0</v>
      </c>
      <c r="K20" s="109">
        <f>'history-kw'!K255</f>
        <v>0</v>
      </c>
      <c r="L20" s="109">
        <f>'history-kw'!L255</f>
        <v>0</v>
      </c>
      <c r="M20" s="109">
        <f>'history-kw'!M255</f>
        <v>0</v>
      </c>
      <c r="N20" s="109">
        <f>'history-kw'!N255</f>
        <v>0</v>
      </c>
      <c r="O20" s="109">
        <f>'history-kw'!O255</f>
        <v>0</v>
      </c>
      <c r="P20" s="109">
        <f>'history-kw'!P255</f>
        <v>0</v>
      </c>
      <c r="Q20" s="109">
        <f>'history-kw'!Q255</f>
        <v>0</v>
      </c>
      <c r="R20" s="109">
        <f>'history-kw'!R255</f>
        <v>0</v>
      </c>
      <c r="S20" s="109">
        <f>'history-kw'!S255</f>
        <v>0</v>
      </c>
      <c r="T20" s="109">
        <f>'history-kw'!T255</f>
        <v>0</v>
      </c>
      <c r="U20" s="109">
        <f>'history-kw'!U255</f>
        <v>0</v>
      </c>
      <c r="V20" s="109">
        <f>'history-kw'!V255</f>
        <v>0</v>
      </c>
      <c r="W20" s="109">
        <f>'history-kw'!W255</f>
        <v>0</v>
      </c>
      <c r="X20" s="109">
        <f>'history-kw'!X255</f>
        <v>0</v>
      </c>
      <c r="Y20" s="109">
        <f>'history-kw'!Y255</f>
        <v>0</v>
      </c>
      <c r="Z20" s="109">
        <f>'history-kw'!Z255</f>
        <v>0</v>
      </c>
      <c r="AA20" s="109">
        <f>'history-kw'!AA255</f>
        <v>0</v>
      </c>
      <c r="AB20" s="109">
        <f>'history-kw'!AB255</f>
        <v>0</v>
      </c>
      <c r="AC20" s="109">
        <f>'history-kw'!AC255</f>
        <v>0</v>
      </c>
      <c r="AD20" s="109">
        <f>'history-kw'!AD255</f>
        <v>0</v>
      </c>
      <c r="AE20" s="109">
        <f>'history-kw'!AE255</f>
        <v>0</v>
      </c>
      <c r="AF20" s="109">
        <f>'history-kw'!AF255</f>
        <v>0</v>
      </c>
      <c r="AG20" s="109">
        <f>'history-kw'!AG255</f>
        <v>0</v>
      </c>
      <c r="AH20" s="109">
        <f>'history-kw'!AH255</f>
        <v>0</v>
      </c>
      <c r="AI20" s="109">
        <f>'history-kw'!AI255</f>
        <v>0</v>
      </c>
      <c r="AJ20" s="109">
        <f>'history-kw'!AJ255</f>
        <v>0</v>
      </c>
      <c r="AK20" s="109">
        <f>'history-kw'!AK255</f>
        <v>0</v>
      </c>
      <c r="AL20" s="109">
        <f>'history-kw'!AL255</f>
        <v>0</v>
      </c>
      <c r="AM20" s="109">
        <f>'history-kw'!AM255</f>
        <v>0</v>
      </c>
      <c r="AN20" s="109">
        <f>'history-kw'!AN255</f>
        <v>0</v>
      </c>
      <c r="AO20" s="109">
        <f>'history-kw'!AO255</f>
        <v>0</v>
      </c>
      <c r="AP20" s="109">
        <f>'history-kw'!AP255</f>
        <v>0</v>
      </c>
      <c r="AQ20" s="109">
        <f>'history-kw'!AQ255</f>
        <v>0</v>
      </c>
      <c r="AR20" s="109">
        <f>'history-kw'!AR255</f>
        <v>0</v>
      </c>
      <c r="AS20" s="109">
        <f>'history-kw'!AS255</f>
        <v>0</v>
      </c>
      <c r="AT20" s="109">
        <f>'history-kw'!AT255</f>
        <v>0</v>
      </c>
      <c r="AU20" s="109">
        <f>'history-kw'!AU255</f>
        <v>0</v>
      </c>
      <c r="AV20" s="109">
        <f>'history-kw'!AV255</f>
        <v>0</v>
      </c>
      <c r="AW20" s="109">
        <f>'history-kw'!AW255</f>
        <v>0</v>
      </c>
      <c r="AX20" s="109">
        <f>'history-kw'!AX255</f>
        <v>0</v>
      </c>
      <c r="AY20" s="109">
        <f>'history-kw'!AY255</f>
        <v>0</v>
      </c>
      <c r="AZ20" t="e">
        <f>VLOOKUP(Apr!C20,Weather!$D$3:$E$10000,2)</f>
        <v>#N/A</v>
      </c>
      <c r="BA20" s="3">
        <f t="shared" si="0"/>
        <v>0</v>
      </c>
      <c r="BB20" t="e">
        <f>VLOOKUP(C20,'history-kw'!$BA$25:$BB$10022,2)</f>
        <v>#N/A</v>
      </c>
    </row>
    <row r="21" spans="1:54" x14ac:dyDescent="0.25">
      <c r="A21">
        <f>'history-kw'!A225</f>
        <v>2342127509</v>
      </c>
      <c r="B21">
        <f>'history-kw'!B225</f>
        <v>30025960</v>
      </c>
      <c r="C21" s="1">
        <f>'history-kw'!C256</f>
        <v>0</v>
      </c>
      <c r="D21" s="109">
        <f>'history-kw'!D256</f>
        <v>0</v>
      </c>
      <c r="E21" s="109">
        <f>'history-kw'!E256</f>
        <v>0</v>
      </c>
      <c r="F21" s="109">
        <f>'history-kw'!F256</f>
        <v>0</v>
      </c>
      <c r="G21" s="109">
        <f>'history-kw'!G256</f>
        <v>0</v>
      </c>
      <c r="H21" s="109">
        <f>'history-kw'!H256</f>
        <v>0</v>
      </c>
      <c r="I21" s="109">
        <f>'history-kw'!I256</f>
        <v>0</v>
      </c>
      <c r="J21" s="109">
        <f>'history-kw'!J256</f>
        <v>0</v>
      </c>
      <c r="K21" s="109">
        <f>'history-kw'!K256</f>
        <v>0</v>
      </c>
      <c r="L21" s="109">
        <f>'history-kw'!L256</f>
        <v>0</v>
      </c>
      <c r="M21" s="109">
        <f>'history-kw'!M256</f>
        <v>0</v>
      </c>
      <c r="N21" s="109">
        <f>'history-kw'!N256</f>
        <v>0</v>
      </c>
      <c r="O21" s="109">
        <f>'history-kw'!O256</f>
        <v>0</v>
      </c>
      <c r="P21" s="109">
        <f>'history-kw'!P256</f>
        <v>0</v>
      </c>
      <c r="Q21" s="109">
        <f>'history-kw'!Q256</f>
        <v>0</v>
      </c>
      <c r="R21" s="109">
        <f>'history-kw'!R256</f>
        <v>0</v>
      </c>
      <c r="S21" s="109">
        <f>'history-kw'!S256</f>
        <v>0</v>
      </c>
      <c r="T21" s="109">
        <f>'history-kw'!T256</f>
        <v>0</v>
      </c>
      <c r="U21" s="109">
        <f>'history-kw'!U256</f>
        <v>0</v>
      </c>
      <c r="V21" s="109">
        <f>'history-kw'!V256</f>
        <v>0</v>
      </c>
      <c r="W21" s="109">
        <f>'history-kw'!W256</f>
        <v>0</v>
      </c>
      <c r="X21" s="109">
        <f>'history-kw'!X256</f>
        <v>0</v>
      </c>
      <c r="Y21" s="109">
        <f>'history-kw'!Y256</f>
        <v>0</v>
      </c>
      <c r="Z21" s="109">
        <f>'history-kw'!Z256</f>
        <v>0</v>
      </c>
      <c r="AA21" s="109">
        <f>'history-kw'!AA256</f>
        <v>0</v>
      </c>
      <c r="AB21" s="109">
        <f>'history-kw'!AB256</f>
        <v>0</v>
      </c>
      <c r="AC21" s="109">
        <f>'history-kw'!AC256</f>
        <v>0</v>
      </c>
      <c r="AD21" s="109">
        <f>'history-kw'!AD256</f>
        <v>0</v>
      </c>
      <c r="AE21" s="109">
        <f>'history-kw'!AE256</f>
        <v>0</v>
      </c>
      <c r="AF21" s="109">
        <f>'history-kw'!AF256</f>
        <v>0</v>
      </c>
      <c r="AG21" s="109">
        <f>'history-kw'!AG256</f>
        <v>0</v>
      </c>
      <c r="AH21" s="109">
        <f>'history-kw'!AH256</f>
        <v>0</v>
      </c>
      <c r="AI21" s="109">
        <f>'history-kw'!AI256</f>
        <v>0</v>
      </c>
      <c r="AJ21" s="109">
        <f>'history-kw'!AJ256</f>
        <v>0</v>
      </c>
      <c r="AK21" s="109">
        <f>'history-kw'!AK256</f>
        <v>0</v>
      </c>
      <c r="AL21" s="109">
        <f>'history-kw'!AL256</f>
        <v>0</v>
      </c>
      <c r="AM21" s="109">
        <f>'history-kw'!AM256</f>
        <v>0</v>
      </c>
      <c r="AN21" s="109">
        <f>'history-kw'!AN256</f>
        <v>0</v>
      </c>
      <c r="AO21" s="109">
        <f>'history-kw'!AO256</f>
        <v>0</v>
      </c>
      <c r="AP21" s="109">
        <f>'history-kw'!AP256</f>
        <v>0</v>
      </c>
      <c r="AQ21" s="109">
        <f>'history-kw'!AQ256</f>
        <v>0</v>
      </c>
      <c r="AR21" s="109">
        <f>'history-kw'!AR256</f>
        <v>0</v>
      </c>
      <c r="AS21" s="109">
        <f>'history-kw'!AS256</f>
        <v>0</v>
      </c>
      <c r="AT21" s="109">
        <f>'history-kw'!AT256</f>
        <v>0</v>
      </c>
      <c r="AU21" s="109">
        <f>'history-kw'!AU256</f>
        <v>0</v>
      </c>
      <c r="AV21" s="109">
        <f>'history-kw'!AV256</f>
        <v>0</v>
      </c>
      <c r="AW21" s="109">
        <f>'history-kw'!AW256</f>
        <v>0</v>
      </c>
      <c r="AX21" s="109">
        <f>'history-kw'!AX256</f>
        <v>0</v>
      </c>
      <c r="AY21" s="109">
        <f>'history-kw'!AY256</f>
        <v>0</v>
      </c>
      <c r="AZ21" t="e">
        <f>VLOOKUP(Apr!C21,Weather!$D$3:$E$10000,2)</f>
        <v>#N/A</v>
      </c>
      <c r="BA21" s="3">
        <f t="shared" si="0"/>
        <v>0</v>
      </c>
      <c r="BB21" t="e">
        <f>VLOOKUP(C21,'history-kw'!$BA$25:$BB$10022,2)</f>
        <v>#N/A</v>
      </c>
    </row>
    <row r="22" spans="1:54" x14ac:dyDescent="0.25">
      <c r="A22">
        <f>'history-kw'!A226</f>
        <v>2342127509</v>
      </c>
      <c r="B22">
        <f>'history-kw'!B226</f>
        <v>30025960</v>
      </c>
      <c r="C22" s="1">
        <f>'history-kw'!C257</f>
        <v>0</v>
      </c>
      <c r="D22" s="109">
        <f>'history-kw'!D257</f>
        <v>0</v>
      </c>
      <c r="E22" s="109">
        <f>'history-kw'!E257</f>
        <v>0</v>
      </c>
      <c r="F22" s="109">
        <f>'history-kw'!F257</f>
        <v>0</v>
      </c>
      <c r="G22" s="109">
        <f>'history-kw'!G257</f>
        <v>0</v>
      </c>
      <c r="H22" s="109">
        <f>'history-kw'!H257</f>
        <v>0</v>
      </c>
      <c r="I22" s="109">
        <f>'history-kw'!I257</f>
        <v>0</v>
      </c>
      <c r="J22" s="109">
        <f>'history-kw'!J257</f>
        <v>0</v>
      </c>
      <c r="K22" s="109">
        <f>'history-kw'!K257</f>
        <v>0</v>
      </c>
      <c r="L22" s="109">
        <f>'history-kw'!L257</f>
        <v>0</v>
      </c>
      <c r="M22" s="109">
        <f>'history-kw'!M257</f>
        <v>0</v>
      </c>
      <c r="N22" s="109">
        <f>'history-kw'!N257</f>
        <v>0</v>
      </c>
      <c r="O22" s="109">
        <f>'history-kw'!O257</f>
        <v>0</v>
      </c>
      <c r="P22" s="109">
        <f>'history-kw'!P257</f>
        <v>0</v>
      </c>
      <c r="Q22" s="109">
        <f>'history-kw'!Q257</f>
        <v>0</v>
      </c>
      <c r="R22" s="109">
        <f>'history-kw'!R257</f>
        <v>0</v>
      </c>
      <c r="S22" s="109">
        <f>'history-kw'!S257</f>
        <v>0</v>
      </c>
      <c r="T22" s="109">
        <f>'history-kw'!T257</f>
        <v>0</v>
      </c>
      <c r="U22" s="109">
        <f>'history-kw'!U257</f>
        <v>0</v>
      </c>
      <c r="V22" s="109">
        <f>'history-kw'!V257</f>
        <v>0</v>
      </c>
      <c r="W22" s="109">
        <f>'history-kw'!W257</f>
        <v>0</v>
      </c>
      <c r="X22" s="109">
        <f>'history-kw'!X257</f>
        <v>0</v>
      </c>
      <c r="Y22" s="109">
        <f>'history-kw'!Y257</f>
        <v>0</v>
      </c>
      <c r="Z22" s="109">
        <f>'history-kw'!Z257</f>
        <v>0</v>
      </c>
      <c r="AA22" s="109">
        <f>'history-kw'!AA257</f>
        <v>0</v>
      </c>
      <c r="AB22" s="109">
        <f>'history-kw'!AB257</f>
        <v>0</v>
      </c>
      <c r="AC22" s="109">
        <f>'history-kw'!AC257</f>
        <v>0</v>
      </c>
      <c r="AD22" s="109">
        <f>'history-kw'!AD257</f>
        <v>0</v>
      </c>
      <c r="AE22" s="109">
        <f>'history-kw'!AE257</f>
        <v>0</v>
      </c>
      <c r="AF22" s="109">
        <f>'history-kw'!AF257</f>
        <v>0</v>
      </c>
      <c r="AG22" s="109">
        <f>'history-kw'!AG257</f>
        <v>0</v>
      </c>
      <c r="AH22" s="109">
        <f>'history-kw'!AH257</f>
        <v>0</v>
      </c>
      <c r="AI22" s="109">
        <f>'history-kw'!AI257</f>
        <v>0</v>
      </c>
      <c r="AJ22" s="109">
        <f>'history-kw'!AJ257</f>
        <v>0</v>
      </c>
      <c r="AK22" s="109">
        <f>'history-kw'!AK257</f>
        <v>0</v>
      </c>
      <c r="AL22" s="109">
        <f>'history-kw'!AL257</f>
        <v>0</v>
      </c>
      <c r="AM22" s="109">
        <f>'history-kw'!AM257</f>
        <v>0</v>
      </c>
      <c r="AN22" s="109">
        <f>'history-kw'!AN257</f>
        <v>0</v>
      </c>
      <c r="AO22" s="109">
        <f>'history-kw'!AO257</f>
        <v>0</v>
      </c>
      <c r="AP22" s="109">
        <f>'history-kw'!AP257</f>
        <v>0</v>
      </c>
      <c r="AQ22" s="109">
        <f>'history-kw'!AQ257</f>
        <v>0</v>
      </c>
      <c r="AR22" s="109">
        <f>'history-kw'!AR257</f>
        <v>0</v>
      </c>
      <c r="AS22" s="109">
        <f>'history-kw'!AS257</f>
        <v>0</v>
      </c>
      <c r="AT22" s="109">
        <f>'history-kw'!AT257</f>
        <v>0</v>
      </c>
      <c r="AU22" s="109">
        <f>'history-kw'!AU257</f>
        <v>0</v>
      </c>
      <c r="AV22" s="109">
        <f>'history-kw'!AV257</f>
        <v>0</v>
      </c>
      <c r="AW22" s="109">
        <f>'history-kw'!AW257</f>
        <v>0</v>
      </c>
      <c r="AX22" s="109">
        <f>'history-kw'!AX257</f>
        <v>0</v>
      </c>
      <c r="AY22" s="109">
        <f>'history-kw'!AY257</f>
        <v>0</v>
      </c>
      <c r="AZ22" t="e">
        <f>VLOOKUP(Apr!C22,Weather!$D$3:$E$10000,2)</f>
        <v>#N/A</v>
      </c>
      <c r="BA22" s="3">
        <f t="shared" si="0"/>
        <v>0</v>
      </c>
      <c r="BB22" t="e">
        <f>VLOOKUP(C22,'history-kw'!$BA$25:$BB$10022,2)</f>
        <v>#N/A</v>
      </c>
    </row>
    <row r="23" spans="1:54" x14ac:dyDescent="0.25">
      <c r="A23">
        <f>'history-kw'!A227</f>
        <v>2342127509</v>
      </c>
      <c r="B23">
        <f>'history-kw'!B227</f>
        <v>30025960</v>
      </c>
      <c r="C23" s="1">
        <f>'history-kw'!C258</f>
        <v>0</v>
      </c>
      <c r="D23" s="109">
        <f>'history-kw'!D258</f>
        <v>0</v>
      </c>
      <c r="E23" s="109">
        <f>'history-kw'!E258</f>
        <v>0</v>
      </c>
      <c r="F23" s="109">
        <f>'history-kw'!F258</f>
        <v>0</v>
      </c>
      <c r="G23" s="109">
        <f>'history-kw'!G258</f>
        <v>0</v>
      </c>
      <c r="H23" s="109">
        <f>'history-kw'!H258</f>
        <v>0</v>
      </c>
      <c r="I23" s="109">
        <f>'history-kw'!I258</f>
        <v>0</v>
      </c>
      <c r="J23" s="109">
        <f>'history-kw'!J258</f>
        <v>0</v>
      </c>
      <c r="K23" s="109">
        <f>'history-kw'!K258</f>
        <v>0</v>
      </c>
      <c r="L23" s="109">
        <f>'history-kw'!L258</f>
        <v>0</v>
      </c>
      <c r="M23" s="109">
        <f>'history-kw'!M258</f>
        <v>0</v>
      </c>
      <c r="N23" s="109">
        <f>'history-kw'!N258</f>
        <v>0</v>
      </c>
      <c r="O23" s="109">
        <f>'history-kw'!O258</f>
        <v>0</v>
      </c>
      <c r="P23" s="109">
        <f>'history-kw'!P258</f>
        <v>0</v>
      </c>
      <c r="Q23" s="109">
        <f>'history-kw'!Q258</f>
        <v>0</v>
      </c>
      <c r="R23" s="109">
        <f>'history-kw'!R258</f>
        <v>0</v>
      </c>
      <c r="S23" s="109">
        <f>'history-kw'!S258</f>
        <v>0</v>
      </c>
      <c r="T23" s="109">
        <f>'history-kw'!T258</f>
        <v>0</v>
      </c>
      <c r="U23" s="109">
        <f>'history-kw'!U258</f>
        <v>0</v>
      </c>
      <c r="V23" s="109">
        <f>'history-kw'!V258</f>
        <v>0</v>
      </c>
      <c r="W23" s="109">
        <f>'history-kw'!W258</f>
        <v>0</v>
      </c>
      <c r="X23" s="109">
        <f>'history-kw'!X258</f>
        <v>0</v>
      </c>
      <c r="Y23" s="109">
        <f>'history-kw'!Y258</f>
        <v>0</v>
      </c>
      <c r="Z23" s="109">
        <f>'history-kw'!Z258</f>
        <v>0</v>
      </c>
      <c r="AA23" s="109">
        <f>'history-kw'!AA258</f>
        <v>0</v>
      </c>
      <c r="AB23" s="109">
        <f>'history-kw'!AB258</f>
        <v>0</v>
      </c>
      <c r="AC23" s="109">
        <f>'history-kw'!AC258</f>
        <v>0</v>
      </c>
      <c r="AD23" s="109">
        <f>'history-kw'!AD258</f>
        <v>0</v>
      </c>
      <c r="AE23" s="109">
        <f>'history-kw'!AE258</f>
        <v>0</v>
      </c>
      <c r="AF23" s="109">
        <f>'history-kw'!AF258</f>
        <v>0</v>
      </c>
      <c r="AG23" s="109">
        <f>'history-kw'!AG258</f>
        <v>0</v>
      </c>
      <c r="AH23" s="109">
        <f>'history-kw'!AH258</f>
        <v>0</v>
      </c>
      <c r="AI23" s="109">
        <f>'history-kw'!AI258</f>
        <v>0</v>
      </c>
      <c r="AJ23" s="109">
        <f>'history-kw'!AJ258</f>
        <v>0</v>
      </c>
      <c r="AK23" s="109">
        <f>'history-kw'!AK258</f>
        <v>0</v>
      </c>
      <c r="AL23" s="109">
        <f>'history-kw'!AL258</f>
        <v>0</v>
      </c>
      <c r="AM23" s="109">
        <f>'history-kw'!AM258</f>
        <v>0</v>
      </c>
      <c r="AN23" s="109">
        <f>'history-kw'!AN258</f>
        <v>0</v>
      </c>
      <c r="AO23" s="109">
        <f>'history-kw'!AO258</f>
        <v>0</v>
      </c>
      <c r="AP23" s="109">
        <f>'history-kw'!AP258</f>
        <v>0</v>
      </c>
      <c r="AQ23" s="109">
        <f>'history-kw'!AQ258</f>
        <v>0</v>
      </c>
      <c r="AR23" s="109">
        <f>'history-kw'!AR258</f>
        <v>0</v>
      </c>
      <c r="AS23" s="109">
        <f>'history-kw'!AS258</f>
        <v>0</v>
      </c>
      <c r="AT23" s="109">
        <f>'history-kw'!AT258</f>
        <v>0</v>
      </c>
      <c r="AU23" s="109">
        <f>'history-kw'!AU258</f>
        <v>0</v>
      </c>
      <c r="AV23" s="109">
        <f>'history-kw'!AV258</f>
        <v>0</v>
      </c>
      <c r="AW23" s="109">
        <f>'history-kw'!AW258</f>
        <v>0</v>
      </c>
      <c r="AX23" s="109">
        <f>'history-kw'!AX258</f>
        <v>0</v>
      </c>
      <c r="AY23" s="109">
        <f>'history-kw'!AY258</f>
        <v>0</v>
      </c>
      <c r="AZ23" t="e">
        <f>VLOOKUP(Apr!C23,Weather!$D$3:$E$10000,2)</f>
        <v>#N/A</v>
      </c>
      <c r="BA23" s="3">
        <f t="shared" si="0"/>
        <v>0</v>
      </c>
      <c r="BB23" t="e">
        <f>VLOOKUP(C23,'history-kw'!$BA$25:$BB$10022,2)</f>
        <v>#N/A</v>
      </c>
    </row>
    <row r="24" spans="1:54" x14ac:dyDescent="0.25">
      <c r="A24">
        <f>'history-kw'!A228</f>
        <v>2342127509</v>
      </c>
      <c r="B24">
        <f>'history-kw'!B228</f>
        <v>30025960</v>
      </c>
      <c r="C24" s="1">
        <f>'history-kw'!C259</f>
        <v>0</v>
      </c>
      <c r="D24" s="109">
        <f>'history-kw'!D259</f>
        <v>0</v>
      </c>
      <c r="E24" s="109">
        <f>'history-kw'!E259</f>
        <v>0</v>
      </c>
      <c r="F24" s="109">
        <f>'history-kw'!F259</f>
        <v>0</v>
      </c>
      <c r="G24" s="109">
        <f>'history-kw'!G259</f>
        <v>0</v>
      </c>
      <c r="H24" s="109">
        <f>'history-kw'!H259</f>
        <v>0</v>
      </c>
      <c r="I24" s="109">
        <f>'history-kw'!I259</f>
        <v>0</v>
      </c>
      <c r="J24" s="109">
        <f>'history-kw'!J259</f>
        <v>0</v>
      </c>
      <c r="K24" s="109">
        <f>'history-kw'!K259</f>
        <v>0</v>
      </c>
      <c r="L24" s="109">
        <f>'history-kw'!L259</f>
        <v>0</v>
      </c>
      <c r="M24" s="109">
        <f>'history-kw'!M259</f>
        <v>0</v>
      </c>
      <c r="N24" s="109">
        <f>'history-kw'!N259</f>
        <v>0</v>
      </c>
      <c r="O24" s="109">
        <f>'history-kw'!O259</f>
        <v>0</v>
      </c>
      <c r="P24" s="109">
        <f>'history-kw'!P259</f>
        <v>0</v>
      </c>
      <c r="Q24" s="109">
        <f>'history-kw'!Q259</f>
        <v>0</v>
      </c>
      <c r="R24" s="109">
        <f>'history-kw'!R259</f>
        <v>0</v>
      </c>
      <c r="S24" s="109">
        <f>'history-kw'!S259</f>
        <v>0</v>
      </c>
      <c r="T24" s="109">
        <f>'history-kw'!T259</f>
        <v>0</v>
      </c>
      <c r="U24" s="109">
        <f>'history-kw'!U259</f>
        <v>0</v>
      </c>
      <c r="V24" s="109">
        <f>'history-kw'!V259</f>
        <v>0</v>
      </c>
      <c r="W24" s="109">
        <f>'history-kw'!W259</f>
        <v>0</v>
      </c>
      <c r="X24" s="109">
        <f>'history-kw'!X259</f>
        <v>0</v>
      </c>
      <c r="Y24" s="109">
        <f>'history-kw'!Y259</f>
        <v>0</v>
      </c>
      <c r="Z24" s="109">
        <f>'history-kw'!Z259</f>
        <v>0</v>
      </c>
      <c r="AA24" s="109">
        <f>'history-kw'!AA259</f>
        <v>0</v>
      </c>
      <c r="AB24" s="109">
        <f>'history-kw'!AB259</f>
        <v>0</v>
      </c>
      <c r="AC24" s="109">
        <f>'history-kw'!AC259</f>
        <v>0</v>
      </c>
      <c r="AD24" s="109">
        <f>'history-kw'!AD259</f>
        <v>0</v>
      </c>
      <c r="AE24" s="109">
        <f>'history-kw'!AE259</f>
        <v>0</v>
      </c>
      <c r="AF24" s="109">
        <f>'history-kw'!AF259</f>
        <v>0</v>
      </c>
      <c r="AG24" s="109">
        <f>'history-kw'!AG259</f>
        <v>0</v>
      </c>
      <c r="AH24" s="109">
        <f>'history-kw'!AH259</f>
        <v>0</v>
      </c>
      <c r="AI24" s="109">
        <f>'history-kw'!AI259</f>
        <v>0</v>
      </c>
      <c r="AJ24" s="109">
        <f>'history-kw'!AJ259</f>
        <v>0</v>
      </c>
      <c r="AK24" s="109">
        <f>'history-kw'!AK259</f>
        <v>0</v>
      </c>
      <c r="AL24" s="109">
        <f>'history-kw'!AL259</f>
        <v>0</v>
      </c>
      <c r="AM24" s="109">
        <f>'history-kw'!AM259</f>
        <v>0</v>
      </c>
      <c r="AN24" s="109">
        <f>'history-kw'!AN259</f>
        <v>0</v>
      </c>
      <c r="AO24" s="109">
        <f>'history-kw'!AO259</f>
        <v>0</v>
      </c>
      <c r="AP24" s="109">
        <f>'history-kw'!AP259</f>
        <v>0</v>
      </c>
      <c r="AQ24" s="109">
        <f>'history-kw'!AQ259</f>
        <v>0</v>
      </c>
      <c r="AR24" s="109">
        <f>'history-kw'!AR259</f>
        <v>0</v>
      </c>
      <c r="AS24" s="109">
        <f>'history-kw'!AS259</f>
        <v>0</v>
      </c>
      <c r="AT24" s="109">
        <f>'history-kw'!AT259</f>
        <v>0</v>
      </c>
      <c r="AU24" s="109">
        <f>'history-kw'!AU259</f>
        <v>0</v>
      </c>
      <c r="AV24" s="109">
        <f>'history-kw'!AV259</f>
        <v>0</v>
      </c>
      <c r="AW24" s="109">
        <f>'history-kw'!AW259</f>
        <v>0</v>
      </c>
      <c r="AX24" s="109">
        <f>'history-kw'!AX259</f>
        <v>0</v>
      </c>
      <c r="AY24" s="109">
        <f>'history-kw'!AY259</f>
        <v>0</v>
      </c>
      <c r="AZ24" t="e">
        <f>VLOOKUP(Apr!C24,Weather!$D$3:$E$10000,2)</f>
        <v>#N/A</v>
      </c>
      <c r="BA24" s="3">
        <f t="shared" si="0"/>
        <v>0</v>
      </c>
      <c r="BB24" t="e">
        <f>VLOOKUP(C24,'history-kw'!$BA$25:$BB$10022,2)</f>
        <v>#N/A</v>
      </c>
    </row>
    <row r="25" spans="1:54" x14ac:dyDescent="0.25">
      <c r="A25">
        <f>'history-kw'!A229</f>
        <v>2342127509</v>
      </c>
      <c r="B25">
        <f>'history-kw'!B229</f>
        <v>30025960</v>
      </c>
      <c r="C25" s="1">
        <f>'history-kw'!C260</f>
        <v>0</v>
      </c>
      <c r="D25" s="109">
        <f>'history-kw'!D260</f>
        <v>0</v>
      </c>
      <c r="E25" s="109">
        <f>'history-kw'!E260</f>
        <v>0</v>
      </c>
      <c r="F25" s="109">
        <f>'history-kw'!F260</f>
        <v>0</v>
      </c>
      <c r="G25" s="109">
        <f>'history-kw'!G260</f>
        <v>0</v>
      </c>
      <c r="H25" s="109">
        <f>'history-kw'!H260</f>
        <v>0</v>
      </c>
      <c r="I25" s="109">
        <f>'history-kw'!I260</f>
        <v>0</v>
      </c>
      <c r="J25" s="109">
        <f>'history-kw'!J260</f>
        <v>0</v>
      </c>
      <c r="K25" s="109">
        <f>'history-kw'!K260</f>
        <v>0</v>
      </c>
      <c r="L25" s="109">
        <f>'history-kw'!L260</f>
        <v>0</v>
      </c>
      <c r="M25" s="109">
        <f>'history-kw'!M260</f>
        <v>0</v>
      </c>
      <c r="N25" s="109">
        <f>'history-kw'!N260</f>
        <v>0</v>
      </c>
      <c r="O25" s="109">
        <f>'history-kw'!O260</f>
        <v>0</v>
      </c>
      <c r="P25" s="109">
        <f>'history-kw'!P260</f>
        <v>0</v>
      </c>
      <c r="Q25" s="109">
        <f>'history-kw'!Q260</f>
        <v>0</v>
      </c>
      <c r="R25" s="109">
        <f>'history-kw'!R260</f>
        <v>0</v>
      </c>
      <c r="S25" s="109">
        <f>'history-kw'!S260</f>
        <v>0</v>
      </c>
      <c r="T25" s="109">
        <f>'history-kw'!T260</f>
        <v>0</v>
      </c>
      <c r="U25" s="109">
        <f>'history-kw'!U260</f>
        <v>0</v>
      </c>
      <c r="V25" s="109">
        <f>'history-kw'!V260</f>
        <v>0</v>
      </c>
      <c r="W25" s="109">
        <f>'history-kw'!W260</f>
        <v>0</v>
      </c>
      <c r="X25" s="109">
        <f>'history-kw'!X260</f>
        <v>0</v>
      </c>
      <c r="Y25" s="109">
        <f>'history-kw'!Y260</f>
        <v>0</v>
      </c>
      <c r="Z25" s="109">
        <f>'history-kw'!Z260</f>
        <v>0</v>
      </c>
      <c r="AA25" s="109">
        <f>'history-kw'!AA260</f>
        <v>0</v>
      </c>
      <c r="AB25" s="109">
        <f>'history-kw'!AB260</f>
        <v>0</v>
      </c>
      <c r="AC25" s="109">
        <f>'history-kw'!AC260</f>
        <v>0</v>
      </c>
      <c r="AD25" s="109">
        <f>'history-kw'!AD260</f>
        <v>0</v>
      </c>
      <c r="AE25" s="109">
        <f>'history-kw'!AE260</f>
        <v>0</v>
      </c>
      <c r="AF25" s="109">
        <f>'history-kw'!AF260</f>
        <v>0</v>
      </c>
      <c r="AG25" s="109">
        <f>'history-kw'!AG260</f>
        <v>0</v>
      </c>
      <c r="AH25" s="109">
        <f>'history-kw'!AH260</f>
        <v>0</v>
      </c>
      <c r="AI25" s="109">
        <f>'history-kw'!AI260</f>
        <v>0</v>
      </c>
      <c r="AJ25" s="109">
        <f>'history-kw'!AJ260</f>
        <v>0</v>
      </c>
      <c r="AK25" s="109">
        <f>'history-kw'!AK260</f>
        <v>0</v>
      </c>
      <c r="AL25" s="109">
        <f>'history-kw'!AL260</f>
        <v>0</v>
      </c>
      <c r="AM25" s="109">
        <f>'history-kw'!AM260</f>
        <v>0</v>
      </c>
      <c r="AN25" s="109">
        <f>'history-kw'!AN260</f>
        <v>0</v>
      </c>
      <c r="AO25" s="109">
        <f>'history-kw'!AO260</f>
        <v>0</v>
      </c>
      <c r="AP25" s="109">
        <f>'history-kw'!AP260</f>
        <v>0</v>
      </c>
      <c r="AQ25" s="109">
        <f>'history-kw'!AQ260</f>
        <v>0</v>
      </c>
      <c r="AR25" s="109">
        <f>'history-kw'!AR260</f>
        <v>0</v>
      </c>
      <c r="AS25" s="109">
        <f>'history-kw'!AS260</f>
        <v>0</v>
      </c>
      <c r="AT25" s="109">
        <f>'history-kw'!AT260</f>
        <v>0</v>
      </c>
      <c r="AU25" s="109">
        <f>'history-kw'!AU260</f>
        <v>0</v>
      </c>
      <c r="AV25" s="109">
        <f>'history-kw'!AV260</f>
        <v>0</v>
      </c>
      <c r="AW25" s="109">
        <f>'history-kw'!AW260</f>
        <v>0</v>
      </c>
      <c r="AX25" s="109">
        <f>'history-kw'!AX260</f>
        <v>0</v>
      </c>
      <c r="AY25" s="109">
        <f>'history-kw'!AY260</f>
        <v>0</v>
      </c>
      <c r="AZ25" t="e">
        <f>VLOOKUP(Apr!C25,Weather!$D$3:$E$10000,2)</f>
        <v>#N/A</v>
      </c>
      <c r="BA25" s="3">
        <f t="shared" si="0"/>
        <v>0</v>
      </c>
      <c r="BB25" t="e">
        <f>VLOOKUP(C25,'history-kw'!$BA$25:$BB$10022,2)</f>
        <v>#N/A</v>
      </c>
    </row>
    <row r="26" spans="1:54" x14ac:dyDescent="0.25">
      <c r="A26">
        <f>'history-kw'!A230</f>
        <v>2342127509</v>
      </c>
      <c r="B26">
        <f>'history-kw'!B230</f>
        <v>30025960</v>
      </c>
      <c r="C26" s="1">
        <f>'history-kw'!C261</f>
        <v>0</v>
      </c>
      <c r="D26" s="109">
        <f>'history-kw'!D261</f>
        <v>0</v>
      </c>
      <c r="E26" s="109">
        <f>'history-kw'!E261</f>
        <v>0</v>
      </c>
      <c r="F26" s="109">
        <f>'history-kw'!F261</f>
        <v>0</v>
      </c>
      <c r="G26" s="109">
        <f>'history-kw'!G261</f>
        <v>0</v>
      </c>
      <c r="H26" s="109">
        <f>'history-kw'!H261</f>
        <v>0</v>
      </c>
      <c r="I26" s="109">
        <f>'history-kw'!I261</f>
        <v>0</v>
      </c>
      <c r="J26" s="109">
        <f>'history-kw'!J261</f>
        <v>0</v>
      </c>
      <c r="K26" s="109">
        <f>'history-kw'!K261</f>
        <v>0</v>
      </c>
      <c r="L26" s="109">
        <f>'history-kw'!L261</f>
        <v>0</v>
      </c>
      <c r="M26" s="109">
        <f>'history-kw'!M261</f>
        <v>0</v>
      </c>
      <c r="N26" s="109">
        <f>'history-kw'!N261</f>
        <v>0</v>
      </c>
      <c r="O26" s="109">
        <f>'history-kw'!O261</f>
        <v>0</v>
      </c>
      <c r="P26" s="109">
        <f>'history-kw'!P261</f>
        <v>0</v>
      </c>
      <c r="Q26" s="109">
        <f>'history-kw'!Q261</f>
        <v>0</v>
      </c>
      <c r="R26" s="109">
        <f>'history-kw'!R261</f>
        <v>0</v>
      </c>
      <c r="S26" s="109">
        <f>'history-kw'!S261</f>
        <v>0</v>
      </c>
      <c r="T26" s="109">
        <f>'history-kw'!T261</f>
        <v>0</v>
      </c>
      <c r="U26" s="109">
        <f>'history-kw'!U261</f>
        <v>0</v>
      </c>
      <c r="V26" s="109">
        <f>'history-kw'!V261</f>
        <v>0</v>
      </c>
      <c r="W26" s="109">
        <f>'history-kw'!W261</f>
        <v>0</v>
      </c>
      <c r="X26" s="109">
        <f>'history-kw'!X261</f>
        <v>0</v>
      </c>
      <c r="Y26" s="109">
        <f>'history-kw'!Y261</f>
        <v>0</v>
      </c>
      <c r="Z26" s="109">
        <f>'history-kw'!Z261</f>
        <v>0</v>
      </c>
      <c r="AA26" s="109">
        <f>'history-kw'!AA261</f>
        <v>0</v>
      </c>
      <c r="AB26" s="109">
        <f>'history-kw'!AB261</f>
        <v>0</v>
      </c>
      <c r="AC26" s="109">
        <f>'history-kw'!AC261</f>
        <v>0</v>
      </c>
      <c r="AD26" s="109">
        <f>'history-kw'!AD261</f>
        <v>0</v>
      </c>
      <c r="AE26" s="109">
        <f>'history-kw'!AE261</f>
        <v>0</v>
      </c>
      <c r="AF26" s="109">
        <f>'history-kw'!AF261</f>
        <v>0</v>
      </c>
      <c r="AG26" s="109">
        <f>'history-kw'!AG261</f>
        <v>0</v>
      </c>
      <c r="AH26" s="109">
        <f>'history-kw'!AH261</f>
        <v>0</v>
      </c>
      <c r="AI26" s="109">
        <f>'history-kw'!AI261</f>
        <v>0</v>
      </c>
      <c r="AJ26" s="109">
        <f>'history-kw'!AJ261</f>
        <v>0</v>
      </c>
      <c r="AK26" s="109">
        <f>'history-kw'!AK261</f>
        <v>0</v>
      </c>
      <c r="AL26" s="109">
        <f>'history-kw'!AL261</f>
        <v>0</v>
      </c>
      <c r="AM26" s="109">
        <f>'history-kw'!AM261</f>
        <v>0</v>
      </c>
      <c r="AN26" s="109">
        <f>'history-kw'!AN261</f>
        <v>0</v>
      </c>
      <c r="AO26" s="109">
        <f>'history-kw'!AO261</f>
        <v>0</v>
      </c>
      <c r="AP26" s="109">
        <f>'history-kw'!AP261</f>
        <v>0</v>
      </c>
      <c r="AQ26" s="109">
        <f>'history-kw'!AQ261</f>
        <v>0</v>
      </c>
      <c r="AR26" s="109">
        <f>'history-kw'!AR261</f>
        <v>0</v>
      </c>
      <c r="AS26" s="109">
        <f>'history-kw'!AS261</f>
        <v>0</v>
      </c>
      <c r="AT26" s="109">
        <f>'history-kw'!AT261</f>
        <v>0</v>
      </c>
      <c r="AU26" s="109">
        <f>'history-kw'!AU261</f>
        <v>0</v>
      </c>
      <c r="AV26" s="109">
        <f>'history-kw'!AV261</f>
        <v>0</v>
      </c>
      <c r="AW26" s="109">
        <f>'history-kw'!AW261</f>
        <v>0</v>
      </c>
      <c r="AX26" s="109">
        <f>'history-kw'!AX261</f>
        <v>0</v>
      </c>
      <c r="AY26" s="109">
        <f>'history-kw'!AY261</f>
        <v>0</v>
      </c>
      <c r="AZ26" t="e">
        <f>VLOOKUP(Apr!C26,Weather!$D$3:$E$10000,2)</f>
        <v>#N/A</v>
      </c>
      <c r="BA26" s="3">
        <f t="shared" si="0"/>
        <v>0</v>
      </c>
      <c r="BB26" t="e">
        <f>VLOOKUP(C26,'history-kw'!$BA$25:$BB$10022,2)</f>
        <v>#N/A</v>
      </c>
    </row>
    <row r="27" spans="1:54" x14ac:dyDescent="0.25">
      <c r="A27">
        <f>'history-kw'!A231</f>
        <v>2342127509</v>
      </c>
      <c r="B27">
        <f>'history-kw'!B231</f>
        <v>30025960</v>
      </c>
      <c r="C27" s="1">
        <f>'history-kw'!C262</f>
        <v>0</v>
      </c>
      <c r="D27" s="109">
        <f>'history-kw'!D262</f>
        <v>0</v>
      </c>
      <c r="E27" s="109">
        <f>'history-kw'!E262</f>
        <v>0</v>
      </c>
      <c r="F27" s="109">
        <f>'history-kw'!F262</f>
        <v>0</v>
      </c>
      <c r="G27" s="109">
        <f>'history-kw'!G262</f>
        <v>0</v>
      </c>
      <c r="H27" s="109">
        <f>'history-kw'!H262</f>
        <v>0</v>
      </c>
      <c r="I27" s="109">
        <f>'history-kw'!I262</f>
        <v>0</v>
      </c>
      <c r="J27" s="109">
        <f>'history-kw'!J262</f>
        <v>0</v>
      </c>
      <c r="K27" s="109">
        <f>'history-kw'!K262</f>
        <v>0</v>
      </c>
      <c r="L27" s="109">
        <f>'history-kw'!L262</f>
        <v>0</v>
      </c>
      <c r="M27" s="109">
        <f>'history-kw'!M262</f>
        <v>0</v>
      </c>
      <c r="N27" s="109">
        <f>'history-kw'!N262</f>
        <v>0</v>
      </c>
      <c r="O27" s="109">
        <f>'history-kw'!O262</f>
        <v>0</v>
      </c>
      <c r="P27" s="109">
        <f>'history-kw'!P262</f>
        <v>0</v>
      </c>
      <c r="Q27" s="109">
        <f>'history-kw'!Q262</f>
        <v>0</v>
      </c>
      <c r="R27" s="109">
        <f>'history-kw'!R262</f>
        <v>0</v>
      </c>
      <c r="S27" s="109">
        <f>'history-kw'!S262</f>
        <v>0</v>
      </c>
      <c r="T27" s="109">
        <f>'history-kw'!T262</f>
        <v>0</v>
      </c>
      <c r="U27" s="109">
        <f>'history-kw'!U262</f>
        <v>0</v>
      </c>
      <c r="V27" s="109">
        <f>'history-kw'!V262</f>
        <v>0</v>
      </c>
      <c r="W27" s="109">
        <f>'history-kw'!W262</f>
        <v>0</v>
      </c>
      <c r="X27" s="109">
        <f>'history-kw'!X262</f>
        <v>0</v>
      </c>
      <c r="Y27" s="109">
        <f>'history-kw'!Y262</f>
        <v>0</v>
      </c>
      <c r="Z27" s="109">
        <f>'history-kw'!Z262</f>
        <v>0</v>
      </c>
      <c r="AA27" s="109">
        <f>'history-kw'!AA262</f>
        <v>0</v>
      </c>
      <c r="AB27" s="109">
        <f>'history-kw'!AB262</f>
        <v>0</v>
      </c>
      <c r="AC27" s="109">
        <f>'history-kw'!AC262</f>
        <v>0</v>
      </c>
      <c r="AD27" s="109">
        <f>'history-kw'!AD262</f>
        <v>0</v>
      </c>
      <c r="AE27" s="109">
        <f>'history-kw'!AE262</f>
        <v>0</v>
      </c>
      <c r="AF27" s="109">
        <f>'history-kw'!AF262</f>
        <v>0</v>
      </c>
      <c r="AG27" s="109">
        <f>'history-kw'!AG262</f>
        <v>0</v>
      </c>
      <c r="AH27" s="109">
        <f>'history-kw'!AH262</f>
        <v>0</v>
      </c>
      <c r="AI27" s="109">
        <f>'history-kw'!AI262</f>
        <v>0</v>
      </c>
      <c r="AJ27" s="109">
        <f>'history-kw'!AJ262</f>
        <v>0</v>
      </c>
      <c r="AK27" s="109">
        <f>'history-kw'!AK262</f>
        <v>0</v>
      </c>
      <c r="AL27" s="109">
        <f>'history-kw'!AL262</f>
        <v>0</v>
      </c>
      <c r="AM27" s="109">
        <f>'history-kw'!AM262</f>
        <v>0</v>
      </c>
      <c r="AN27" s="109">
        <f>'history-kw'!AN262</f>
        <v>0</v>
      </c>
      <c r="AO27" s="109">
        <f>'history-kw'!AO262</f>
        <v>0</v>
      </c>
      <c r="AP27" s="109">
        <f>'history-kw'!AP262</f>
        <v>0</v>
      </c>
      <c r="AQ27" s="109">
        <f>'history-kw'!AQ262</f>
        <v>0</v>
      </c>
      <c r="AR27" s="109">
        <f>'history-kw'!AR262</f>
        <v>0</v>
      </c>
      <c r="AS27" s="109">
        <f>'history-kw'!AS262</f>
        <v>0</v>
      </c>
      <c r="AT27" s="109">
        <f>'history-kw'!AT262</f>
        <v>0</v>
      </c>
      <c r="AU27" s="109">
        <f>'history-kw'!AU262</f>
        <v>0</v>
      </c>
      <c r="AV27" s="109">
        <f>'history-kw'!AV262</f>
        <v>0</v>
      </c>
      <c r="AW27" s="109">
        <f>'history-kw'!AW262</f>
        <v>0</v>
      </c>
      <c r="AX27" s="109">
        <f>'history-kw'!AX262</f>
        <v>0</v>
      </c>
      <c r="AY27" s="109">
        <f>'history-kw'!AY262</f>
        <v>0</v>
      </c>
      <c r="AZ27" t="e">
        <f>VLOOKUP(Apr!C27,Weather!$D$3:$E$10000,2)</f>
        <v>#N/A</v>
      </c>
      <c r="BA27" s="3">
        <f t="shared" si="0"/>
        <v>0</v>
      </c>
      <c r="BB27" t="e">
        <f>VLOOKUP(C27,'history-kw'!$BA$25:$BB$10022,2)</f>
        <v>#N/A</v>
      </c>
    </row>
    <row r="28" spans="1:54" x14ac:dyDescent="0.25">
      <c r="A28">
        <f>'history-kw'!A232</f>
        <v>2342127509</v>
      </c>
      <c r="B28">
        <f>'history-kw'!B232</f>
        <v>30025960</v>
      </c>
      <c r="C28" s="1">
        <f>'history-kw'!C263</f>
        <v>0</v>
      </c>
      <c r="D28" s="109">
        <f>'history-kw'!D263</f>
        <v>0</v>
      </c>
      <c r="E28" s="109">
        <f>'history-kw'!E263</f>
        <v>0</v>
      </c>
      <c r="F28" s="109">
        <f>'history-kw'!F263</f>
        <v>0</v>
      </c>
      <c r="G28" s="109">
        <f>'history-kw'!G263</f>
        <v>0</v>
      </c>
      <c r="H28" s="109">
        <f>'history-kw'!H263</f>
        <v>0</v>
      </c>
      <c r="I28" s="109">
        <f>'history-kw'!I263</f>
        <v>0</v>
      </c>
      <c r="J28" s="109">
        <f>'history-kw'!J263</f>
        <v>0</v>
      </c>
      <c r="K28" s="109">
        <f>'history-kw'!K263</f>
        <v>0</v>
      </c>
      <c r="L28" s="109">
        <f>'history-kw'!L263</f>
        <v>0</v>
      </c>
      <c r="M28" s="109">
        <f>'history-kw'!M263</f>
        <v>0</v>
      </c>
      <c r="N28" s="109">
        <f>'history-kw'!N263</f>
        <v>0</v>
      </c>
      <c r="O28" s="109">
        <f>'history-kw'!O263</f>
        <v>0</v>
      </c>
      <c r="P28" s="109">
        <f>'history-kw'!P263</f>
        <v>0</v>
      </c>
      <c r="Q28" s="109">
        <f>'history-kw'!Q263</f>
        <v>0</v>
      </c>
      <c r="R28" s="109">
        <f>'history-kw'!R263</f>
        <v>0</v>
      </c>
      <c r="S28" s="109">
        <f>'history-kw'!S263</f>
        <v>0</v>
      </c>
      <c r="T28" s="109">
        <f>'history-kw'!T263</f>
        <v>0</v>
      </c>
      <c r="U28" s="109">
        <f>'history-kw'!U263</f>
        <v>0</v>
      </c>
      <c r="V28" s="109">
        <f>'history-kw'!V263</f>
        <v>0</v>
      </c>
      <c r="W28" s="109">
        <f>'history-kw'!W263</f>
        <v>0</v>
      </c>
      <c r="X28" s="109">
        <f>'history-kw'!X263</f>
        <v>0</v>
      </c>
      <c r="Y28" s="109">
        <f>'history-kw'!Y263</f>
        <v>0</v>
      </c>
      <c r="Z28" s="109">
        <f>'history-kw'!Z263</f>
        <v>0</v>
      </c>
      <c r="AA28" s="109">
        <f>'history-kw'!AA263</f>
        <v>0</v>
      </c>
      <c r="AB28" s="109">
        <f>'history-kw'!AB263</f>
        <v>0</v>
      </c>
      <c r="AC28" s="109">
        <f>'history-kw'!AC263</f>
        <v>0</v>
      </c>
      <c r="AD28" s="109">
        <f>'history-kw'!AD263</f>
        <v>0</v>
      </c>
      <c r="AE28" s="109">
        <f>'history-kw'!AE263</f>
        <v>0</v>
      </c>
      <c r="AF28" s="109">
        <f>'history-kw'!AF263</f>
        <v>0</v>
      </c>
      <c r="AG28" s="109">
        <f>'history-kw'!AG263</f>
        <v>0</v>
      </c>
      <c r="AH28" s="109">
        <f>'history-kw'!AH263</f>
        <v>0</v>
      </c>
      <c r="AI28" s="109">
        <f>'history-kw'!AI263</f>
        <v>0</v>
      </c>
      <c r="AJ28" s="109">
        <f>'history-kw'!AJ263</f>
        <v>0</v>
      </c>
      <c r="AK28" s="109">
        <f>'history-kw'!AK263</f>
        <v>0</v>
      </c>
      <c r="AL28" s="109">
        <f>'history-kw'!AL263</f>
        <v>0</v>
      </c>
      <c r="AM28" s="109">
        <f>'history-kw'!AM263</f>
        <v>0</v>
      </c>
      <c r="AN28" s="109">
        <f>'history-kw'!AN263</f>
        <v>0</v>
      </c>
      <c r="AO28" s="109">
        <f>'history-kw'!AO263</f>
        <v>0</v>
      </c>
      <c r="AP28" s="109">
        <f>'history-kw'!AP263</f>
        <v>0</v>
      </c>
      <c r="AQ28" s="109">
        <f>'history-kw'!AQ263</f>
        <v>0</v>
      </c>
      <c r="AR28" s="109">
        <f>'history-kw'!AR263</f>
        <v>0</v>
      </c>
      <c r="AS28" s="109">
        <f>'history-kw'!AS263</f>
        <v>0</v>
      </c>
      <c r="AT28" s="109">
        <f>'history-kw'!AT263</f>
        <v>0</v>
      </c>
      <c r="AU28" s="109">
        <f>'history-kw'!AU263</f>
        <v>0</v>
      </c>
      <c r="AV28" s="109">
        <f>'history-kw'!AV263</f>
        <v>0</v>
      </c>
      <c r="AW28" s="109">
        <f>'history-kw'!AW263</f>
        <v>0</v>
      </c>
      <c r="AX28" s="109">
        <f>'history-kw'!AX263</f>
        <v>0</v>
      </c>
      <c r="AY28" s="109">
        <f>'history-kw'!AY263</f>
        <v>0</v>
      </c>
      <c r="AZ28" t="e">
        <f>VLOOKUP(Apr!C28,Weather!$D$3:$E$10000,2)</f>
        <v>#N/A</v>
      </c>
      <c r="BA28" s="3">
        <f t="shared" si="0"/>
        <v>0</v>
      </c>
      <c r="BB28" t="e">
        <f>VLOOKUP(C28,'history-kw'!$BA$25:$BB$10022,2)</f>
        <v>#N/A</v>
      </c>
    </row>
    <row r="29" spans="1:54" x14ac:dyDescent="0.25">
      <c r="A29">
        <f>'history-kw'!A233</f>
        <v>2342127509</v>
      </c>
      <c r="B29">
        <f>'history-kw'!B233</f>
        <v>30025960</v>
      </c>
      <c r="C29" s="1">
        <f>'history-kw'!C264</f>
        <v>0</v>
      </c>
      <c r="D29" s="109">
        <f>'history-kw'!D264</f>
        <v>0</v>
      </c>
      <c r="E29" s="109">
        <f>'history-kw'!E264</f>
        <v>0</v>
      </c>
      <c r="F29" s="109">
        <f>'history-kw'!F264</f>
        <v>0</v>
      </c>
      <c r="G29" s="109">
        <f>'history-kw'!G264</f>
        <v>0</v>
      </c>
      <c r="H29" s="109">
        <f>'history-kw'!H264</f>
        <v>0</v>
      </c>
      <c r="I29" s="109">
        <f>'history-kw'!I264</f>
        <v>0</v>
      </c>
      <c r="J29" s="109">
        <f>'history-kw'!J264</f>
        <v>0</v>
      </c>
      <c r="K29" s="109">
        <f>'history-kw'!K264</f>
        <v>0</v>
      </c>
      <c r="L29" s="109">
        <f>'history-kw'!L264</f>
        <v>0</v>
      </c>
      <c r="M29" s="109">
        <f>'history-kw'!M264</f>
        <v>0</v>
      </c>
      <c r="N29" s="109">
        <f>'history-kw'!N264</f>
        <v>0</v>
      </c>
      <c r="O29" s="109">
        <f>'history-kw'!O264</f>
        <v>0</v>
      </c>
      <c r="P29" s="109">
        <f>'history-kw'!P264</f>
        <v>0</v>
      </c>
      <c r="Q29" s="109">
        <f>'history-kw'!Q264</f>
        <v>0</v>
      </c>
      <c r="R29" s="109">
        <f>'history-kw'!R264</f>
        <v>0</v>
      </c>
      <c r="S29" s="109">
        <f>'history-kw'!S264</f>
        <v>0</v>
      </c>
      <c r="T29" s="109">
        <f>'history-kw'!T264</f>
        <v>0</v>
      </c>
      <c r="U29" s="109">
        <f>'history-kw'!U264</f>
        <v>0</v>
      </c>
      <c r="V29" s="109">
        <f>'history-kw'!V264</f>
        <v>0</v>
      </c>
      <c r="W29" s="109">
        <f>'history-kw'!W264</f>
        <v>0</v>
      </c>
      <c r="X29" s="109">
        <f>'history-kw'!X264</f>
        <v>0</v>
      </c>
      <c r="Y29" s="109">
        <f>'history-kw'!Y264</f>
        <v>0</v>
      </c>
      <c r="Z29" s="109">
        <f>'history-kw'!Z264</f>
        <v>0</v>
      </c>
      <c r="AA29" s="109">
        <f>'history-kw'!AA264</f>
        <v>0</v>
      </c>
      <c r="AB29" s="109">
        <f>'history-kw'!AB264</f>
        <v>0</v>
      </c>
      <c r="AC29" s="109">
        <f>'history-kw'!AC264</f>
        <v>0</v>
      </c>
      <c r="AD29" s="109">
        <f>'history-kw'!AD264</f>
        <v>0</v>
      </c>
      <c r="AE29" s="109">
        <f>'history-kw'!AE264</f>
        <v>0</v>
      </c>
      <c r="AF29" s="109">
        <f>'history-kw'!AF264</f>
        <v>0</v>
      </c>
      <c r="AG29" s="109">
        <f>'history-kw'!AG264</f>
        <v>0</v>
      </c>
      <c r="AH29" s="109">
        <f>'history-kw'!AH264</f>
        <v>0</v>
      </c>
      <c r="AI29" s="109">
        <f>'history-kw'!AI264</f>
        <v>0</v>
      </c>
      <c r="AJ29" s="109">
        <f>'history-kw'!AJ264</f>
        <v>0</v>
      </c>
      <c r="AK29" s="109">
        <f>'history-kw'!AK264</f>
        <v>0</v>
      </c>
      <c r="AL29" s="109">
        <f>'history-kw'!AL264</f>
        <v>0</v>
      </c>
      <c r="AM29" s="109">
        <f>'history-kw'!AM264</f>
        <v>0</v>
      </c>
      <c r="AN29" s="109">
        <f>'history-kw'!AN264</f>
        <v>0</v>
      </c>
      <c r="AO29" s="109">
        <f>'history-kw'!AO264</f>
        <v>0</v>
      </c>
      <c r="AP29" s="109">
        <f>'history-kw'!AP264</f>
        <v>0</v>
      </c>
      <c r="AQ29" s="109">
        <f>'history-kw'!AQ264</f>
        <v>0</v>
      </c>
      <c r="AR29" s="109">
        <f>'history-kw'!AR264</f>
        <v>0</v>
      </c>
      <c r="AS29" s="109">
        <f>'history-kw'!AS264</f>
        <v>0</v>
      </c>
      <c r="AT29" s="109">
        <f>'history-kw'!AT264</f>
        <v>0</v>
      </c>
      <c r="AU29" s="109">
        <f>'history-kw'!AU264</f>
        <v>0</v>
      </c>
      <c r="AV29" s="109">
        <f>'history-kw'!AV264</f>
        <v>0</v>
      </c>
      <c r="AW29" s="109">
        <f>'history-kw'!AW264</f>
        <v>0</v>
      </c>
      <c r="AX29" s="109">
        <f>'history-kw'!AX264</f>
        <v>0</v>
      </c>
      <c r="AY29" s="109">
        <f>'history-kw'!AY264</f>
        <v>0</v>
      </c>
      <c r="AZ29" t="e">
        <f>VLOOKUP(Apr!C29,Weather!$D$3:$E$10000,2)</f>
        <v>#N/A</v>
      </c>
      <c r="BA29" s="3">
        <f t="shared" si="0"/>
        <v>0</v>
      </c>
      <c r="BB29" t="e">
        <f>VLOOKUP(C29,'history-kw'!$BA$25:$BB$10022,2)</f>
        <v>#N/A</v>
      </c>
    </row>
    <row r="30" spans="1:54" x14ac:dyDescent="0.25">
      <c r="C30" s="1"/>
    </row>
    <row r="31" spans="1:54" x14ac:dyDescent="0.25">
      <c r="C31" s="1"/>
    </row>
    <row r="32" spans="1:54" x14ac:dyDescent="0.25">
      <c r="C32" s="1"/>
    </row>
    <row r="33" spans="3:53" x14ac:dyDescent="0.25">
      <c r="C33" s="1"/>
    </row>
    <row r="34" spans="3:53" x14ac:dyDescent="0.25">
      <c r="C34" s="101" t="s">
        <v>52</v>
      </c>
      <c r="D34" s="104">
        <f t="shared" ref="D34:AY34" si="1">AVERAGE(D2:D33)</f>
        <v>0.6</v>
      </c>
      <c r="E34" s="104">
        <f t="shared" si="1"/>
        <v>0.6</v>
      </c>
      <c r="F34" s="104">
        <f t="shared" si="1"/>
        <v>0.6</v>
      </c>
      <c r="G34" s="104">
        <f t="shared" si="1"/>
        <v>0.6</v>
      </c>
      <c r="H34" s="104">
        <f t="shared" si="1"/>
        <v>0.6</v>
      </c>
      <c r="I34" s="104">
        <f t="shared" si="1"/>
        <v>0.6071428571428571</v>
      </c>
      <c r="J34" s="104">
        <f t="shared" si="1"/>
        <v>0.6</v>
      </c>
      <c r="K34" s="104">
        <f t="shared" si="1"/>
        <v>0.6</v>
      </c>
      <c r="L34" s="104">
        <f t="shared" si="1"/>
        <v>0.6071428571428571</v>
      </c>
      <c r="M34" s="104">
        <f t="shared" si="1"/>
        <v>0.6071428571428571</v>
      </c>
      <c r="N34" s="104">
        <f t="shared" si="1"/>
        <v>0.6071428571428571</v>
      </c>
      <c r="O34" s="104">
        <f t="shared" si="1"/>
        <v>0.6071428571428571</v>
      </c>
      <c r="P34" s="104">
        <f t="shared" si="1"/>
        <v>0.6071428571428571</v>
      </c>
      <c r="Q34" s="104">
        <f t="shared" si="1"/>
        <v>0.6071428571428571</v>
      </c>
      <c r="R34" s="104">
        <f t="shared" si="1"/>
        <v>0.6071428571428571</v>
      </c>
      <c r="S34" s="104">
        <f t="shared" si="1"/>
        <v>0.6071428571428571</v>
      </c>
      <c r="T34" s="104">
        <f t="shared" si="1"/>
        <v>0.6071428571428571</v>
      </c>
      <c r="U34" s="104">
        <f t="shared" si="1"/>
        <v>0.6071428571428571</v>
      </c>
      <c r="V34" s="104">
        <f t="shared" si="1"/>
        <v>0.6071428571428571</v>
      </c>
      <c r="W34" s="104">
        <f t="shared" si="1"/>
        <v>0.6071428571428571</v>
      </c>
      <c r="X34" s="104">
        <f t="shared" si="1"/>
        <v>0.61428571428571421</v>
      </c>
      <c r="Y34" s="104">
        <f t="shared" si="1"/>
        <v>0.62142857142857133</v>
      </c>
      <c r="Z34" s="104">
        <f t="shared" si="1"/>
        <v>0.6071428571428571</v>
      </c>
      <c r="AA34" s="104">
        <f t="shared" si="1"/>
        <v>0.58571428571428563</v>
      </c>
      <c r="AB34" s="104">
        <f t="shared" si="1"/>
        <v>0.57857142857142851</v>
      </c>
      <c r="AC34" s="104">
        <f t="shared" si="1"/>
        <v>0.57857142857142851</v>
      </c>
      <c r="AD34" s="104">
        <f t="shared" si="1"/>
        <v>0.5714285714285714</v>
      </c>
      <c r="AE34" s="104">
        <f t="shared" si="1"/>
        <v>0.5714285714285714</v>
      </c>
      <c r="AF34" s="104">
        <f t="shared" si="1"/>
        <v>0.56428571428571428</v>
      </c>
      <c r="AG34" s="104">
        <f t="shared" si="1"/>
        <v>0.56428571428571428</v>
      </c>
      <c r="AH34" s="104">
        <f t="shared" si="1"/>
        <v>0.56428571428571428</v>
      </c>
      <c r="AI34" s="104">
        <f t="shared" si="1"/>
        <v>0.72142857142857153</v>
      </c>
      <c r="AJ34" s="104">
        <f t="shared" si="1"/>
        <v>0.76428571428571423</v>
      </c>
      <c r="AK34" s="104">
        <f t="shared" si="1"/>
        <v>0.79285714285714293</v>
      </c>
      <c r="AL34" s="104">
        <f t="shared" si="1"/>
        <v>0.95</v>
      </c>
      <c r="AM34" s="104">
        <f t="shared" si="1"/>
        <v>2.2500000000000004</v>
      </c>
      <c r="AN34" s="104">
        <f t="shared" si="1"/>
        <v>3.4214285714285717</v>
      </c>
      <c r="AO34" s="104">
        <f t="shared" si="1"/>
        <v>15.61428571428571</v>
      </c>
      <c r="AP34" s="104">
        <f t="shared" si="1"/>
        <v>30.235714285714291</v>
      </c>
      <c r="AQ34" s="104">
        <f t="shared" si="1"/>
        <v>30.11428571428571</v>
      </c>
      <c r="AR34" s="104">
        <f t="shared" si="1"/>
        <v>29.99285714285714</v>
      </c>
      <c r="AS34" s="104">
        <f t="shared" si="1"/>
        <v>29.985714285714288</v>
      </c>
      <c r="AT34" s="104">
        <f t="shared" si="1"/>
        <v>30.014285714285716</v>
      </c>
      <c r="AU34" s="104">
        <f t="shared" si="1"/>
        <v>29.87857142857143</v>
      </c>
      <c r="AV34" s="104">
        <f t="shared" si="1"/>
        <v>0.61428571428571421</v>
      </c>
      <c r="AW34" s="104">
        <f t="shared" si="1"/>
        <v>0.59285714285714286</v>
      </c>
      <c r="AX34" s="104">
        <f t="shared" si="1"/>
        <v>0.59285714285714286</v>
      </c>
      <c r="AY34" s="104">
        <f t="shared" si="1"/>
        <v>0.6071428571428571</v>
      </c>
      <c r="AZ34" s="3" t="e">
        <f>AVERAGE(AZ3:AZ32)</f>
        <v>#N/A</v>
      </c>
      <c r="BA34" s="3">
        <f>AVERAGE(BA3:BA32)</f>
        <v>116.11851851851854</v>
      </c>
    </row>
    <row r="35" spans="3:53" x14ac:dyDescent="0.25">
      <c r="C35" s="101" t="s">
        <v>53</v>
      </c>
      <c r="D35" s="104">
        <f t="shared" ref="D35:AY35" si="2">MAX(D2:D33)</f>
        <v>1</v>
      </c>
      <c r="E35" s="104">
        <f t="shared" si="2"/>
        <v>1</v>
      </c>
      <c r="F35" s="104">
        <f t="shared" si="2"/>
        <v>1</v>
      </c>
      <c r="G35" s="104">
        <f t="shared" si="2"/>
        <v>1</v>
      </c>
      <c r="H35" s="104">
        <f t="shared" si="2"/>
        <v>1</v>
      </c>
      <c r="I35" s="104">
        <f t="shared" si="2"/>
        <v>1</v>
      </c>
      <c r="J35" s="104">
        <f t="shared" si="2"/>
        <v>1</v>
      </c>
      <c r="K35" s="104">
        <f t="shared" si="2"/>
        <v>1</v>
      </c>
      <c r="L35" s="104">
        <f t="shared" si="2"/>
        <v>1</v>
      </c>
      <c r="M35" s="104">
        <f t="shared" si="2"/>
        <v>1</v>
      </c>
      <c r="N35" s="104">
        <f t="shared" si="2"/>
        <v>1</v>
      </c>
      <c r="O35" s="104">
        <f t="shared" si="2"/>
        <v>1</v>
      </c>
      <c r="P35" s="104">
        <f t="shared" si="2"/>
        <v>1</v>
      </c>
      <c r="Q35" s="104">
        <f t="shared" si="2"/>
        <v>1</v>
      </c>
      <c r="R35" s="104">
        <f t="shared" si="2"/>
        <v>1</v>
      </c>
      <c r="S35" s="104">
        <f t="shared" si="2"/>
        <v>1</v>
      </c>
      <c r="T35" s="104">
        <f t="shared" si="2"/>
        <v>1</v>
      </c>
      <c r="U35" s="104">
        <f t="shared" si="2"/>
        <v>1</v>
      </c>
      <c r="V35" s="104">
        <f t="shared" si="2"/>
        <v>1</v>
      </c>
      <c r="W35" s="104">
        <f t="shared" si="2"/>
        <v>1</v>
      </c>
      <c r="X35" s="104">
        <f t="shared" si="2"/>
        <v>1.2</v>
      </c>
      <c r="Y35" s="104">
        <f t="shared" si="2"/>
        <v>1.4</v>
      </c>
      <c r="Z35" s="104">
        <f t="shared" si="2"/>
        <v>1</v>
      </c>
      <c r="AA35" s="104">
        <f t="shared" si="2"/>
        <v>1</v>
      </c>
      <c r="AB35" s="104">
        <f t="shared" si="2"/>
        <v>1</v>
      </c>
      <c r="AC35" s="104">
        <f t="shared" si="2"/>
        <v>1</v>
      </c>
      <c r="AD35" s="104">
        <f t="shared" si="2"/>
        <v>1</v>
      </c>
      <c r="AE35" s="104">
        <f t="shared" si="2"/>
        <v>1</v>
      </c>
      <c r="AF35" s="104">
        <f t="shared" si="2"/>
        <v>1</v>
      </c>
      <c r="AG35" s="104">
        <f t="shared" si="2"/>
        <v>1</v>
      </c>
      <c r="AH35" s="104">
        <f t="shared" si="2"/>
        <v>1</v>
      </c>
      <c r="AI35" s="104">
        <f t="shared" si="2"/>
        <v>5.6</v>
      </c>
      <c r="AJ35" s="104">
        <f t="shared" si="2"/>
        <v>6</v>
      </c>
      <c r="AK35" s="104">
        <f t="shared" si="2"/>
        <v>6</v>
      </c>
      <c r="AL35" s="104">
        <f t="shared" si="2"/>
        <v>6</v>
      </c>
      <c r="AM35" s="104">
        <f t="shared" si="2"/>
        <v>40.6</v>
      </c>
      <c r="AN35" s="104">
        <f t="shared" si="2"/>
        <v>74.400000000000006</v>
      </c>
      <c r="AO35" s="104">
        <f t="shared" si="2"/>
        <v>74.2</v>
      </c>
      <c r="AP35" s="104">
        <f t="shared" si="2"/>
        <v>78.8</v>
      </c>
      <c r="AQ35" s="104">
        <f t="shared" si="2"/>
        <v>80.2</v>
      </c>
      <c r="AR35" s="104">
        <f t="shared" si="2"/>
        <v>78.2</v>
      </c>
      <c r="AS35" s="104">
        <f t="shared" si="2"/>
        <v>77.400000000000006</v>
      </c>
      <c r="AT35" s="104">
        <f t="shared" si="2"/>
        <v>77.400000000000006</v>
      </c>
      <c r="AU35" s="104">
        <f t="shared" si="2"/>
        <v>77</v>
      </c>
      <c r="AV35" s="104">
        <f t="shared" si="2"/>
        <v>1.6</v>
      </c>
      <c r="AW35" s="104">
        <f t="shared" si="2"/>
        <v>1</v>
      </c>
      <c r="AX35" s="104">
        <f t="shared" si="2"/>
        <v>1</v>
      </c>
      <c r="AY35" s="104">
        <f t="shared" si="2"/>
        <v>1.2</v>
      </c>
    </row>
    <row r="36" spans="3:53" x14ac:dyDescent="0.25">
      <c r="C36" s="101" t="s">
        <v>54</v>
      </c>
      <c r="D36" s="104">
        <f t="shared" ref="D36:AY36" si="3">MIN(D2:D33)</f>
        <v>0</v>
      </c>
      <c r="E36" s="104">
        <f t="shared" si="3"/>
        <v>0</v>
      </c>
      <c r="F36" s="104">
        <f t="shared" si="3"/>
        <v>0</v>
      </c>
      <c r="G36" s="104">
        <f t="shared" si="3"/>
        <v>0</v>
      </c>
      <c r="H36" s="104">
        <f t="shared" si="3"/>
        <v>0</v>
      </c>
      <c r="I36" s="104">
        <f t="shared" si="3"/>
        <v>0</v>
      </c>
      <c r="J36" s="104">
        <f t="shared" si="3"/>
        <v>0</v>
      </c>
      <c r="K36" s="104">
        <f t="shared" si="3"/>
        <v>0</v>
      </c>
      <c r="L36" s="104">
        <f t="shared" si="3"/>
        <v>0</v>
      </c>
      <c r="M36" s="104">
        <f t="shared" si="3"/>
        <v>0</v>
      </c>
      <c r="N36" s="104">
        <f t="shared" si="3"/>
        <v>0</v>
      </c>
      <c r="O36" s="104">
        <f t="shared" si="3"/>
        <v>0</v>
      </c>
      <c r="P36" s="104">
        <f t="shared" si="3"/>
        <v>0</v>
      </c>
      <c r="Q36" s="104">
        <f t="shared" si="3"/>
        <v>0</v>
      </c>
      <c r="R36" s="104">
        <f t="shared" si="3"/>
        <v>0</v>
      </c>
      <c r="S36" s="104">
        <f t="shared" si="3"/>
        <v>0</v>
      </c>
      <c r="T36" s="104">
        <f t="shared" si="3"/>
        <v>0</v>
      </c>
      <c r="U36" s="104">
        <f t="shared" si="3"/>
        <v>0</v>
      </c>
      <c r="V36" s="104">
        <f t="shared" si="3"/>
        <v>0</v>
      </c>
      <c r="W36" s="104">
        <f t="shared" si="3"/>
        <v>0</v>
      </c>
      <c r="X36" s="104">
        <f t="shared" si="3"/>
        <v>0</v>
      </c>
      <c r="Y36" s="104">
        <f t="shared" si="3"/>
        <v>0</v>
      </c>
      <c r="Z36" s="104">
        <f t="shared" si="3"/>
        <v>0</v>
      </c>
      <c r="AA36" s="104">
        <f t="shared" si="3"/>
        <v>0</v>
      </c>
      <c r="AB36" s="104">
        <f t="shared" si="3"/>
        <v>0</v>
      </c>
      <c r="AC36" s="104">
        <f t="shared" si="3"/>
        <v>0</v>
      </c>
      <c r="AD36" s="104">
        <f t="shared" si="3"/>
        <v>0</v>
      </c>
      <c r="AE36" s="104">
        <f t="shared" si="3"/>
        <v>0</v>
      </c>
      <c r="AF36" s="104">
        <f t="shared" si="3"/>
        <v>0</v>
      </c>
      <c r="AG36" s="104">
        <f t="shared" si="3"/>
        <v>0</v>
      </c>
      <c r="AH36" s="104">
        <f t="shared" si="3"/>
        <v>0</v>
      </c>
      <c r="AI36" s="104">
        <f t="shared" si="3"/>
        <v>0</v>
      </c>
      <c r="AJ36" s="104">
        <f t="shared" si="3"/>
        <v>0</v>
      </c>
      <c r="AK36" s="104">
        <f t="shared" si="3"/>
        <v>0</v>
      </c>
      <c r="AL36" s="104">
        <f t="shared" si="3"/>
        <v>0</v>
      </c>
      <c r="AM36" s="104">
        <f t="shared" si="3"/>
        <v>0</v>
      </c>
      <c r="AN36" s="104">
        <f t="shared" si="3"/>
        <v>0</v>
      </c>
      <c r="AO36" s="104">
        <f t="shared" si="3"/>
        <v>0</v>
      </c>
      <c r="AP36" s="104">
        <f t="shared" si="3"/>
        <v>0</v>
      </c>
      <c r="AQ36" s="104">
        <f t="shared" si="3"/>
        <v>0</v>
      </c>
      <c r="AR36" s="104">
        <f t="shared" si="3"/>
        <v>0</v>
      </c>
      <c r="AS36" s="104">
        <f t="shared" si="3"/>
        <v>0</v>
      </c>
      <c r="AT36" s="104">
        <f t="shared" si="3"/>
        <v>0</v>
      </c>
      <c r="AU36" s="104">
        <f t="shared" si="3"/>
        <v>0</v>
      </c>
      <c r="AV36" s="104">
        <f t="shared" si="3"/>
        <v>0</v>
      </c>
      <c r="AW36" s="104">
        <f t="shared" si="3"/>
        <v>0</v>
      </c>
      <c r="AX36" s="104">
        <f t="shared" si="3"/>
        <v>0</v>
      </c>
      <c r="AY36" s="104">
        <f t="shared" si="3"/>
        <v>0</v>
      </c>
    </row>
    <row r="38" spans="3:53" x14ac:dyDescent="0.25">
      <c r="C38" s="101" t="s">
        <v>56</v>
      </c>
      <c r="D38" s="104">
        <f>AVERAGEIFS(D2:D32,$BB$2:$BB$32,"&gt;1",$BB$2:$BB$32,"&lt;7")</f>
        <v>0.9882352941176471</v>
      </c>
      <c r="E38" s="104">
        <f t="shared" ref="E38:AY38" si="4">AVERAGEIFS(E2:E32,$BB$2:$BB$32,"&gt;1",$BB$2:$BB$32,"&lt;7")</f>
        <v>0.9882352941176471</v>
      </c>
      <c r="F38" s="104">
        <f t="shared" si="4"/>
        <v>0.9882352941176471</v>
      </c>
      <c r="G38" s="104">
        <f t="shared" si="4"/>
        <v>0.9882352941176471</v>
      </c>
      <c r="H38" s="104">
        <f t="shared" si="4"/>
        <v>0.9882352941176471</v>
      </c>
      <c r="I38" s="104">
        <f t="shared" si="4"/>
        <v>1</v>
      </c>
      <c r="J38" s="104">
        <f t="shared" si="4"/>
        <v>0.9882352941176471</v>
      </c>
      <c r="K38" s="104">
        <f t="shared" si="4"/>
        <v>0.9882352941176471</v>
      </c>
      <c r="L38" s="104">
        <f t="shared" si="4"/>
        <v>1</v>
      </c>
      <c r="M38" s="104">
        <f t="shared" si="4"/>
        <v>1</v>
      </c>
      <c r="N38" s="104">
        <f t="shared" si="4"/>
        <v>1</v>
      </c>
      <c r="O38" s="104">
        <f t="shared" si="4"/>
        <v>1</v>
      </c>
      <c r="P38" s="104">
        <f t="shared" si="4"/>
        <v>1</v>
      </c>
      <c r="Q38" s="104">
        <f t="shared" si="4"/>
        <v>1</v>
      </c>
      <c r="R38" s="104">
        <f t="shared" si="4"/>
        <v>1</v>
      </c>
      <c r="S38" s="104">
        <f t="shared" si="4"/>
        <v>1</v>
      </c>
      <c r="T38" s="104">
        <f t="shared" si="4"/>
        <v>1</v>
      </c>
      <c r="U38" s="104">
        <f t="shared" si="4"/>
        <v>1</v>
      </c>
      <c r="V38" s="104">
        <f t="shared" si="4"/>
        <v>1</v>
      </c>
      <c r="W38" s="104">
        <f t="shared" si="4"/>
        <v>1</v>
      </c>
      <c r="X38" s="104">
        <f t="shared" si="4"/>
        <v>1.0117647058823529</v>
      </c>
      <c r="Y38" s="104">
        <f t="shared" si="4"/>
        <v>1.0235294117647058</v>
      </c>
      <c r="Z38" s="104">
        <f t="shared" si="4"/>
        <v>1</v>
      </c>
      <c r="AA38" s="104">
        <f t="shared" si="4"/>
        <v>0.96470588235294108</v>
      </c>
      <c r="AB38" s="104">
        <f t="shared" si="4"/>
        <v>0.95294117647058818</v>
      </c>
      <c r="AC38" s="104">
        <f t="shared" si="4"/>
        <v>0.95294117647058818</v>
      </c>
      <c r="AD38" s="104">
        <f t="shared" si="4"/>
        <v>0.94117647058823528</v>
      </c>
      <c r="AE38" s="104">
        <f t="shared" si="4"/>
        <v>0.94117647058823528</v>
      </c>
      <c r="AF38" s="104">
        <f t="shared" si="4"/>
        <v>0.92941176470588238</v>
      </c>
      <c r="AG38" s="104">
        <f t="shared" si="4"/>
        <v>0.92941176470588238</v>
      </c>
      <c r="AH38" s="104">
        <f t="shared" si="4"/>
        <v>0.92941176470588238</v>
      </c>
      <c r="AI38" s="104">
        <f t="shared" si="4"/>
        <v>1.1882352941176473</v>
      </c>
      <c r="AJ38" s="104">
        <f t="shared" si="4"/>
        <v>1.2588235294117647</v>
      </c>
      <c r="AK38" s="104">
        <f t="shared" si="4"/>
        <v>1.3058823529411767</v>
      </c>
      <c r="AL38" s="104">
        <f t="shared" si="4"/>
        <v>1.5647058823529409</v>
      </c>
      <c r="AM38" s="104">
        <f t="shared" si="4"/>
        <v>3.7058823529411775</v>
      </c>
      <c r="AN38" s="104">
        <f t="shared" si="4"/>
        <v>5.6352941176470592</v>
      </c>
      <c r="AO38" s="104">
        <f t="shared" si="4"/>
        <v>25.717647058823523</v>
      </c>
      <c r="AP38" s="104">
        <f t="shared" si="4"/>
        <v>49.800000000000011</v>
      </c>
      <c r="AQ38" s="104">
        <f t="shared" si="4"/>
        <v>49.599999999999994</v>
      </c>
      <c r="AR38" s="104">
        <f t="shared" si="4"/>
        <v>49.4</v>
      </c>
      <c r="AS38" s="104">
        <f t="shared" si="4"/>
        <v>49.388235294117649</v>
      </c>
      <c r="AT38" s="104">
        <f t="shared" si="4"/>
        <v>49.435294117647061</v>
      </c>
      <c r="AU38" s="104">
        <f t="shared" si="4"/>
        <v>49.211764705882352</v>
      </c>
      <c r="AV38" s="104">
        <f t="shared" si="4"/>
        <v>1.0117647058823529</v>
      </c>
      <c r="AW38" s="104">
        <f t="shared" si="4"/>
        <v>0.9764705882352942</v>
      </c>
      <c r="AX38" s="104">
        <f t="shared" si="4"/>
        <v>0.9764705882352942</v>
      </c>
      <c r="AY38" s="104">
        <f t="shared" si="4"/>
        <v>1</v>
      </c>
      <c r="AZ38" s="3"/>
      <c r="BA3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A21"/>
  <sheetViews>
    <sheetView workbookViewId="0">
      <selection activeCell="D21" sqref="D21"/>
    </sheetView>
  </sheetViews>
  <sheetFormatPr defaultRowHeight="15" x14ac:dyDescent="0.25"/>
  <sheetData>
    <row r="1" spans="3:53" x14ac:dyDescent="0.25">
      <c r="C1" t="s">
        <v>59</v>
      </c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/>
      <c r="BA1" t="s">
        <v>58</v>
      </c>
    </row>
    <row r="2" spans="3:53" x14ac:dyDescent="0.25">
      <c r="C2" t="s">
        <v>57</v>
      </c>
      <c r="D2" s="105">
        <f>Sept!D37</f>
        <v>1.0499999999999998</v>
      </c>
      <c r="E2" s="105">
        <f>Sept!E37</f>
        <v>1.0999999999999999</v>
      </c>
      <c r="F2" s="105">
        <f>Sept!F37</f>
        <v>1.1599999999999997</v>
      </c>
      <c r="G2" s="105">
        <f>Sept!G37</f>
        <v>0.76000000000000012</v>
      </c>
      <c r="H2" s="105">
        <f>Sept!H37</f>
        <v>0.7</v>
      </c>
      <c r="I2" s="105">
        <f>Sept!I37</f>
        <v>0.75</v>
      </c>
      <c r="J2" s="105">
        <f>Sept!J37</f>
        <v>0.65</v>
      </c>
      <c r="K2" s="105">
        <f>Sept!K37</f>
        <v>0.20000000000000004</v>
      </c>
      <c r="L2" s="105">
        <f>Sept!L37</f>
        <v>0.20000000000000004</v>
      </c>
      <c r="M2" s="105">
        <f>Sept!M37</f>
        <v>0.20000000000000004</v>
      </c>
      <c r="N2" s="105">
        <f>Sept!N37</f>
        <v>0.20000000000000004</v>
      </c>
      <c r="O2" s="105">
        <f>Sept!O37</f>
        <v>0.20000000000000004</v>
      </c>
      <c r="P2" s="105">
        <f>Sept!P37</f>
        <v>0.20000000000000004</v>
      </c>
      <c r="Q2" s="105">
        <f>Sept!Q37</f>
        <v>0.20000000000000004</v>
      </c>
      <c r="R2" s="105">
        <f>Sept!R37</f>
        <v>0.20000000000000004</v>
      </c>
      <c r="S2" s="105">
        <f>Sept!S37</f>
        <v>0.20000000000000004</v>
      </c>
      <c r="T2" s="105">
        <f>Sept!T37</f>
        <v>0.20000000000000004</v>
      </c>
      <c r="U2" s="105">
        <f>Sept!U37</f>
        <v>0.20000000000000004</v>
      </c>
      <c r="V2" s="105">
        <f>Sept!V37</f>
        <v>0.20000000000000004</v>
      </c>
      <c r="W2" s="105">
        <f>Sept!W37</f>
        <v>0.20000000000000004</v>
      </c>
      <c r="X2" s="105">
        <f>Sept!X37</f>
        <v>0.20000000000000004</v>
      </c>
      <c r="Y2" s="105">
        <f>Sept!Y37</f>
        <v>0.20000000000000004</v>
      </c>
      <c r="Z2" s="105">
        <f>Sept!Z37</f>
        <v>0.20000000000000004</v>
      </c>
      <c r="AA2" s="105">
        <f>Sept!AA37</f>
        <v>0.20000000000000004</v>
      </c>
      <c r="AB2" s="105">
        <f>Sept!AB37</f>
        <v>0.20000000000000004</v>
      </c>
      <c r="AC2" s="105">
        <f>Sept!AC37</f>
        <v>0.20000000000000004</v>
      </c>
      <c r="AD2" s="105">
        <f>Sept!AD37</f>
        <v>0.20000000000000004</v>
      </c>
      <c r="AE2" s="105">
        <f>Sept!AE37</f>
        <v>0.20000000000000004</v>
      </c>
      <c r="AF2" s="105">
        <f>Sept!AF37</f>
        <v>0.20000000000000004</v>
      </c>
      <c r="AG2" s="105">
        <f>Sept!AG37</f>
        <v>0.20000000000000004</v>
      </c>
      <c r="AH2" s="105">
        <f>Sept!AH37</f>
        <v>0.20000000000000004</v>
      </c>
      <c r="AI2" s="105">
        <f>Sept!AI37</f>
        <v>0.20000000000000004</v>
      </c>
      <c r="AJ2" s="105">
        <f>Sept!AJ37</f>
        <v>0.20000000000000004</v>
      </c>
      <c r="AK2" s="105">
        <f>Sept!AK37</f>
        <v>0.20000000000000004</v>
      </c>
      <c r="AL2" s="105">
        <f>Sept!AL37</f>
        <v>0.20000000000000004</v>
      </c>
      <c r="AM2" s="105">
        <f>Sept!AM37</f>
        <v>0.20000000000000004</v>
      </c>
      <c r="AN2" s="105">
        <f>Sept!AN37</f>
        <v>59.330000000000005</v>
      </c>
      <c r="AO2" s="105">
        <f>Sept!AO37</f>
        <v>73.050000000000011</v>
      </c>
      <c r="AP2" s="105">
        <f>Sept!AP37</f>
        <v>73.370000000000019</v>
      </c>
      <c r="AQ2" s="105">
        <f>Sept!AQ37</f>
        <v>73.080000000000013</v>
      </c>
      <c r="AR2" s="105">
        <f>Sept!AR37</f>
        <v>73.199999999999989</v>
      </c>
      <c r="AS2" s="105">
        <f>Sept!AS37</f>
        <v>73.079999999999984</v>
      </c>
      <c r="AT2" s="105">
        <f>Sept!AT37</f>
        <v>73</v>
      </c>
      <c r="AU2" s="105">
        <f>Sept!AU37</f>
        <v>72.95</v>
      </c>
      <c r="AV2" s="105">
        <f>Sept!AV37</f>
        <v>12.21</v>
      </c>
      <c r="AW2" s="105">
        <f>Sept!AW37</f>
        <v>11.609999999999996</v>
      </c>
      <c r="AX2" s="105">
        <f>Sept!AX37</f>
        <v>0.29000000000000015</v>
      </c>
      <c r="AY2" s="105">
        <f>Sept!AY37</f>
        <v>0.56999999999999984</v>
      </c>
      <c r="BA2">
        <v>8103</v>
      </c>
    </row>
    <row r="3" spans="3:53" x14ac:dyDescent="0.25">
      <c r="C3" t="s">
        <v>26</v>
      </c>
      <c r="D3" s="105">
        <f>Oct!D38</f>
        <v>1.1636363636363631</v>
      </c>
      <c r="E3" s="105">
        <f>Oct!E38</f>
        <v>1.254545454545454</v>
      </c>
      <c r="F3" s="105">
        <f>Oct!F38</f>
        <v>1.2909090909090903</v>
      </c>
      <c r="G3" s="105">
        <f>Oct!G38</f>
        <v>0.68181818181818155</v>
      </c>
      <c r="H3" s="105">
        <f>Oct!H38</f>
        <v>0.56363636363636316</v>
      </c>
      <c r="I3" s="105">
        <f>Oct!I38</f>
        <v>0.59999999999999953</v>
      </c>
      <c r="J3" s="105">
        <f>Oct!J38</f>
        <v>0.50909090909090859</v>
      </c>
      <c r="K3" s="105">
        <f>Oct!K38</f>
        <v>0.20000000000000007</v>
      </c>
      <c r="L3" s="105">
        <f>Oct!L38</f>
        <v>0.20000000000000007</v>
      </c>
      <c r="M3" s="105">
        <f>Oct!M38</f>
        <v>0.20000000000000007</v>
      </c>
      <c r="N3" s="105">
        <f>Oct!N38</f>
        <v>0.20000000000000007</v>
      </c>
      <c r="O3" s="105">
        <f>Oct!O38</f>
        <v>0.20000000000000007</v>
      </c>
      <c r="P3" s="105">
        <f>Oct!P38</f>
        <v>0.20000000000000007</v>
      </c>
      <c r="Q3" s="105">
        <f>Oct!Q38</f>
        <v>0.20000000000000007</v>
      </c>
      <c r="R3" s="105">
        <f>Oct!R38</f>
        <v>0.20000000000000007</v>
      </c>
      <c r="S3" s="105">
        <f>Oct!S38</f>
        <v>0.20000000000000007</v>
      </c>
      <c r="T3" s="105">
        <f>Oct!T38</f>
        <v>0.20000000000000007</v>
      </c>
      <c r="U3" s="105">
        <f>Oct!U38</f>
        <v>0.20000000000000007</v>
      </c>
      <c r="V3" s="105">
        <f>Oct!V38</f>
        <v>0.20000000000000007</v>
      </c>
      <c r="W3" s="105">
        <f>Oct!W38</f>
        <v>0.20000000000000007</v>
      </c>
      <c r="X3" s="105">
        <f>Oct!X38</f>
        <v>0.20909090909090919</v>
      </c>
      <c r="Y3" s="105">
        <f>Oct!Y38</f>
        <v>0.29090909090909106</v>
      </c>
      <c r="Z3" s="105">
        <f>Oct!Z38</f>
        <v>0.20000000000000007</v>
      </c>
      <c r="AA3" s="105">
        <f>Oct!AA38</f>
        <v>0.24545454545454559</v>
      </c>
      <c r="AB3" s="105">
        <f>Oct!AB38</f>
        <v>0.28181818181818197</v>
      </c>
      <c r="AC3" s="105">
        <f>Oct!AC38</f>
        <v>0.30000000000000016</v>
      </c>
      <c r="AD3" s="105">
        <f>Oct!AD38</f>
        <v>0.30000000000000016</v>
      </c>
      <c r="AE3" s="105">
        <f>Oct!AE38</f>
        <v>0.30000000000000016</v>
      </c>
      <c r="AF3" s="105">
        <f>Oct!AF38</f>
        <v>0.30000000000000016</v>
      </c>
      <c r="AG3" s="105">
        <f>Oct!AG38</f>
        <v>0.29090909090909106</v>
      </c>
      <c r="AH3" s="105">
        <f>Oct!AH38</f>
        <v>0.20000000000000007</v>
      </c>
      <c r="AI3" s="105">
        <f>Oct!AI38</f>
        <v>0.20000000000000007</v>
      </c>
      <c r="AJ3" s="105">
        <f>Oct!AJ38</f>
        <v>0.20000000000000007</v>
      </c>
      <c r="AK3" s="105">
        <f>Oct!AK38</f>
        <v>0.20000000000000007</v>
      </c>
      <c r="AL3" s="105">
        <f>Oct!AL38</f>
        <v>7.5090909090909088</v>
      </c>
      <c r="AM3" s="105">
        <f>Oct!AM38</f>
        <v>13.02727272727272</v>
      </c>
      <c r="AN3" s="105">
        <f>Oct!AN38</f>
        <v>65.927272727272737</v>
      </c>
      <c r="AO3" s="105">
        <f>Oct!AO38</f>
        <v>68.090909090909093</v>
      </c>
      <c r="AP3" s="105">
        <f>Oct!AP38</f>
        <v>68.072727272727292</v>
      </c>
      <c r="AQ3" s="105">
        <f>Oct!AQ38</f>
        <v>68.109090909090924</v>
      </c>
      <c r="AR3" s="105">
        <f>Oct!AR38</f>
        <v>68.290909090909096</v>
      </c>
      <c r="AS3" s="105">
        <f>Oct!AS38</f>
        <v>68.572727272727263</v>
      </c>
      <c r="AT3" s="105">
        <f>Oct!AT38</f>
        <v>68.800000000000011</v>
      </c>
      <c r="AU3" s="105">
        <f>Oct!AU38</f>
        <v>68.572727272727292</v>
      </c>
      <c r="AV3" s="105">
        <f>Oct!AV38</f>
        <v>14.572727272727274</v>
      </c>
      <c r="AW3" s="105">
        <f>Oct!AW38</f>
        <v>13.890909090909087</v>
      </c>
      <c r="AX3" s="105">
        <f>Oct!AX38</f>
        <v>0.39090909090909087</v>
      </c>
      <c r="AY3" s="105">
        <f>Oct!AY38</f>
        <v>0.60909090909090891</v>
      </c>
    </row>
    <row r="4" spans="3:53" x14ac:dyDescent="0.25">
      <c r="C4" t="s">
        <v>27</v>
      </c>
      <c r="D4" s="105">
        <f>Nov!D37</f>
        <v>0.20000000000000004</v>
      </c>
      <c r="E4" s="105">
        <f>Nov!E37</f>
        <v>0.20000000000000004</v>
      </c>
      <c r="F4" s="105">
        <f>Nov!F37</f>
        <v>0.20000000000000004</v>
      </c>
      <c r="G4" s="105">
        <f>Nov!G37</f>
        <v>0.20000000000000004</v>
      </c>
      <c r="H4" s="105">
        <f>Nov!H37</f>
        <v>0.20000000000000004</v>
      </c>
      <c r="I4" s="105">
        <f>Nov!I37</f>
        <v>0.20000000000000004</v>
      </c>
      <c r="J4" s="105">
        <f>Nov!J37</f>
        <v>0.20000000000000004</v>
      </c>
      <c r="K4" s="105">
        <f>Nov!K37</f>
        <v>0.20000000000000004</v>
      </c>
      <c r="L4" s="105">
        <f>Nov!L37</f>
        <v>0.20000000000000004</v>
      </c>
      <c r="M4" s="105">
        <f>Nov!M37</f>
        <v>0.20000000000000004</v>
      </c>
      <c r="N4" s="105">
        <f>Nov!N37</f>
        <v>0.20000000000000004</v>
      </c>
      <c r="O4" s="105">
        <f>Nov!O37</f>
        <v>0.20000000000000004</v>
      </c>
      <c r="P4" s="105">
        <f>Nov!P37</f>
        <v>0.20000000000000004</v>
      </c>
      <c r="Q4" s="105">
        <f>Nov!Q37</f>
        <v>0.20000000000000004</v>
      </c>
      <c r="R4" s="105">
        <f>Nov!R37</f>
        <v>0.20000000000000004</v>
      </c>
      <c r="S4" s="105">
        <f>Nov!S37</f>
        <v>0.20000000000000004</v>
      </c>
      <c r="T4" s="105">
        <f>Nov!T37</f>
        <v>0.20000000000000004</v>
      </c>
      <c r="U4" s="105">
        <f>Nov!U37</f>
        <v>0.20000000000000004</v>
      </c>
      <c r="V4" s="105">
        <f>Nov!V37</f>
        <v>0.20000000000000004</v>
      </c>
      <c r="W4" s="105">
        <f>Nov!W37</f>
        <v>0.20000000000000004</v>
      </c>
      <c r="X4" s="105">
        <f>Nov!X37</f>
        <v>0.20000000000000004</v>
      </c>
      <c r="Y4" s="105">
        <f>Nov!Y37</f>
        <v>1.1700000000000002</v>
      </c>
      <c r="Z4" s="105">
        <f>Nov!Z37</f>
        <v>1.8400000000000003</v>
      </c>
      <c r="AA4" s="105">
        <f>Nov!AA37</f>
        <v>0.89</v>
      </c>
      <c r="AB4" s="105">
        <f>Nov!AB37</f>
        <v>0.19000000000000006</v>
      </c>
      <c r="AC4" s="105">
        <f>Nov!AC37</f>
        <v>0.19000000000000006</v>
      </c>
      <c r="AD4" s="105">
        <f>Nov!AD37</f>
        <v>0.33000000000000007</v>
      </c>
      <c r="AE4" s="105">
        <f>Nov!AE37</f>
        <v>0.19000000000000006</v>
      </c>
      <c r="AF4" s="105">
        <f>Nov!AF37</f>
        <v>0.19000000000000006</v>
      </c>
      <c r="AG4" s="105">
        <f>Nov!AG37</f>
        <v>0.19000000000000006</v>
      </c>
      <c r="AH4" s="105">
        <f>Nov!AH37</f>
        <v>0.23000000000000007</v>
      </c>
      <c r="AI4" s="105">
        <f>Nov!AI37</f>
        <v>0.99999999999999978</v>
      </c>
      <c r="AJ4" s="105">
        <f>Nov!AJ37</f>
        <v>1.5099999999999998</v>
      </c>
      <c r="AK4" s="105">
        <f>Nov!AK37</f>
        <v>1.5099999999999996</v>
      </c>
      <c r="AL4" s="105">
        <f>Nov!AL37</f>
        <v>5.0400000000000027</v>
      </c>
      <c r="AM4" s="105">
        <f>Nov!AM37</f>
        <v>5.2300000000000022</v>
      </c>
      <c r="AN4" s="105">
        <f>Nov!AN37</f>
        <v>13.249999999999991</v>
      </c>
      <c r="AO4" s="105">
        <f>Nov!AO37</f>
        <v>13.719999999999994</v>
      </c>
      <c r="AP4" s="105">
        <f>Nov!AP37</f>
        <v>13.679999999999993</v>
      </c>
      <c r="AQ4" s="105">
        <f>Nov!AQ37</f>
        <v>13.669999999999993</v>
      </c>
      <c r="AR4" s="105">
        <f>Nov!AR37</f>
        <v>13.769999999999991</v>
      </c>
      <c r="AS4" s="105">
        <f>Nov!AS37</f>
        <v>13.849999999999991</v>
      </c>
      <c r="AT4" s="105">
        <f>Nov!AT37</f>
        <v>12.569999999999991</v>
      </c>
      <c r="AU4" s="105">
        <f>Nov!AU37</f>
        <v>12.499999999999991</v>
      </c>
      <c r="AV4" s="105">
        <f>Nov!AV37</f>
        <v>0.32000000000000017</v>
      </c>
      <c r="AW4" s="105">
        <f>Nov!AW37</f>
        <v>0.20000000000000004</v>
      </c>
      <c r="AX4" s="105">
        <f>Nov!AX37</f>
        <v>0.20000000000000004</v>
      </c>
      <c r="AY4" s="105">
        <f>Nov!AY37</f>
        <v>0.20000000000000004</v>
      </c>
    </row>
    <row r="5" spans="3:53" x14ac:dyDescent="0.25">
      <c r="C5" t="s">
        <v>28</v>
      </c>
      <c r="D5" s="105">
        <f>Dec!D38</f>
        <v>0.95789473684210524</v>
      </c>
      <c r="E5" s="105">
        <f>Dec!E38</f>
        <v>0.95789473684210524</v>
      </c>
      <c r="F5" s="105">
        <f>Dec!F38</f>
        <v>0.95789473684210524</v>
      </c>
      <c r="G5" s="105">
        <f>Dec!G38</f>
        <v>0.95789473684210524</v>
      </c>
      <c r="H5" s="105">
        <f>Dec!H38</f>
        <v>0.95789473684210524</v>
      </c>
      <c r="I5" s="105">
        <f>Dec!I38</f>
        <v>0.95789473684210524</v>
      </c>
      <c r="J5" s="105">
        <f>Dec!J38</f>
        <v>0.95789473684210524</v>
      </c>
      <c r="K5" s="105">
        <f>Dec!K38</f>
        <v>0.95789473684210524</v>
      </c>
      <c r="L5" s="105">
        <f>Dec!L38</f>
        <v>0.95789473684210524</v>
      </c>
      <c r="M5" s="105">
        <f>Dec!M38</f>
        <v>0.95789473684210524</v>
      </c>
      <c r="N5" s="105">
        <f>Dec!N38</f>
        <v>0.95789473684210524</v>
      </c>
      <c r="O5" s="105">
        <f>Dec!O38</f>
        <v>0.95789473684210524</v>
      </c>
      <c r="P5" s="105">
        <f>Dec!P38</f>
        <v>0.95789473684210524</v>
      </c>
      <c r="Q5" s="105">
        <f>Dec!Q38</f>
        <v>0.95789473684210524</v>
      </c>
      <c r="R5" s="105">
        <f>Dec!R38</f>
        <v>0.95789473684210524</v>
      </c>
      <c r="S5" s="105">
        <f>Dec!S38</f>
        <v>0.95789473684210524</v>
      </c>
      <c r="T5" s="105">
        <f>Dec!T38</f>
        <v>0.95789473684210524</v>
      </c>
      <c r="U5" s="105">
        <f>Dec!U38</f>
        <v>0.95789473684210524</v>
      </c>
      <c r="V5" s="105">
        <f>Dec!V38</f>
        <v>0.95789473684210524</v>
      </c>
      <c r="W5" s="105">
        <f>Dec!W38</f>
        <v>0.95789473684210524</v>
      </c>
      <c r="X5" s="105">
        <f>Dec!X38</f>
        <v>0.95789473684210524</v>
      </c>
      <c r="Y5" s="105">
        <f>Dec!Y38</f>
        <v>0.95789473684210524</v>
      </c>
      <c r="Z5" s="105">
        <f>Dec!Z38</f>
        <v>0.95789473684210524</v>
      </c>
      <c r="AA5" s="105">
        <f>Dec!AA38</f>
        <v>0.95789473684210524</v>
      </c>
      <c r="AB5" s="105">
        <f>Dec!AB38</f>
        <v>0.95789473684210524</v>
      </c>
      <c r="AC5" s="105">
        <f>Dec!AC38</f>
        <v>0.95789473684210524</v>
      </c>
      <c r="AD5" s="105">
        <f>Dec!AD38</f>
        <v>0.95789473684210524</v>
      </c>
      <c r="AE5" s="105">
        <f>Dec!AE38</f>
        <v>0.95789473684210524</v>
      </c>
      <c r="AF5" s="105">
        <f>Dec!AF38</f>
        <v>0.95789473684210524</v>
      </c>
      <c r="AG5" s="105">
        <f>Dec!AG38</f>
        <v>0.95789473684210524</v>
      </c>
      <c r="AH5" s="105">
        <f>Dec!AH38</f>
        <v>0.95789473684210524</v>
      </c>
      <c r="AI5" s="105">
        <f>Dec!AI38</f>
        <v>0.95789473684210524</v>
      </c>
      <c r="AJ5" s="105">
        <f>Dec!AJ38</f>
        <v>0.95789473684210524</v>
      </c>
      <c r="AK5" s="105">
        <f>Dec!AK38</f>
        <v>0.95789473684210524</v>
      </c>
      <c r="AL5" s="105">
        <f>Dec!AL38</f>
        <v>0.98947368421052639</v>
      </c>
      <c r="AM5" s="105">
        <f>Dec!AM38</f>
        <v>1</v>
      </c>
      <c r="AN5" s="105">
        <f>Dec!AN38</f>
        <v>1</v>
      </c>
      <c r="AO5" s="105">
        <f>Dec!AO38</f>
        <v>1</v>
      </c>
      <c r="AP5" s="105">
        <f>Dec!AP38</f>
        <v>1</v>
      </c>
      <c r="AQ5" s="105">
        <f>Dec!AQ38</f>
        <v>1</v>
      </c>
      <c r="AR5" s="105">
        <f>Dec!AR38</f>
        <v>1</v>
      </c>
      <c r="AS5" s="105">
        <f>Dec!AS38</f>
        <v>1</v>
      </c>
      <c r="AT5" s="105">
        <f>Dec!AT38</f>
        <v>1</v>
      </c>
      <c r="AU5" s="105">
        <f>Dec!AU38</f>
        <v>1</v>
      </c>
      <c r="AV5" s="105">
        <f>Dec!AV38</f>
        <v>1</v>
      </c>
      <c r="AW5" s="105">
        <f>Dec!AW38</f>
        <v>1</v>
      </c>
      <c r="AX5" s="105">
        <f>Dec!AX38</f>
        <v>1</v>
      </c>
      <c r="AY5" s="105">
        <f>Dec!AY38</f>
        <v>1</v>
      </c>
    </row>
    <row r="6" spans="3:53" x14ac:dyDescent="0.25">
      <c r="C6" t="s">
        <v>17</v>
      </c>
      <c r="D6" s="105">
        <f>Jan!D38</f>
        <v>1</v>
      </c>
      <c r="E6" s="105">
        <f>Jan!E38</f>
        <v>1</v>
      </c>
      <c r="F6" s="105">
        <f>Jan!F38</f>
        <v>1</v>
      </c>
      <c r="G6" s="105">
        <f>Jan!G38</f>
        <v>1</v>
      </c>
      <c r="H6" s="105">
        <f>Jan!H38</f>
        <v>1</v>
      </c>
      <c r="I6" s="105">
        <f>Jan!I38</f>
        <v>1</v>
      </c>
      <c r="J6" s="105">
        <f>Jan!J38</f>
        <v>1</v>
      </c>
      <c r="K6" s="105">
        <f>Jan!K38</f>
        <v>1</v>
      </c>
      <c r="L6" s="105">
        <f>Jan!L38</f>
        <v>1</v>
      </c>
      <c r="M6" s="105">
        <f>Jan!M38</f>
        <v>1</v>
      </c>
      <c r="N6" s="105">
        <f>Jan!N38</f>
        <v>1</v>
      </c>
      <c r="O6" s="105">
        <f>Jan!O38</f>
        <v>1</v>
      </c>
      <c r="P6" s="105">
        <f>Jan!P38</f>
        <v>1</v>
      </c>
      <c r="Q6" s="105">
        <f>Jan!Q38</f>
        <v>1</v>
      </c>
      <c r="R6" s="105">
        <f>Jan!R38</f>
        <v>1</v>
      </c>
      <c r="S6" s="105">
        <f>Jan!S38</f>
        <v>1</v>
      </c>
      <c r="T6" s="105">
        <f>Jan!T38</f>
        <v>1</v>
      </c>
      <c r="U6" s="105">
        <f>Jan!U38</f>
        <v>1</v>
      </c>
      <c r="V6" s="105">
        <f>Jan!V38</f>
        <v>1</v>
      </c>
      <c r="W6" s="105">
        <f>Jan!W38</f>
        <v>1</v>
      </c>
      <c r="X6" s="105">
        <f>Jan!X38</f>
        <v>1</v>
      </c>
      <c r="Y6" s="105">
        <f>Jan!Y38</f>
        <v>1</v>
      </c>
      <c r="Z6" s="105">
        <f>Jan!Z38</f>
        <v>1</v>
      </c>
      <c r="AA6" s="105">
        <f>Jan!AA38</f>
        <v>1</v>
      </c>
      <c r="AB6" s="105">
        <f>Jan!AB38</f>
        <v>1</v>
      </c>
      <c r="AC6" s="105">
        <f>Jan!AC38</f>
        <v>1</v>
      </c>
      <c r="AD6" s="105">
        <f>Jan!AD38</f>
        <v>1</v>
      </c>
      <c r="AE6" s="105">
        <f>Jan!AE38</f>
        <v>1</v>
      </c>
      <c r="AF6" s="105">
        <f>Jan!AF38</f>
        <v>0.99047619047619051</v>
      </c>
      <c r="AG6" s="105">
        <f>Jan!AG38</f>
        <v>1</v>
      </c>
      <c r="AH6" s="105">
        <f>Jan!AH38</f>
        <v>1</v>
      </c>
      <c r="AI6" s="105">
        <f>Jan!AI38</f>
        <v>1</v>
      </c>
      <c r="AJ6" s="105">
        <f>Jan!AJ38</f>
        <v>1</v>
      </c>
      <c r="AK6" s="105">
        <f>Jan!AK38</f>
        <v>1</v>
      </c>
      <c r="AL6" s="105">
        <f>Jan!AL38</f>
        <v>1</v>
      </c>
      <c r="AM6" s="105">
        <f>Jan!AM38</f>
        <v>1</v>
      </c>
      <c r="AN6" s="105">
        <f>Jan!AN38</f>
        <v>1</v>
      </c>
      <c r="AO6" s="105">
        <f>Jan!AO38</f>
        <v>1</v>
      </c>
      <c r="AP6" s="105">
        <f>Jan!AP38</f>
        <v>1</v>
      </c>
      <c r="AQ6" s="105">
        <f>Jan!AQ38</f>
        <v>1</v>
      </c>
      <c r="AR6" s="105">
        <f>Jan!AR38</f>
        <v>1</v>
      </c>
      <c r="AS6" s="105">
        <f>Jan!AS38</f>
        <v>1</v>
      </c>
      <c r="AT6" s="105">
        <f>Jan!AT38</f>
        <v>1</v>
      </c>
      <c r="AU6" s="105">
        <f>Jan!AU38</f>
        <v>1</v>
      </c>
      <c r="AV6" s="105">
        <f>Jan!AV38</f>
        <v>1</v>
      </c>
      <c r="AW6" s="105">
        <f>Jan!AW38</f>
        <v>1</v>
      </c>
      <c r="AX6" s="105">
        <f>Jan!AX38</f>
        <v>1</v>
      </c>
      <c r="AY6" s="105">
        <f>Jan!AY38</f>
        <v>1</v>
      </c>
    </row>
    <row r="7" spans="3:53" x14ac:dyDescent="0.25">
      <c r="C7" t="s">
        <v>18</v>
      </c>
      <c r="D7" s="105">
        <f>Feb!D38</f>
        <v>1.0083333333333333</v>
      </c>
      <c r="E7" s="105">
        <f>Feb!E38</f>
        <v>1.0083333333333333</v>
      </c>
      <c r="F7" s="105">
        <f>Feb!F38</f>
        <v>1.0083333333333333</v>
      </c>
      <c r="G7" s="105">
        <f>Feb!G38</f>
        <v>1.0083333333333333</v>
      </c>
      <c r="H7" s="105">
        <f>Feb!H38</f>
        <v>1.0083333333333333</v>
      </c>
      <c r="I7" s="105">
        <f>Feb!I38</f>
        <v>1.0083333333333333</v>
      </c>
      <c r="J7" s="105">
        <f>Feb!J38</f>
        <v>1.0083333333333333</v>
      </c>
      <c r="K7" s="105">
        <f>Feb!K38</f>
        <v>1.0083333333333333</v>
      </c>
      <c r="L7" s="105">
        <f>Feb!L38</f>
        <v>1</v>
      </c>
      <c r="M7" s="105">
        <f>Feb!M38</f>
        <v>1</v>
      </c>
      <c r="N7" s="105">
        <f>Feb!N38</f>
        <v>1</v>
      </c>
      <c r="O7" s="105">
        <f>Feb!O38</f>
        <v>1</v>
      </c>
      <c r="P7" s="105">
        <f>Feb!P38</f>
        <v>1</v>
      </c>
      <c r="Q7" s="105">
        <f>Feb!Q38</f>
        <v>1</v>
      </c>
      <c r="R7" s="105">
        <f>Feb!R38</f>
        <v>1</v>
      </c>
      <c r="S7" s="105">
        <f>Feb!S38</f>
        <v>1</v>
      </c>
      <c r="T7" s="105">
        <f>Feb!T38</f>
        <v>1</v>
      </c>
      <c r="U7" s="105">
        <f>Feb!U38</f>
        <v>1</v>
      </c>
      <c r="V7" s="105">
        <f>Feb!V38</f>
        <v>1</v>
      </c>
      <c r="W7" s="105">
        <f>Feb!W38</f>
        <v>1</v>
      </c>
      <c r="X7" s="105">
        <f>Feb!X38</f>
        <v>1</v>
      </c>
      <c r="Y7" s="105">
        <f>Feb!Y38</f>
        <v>1</v>
      </c>
      <c r="Z7" s="105">
        <f>Feb!Z38</f>
        <v>1</v>
      </c>
      <c r="AA7" s="105">
        <f>Feb!AA38</f>
        <v>1</v>
      </c>
      <c r="AB7" s="105">
        <f>Feb!AB38</f>
        <v>0.9916666666666667</v>
      </c>
      <c r="AC7" s="105">
        <f>Feb!AC38</f>
        <v>0.97500000000000009</v>
      </c>
      <c r="AD7" s="105">
        <f>Feb!AD38</f>
        <v>0.97500000000000009</v>
      </c>
      <c r="AE7" s="105">
        <f>Feb!AE38</f>
        <v>0.98333333333333339</v>
      </c>
      <c r="AF7" s="105">
        <f>Feb!AF38</f>
        <v>0.97499999999999998</v>
      </c>
      <c r="AG7" s="105">
        <f>Feb!AG38</f>
        <v>0.97499999999999998</v>
      </c>
      <c r="AH7" s="105">
        <f>Feb!AH38</f>
        <v>0.96666666666666667</v>
      </c>
      <c r="AI7" s="105">
        <f>Feb!AI38</f>
        <v>0.9916666666666667</v>
      </c>
      <c r="AJ7" s="105">
        <f>Feb!AJ38</f>
        <v>0.97500000000000009</v>
      </c>
      <c r="AK7" s="105">
        <f>Feb!AK38</f>
        <v>0.9916666666666667</v>
      </c>
      <c r="AL7" s="105">
        <f>Feb!AL38</f>
        <v>15.866666666666667</v>
      </c>
      <c r="AM7" s="105">
        <f>Feb!AM38</f>
        <v>16.099999999999998</v>
      </c>
      <c r="AN7" s="105">
        <f>Feb!AN38</f>
        <v>13.383333333333333</v>
      </c>
      <c r="AO7" s="105">
        <f>Feb!AO38</f>
        <v>13.358333333333334</v>
      </c>
      <c r="AP7" s="105">
        <f>Feb!AP38</f>
        <v>13.408333333333333</v>
      </c>
      <c r="AQ7" s="105">
        <f>Feb!AQ38</f>
        <v>13.391666666666666</v>
      </c>
      <c r="AR7" s="105">
        <f>Feb!AR38</f>
        <v>4.0916666666666668</v>
      </c>
      <c r="AS7" s="105">
        <f>Feb!AS38</f>
        <v>4.083333333333333</v>
      </c>
      <c r="AT7" s="105">
        <f>Feb!AT38</f>
        <v>4.0916666666666668</v>
      </c>
      <c r="AU7" s="105">
        <f>Feb!AU38</f>
        <v>4.0666666666666673</v>
      </c>
      <c r="AV7" s="105">
        <f>Feb!AV38</f>
        <v>1.0083333333333333</v>
      </c>
      <c r="AW7" s="105">
        <f>Feb!AW38</f>
        <v>1.0083333333333333</v>
      </c>
      <c r="AX7" s="105">
        <f>Feb!AX38</f>
        <v>1.0083333333333333</v>
      </c>
      <c r="AY7" s="105">
        <f>Feb!AY38</f>
        <v>1.0083333333333333</v>
      </c>
    </row>
    <row r="16" spans="3:53" x14ac:dyDescent="0.25">
      <c r="C16" t="s">
        <v>60</v>
      </c>
      <c r="D16" s="2">
        <v>2.0833333333333332E-2</v>
      </c>
      <c r="E16" s="2">
        <v>4.1666666666666664E-2</v>
      </c>
      <c r="F16" s="2">
        <v>6.25E-2</v>
      </c>
      <c r="G16" s="2">
        <v>8.3333333333333301E-2</v>
      </c>
      <c r="H16" s="2">
        <v>0.104166666666667</v>
      </c>
      <c r="I16" s="2">
        <v>0.125</v>
      </c>
      <c r="J16" s="2">
        <v>0.14583333333333301</v>
      </c>
      <c r="K16" s="2">
        <v>0.16666666666666599</v>
      </c>
      <c r="L16" s="2">
        <v>0.1875</v>
      </c>
      <c r="M16" s="2">
        <v>0.20833333333333301</v>
      </c>
      <c r="N16" s="2">
        <v>0.22916666666666599</v>
      </c>
      <c r="O16" s="2">
        <v>0.25</v>
      </c>
      <c r="P16" s="2">
        <v>0.27083333333333298</v>
      </c>
      <c r="Q16" s="2">
        <v>0.29166666666666602</v>
      </c>
      <c r="R16" s="2">
        <v>0.3125</v>
      </c>
      <c r="S16" s="2">
        <v>0.33333333333333298</v>
      </c>
      <c r="T16" s="2">
        <v>0.35416666666666602</v>
      </c>
      <c r="U16" s="2">
        <v>0.375</v>
      </c>
      <c r="V16" s="2">
        <v>0.39583333333333298</v>
      </c>
      <c r="W16" s="2">
        <v>0.41666666666666602</v>
      </c>
      <c r="X16" s="2">
        <v>0.4375</v>
      </c>
      <c r="Y16" s="2">
        <v>0.45833333333333298</v>
      </c>
      <c r="Z16" s="2">
        <v>0.47916666666666602</v>
      </c>
      <c r="AA16" s="2">
        <v>0.5</v>
      </c>
      <c r="AB16" s="2">
        <v>0.52083333333333304</v>
      </c>
      <c r="AC16" s="2">
        <v>0.54166666666666596</v>
      </c>
      <c r="AD16" s="2">
        <v>0.5625</v>
      </c>
      <c r="AE16" s="2">
        <v>0.58333333333333304</v>
      </c>
      <c r="AF16" s="2">
        <v>0.60416666666666596</v>
      </c>
      <c r="AG16" s="2">
        <v>0.625</v>
      </c>
      <c r="AH16" s="2">
        <v>0.64583333333333304</v>
      </c>
      <c r="AI16" s="2">
        <v>0.66666666666666596</v>
      </c>
      <c r="AJ16" s="2">
        <v>0.6875</v>
      </c>
      <c r="AK16" s="2">
        <v>0.70833333333333304</v>
      </c>
      <c r="AL16" s="2">
        <v>0.72916666666666596</v>
      </c>
      <c r="AM16" s="2">
        <v>0.75</v>
      </c>
      <c r="AN16" s="2">
        <v>0.77083333333333304</v>
      </c>
      <c r="AO16" s="2">
        <v>0.79166666666666596</v>
      </c>
      <c r="AP16" s="2">
        <v>0.8125</v>
      </c>
      <c r="AQ16" s="2">
        <v>0.83333333333333304</v>
      </c>
      <c r="AR16" s="2">
        <v>0.85416666666666596</v>
      </c>
      <c r="AS16" s="2">
        <v>0.875</v>
      </c>
      <c r="AT16" s="2">
        <v>0.89583333333333304</v>
      </c>
      <c r="AU16" s="2">
        <v>0.91666666666666596</v>
      </c>
      <c r="AV16" s="2">
        <v>0.9375</v>
      </c>
      <c r="AW16" s="2">
        <v>0.95833333333333304</v>
      </c>
      <c r="AX16" s="2">
        <v>0.97916666666666596</v>
      </c>
      <c r="AY16" s="2">
        <v>1</v>
      </c>
    </row>
    <row r="17" spans="3:51" x14ac:dyDescent="0.25">
      <c r="C17" t="s">
        <v>57</v>
      </c>
      <c r="D17">
        <f t="shared" ref="D17:AY17" si="0">(D2*1000)/$BA$2</f>
        <v>0.12958163643095147</v>
      </c>
      <c r="E17">
        <f t="shared" si="0"/>
        <v>0.13575219054671106</v>
      </c>
      <c r="F17">
        <f t="shared" si="0"/>
        <v>0.14315685548562257</v>
      </c>
      <c r="G17">
        <f t="shared" si="0"/>
        <v>9.3792422559545854E-2</v>
      </c>
      <c r="H17">
        <f t="shared" si="0"/>
        <v>8.6387757620634331E-2</v>
      </c>
      <c r="I17">
        <f t="shared" si="0"/>
        <v>9.2558311736393922E-2</v>
      </c>
      <c r="J17">
        <f t="shared" si="0"/>
        <v>8.021720350487474E-2</v>
      </c>
      <c r="K17">
        <f t="shared" si="0"/>
        <v>2.4682216463038385E-2</v>
      </c>
      <c r="L17">
        <f t="shared" si="0"/>
        <v>2.4682216463038385E-2</v>
      </c>
      <c r="M17">
        <f t="shared" si="0"/>
        <v>2.4682216463038385E-2</v>
      </c>
      <c r="N17">
        <f t="shared" si="0"/>
        <v>2.4682216463038385E-2</v>
      </c>
      <c r="O17">
        <f t="shared" si="0"/>
        <v>2.4682216463038385E-2</v>
      </c>
      <c r="P17">
        <f t="shared" si="0"/>
        <v>2.4682216463038385E-2</v>
      </c>
      <c r="Q17">
        <f t="shared" si="0"/>
        <v>2.4682216463038385E-2</v>
      </c>
      <c r="R17">
        <f t="shared" si="0"/>
        <v>2.4682216463038385E-2</v>
      </c>
      <c r="S17">
        <f t="shared" si="0"/>
        <v>2.4682216463038385E-2</v>
      </c>
      <c r="T17">
        <f t="shared" si="0"/>
        <v>2.4682216463038385E-2</v>
      </c>
      <c r="U17">
        <f t="shared" si="0"/>
        <v>2.4682216463038385E-2</v>
      </c>
      <c r="V17">
        <f t="shared" si="0"/>
        <v>2.4682216463038385E-2</v>
      </c>
      <c r="W17">
        <f t="shared" si="0"/>
        <v>2.4682216463038385E-2</v>
      </c>
      <c r="X17">
        <f t="shared" si="0"/>
        <v>2.4682216463038385E-2</v>
      </c>
      <c r="Y17">
        <f t="shared" si="0"/>
        <v>2.4682216463038385E-2</v>
      </c>
      <c r="Z17">
        <f t="shared" si="0"/>
        <v>2.4682216463038385E-2</v>
      </c>
      <c r="AA17">
        <f t="shared" si="0"/>
        <v>2.4682216463038385E-2</v>
      </c>
      <c r="AB17">
        <f t="shared" si="0"/>
        <v>2.4682216463038385E-2</v>
      </c>
      <c r="AC17">
        <f t="shared" si="0"/>
        <v>2.4682216463038385E-2</v>
      </c>
      <c r="AD17">
        <f t="shared" si="0"/>
        <v>2.4682216463038385E-2</v>
      </c>
      <c r="AE17">
        <f t="shared" si="0"/>
        <v>2.4682216463038385E-2</v>
      </c>
      <c r="AF17">
        <f t="shared" si="0"/>
        <v>2.4682216463038385E-2</v>
      </c>
      <c r="AG17">
        <f t="shared" si="0"/>
        <v>2.4682216463038385E-2</v>
      </c>
      <c r="AH17">
        <f t="shared" si="0"/>
        <v>2.4682216463038385E-2</v>
      </c>
      <c r="AI17">
        <f t="shared" si="0"/>
        <v>2.4682216463038385E-2</v>
      </c>
      <c r="AJ17">
        <f t="shared" si="0"/>
        <v>2.4682216463038385E-2</v>
      </c>
      <c r="AK17">
        <f t="shared" si="0"/>
        <v>2.4682216463038385E-2</v>
      </c>
      <c r="AL17">
        <f t="shared" si="0"/>
        <v>2.4682216463038385E-2</v>
      </c>
      <c r="AM17">
        <f t="shared" si="0"/>
        <v>2.4682216463038385E-2</v>
      </c>
      <c r="AN17">
        <f t="shared" si="0"/>
        <v>7.3219795137603363</v>
      </c>
      <c r="AO17">
        <f t="shared" si="0"/>
        <v>9.0151795631247698</v>
      </c>
      <c r="AP17">
        <f t="shared" si="0"/>
        <v>9.054671109465632</v>
      </c>
      <c r="AQ17">
        <f t="shared" si="0"/>
        <v>9.0188818955942267</v>
      </c>
      <c r="AR17">
        <f t="shared" si="0"/>
        <v>9.0336912254720456</v>
      </c>
      <c r="AS17">
        <f t="shared" si="0"/>
        <v>9.0188818955942232</v>
      </c>
      <c r="AT17">
        <f t="shared" si="0"/>
        <v>9.0090090090090094</v>
      </c>
      <c r="AU17">
        <f t="shared" si="0"/>
        <v>9.002838454893249</v>
      </c>
      <c r="AV17">
        <f t="shared" si="0"/>
        <v>1.5068493150684932</v>
      </c>
      <c r="AW17">
        <f t="shared" si="0"/>
        <v>1.4328026656793775</v>
      </c>
      <c r="AX17">
        <f t="shared" si="0"/>
        <v>3.578921387140567E-2</v>
      </c>
      <c r="AY17">
        <f t="shared" si="0"/>
        <v>7.0344316919659367E-2</v>
      </c>
    </row>
    <row r="18" spans="3:51" x14ac:dyDescent="0.25">
      <c r="C18" t="s">
        <v>26</v>
      </c>
      <c r="D18">
        <f t="shared" ref="D18:AY18" si="1">(D3*1000)/$BA$2</f>
        <v>0.14360562305767777</v>
      </c>
      <c r="E18">
        <f t="shared" si="1"/>
        <v>0.15482481235905887</v>
      </c>
      <c r="F18">
        <f t="shared" si="1"/>
        <v>0.15931248807961129</v>
      </c>
      <c r="G18">
        <f t="shared" si="1"/>
        <v>8.414391976035808E-2</v>
      </c>
      <c r="H18">
        <f t="shared" si="1"/>
        <v>6.9558973668562646E-2</v>
      </c>
      <c r="I18">
        <f t="shared" si="1"/>
        <v>7.404664938911508E-2</v>
      </c>
      <c r="J18">
        <f t="shared" si="1"/>
        <v>6.2827460087734002E-2</v>
      </c>
      <c r="K18">
        <f t="shared" si="1"/>
        <v>2.4682216463038389E-2</v>
      </c>
      <c r="L18">
        <f t="shared" si="1"/>
        <v>2.4682216463038389E-2</v>
      </c>
      <c r="M18">
        <f t="shared" si="1"/>
        <v>2.4682216463038389E-2</v>
      </c>
      <c r="N18">
        <f t="shared" si="1"/>
        <v>2.4682216463038389E-2</v>
      </c>
      <c r="O18">
        <f t="shared" si="1"/>
        <v>2.4682216463038389E-2</v>
      </c>
      <c r="P18">
        <f t="shared" si="1"/>
        <v>2.4682216463038389E-2</v>
      </c>
      <c r="Q18">
        <f t="shared" si="1"/>
        <v>2.4682216463038389E-2</v>
      </c>
      <c r="R18">
        <f t="shared" si="1"/>
        <v>2.4682216463038389E-2</v>
      </c>
      <c r="S18">
        <f t="shared" si="1"/>
        <v>2.4682216463038389E-2</v>
      </c>
      <c r="T18">
        <f t="shared" si="1"/>
        <v>2.4682216463038389E-2</v>
      </c>
      <c r="U18">
        <f t="shared" si="1"/>
        <v>2.4682216463038389E-2</v>
      </c>
      <c r="V18">
        <f t="shared" si="1"/>
        <v>2.4682216463038389E-2</v>
      </c>
      <c r="W18">
        <f t="shared" si="1"/>
        <v>2.4682216463038389E-2</v>
      </c>
      <c r="X18">
        <f t="shared" si="1"/>
        <v>2.5804135393176501E-2</v>
      </c>
      <c r="Y18">
        <f t="shared" si="1"/>
        <v>3.5901405764419483E-2</v>
      </c>
      <c r="Z18">
        <f t="shared" si="1"/>
        <v>2.4682216463038389E-2</v>
      </c>
      <c r="AA18">
        <f t="shared" si="1"/>
        <v>3.0291811113728938E-2</v>
      </c>
      <c r="AB18">
        <f t="shared" si="1"/>
        <v>3.4779486834281378E-2</v>
      </c>
      <c r="AC18">
        <f t="shared" si="1"/>
        <v>3.7023324694557595E-2</v>
      </c>
      <c r="AD18">
        <f t="shared" si="1"/>
        <v>3.7023324694557595E-2</v>
      </c>
      <c r="AE18">
        <f t="shared" si="1"/>
        <v>3.7023324694557595E-2</v>
      </c>
      <c r="AF18">
        <f t="shared" si="1"/>
        <v>3.7023324694557595E-2</v>
      </c>
      <c r="AG18">
        <f t="shared" si="1"/>
        <v>3.5901405764419483E-2</v>
      </c>
      <c r="AH18">
        <f t="shared" si="1"/>
        <v>2.4682216463038389E-2</v>
      </c>
      <c r="AI18">
        <f t="shared" si="1"/>
        <v>2.4682216463038389E-2</v>
      </c>
      <c r="AJ18">
        <f t="shared" si="1"/>
        <v>2.4682216463038389E-2</v>
      </c>
      <c r="AK18">
        <f t="shared" si="1"/>
        <v>2.4682216463038389E-2</v>
      </c>
      <c r="AL18">
        <f t="shared" si="1"/>
        <v>0.92670503629407741</v>
      </c>
      <c r="AM18">
        <f t="shared" si="1"/>
        <v>1.6077098268879082</v>
      </c>
      <c r="AN18">
        <f t="shared" si="1"/>
        <v>8.1361560813615625</v>
      </c>
      <c r="AO18">
        <f t="shared" si="1"/>
        <v>8.4031727867344301</v>
      </c>
      <c r="AP18">
        <f t="shared" si="1"/>
        <v>8.4009289488741565</v>
      </c>
      <c r="AQ18">
        <f t="shared" si="1"/>
        <v>8.4054166245947091</v>
      </c>
      <c r="AR18">
        <f t="shared" si="1"/>
        <v>8.4278550031974699</v>
      </c>
      <c r="AS18">
        <f t="shared" si="1"/>
        <v>8.4626344900317498</v>
      </c>
      <c r="AT18">
        <f t="shared" si="1"/>
        <v>8.4906824632852054</v>
      </c>
      <c r="AU18">
        <f t="shared" si="1"/>
        <v>8.4626344900317534</v>
      </c>
      <c r="AV18">
        <f t="shared" si="1"/>
        <v>1.7984360450113877</v>
      </c>
      <c r="AW18">
        <f t="shared" si="1"/>
        <v>1.7142921252510288</v>
      </c>
      <c r="AX18">
        <f t="shared" si="1"/>
        <v>4.8242513995938652E-2</v>
      </c>
      <c r="AY18">
        <f t="shared" si="1"/>
        <v>7.5168568319253226E-2</v>
      </c>
    </row>
    <row r="19" spans="3:51" x14ac:dyDescent="0.25">
      <c r="C19" t="s">
        <v>27</v>
      </c>
      <c r="D19">
        <f t="shared" ref="D19:AY19" si="2">(D4*1000)/$BA$2</f>
        <v>2.4682216463038385E-2</v>
      </c>
      <c r="E19">
        <f t="shared" si="2"/>
        <v>2.4682216463038385E-2</v>
      </c>
      <c r="F19">
        <f t="shared" si="2"/>
        <v>2.4682216463038385E-2</v>
      </c>
      <c r="G19">
        <f t="shared" si="2"/>
        <v>2.4682216463038385E-2</v>
      </c>
      <c r="H19">
        <f t="shared" si="2"/>
        <v>2.4682216463038385E-2</v>
      </c>
      <c r="I19">
        <f t="shared" si="2"/>
        <v>2.4682216463038385E-2</v>
      </c>
      <c r="J19">
        <f t="shared" si="2"/>
        <v>2.4682216463038385E-2</v>
      </c>
      <c r="K19">
        <f t="shared" si="2"/>
        <v>2.4682216463038385E-2</v>
      </c>
      <c r="L19">
        <f t="shared" si="2"/>
        <v>2.4682216463038385E-2</v>
      </c>
      <c r="M19">
        <f t="shared" si="2"/>
        <v>2.4682216463038385E-2</v>
      </c>
      <c r="N19">
        <f t="shared" si="2"/>
        <v>2.4682216463038385E-2</v>
      </c>
      <c r="O19">
        <f t="shared" si="2"/>
        <v>2.4682216463038385E-2</v>
      </c>
      <c r="P19">
        <f t="shared" si="2"/>
        <v>2.4682216463038385E-2</v>
      </c>
      <c r="Q19">
        <f t="shared" si="2"/>
        <v>2.4682216463038385E-2</v>
      </c>
      <c r="R19">
        <f t="shared" si="2"/>
        <v>2.4682216463038385E-2</v>
      </c>
      <c r="S19">
        <f t="shared" si="2"/>
        <v>2.4682216463038385E-2</v>
      </c>
      <c r="T19">
        <f t="shared" si="2"/>
        <v>2.4682216463038385E-2</v>
      </c>
      <c r="U19">
        <f t="shared" si="2"/>
        <v>2.4682216463038385E-2</v>
      </c>
      <c r="V19">
        <f t="shared" si="2"/>
        <v>2.4682216463038385E-2</v>
      </c>
      <c r="W19">
        <f t="shared" si="2"/>
        <v>2.4682216463038385E-2</v>
      </c>
      <c r="X19">
        <f t="shared" si="2"/>
        <v>2.4682216463038385E-2</v>
      </c>
      <c r="Y19">
        <f t="shared" si="2"/>
        <v>0.14439096630877454</v>
      </c>
      <c r="Z19">
        <f t="shared" si="2"/>
        <v>0.22707639145995312</v>
      </c>
      <c r="AA19">
        <f t="shared" si="2"/>
        <v>0.10983586326052079</v>
      </c>
      <c r="AB19">
        <f t="shared" si="2"/>
        <v>2.3448105639886471E-2</v>
      </c>
      <c r="AC19">
        <f t="shared" si="2"/>
        <v>2.3448105639886471E-2</v>
      </c>
      <c r="AD19">
        <f t="shared" si="2"/>
        <v>4.0725657164013336E-2</v>
      </c>
      <c r="AE19">
        <f t="shared" si="2"/>
        <v>2.3448105639886471E-2</v>
      </c>
      <c r="AF19">
        <f t="shared" si="2"/>
        <v>2.3448105639886471E-2</v>
      </c>
      <c r="AG19">
        <f t="shared" si="2"/>
        <v>2.3448105639886471E-2</v>
      </c>
      <c r="AH19">
        <f t="shared" si="2"/>
        <v>2.8384548932494143E-2</v>
      </c>
      <c r="AI19">
        <f t="shared" si="2"/>
        <v>0.12341108231519188</v>
      </c>
      <c r="AJ19">
        <f t="shared" si="2"/>
        <v>0.18635073429593974</v>
      </c>
      <c r="AK19">
        <f t="shared" si="2"/>
        <v>0.18635073429593971</v>
      </c>
      <c r="AL19">
        <f t="shared" si="2"/>
        <v>0.62199185486856756</v>
      </c>
      <c r="AM19">
        <f t="shared" si="2"/>
        <v>0.64543996050845387</v>
      </c>
      <c r="AN19">
        <f t="shared" si="2"/>
        <v>1.6351968406762916</v>
      </c>
      <c r="AO19">
        <f t="shared" si="2"/>
        <v>1.6932000493644321</v>
      </c>
      <c r="AP19">
        <f t="shared" si="2"/>
        <v>1.6882636060718244</v>
      </c>
      <c r="AQ19">
        <f t="shared" si="2"/>
        <v>1.6870294952486724</v>
      </c>
      <c r="AR19">
        <f t="shared" si="2"/>
        <v>1.6993706034801914</v>
      </c>
      <c r="AS19">
        <f t="shared" si="2"/>
        <v>1.7092434900654068</v>
      </c>
      <c r="AT19">
        <f t="shared" si="2"/>
        <v>1.551277304701961</v>
      </c>
      <c r="AU19">
        <f t="shared" si="2"/>
        <v>1.5426385289398976</v>
      </c>
      <c r="AV19">
        <f t="shared" si="2"/>
        <v>3.9491546340861432E-2</v>
      </c>
      <c r="AW19">
        <f t="shared" si="2"/>
        <v>2.4682216463038385E-2</v>
      </c>
      <c r="AX19">
        <f t="shared" si="2"/>
        <v>2.4682216463038385E-2</v>
      </c>
      <c r="AY19">
        <f t="shared" si="2"/>
        <v>2.4682216463038385E-2</v>
      </c>
    </row>
    <row r="20" spans="3:51" x14ac:dyDescent="0.25">
      <c r="C20" t="s">
        <v>28</v>
      </c>
      <c r="D20">
        <f t="shared" ref="D20:AY20" si="3">(D5*1000)/$BA$2</f>
        <v>0.11821482621771014</v>
      </c>
      <c r="E20">
        <f t="shared" si="3"/>
        <v>0.11821482621771014</v>
      </c>
      <c r="F20">
        <f t="shared" si="3"/>
        <v>0.11821482621771014</v>
      </c>
      <c r="G20">
        <f t="shared" si="3"/>
        <v>0.11821482621771014</v>
      </c>
      <c r="H20">
        <f t="shared" si="3"/>
        <v>0.11821482621771014</v>
      </c>
      <c r="I20">
        <f t="shared" si="3"/>
        <v>0.11821482621771014</v>
      </c>
      <c r="J20">
        <f t="shared" si="3"/>
        <v>0.11821482621771014</v>
      </c>
      <c r="K20">
        <f t="shared" si="3"/>
        <v>0.11821482621771014</v>
      </c>
      <c r="L20">
        <f t="shared" si="3"/>
        <v>0.11821482621771014</v>
      </c>
      <c r="M20">
        <f t="shared" si="3"/>
        <v>0.11821482621771014</v>
      </c>
      <c r="N20">
        <f t="shared" si="3"/>
        <v>0.11821482621771014</v>
      </c>
      <c r="O20">
        <f t="shared" si="3"/>
        <v>0.11821482621771014</v>
      </c>
      <c r="P20">
        <f t="shared" si="3"/>
        <v>0.11821482621771014</v>
      </c>
      <c r="Q20">
        <f t="shared" si="3"/>
        <v>0.11821482621771014</v>
      </c>
      <c r="R20">
        <f t="shared" si="3"/>
        <v>0.11821482621771014</v>
      </c>
      <c r="S20">
        <f t="shared" si="3"/>
        <v>0.11821482621771014</v>
      </c>
      <c r="T20">
        <f t="shared" si="3"/>
        <v>0.11821482621771014</v>
      </c>
      <c r="U20">
        <f t="shared" si="3"/>
        <v>0.11821482621771014</v>
      </c>
      <c r="V20">
        <f t="shared" si="3"/>
        <v>0.11821482621771014</v>
      </c>
      <c r="W20">
        <f t="shared" si="3"/>
        <v>0.11821482621771014</v>
      </c>
      <c r="X20">
        <f t="shared" si="3"/>
        <v>0.11821482621771014</v>
      </c>
      <c r="Y20">
        <f t="shared" si="3"/>
        <v>0.11821482621771014</v>
      </c>
      <c r="Z20">
        <f t="shared" si="3"/>
        <v>0.11821482621771014</v>
      </c>
      <c r="AA20">
        <f t="shared" si="3"/>
        <v>0.11821482621771014</v>
      </c>
      <c r="AB20">
        <f t="shared" si="3"/>
        <v>0.11821482621771014</v>
      </c>
      <c r="AC20">
        <f t="shared" si="3"/>
        <v>0.11821482621771014</v>
      </c>
      <c r="AD20">
        <f t="shared" si="3"/>
        <v>0.11821482621771014</v>
      </c>
      <c r="AE20">
        <f t="shared" si="3"/>
        <v>0.11821482621771014</v>
      </c>
      <c r="AF20">
        <f t="shared" si="3"/>
        <v>0.11821482621771014</v>
      </c>
      <c r="AG20">
        <f t="shared" si="3"/>
        <v>0.11821482621771014</v>
      </c>
      <c r="AH20">
        <f t="shared" si="3"/>
        <v>0.11821482621771014</v>
      </c>
      <c r="AI20">
        <f t="shared" si="3"/>
        <v>0.11821482621771014</v>
      </c>
      <c r="AJ20">
        <f t="shared" si="3"/>
        <v>0.11821482621771014</v>
      </c>
      <c r="AK20">
        <f t="shared" si="3"/>
        <v>0.11821482621771014</v>
      </c>
      <c r="AL20">
        <f t="shared" si="3"/>
        <v>0.12211201829082147</v>
      </c>
      <c r="AM20">
        <f t="shared" si="3"/>
        <v>0.12341108231519191</v>
      </c>
      <c r="AN20">
        <f t="shared" si="3"/>
        <v>0.12341108231519191</v>
      </c>
      <c r="AO20">
        <f t="shared" si="3"/>
        <v>0.12341108231519191</v>
      </c>
      <c r="AP20">
        <f t="shared" si="3"/>
        <v>0.12341108231519191</v>
      </c>
      <c r="AQ20">
        <f t="shared" si="3"/>
        <v>0.12341108231519191</v>
      </c>
      <c r="AR20">
        <f t="shared" si="3"/>
        <v>0.12341108231519191</v>
      </c>
      <c r="AS20">
        <f t="shared" si="3"/>
        <v>0.12341108231519191</v>
      </c>
      <c r="AT20">
        <f t="shared" si="3"/>
        <v>0.12341108231519191</v>
      </c>
      <c r="AU20">
        <f t="shared" si="3"/>
        <v>0.12341108231519191</v>
      </c>
      <c r="AV20">
        <f t="shared" si="3"/>
        <v>0.12341108231519191</v>
      </c>
      <c r="AW20">
        <f t="shared" si="3"/>
        <v>0.12341108231519191</v>
      </c>
      <c r="AX20">
        <f t="shared" si="3"/>
        <v>0.12341108231519191</v>
      </c>
      <c r="AY20">
        <f t="shared" si="3"/>
        <v>0.12341108231519191</v>
      </c>
    </row>
    <row r="21" spans="3:51" x14ac:dyDescent="0.25">
      <c r="C21" t="s">
        <v>17</v>
      </c>
      <c r="D21">
        <f t="shared" ref="D21:AY21" si="4">(D6*1000)/$BA$2</f>
        <v>0.12341108231519191</v>
      </c>
      <c r="E21">
        <f t="shared" si="4"/>
        <v>0.12341108231519191</v>
      </c>
      <c r="F21">
        <f t="shared" si="4"/>
        <v>0.12341108231519191</v>
      </c>
      <c r="G21">
        <f t="shared" si="4"/>
        <v>0.12341108231519191</v>
      </c>
      <c r="H21">
        <f t="shared" si="4"/>
        <v>0.12341108231519191</v>
      </c>
      <c r="I21">
        <f t="shared" si="4"/>
        <v>0.12341108231519191</v>
      </c>
      <c r="J21">
        <f t="shared" si="4"/>
        <v>0.12341108231519191</v>
      </c>
      <c r="K21">
        <f t="shared" si="4"/>
        <v>0.12341108231519191</v>
      </c>
      <c r="L21">
        <f t="shared" si="4"/>
        <v>0.12341108231519191</v>
      </c>
      <c r="M21">
        <f t="shared" si="4"/>
        <v>0.12341108231519191</v>
      </c>
      <c r="N21">
        <f t="shared" si="4"/>
        <v>0.12341108231519191</v>
      </c>
      <c r="O21">
        <f t="shared" si="4"/>
        <v>0.12341108231519191</v>
      </c>
      <c r="P21">
        <f t="shared" si="4"/>
        <v>0.12341108231519191</v>
      </c>
      <c r="Q21">
        <f t="shared" si="4"/>
        <v>0.12341108231519191</v>
      </c>
      <c r="R21">
        <f t="shared" si="4"/>
        <v>0.12341108231519191</v>
      </c>
      <c r="S21">
        <f t="shared" si="4"/>
        <v>0.12341108231519191</v>
      </c>
      <c r="T21">
        <f t="shared" si="4"/>
        <v>0.12341108231519191</v>
      </c>
      <c r="U21">
        <f t="shared" si="4"/>
        <v>0.12341108231519191</v>
      </c>
      <c r="V21">
        <f t="shared" si="4"/>
        <v>0.12341108231519191</v>
      </c>
      <c r="W21">
        <f t="shared" si="4"/>
        <v>0.12341108231519191</v>
      </c>
      <c r="X21">
        <f t="shared" si="4"/>
        <v>0.12341108231519191</v>
      </c>
      <c r="Y21">
        <f t="shared" si="4"/>
        <v>0.12341108231519191</v>
      </c>
      <c r="Z21">
        <f t="shared" si="4"/>
        <v>0.12341108231519191</v>
      </c>
      <c r="AA21">
        <f t="shared" si="4"/>
        <v>0.12341108231519191</v>
      </c>
      <c r="AB21">
        <f t="shared" si="4"/>
        <v>0.12341108231519191</v>
      </c>
      <c r="AC21">
        <f t="shared" si="4"/>
        <v>0.12341108231519191</v>
      </c>
      <c r="AD21">
        <f t="shared" si="4"/>
        <v>0.12341108231519191</v>
      </c>
      <c r="AE21">
        <f t="shared" si="4"/>
        <v>0.12341108231519191</v>
      </c>
      <c r="AF21">
        <f t="shared" si="4"/>
        <v>0.12223573867409485</v>
      </c>
      <c r="AG21">
        <f t="shared" si="4"/>
        <v>0.12341108231519191</v>
      </c>
      <c r="AH21">
        <f t="shared" si="4"/>
        <v>0.12341108231519191</v>
      </c>
      <c r="AI21">
        <f t="shared" si="4"/>
        <v>0.12341108231519191</v>
      </c>
      <c r="AJ21">
        <f t="shared" si="4"/>
        <v>0.12341108231519191</v>
      </c>
      <c r="AK21">
        <f t="shared" si="4"/>
        <v>0.12341108231519191</v>
      </c>
      <c r="AL21">
        <f t="shared" si="4"/>
        <v>0.12341108231519191</v>
      </c>
      <c r="AM21">
        <f t="shared" si="4"/>
        <v>0.12341108231519191</v>
      </c>
      <c r="AN21">
        <f t="shared" si="4"/>
        <v>0.12341108231519191</v>
      </c>
      <c r="AO21">
        <f t="shared" si="4"/>
        <v>0.12341108231519191</v>
      </c>
      <c r="AP21">
        <f t="shared" si="4"/>
        <v>0.12341108231519191</v>
      </c>
      <c r="AQ21">
        <f t="shared" si="4"/>
        <v>0.12341108231519191</v>
      </c>
      <c r="AR21">
        <f t="shared" si="4"/>
        <v>0.12341108231519191</v>
      </c>
      <c r="AS21">
        <f t="shared" si="4"/>
        <v>0.12341108231519191</v>
      </c>
      <c r="AT21">
        <f t="shared" si="4"/>
        <v>0.12341108231519191</v>
      </c>
      <c r="AU21">
        <f t="shared" si="4"/>
        <v>0.12341108231519191</v>
      </c>
      <c r="AV21">
        <f t="shared" si="4"/>
        <v>0.12341108231519191</v>
      </c>
      <c r="AW21">
        <f t="shared" si="4"/>
        <v>0.12341108231519191</v>
      </c>
      <c r="AX21">
        <f t="shared" si="4"/>
        <v>0.12341108231519191</v>
      </c>
      <c r="AY21">
        <f t="shared" si="4"/>
        <v>0.12341108231519191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1"/>
  <sheetViews>
    <sheetView topLeftCell="A4" workbookViewId="0">
      <selection activeCell="X9" sqref="X9"/>
    </sheetView>
  </sheetViews>
  <sheetFormatPr defaultRowHeight="15" x14ac:dyDescent="0.25"/>
  <cols>
    <col min="3" max="3" width="10.7109375" customWidth="1"/>
    <col min="6" max="6" width="10.85546875" customWidth="1"/>
    <col min="8" max="8" width="14" customWidth="1"/>
    <col min="9" max="9" width="12.140625" customWidth="1"/>
    <col min="10" max="10" width="10.5703125" style="3" customWidth="1"/>
    <col min="11" max="11" width="9.5703125" style="3" customWidth="1"/>
    <col min="12" max="14" width="9.140625" style="107"/>
    <col min="18" max="28" width="10.5703125" customWidth="1"/>
    <col min="29" max="29" width="11.28515625" customWidth="1"/>
  </cols>
  <sheetData>
    <row r="1" spans="2:30" x14ac:dyDescent="0.25">
      <c r="F1" t="s">
        <v>64</v>
      </c>
      <c r="G1" t="s">
        <v>65</v>
      </c>
      <c r="H1" s="106" t="s">
        <v>66</v>
      </c>
      <c r="I1" s="106" t="s">
        <v>67</v>
      </c>
      <c r="J1" s="3" t="s">
        <v>68</v>
      </c>
      <c r="K1" s="3" t="s">
        <v>61</v>
      </c>
      <c r="L1" s="107" t="s">
        <v>69</v>
      </c>
      <c r="M1" s="107" t="s">
        <v>70</v>
      </c>
      <c r="N1" s="107" t="s">
        <v>62</v>
      </c>
      <c r="O1" s="108" t="s">
        <v>71</v>
      </c>
    </row>
    <row r="2" spans="2:30" x14ac:dyDescent="0.25">
      <c r="C2" s="106">
        <v>42005</v>
      </c>
      <c r="D2">
        <f t="shared" ref="D2:D39" si="0">MONTH(I2)</f>
        <v>1</v>
      </c>
      <c r="E2">
        <f t="shared" ref="E2:E39" si="1">YEAR(I2)</f>
        <v>2015</v>
      </c>
      <c r="F2" s="115" t="s">
        <v>75</v>
      </c>
      <c r="G2" s="115" t="s">
        <v>76</v>
      </c>
      <c r="H2" s="106">
        <v>41981</v>
      </c>
      <c r="I2" s="106">
        <v>42012</v>
      </c>
      <c r="J2" s="108">
        <v>22800</v>
      </c>
      <c r="K2" s="108">
        <v>735.48387096774195</v>
      </c>
      <c r="L2" s="108">
        <v>2005.03</v>
      </c>
      <c r="M2" s="108">
        <v>64.678299999999993</v>
      </c>
      <c r="N2" s="116">
        <v>8.7939912280701749E-2</v>
      </c>
      <c r="O2" s="108">
        <v>42</v>
      </c>
    </row>
    <row r="3" spans="2:30" x14ac:dyDescent="0.25">
      <c r="B3">
        <f t="shared" ref="B3:B39" si="2">D3-D2</f>
        <v>1</v>
      </c>
      <c r="C3" s="106">
        <v>42036</v>
      </c>
      <c r="D3">
        <f t="shared" si="0"/>
        <v>2</v>
      </c>
      <c r="E3">
        <f t="shared" si="1"/>
        <v>2015</v>
      </c>
      <c r="F3" s="115" t="s">
        <v>75</v>
      </c>
      <c r="G3" s="115" t="s">
        <v>76</v>
      </c>
      <c r="H3" s="106">
        <v>42012</v>
      </c>
      <c r="I3" s="106">
        <v>42041</v>
      </c>
      <c r="J3" s="108">
        <v>21600</v>
      </c>
      <c r="K3" s="108">
        <v>744.82758620689663</v>
      </c>
      <c r="L3" s="108">
        <v>1915.43</v>
      </c>
      <c r="M3" s="108">
        <v>66.049300000000002</v>
      </c>
      <c r="N3" s="116">
        <v>8.8677314814814806E-2</v>
      </c>
      <c r="O3" s="108">
        <v>42</v>
      </c>
      <c r="Q3" s="103"/>
      <c r="R3" s="138" t="s">
        <v>72</v>
      </c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</row>
    <row r="4" spans="2:30" x14ac:dyDescent="0.25">
      <c r="B4">
        <f t="shared" si="2"/>
        <v>1</v>
      </c>
      <c r="C4" s="106">
        <v>42064</v>
      </c>
      <c r="D4">
        <f t="shared" si="0"/>
        <v>3</v>
      </c>
      <c r="E4">
        <f t="shared" si="1"/>
        <v>2015</v>
      </c>
      <c r="F4" s="115" t="s">
        <v>75</v>
      </c>
      <c r="G4" s="115" t="s">
        <v>76</v>
      </c>
      <c r="H4" s="106">
        <v>42041</v>
      </c>
      <c r="I4" s="106">
        <v>42072</v>
      </c>
      <c r="J4" s="108">
        <v>22800</v>
      </c>
      <c r="K4" s="108">
        <v>735.48387096774195</v>
      </c>
      <c r="L4" s="108">
        <v>1983.43</v>
      </c>
      <c r="M4" s="108">
        <v>63.9816</v>
      </c>
      <c r="N4" s="116">
        <v>8.6992543859649121E-2</v>
      </c>
      <c r="O4" s="108">
        <v>39</v>
      </c>
      <c r="Q4" s="103"/>
      <c r="R4" s="103">
        <v>1</v>
      </c>
      <c r="S4" s="103">
        <v>2</v>
      </c>
      <c r="T4" s="103">
        <v>3</v>
      </c>
      <c r="U4" s="103">
        <v>4</v>
      </c>
      <c r="V4" s="103">
        <v>5</v>
      </c>
      <c r="W4" s="103">
        <v>6</v>
      </c>
      <c r="X4" s="103">
        <v>7</v>
      </c>
      <c r="Y4" s="103">
        <v>8</v>
      </c>
      <c r="Z4" s="103">
        <v>9</v>
      </c>
      <c r="AA4" s="103">
        <v>10</v>
      </c>
      <c r="AB4" s="103">
        <v>11</v>
      </c>
      <c r="AC4" s="103">
        <v>12</v>
      </c>
      <c r="AD4" s="103"/>
    </row>
    <row r="5" spans="2:30" x14ac:dyDescent="0.25">
      <c r="B5">
        <f t="shared" si="2"/>
        <v>1</v>
      </c>
      <c r="C5" s="106">
        <v>42095</v>
      </c>
      <c r="D5">
        <f t="shared" si="0"/>
        <v>4</v>
      </c>
      <c r="E5">
        <f t="shared" si="1"/>
        <v>2015</v>
      </c>
      <c r="F5" s="115" t="s">
        <v>75</v>
      </c>
      <c r="G5" s="115" t="s">
        <v>76</v>
      </c>
      <c r="H5" s="106">
        <v>42072</v>
      </c>
      <c r="I5" s="106">
        <v>42102</v>
      </c>
      <c r="J5" s="108">
        <v>20700</v>
      </c>
      <c r="K5" s="108">
        <v>690</v>
      </c>
      <c r="L5" s="108">
        <v>1882.89</v>
      </c>
      <c r="M5" s="108">
        <v>62.762999999999998</v>
      </c>
      <c r="N5" s="116">
        <v>9.09608695652174E-2</v>
      </c>
      <c r="O5" s="108">
        <v>48</v>
      </c>
      <c r="Q5" s="103"/>
      <c r="R5" s="103" t="s">
        <v>17</v>
      </c>
      <c r="S5" s="103" t="s">
        <v>18</v>
      </c>
      <c r="T5" s="103" t="s">
        <v>19</v>
      </c>
      <c r="U5" s="103" t="s">
        <v>20</v>
      </c>
      <c r="V5" s="103" t="s">
        <v>21</v>
      </c>
      <c r="W5" s="103" t="s">
        <v>22</v>
      </c>
      <c r="X5" s="103" t="s">
        <v>23</v>
      </c>
      <c r="Y5" s="103" t="s">
        <v>24</v>
      </c>
      <c r="Z5" s="103" t="s">
        <v>25</v>
      </c>
      <c r="AA5" s="103" t="s">
        <v>26</v>
      </c>
      <c r="AB5" s="103" t="s">
        <v>27</v>
      </c>
      <c r="AC5" s="103" t="s">
        <v>28</v>
      </c>
      <c r="AD5" s="103" t="s">
        <v>38</v>
      </c>
    </row>
    <row r="6" spans="2:30" x14ac:dyDescent="0.25">
      <c r="B6">
        <f t="shared" si="2"/>
        <v>1</v>
      </c>
      <c r="C6" s="106">
        <v>42125</v>
      </c>
      <c r="D6">
        <f t="shared" si="0"/>
        <v>5</v>
      </c>
      <c r="E6">
        <f t="shared" si="1"/>
        <v>2015</v>
      </c>
      <c r="F6" s="115" t="s">
        <v>75</v>
      </c>
      <c r="G6" s="115" t="s">
        <v>76</v>
      </c>
      <c r="H6" s="106">
        <v>42102</v>
      </c>
      <c r="I6" s="106">
        <v>42131</v>
      </c>
      <c r="J6" s="108">
        <v>17400</v>
      </c>
      <c r="K6" s="108">
        <v>600</v>
      </c>
      <c r="L6" s="108">
        <v>1621.2</v>
      </c>
      <c r="M6" s="108">
        <v>55.903399999999998</v>
      </c>
      <c r="N6" s="116">
        <v>9.317241379310344E-2</v>
      </c>
      <c r="O6" s="108">
        <v>48</v>
      </c>
      <c r="Q6" s="110">
        <v>2015</v>
      </c>
      <c r="R6" s="111">
        <f t="shared" ref="R6:AB8" si="3">SUMIFS($K$2:$K$1000,$E$2:$E$1000,$Q6,$D$2:$D$1000,R$4)*(SUMIFS($I$2:$I$1000,$E$2:$E$1000,$Q6,$D$2:$D$1000,R$4)-SUMIFS($C$2:$C$1000,$E$2:$E$1000,$Q6,$D$2:$D$1000,R$4))+SUMIFS($K$2:$K$1000,$E$2:$E$1000,$Q6,$D$2:$D$1000,S$4)*(SUMIFS($C$2:$C$1000,$E$2:$E$1000,$Q6,$D$2:$D$1000,S$4)-(SUMIFS($I$2:$I$1000,$E$2:$E$1000,$Q6,$D$2:$D$1000,R$4)))</f>
        <v>23024.249165739711</v>
      </c>
      <c r="S6" s="111">
        <f t="shared" si="3"/>
        <v>20640.266963292546</v>
      </c>
      <c r="T6" s="111">
        <f t="shared" si="3"/>
        <v>21753.870967741936</v>
      </c>
      <c r="U6" s="111">
        <f t="shared" si="3"/>
        <v>18630</v>
      </c>
      <c r="V6" s="111">
        <f t="shared" si="3"/>
        <v>29381.25</v>
      </c>
      <c r="W6" s="111">
        <f t="shared" si="3"/>
        <v>30908.75</v>
      </c>
      <c r="X6" s="111">
        <f t="shared" si="3"/>
        <v>29058.275862068967</v>
      </c>
      <c r="Y6" s="111">
        <f t="shared" si="3"/>
        <v>38441.379310344826</v>
      </c>
      <c r="Z6" s="111">
        <f t="shared" si="3"/>
        <v>31500.969827586207</v>
      </c>
      <c r="AA6" s="111">
        <f t="shared" si="3"/>
        <v>19902.478448275862</v>
      </c>
      <c r="AB6" s="111">
        <f t="shared" si="3"/>
        <v>16477.484787018257</v>
      </c>
      <c r="AC6" s="111">
        <f>SUMIFS($K$2:$K$1000,$E$2:$E$1000,$Q6,$D$2:$D$1000,AC$4)*(SUMIFS($I$2:$I$1000,$E$2:$E$1000,$Q6,$D$2:$D$1000,AC$4)-SUMIFS($C$2:$C$1000,$E$2:$E$1000,$Q6,$D$2:$D$1000,AC$4))+SUMIFS($K$2:$K$1000,$E$2:$E$1000,$Q6,$D$2:$D$1000,R$4)*(SUMIFS($C$2:$C$1000,$E$2:$E$1000,$Q7,$D$2:$D$1000,R$4)-(SUMIFS($I$2:$I$1000,$E$2:$E$1000,$Q6,$D$2:$D$1000,AC$4)))</f>
        <v>21481.024667931692</v>
      </c>
    </row>
    <row r="7" spans="2:30" x14ac:dyDescent="0.25">
      <c r="B7">
        <f t="shared" si="2"/>
        <v>1</v>
      </c>
      <c r="C7" s="106">
        <v>42156</v>
      </c>
      <c r="D7">
        <f t="shared" si="0"/>
        <v>6</v>
      </c>
      <c r="E7">
        <f t="shared" si="1"/>
        <v>2015</v>
      </c>
      <c r="F7" s="115" t="s">
        <v>75</v>
      </c>
      <c r="G7" s="115" t="s">
        <v>76</v>
      </c>
      <c r="H7" s="106">
        <v>42131</v>
      </c>
      <c r="I7" s="106">
        <v>42163</v>
      </c>
      <c r="J7" s="108">
        <v>33000</v>
      </c>
      <c r="K7" s="108">
        <v>1031.25</v>
      </c>
      <c r="L7" s="108">
        <v>2975.7</v>
      </c>
      <c r="M7" s="108">
        <v>92.990600000000001</v>
      </c>
      <c r="N7" s="116">
        <v>9.0172727272727279E-2</v>
      </c>
      <c r="O7" s="108">
        <v>81</v>
      </c>
      <c r="Q7" s="110">
        <v>2016</v>
      </c>
      <c r="R7" s="111">
        <f t="shared" si="3"/>
        <v>19412.903225806451</v>
      </c>
      <c r="S7" s="111">
        <f t="shared" si="3"/>
        <v>16262.068965517243</v>
      </c>
      <c r="T7" s="111">
        <f t="shared" si="3"/>
        <v>17517.931034482761</v>
      </c>
      <c r="U7" s="111">
        <f t="shared" si="3"/>
        <v>18068.275862068967</v>
      </c>
      <c r="V7" s="111">
        <f t="shared" si="3"/>
        <v>21089.224137931036</v>
      </c>
      <c r="W7" s="111">
        <f t="shared" si="3"/>
        <v>22402.5</v>
      </c>
      <c r="X7" s="111">
        <f t="shared" si="3"/>
        <v>26542.758620689656</v>
      </c>
      <c r="Y7" s="111">
        <f t="shared" si="3"/>
        <v>26804.741379310344</v>
      </c>
      <c r="Z7" s="111">
        <f t="shared" si="3"/>
        <v>23191.810344827583</v>
      </c>
      <c r="AA7" s="111">
        <f t="shared" si="3"/>
        <v>20617.241379310341</v>
      </c>
      <c r="AB7" s="111">
        <f t="shared" si="3"/>
        <v>17609.330628803247</v>
      </c>
      <c r="AC7" s="111">
        <f>SUMIFS($K$2:$K$1000,$E$2:$E$1000,$Q7,$D$2:$D$1000,AC$4)*(SUMIFS($I$2:$I$1000,$E$2:$E$1000,$Q7,$D$2:$D$1000,AC$4)-SUMIFS($C$2:$C$1000,$E$2:$E$1000,$Q7,$D$2:$D$1000,AC$4))+SUMIFS($K$2:$K$1000,$E$2:$E$1000,$Q7,$D$2:$D$1000,R$4)*(SUMIFS($C$2:$C$1000,$E$2:$E$1000,$Q8,$D$2:$D$1000,R$4)-(SUMIFS($I$2:$I$1000,$E$2:$E$1000,$Q7,$D$2:$D$1000,AC$4)))</f>
        <v>21397.343453510439</v>
      </c>
    </row>
    <row r="8" spans="2:30" x14ac:dyDescent="0.25">
      <c r="B8">
        <f t="shared" si="2"/>
        <v>1</v>
      </c>
      <c r="C8" s="106">
        <v>42186</v>
      </c>
      <c r="D8">
        <f t="shared" si="0"/>
        <v>7</v>
      </c>
      <c r="E8">
        <f t="shared" si="1"/>
        <v>2015</v>
      </c>
      <c r="F8" s="115" t="s">
        <v>75</v>
      </c>
      <c r="G8" s="115" t="s">
        <v>76</v>
      </c>
      <c r="H8" s="106">
        <v>42163</v>
      </c>
      <c r="I8" s="106">
        <v>42193</v>
      </c>
      <c r="J8" s="108">
        <v>30900</v>
      </c>
      <c r="K8" s="108">
        <v>1030</v>
      </c>
      <c r="L8" s="108">
        <v>2873.54</v>
      </c>
      <c r="M8" s="108">
        <v>95.784599999999998</v>
      </c>
      <c r="N8" s="116">
        <v>9.299482200647248E-2</v>
      </c>
      <c r="O8" s="108">
        <v>93</v>
      </c>
      <c r="Q8" s="110">
        <v>2017</v>
      </c>
      <c r="R8" s="111">
        <f t="shared" si="3"/>
        <v>21600</v>
      </c>
      <c r="S8" s="111">
        <f t="shared" si="3"/>
        <v>18973.748609566184</v>
      </c>
      <c r="T8" s="111">
        <f t="shared" si="3"/>
        <v>21837.931034482757</v>
      </c>
      <c r="U8" s="111">
        <f t="shared" si="3"/>
        <v>25600.21551724138</v>
      </c>
      <c r="V8" s="111">
        <f t="shared" si="3"/>
        <v>27528.75</v>
      </c>
      <c r="W8" s="111">
        <f t="shared" si="3"/>
        <v>36060</v>
      </c>
      <c r="X8" s="111">
        <f t="shared" si="3"/>
        <v>41792.903225806454</v>
      </c>
      <c r="Y8" s="111">
        <f t="shared" si="3"/>
        <v>37437.096774193546</v>
      </c>
      <c r="Z8" s="111">
        <f t="shared" si="3"/>
        <v>31194.827586206895</v>
      </c>
      <c r="AA8" s="111">
        <f t="shared" si="3"/>
        <v>27237.931034482761</v>
      </c>
      <c r="AB8" s="111">
        <f t="shared" si="3"/>
        <v>20493.711967545638</v>
      </c>
      <c r="AC8" s="111">
        <f>SUMIFS($K$2:$K$1000,$E$2:$E$1000,$Q8,$D$2:$D$1000,AC$4)*(SUMIFS($I$2:$I$1000,$E$2:$E$1000,$Q8,$D$2:$D$1000,AC$4)-SUMIFS($C$2:$C$1000,$E$2:$E$1000,$Q8,$D$2:$D$1000,AC$4))+SUMIFS($K$2:$K$1000,$E$2:$E$1000,$Q8,$D$2:$D$1000,R$4)*(SUMIFS($C$2:$C$1000,$E$2:$E$1000,$Q9,$D$2:$D$1000,R$4)-(SUMIFS($I$2:$I$1000,$E$2:$E$1000,$Q8,$D$2:$D$1000,AC$4)))</f>
        <v>21442.884250474384</v>
      </c>
    </row>
    <row r="9" spans="2:30" x14ac:dyDescent="0.25">
      <c r="B9">
        <f t="shared" si="2"/>
        <v>1</v>
      </c>
      <c r="C9" s="106">
        <v>42217</v>
      </c>
      <c r="D9">
        <f t="shared" si="0"/>
        <v>8</v>
      </c>
      <c r="E9">
        <f t="shared" si="1"/>
        <v>2015</v>
      </c>
      <c r="F9" s="115" t="s">
        <v>75</v>
      </c>
      <c r="G9" s="115" t="s">
        <v>76</v>
      </c>
      <c r="H9" s="106">
        <v>42193</v>
      </c>
      <c r="I9" s="106">
        <v>42222</v>
      </c>
      <c r="J9" s="108">
        <v>26400</v>
      </c>
      <c r="K9" s="108">
        <v>910.34482758620697</v>
      </c>
      <c r="L9" s="108">
        <v>2549.9499999999998</v>
      </c>
      <c r="M9" s="108">
        <v>87.929299999999998</v>
      </c>
      <c r="N9" s="116">
        <v>9.6589015151515162E-2</v>
      </c>
      <c r="O9" s="108">
        <v>90</v>
      </c>
      <c r="Q9" s="110">
        <v>2018</v>
      </c>
      <c r="R9" s="111">
        <f>SUMIFS($K$2:$K$1000,$E$2:$E$1000,$Q9,$D$2:$D$1000,R$4)*(SUMIFS($I$2:$I$1000,$E$2:$E$1000,$Q9,$D$2:$D$1000,R$4)-SUMIFS($C$2:$C$1000,$E$2:$E$1000,$Q9,$D$2:$D$1000,R$4))+SUMIFS($K$2:$K$1000,$E$2:$E$1000,$Q9,$D$2:$D$1000,S$4)*(SUMIFS($C$2:$C$1000,$E$2:$E$1000,$Q9,$D$2:$D$1000,S$4)-(SUMIFS($I$2:$I$1000,$E$2:$E$1000,$Q9,$D$2:$D$1000,R$4)))</f>
        <v>21919.354838709678</v>
      </c>
      <c r="S9" s="111">
        <f>SUMIFS($K$2:$K$1000,$E$2:$E$1000,$Q9,$D$2:$D$1000,S$4)*(SUMIFS($I$2:$I$1000,$E$2:$E$1000,$Q9,$D$2:$D$1000,S$4)-SUMIFS($C$2:$C$1000,$E$2:$E$1000,$Q9,$D$2:$D$1000,S$4))+SUMIFS($K$2:$K$1000,$E$2:$E$1000,$Q9,$D$2:$D$1000,T$4)*(SUMIFS($C$2:$C$1000,$E$2:$E$1000,$Q9,$D$2:$D$1000,T$4)-(SUMIFS($I$2:$I$1000,$E$2:$E$1000,$Q9,$D$2:$D$1000,S$4)))</f>
        <v>20711.679644048945</v>
      </c>
      <c r="T9" s="111"/>
      <c r="U9" s="111"/>
      <c r="V9" s="111"/>
      <c r="W9" s="111"/>
      <c r="X9" s="111"/>
      <c r="Y9" s="111"/>
      <c r="Z9" s="111"/>
      <c r="AA9" s="111"/>
      <c r="AB9" s="111"/>
      <c r="AC9" s="111"/>
    </row>
    <row r="10" spans="2:30" x14ac:dyDescent="0.25">
      <c r="B10">
        <f t="shared" si="2"/>
        <v>1</v>
      </c>
      <c r="C10" s="106">
        <v>42248</v>
      </c>
      <c r="D10">
        <f t="shared" si="0"/>
        <v>9</v>
      </c>
      <c r="E10">
        <f t="shared" si="1"/>
        <v>2015</v>
      </c>
      <c r="F10" s="115" t="s">
        <v>75</v>
      </c>
      <c r="G10" s="115" t="s">
        <v>76</v>
      </c>
      <c r="H10" s="106">
        <v>42222</v>
      </c>
      <c r="I10" s="106">
        <v>42251</v>
      </c>
      <c r="J10" s="108">
        <v>37800</v>
      </c>
      <c r="K10" s="108">
        <v>1303.4482758620688</v>
      </c>
      <c r="L10" s="108">
        <v>3466.42</v>
      </c>
      <c r="M10" s="108">
        <v>119.5317</v>
      </c>
      <c r="N10" s="116">
        <v>9.1704232804232802E-2</v>
      </c>
      <c r="O10" s="108">
        <v>84</v>
      </c>
      <c r="R10" s="112"/>
    </row>
    <row r="11" spans="2:30" x14ac:dyDescent="0.25">
      <c r="B11">
        <f t="shared" si="2"/>
        <v>1</v>
      </c>
      <c r="C11" s="106">
        <v>42278</v>
      </c>
      <c r="D11">
        <f t="shared" si="0"/>
        <v>10</v>
      </c>
      <c r="E11">
        <f t="shared" si="1"/>
        <v>2015</v>
      </c>
      <c r="F11" s="115" t="s">
        <v>75</v>
      </c>
      <c r="G11" s="115" t="s">
        <v>76</v>
      </c>
      <c r="H11" s="106">
        <v>42251</v>
      </c>
      <c r="I11" s="106">
        <v>42283</v>
      </c>
      <c r="J11" s="108">
        <v>32700</v>
      </c>
      <c r="K11" s="108">
        <v>1021.875</v>
      </c>
      <c r="L11" s="108">
        <v>3048.59</v>
      </c>
      <c r="M11" s="108">
        <v>95.2684</v>
      </c>
      <c r="N11" s="116">
        <v>9.3229051987767583E-2</v>
      </c>
      <c r="O11" s="108">
        <v>84</v>
      </c>
    </row>
    <row r="12" spans="2:30" x14ac:dyDescent="0.25">
      <c r="B12">
        <f t="shared" si="2"/>
        <v>1</v>
      </c>
      <c r="C12" s="106">
        <v>42309</v>
      </c>
      <c r="D12">
        <f t="shared" si="0"/>
        <v>11</v>
      </c>
      <c r="E12">
        <f t="shared" si="1"/>
        <v>2015</v>
      </c>
      <c r="F12" s="115" t="s">
        <v>75</v>
      </c>
      <c r="G12" s="115" t="s">
        <v>76</v>
      </c>
      <c r="H12" s="106">
        <v>42283</v>
      </c>
      <c r="I12" s="106">
        <v>42312</v>
      </c>
      <c r="J12" s="108">
        <v>16500</v>
      </c>
      <c r="K12" s="108">
        <v>568.9655172413793</v>
      </c>
      <c r="L12" s="108">
        <v>1529.19</v>
      </c>
      <c r="M12" s="108">
        <v>52.730600000000003</v>
      </c>
      <c r="N12" s="116">
        <v>9.2678181818181798E-2</v>
      </c>
      <c r="O12" s="108">
        <v>33</v>
      </c>
      <c r="Q12" s="103"/>
      <c r="R12" s="138" t="s">
        <v>73</v>
      </c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</row>
    <row r="13" spans="2:30" x14ac:dyDescent="0.25">
      <c r="B13">
        <f t="shared" si="2"/>
        <v>1</v>
      </c>
      <c r="C13" s="106">
        <v>42339</v>
      </c>
      <c r="D13">
        <f t="shared" si="0"/>
        <v>12</v>
      </c>
      <c r="E13">
        <f t="shared" si="1"/>
        <v>2015</v>
      </c>
      <c r="F13" s="115" t="s">
        <v>75</v>
      </c>
      <c r="G13" s="115" t="s">
        <v>76</v>
      </c>
      <c r="H13" s="106">
        <v>42312</v>
      </c>
      <c r="I13" s="106">
        <v>42346</v>
      </c>
      <c r="J13" s="108">
        <v>18600</v>
      </c>
      <c r="K13" s="108">
        <v>547.05882352941182</v>
      </c>
      <c r="L13" s="108">
        <v>1687.64</v>
      </c>
      <c r="M13" s="108">
        <v>49.636400000000002</v>
      </c>
      <c r="N13" s="116">
        <v>9.0733333333333319E-2</v>
      </c>
      <c r="O13" s="108">
        <v>33</v>
      </c>
      <c r="Q13" s="103"/>
      <c r="R13" s="103">
        <v>1</v>
      </c>
      <c r="S13" s="103">
        <v>2</v>
      </c>
      <c r="T13" s="103">
        <v>3</v>
      </c>
      <c r="U13" s="103">
        <v>4</v>
      </c>
      <c r="V13" s="103">
        <v>5</v>
      </c>
      <c r="W13" s="103">
        <v>6</v>
      </c>
      <c r="X13" s="103">
        <v>7</v>
      </c>
      <c r="Y13" s="103">
        <v>8</v>
      </c>
      <c r="Z13" s="103">
        <v>9</v>
      </c>
      <c r="AA13" s="103">
        <v>10</v>
      </c>
      <c r="AB13" s="103">
        <v>11</v>
      </c>
      <c r="AC13" s="103">
        <v>12</v>
      </c>
      <c r="AD13" s="103"/>
    </row>
    <row r="14" spans="2:30" x14ac:dyDescent="0.25">
      <c r="B14">
        <f t="shared" si="2"/>
        <v>-11</v>
      </c>
      <c r="C14" s="106">
        <v>42370</v>
      </c>
      <c r="D14">
        <f t="shared" si="0"/>
        <v>1</v>
      </c>
      <c r="E14">
        <f t="shared" si="1"/>
        <v>2016</v>
      </c>
      <c r="F14" s="115" t="s">
        <v>75</v>
      </c>
      <c r="G14" s="115" t="s">
        <v>76</v>
      </c>
      <c r="H14" s="106">
        <v>42346</v>
      </c>
      <c r="I14" s="106">
        <v>42377</v>
      </c>
      <c r="J14" s="108">
        <v>22200</v>
      </c>
      <c r="K14" s="108">
        <v>716.12903225806451</v>
      </c>
      <c r="L14" s="108">
        <v>2081.52</v>
      </c>
      <c r="M14" s="108">
        <v>67.145799999999994</v>
      </c>
      <c r="N14" s="116">
        <v>9.3762162162162155E-2</v>
      </c>
      <c r="O14" s="108">
        <v>54</v>
      </c>
      <c r="Q14" s="103"/>
      <c r="R14" s="103" t="s">
        <v>17</v>
      </c>
      <c r="S14" s="103" t="s">
        <v>18</v>
      </c>
      <c r="T14" s="103" t="s">
        <v>19</v>
      </c>
      <c r="U14" s="103" t="s">
        <v>20</v>
      </c>
      <c r="V14" s="103" t="s">
        <v>21</v>
      </c>
      <c r="W14" s="103" t="s">
        <v>22</v>
      </c>
      <c r="X14" s="103" t="s">
        <v>23</v>
      </c>
      <c r="Y14" s="103" t="s">
        <v>24</v>
      </c>
      <c r="Z14" s="103" t="s">
        <v>25</v>
      </c>
      <c r="AA14" s="103" t="s">
        <v>26</v>
      </c>
      <c r="AB14" s="103" t="s">
        <v>27</v>
      </c>
      <c r="AC14" s="103" t="s">
        <v>28</v>
      </c>
    </row>
    <row r="15" spans="2:30" x14ac:dyDescent="0.25">
      <c r="B15">
        <f t="shared" si="2"/>
        <v>1</v>
      </c>
      <c r="C15" s="106">
        <v>42401</v>
      </c>
      <c r="D15">
        <f t="shared" si="0"/>
        <v>2</v>
      </c>
      <c r="E15">
        <f t="shared" si="1"/>
        <v>2016</v>
      </c>
      <c r="F15" s="115" t="s">
        <v>75</v>
      </c>
      <c r="G15" s="115" t="s">
        <v>76</v>
      </c>
      <c r="H15" s="106">
        <v>42377</v>
      </c>
      <c r="I15" s="106">
        <v>42408</v>
      </c>
      <c r="J15" s="108">
        <v>18600</v>
      </c>
      <c r="K15" s="108">
        <v>600</v>
      </c>
      <c r="L15" s="108">
        <v>1706.86</v>
      </c>
      <c r="M15" s="108">
        <v>55.06</v>
      </c>
      <c r="N15" s="116">
        <v>9.1766666666666663E-2</v>
      </c>
      <c r="O15" s="108">
        <v>36</v>
      </c>
      <c r="Q15" s="110">
        <v>2015</v>
      </c>
      <c r="R15" s="113">
        <f>R6/31</f>
        <v>742.71771502386162</v>
      </c>
      <c r="S15" s="113">
        <f>S6/(C4-C3)</f>
        <v>737.15239154616233</v>
      </c>
      <c r="T15" s="113">
        <f>T6/31</f>
        <v>701.7377731529657</v>
      </c>
      <c r="U15" s="113">
        <f>U6/30</f>
        <v>621</v>
      </c>
      <c r="V15" s="113">
        <f>V6/31</f>
        <v>947.7822580645161</v>
      </c>
      <c r="W15" s="113">
        <f>W6/30</f>
        <v>1030.2916666666667</v>
      </c>
      <c r="X15" s="113">
        <f t="shared" ref="X15:Y17" si="4">X6/31</f>
        <v>937.36373748609572</v>
      </c>
      <c r="Y15" s="113">
        <f t="shared" si="4"/>
        <v>1240.0444938820913</v>
      </c>
      <c r="Z15" s="113">
        <f>Z6/30</f>
        <v>1050.032327586207</v>
      </c>
      <c r="AA15" s="113">
        <f>AA6/31</f>
        <v>642.01543381535043</v>
      </c>
      <c r="AB15" s="113">
        <f>AB6/30</f>
        <v>549.24949290060852</v>
      </c>
      <c r="AC15" s="113">
        <f>AC6/31</f>
        <v>692.93627961069967</v>
      </c>
    </row>
    <row r="16" spans="2:30" x14ac:dyDescent="0.25">
      <c r="B16">
        <f t="shared" si="2"/>
        <v>1</v>
      </c>
      <c r="C16" s="106">
        <v>42430</v>
      </c>
      <c r="D16">
        <f t="shared" si="0"/>
        <v>3</v>
      </c>
      <c r="E16">
        <f t="shared" si="1"/>
        <v>2016</v>
      </c>
      <c r="F16" s="115" t="s">
        <v>75</v>
      </c>
      <c r="G16" s="115" t="s">
        <v>76</v>
      </c>
      <c r="H16" s="106">
        <v>42408</v>
      </c>
      <c r="I16" s="106">
        <v>42437</v>
      </c>
      <c r="J16" s="108">
        <v>15900</v>
      </c>
      <c r="K16" s="108">
        <v>548.27586206896558</v>
      </c>
      <c r="L16" s="108">
        <v>1501.19</v>
      </c>
      <c r="M16" s="108">
        <v>51.765099999999997</v>
      </c>
      <c r="N16" s="116">
        <v>9.4414465408805034E-2</v>
      </c>
      <c r="O16" s="108">
        <v>36</v>
      </c>
      <c r="Q16" s="110">
        <v>2016</v>
      </c>
      <c r="R16" s="113">
        <f>R7/31</f>
        <v>626.22268470343386</v>
      </c>
      <c r="S16" s="113">
        <f>S7/(C16-C15)</f>
        <v>560.76099881093944</v>
      </c>
      <c r="T16" s="113">
        <f>T7/31</f>
        <v>565.09454949944393</v>
      </c>
      <c r="U16" s="113">
        <f>U7/30</f>
        <v>602.27586206896558</v>
      </c>
      <c r="V16" s="113">
        <f>V7/31</f>
        <v>680.29755283648501</v>
      </c>
      <c r="W16" s="113">
        <f>W7/30</f>
        <v>746.75</v>
      </c>
      <c r="X16" s="113">
        <f t="shared" si="4"/>
        <v>856.21802002224695</v>
      </c>
      <c r="Y16" s="113">
        <f t="shared" si="4"/>
        <v>864.66907675194659</v>
      </c>
      <c r="Z16" s="113">
        <f>Z7/30</f>
        <v>773.06034482758616</v>
      </c>
      <c r="AA16" s="113">
        <f>AA7/31</f>
        <v>665.07230255839806</v>
      </c>
      <c r="AB16" s="113">
        <f>AB7/30</f>
        <v>586.97768762677492</v>
      </c>
      <c r="AC16" s="113">
        <f>AC7/31</f>
        <v>690.23688559711093</v>
      </c>
    </row>
    <row r="17" spans="2:29" x14ac:dyDescent="0.25">
      <c r="B17">
        <f t="shared" si="2"/>
        <v>1</v>
      </c>
      <c r="C17" s="106">
        <v>42461</v>
      </c>
      <c r="D17">
        <f t="shared" si="0"/>
        <v>4</v>
      </c>
      <c r="E17">
        <f t="shared" si="1"/>
        <v>2016</v>
      </c>
      <c r="F17" s="115" t="s">
        <v>75</v>
      </c>
      <c r="G17" s="115" t="s">
        <v>76</v>
      </c>
      <c r="H17" s="106">
        <v>42437</v>
      </c>
      <c r="I17" s="106">
        <v>42467</v>
      </c>
      <c r="J17" s="108">
        <v>17100</v>
      </c>
      <c r="K17" s="108">
        <v>570</v>
      </c>
      <c r="L17" s="108">
        <v>1593.69</v>
      </c>
      <c r="M17" s="108">
        <v>53.122999999999998</v>
      </c>
      <c r="N17" s="116">
        <v>9.3198245614035086E-2</v>
      </c>
      <c r="O17" s="108">
        <v>36</v>
      </c>
      <c r="Q17" s="110">
        <v>2017</v>
      </c>
      <c r="R17" s="113">
        <f>R8/31</f>
        <v>696.77419354838707</v>
      </c>
      <c r="S17" s="113">
        <f>S8/(C28-C27)</f>
        <v>677.63387891307798</v>
      </c>
      <c r="T17" s="113">
        <f>T8/31</f>
        <v>704.44938820912125</v>
      </c>
      <c r="U17" s="113">
        <f>U8/30</f>
        <v>853.3405172413793</v>
      </c>
      <c r="V17" s="113">
        <f>V8/31</f>
        <v>888.02419354838707</v>
      </c>
      <c r="W17" s="113">
        <f>W8/30</f>
        <v>1202</v>
      </c>
      <c r="X17" s="113">
        <f t="shared" si="4"/>
        <v>1348.1581685744018</v>
      </c>
      <c r="Y17" s="113">
        <f t="shared" si="4"/>
        <v>1207.6482830385014</v>
      </c>
      <c r="Z17" s="113">
        <f>Z8/30</f>
        <v>1039.8275862068965</v>
      </c>
      <c r="AA17" s="113">
        <f>AA8/31</f>
        <v>878.64293659621808</v>
      </c>
      <c r="AB17" s="113">
        <f>AB8/30</f>
        <v>683.12373225152123</v>
      </c>
      <c r="AC17" s="113">
        <f>AC8/31</f>
        <v>691.70594356368986</v>
      </c>
    </row>
    <row r="18" spans="2:29" x14ac:dyDescent="0.25">
      <c r="B18">
        <f t="shared" si="2"/>
        <v>1</v>
      </c>
      <c r="C18" s="106">
        <v>42491</v>
      </c>
      <c r="D18">
        <f t="shared" si="0"/>
        <v>5</v>
      </c>
      <c r="E18">
        <f t="shared" si="1"/>
        <v>2016</v>
      </c>
      <c r="F18" s="115" t="s">
        <v>75</v>
      </c>
      <c r="G18" s="115" t="s">
        <v>76</v>
      </c>
      <c r="H18" s="106">
        <v>42467</v>
      </c>
      <c r="I18" s="106">
        <v>42496</v>
      </c>
      <c r="J18" s="108">
        <v>17700</v>
      </c>
      <c r="K18" s="108">
        <v>610.34482758620697</v>
      </c>
      <c r="L18" s="108">
        <v>1638.97</v>
      </c>
      <c r="M18" s="108">
        <v>56.516199999999998</v>
      </c>
      <c r="N18" s="116">
        <v>9.2597175141242924E-2</v>
      </c>
      <c r="O18" s="108">
        <v>36</v>
      </c>
      <c r="Q18" s="110">
        <v>2018</v>
      </c>
      <c r="R18" s="113">
        <f>R9/31</f>
        <v>707.07596253902182</v>
      </c>
      <c r="S18" s="113">
        <f>S9/31</f>
        <v>668.11869819512731</v>
      </c>
      <c r="T18" s="113"/>
      <c r="U18" s="113"/>
      <c r="V18" s="113"/>
      <c r="W18" s="113"/>
      <c r="X18" s="113"/>
      <c r="Y18" s="113"/>
      <c r="Z18" s="113"/>
      <c r="AA18" s="113"/>
      <c r="AB18" s="113"/>
      <c r="AC18" s="113"/>
    </row>
    <row r="19" spans="2:29" x14ac:dyDescent="0.25">
      <c r="B19">
        <f t="shared" si="2"/>
        <v>1</v>
      </c>
      <c r="C19" s="106">
        <v>42522</v>
      </c>
      <c r="D19">
        <f t="shared" si="0"/>
        <v>6</v>
      </c>
      <c r="E19">
        <f t="shared" si="1"/>
        <v>2016</v>
      </c>
      <c r="F19" s="115" t="s">
        <v>75</v>
      </c>
      <c r="G19" s="115" t="s">
        <v>76</v>
      </c>
      <c r="H19" s="106">
        <v>42496</v>
      </c>
      <c r="I19" s="106">
        <v>42528</v>
      </c>
      <c r="J19" s="108">
        <v>22200</v>
      </c>
      <c r="K19" s="108">
        <v>693.75</v>
      </c>
      <c r="L19" s="108">
        <v>2056.13</v>
      </c>
      <c r="M19" s="108">
        <v>64.254000000000005</v>
      </c>
      <c r="N19" s="116">
        <v>9.2618468468468454E-2</v>
      </c>
      <c r="O19" s="108">
        <v>48</v>
      </c>
    </row>
    <row r="20" spans="2:29" x14ac:dyDescent="0.25">
      <c r="B20">
        <f t="shared" si="2"/>
        <v>1</v>
      </c>
      <c r="C20" s="106">
        <v>42552</v>
      </c>
      <c r="D20">
        <f t="shared" si="0"/>
        <v>7</v>
      </c>
      <c r="E20">
        <f t="shared" si="1"/>
        <v>2016</v>
      </c>
      <c r="F20" s="115" t="s">
        <v>75</v>
      </c>
      <c r="G20" s="115" t="s">
        <v>76</v>
      </c>
      <c r="H20" s="106">
        <v>42528</v>
      </c>
      <c r="I20" s="106">
        <v>42558</v>
      </c>
      <c r="J20" s="108">
        <v>22800</v>
      </c>
      <c r="K20" s="108">
        <v>760</v>
      </c>
      <c r="L20" s="108">
        <v>2079.9699999999998</v>
      </c>
      <c r="M20" s="108">
        <v>69.332300000000004</v>
      </c>
      <c r="N20" s="116">
        <v>9.122675438596492E-2</v>
      </c>
      <c r="O20" s="108">
        <v>45</v>
      </c>
    </row>
    <row r="21" spans="2:29" x14ac:dyDescent="0.25">
      <c r="B21">
        <f t="shared" si="2"/>
        <v>1</v>
      </c>
      <c r="C21" s="106">
        <v>42583</v>
      </c>
      <c r="D21">
        <f t="shared" si="0"/>
        <v>8</v>
      </c>
      <c r="E21">
        <f t="shared" si="1"/>
        <v>2016</v>
      </c>
      <c r="F21" s="115" t="s">
        <v>75</v>
      </c>
      <c r="G21" s="115" t="s">
        <v>76</v>
      </c>
      <c r="H21" s="106">
        <v>42558</v>
      </c>
      <c r="I21" s="106">
        <v>42587</v>
      </c>
      <c r="J21" s="108">
        <v>25500</v>
      </c>
      <c r="K21" s="108">
        <v>879.31034482758616</v>
      </c>
      <c r="L21" s="108">
        <v>2314.84</v>
      </c>
      <c r="M21" s="108">
        <v>79.822000000000003</v>
      </c>
      <c r="N21" s="116">
        <v>9.0778039215686279E-2</v>
      </c>
      <c r="O21" s="108">
        <v>51</v>
      </c>
    </row>
    <row r="22" spans="2:29" x14ac:dyDescent="0.25">
      <c r="B22">
        <f t="shared" si="2"/>
        <v>1</v>
      </c>
      <c r="C22" s="106">
        <v>42614</v>
      </c>
      <c r="D22">
        <f t="shared" si="0"/>
        <v>9</v>
      </c>
      <c r="E22">
        <f t="shared" si="1"/>
        <v>2016</v>
      </c>
      <c r="F22" s="115" t="s">
        <v>75</v>
      </c>
      <c r="G22" s="115" t="s">
        <v>76</v>
      </c>
      <c r="H22" s="106">
        <v>42587</v>
      </c>
      <c r="I22" s="106">
        <v>42619</v>
      </c>
      <c r="J22" s="108">
        <v>27600</v>
      </c>
      <c r="K22" s="108">
        <v>862.5</v>
      </c>
      <c r="L22" s="108">
        <v>2472.48</v>
      </c>
      <c r="M22" s="108">
        <v>77.265000000000001</v>
      </c>
      <c r="N22" s="116">
        <v>8.9582608695652169E-2</v>
      </c>
      <c r="O22" s="108">
        <v>51</v>
      </c>
      <c r="S22" s="114"/>
    </row>
    <row r="23" spans="2:29" x14ac:dyDescent="0.25">
      <c r="B23">
        <f t="shared" si="2"/>
        <v>1</v>
      </c>
      <c r="C23" s="106">
        <v>42644</v>
      </c>
      <c r="D23">
        <f t="shared" si="0"/>
        <v>10</v>
      </c>
      <c r="E23">
        <f t="shared" si="1"/>
        <v>2016</v>
      </c>
      <c r="F23" s="115" t="s">
        <v>75</v>
      </c>
      <c r="G23" s="115" t="s">
        <v>76</v>
      </c>
      <c r="H23" s="106">
        <v>42619</v>
      </c>
      <c r="I23" s="106">
        <v>42648</v>
      </c>
      <c r="J23" s="108">
        <v>21900</v>
      </c>
      <c r="K23" s="108">
        <v>755.17241379310337</v>
      </c>
      <c r="L23" s="108">
        <v>2025.17</v>
      </c>
      <c r="M23" s="108">
        <v>69.833399999999997</v>
      </c>
      <c r="N23" s="116">
        <v>9.2473515981735158E-2</v>
      </c>
      <c r="O23" s="108">
        <v>48</v>
      </c>
    </row>
    <row r="24" spans="2:29" x14ac:dyDescent="0.25">
      <c r="B24">
        <f t="shared" si="2"/>
        <v>1</v>
      </c>
      <c r="C24" s="106">
        <v>42675</v>
      </c>
      <c r="D24">
        <f t="shared" si="0"/>
        <v>11</v>
      </c>
      <c r="E24">
        <f t="shared" si="1"/>
        <v>2016</v>
      </c>
      <c r="F24" s="115" t="s">
        <v>75</v>
      </c>
      <c r="G24" s="115" t="s">
        <v>76</v>
      </c>
      <c r="H24" s="106">
        <v>42648</v>
      </c>
      <c r="I24" s="106">
        <v>42677</v>
      </c>
      <c r="J24" s="108">
        <v>18900</v>
      </c>
      <c r="K24" s="108">
        <v>651.72413793103442</v>
      </c>
      <c r="L24" s="108">
        <v>1761.12</v>
      </c>
      <c r="M24" s="108">
        <v>60.728200000000001</v>
      </c>
      <c r="N24" s="116">
        <v>9.3180952380952378E-2</v>
      </c>
      <c r="O24" s="108">
        <v>42</v>
      </c>
    </row>
    <row r="25" spans="2:29" x14ac:dyDescent="0.25">
      <c r="B25">
        <f t="shared" si="2"/>
        <v>1</v>
      </c>
      <c r="C25" s="106">
        <v>42705</v>
      </c>
      <c r="D25">
        <f t="shared" si="0"/>
        <v>12</v>
      </c>
      <c r="E25">
        <f t="shared" si="1"/>
        <v>2016</v>
      </c>
      <c r="F25" s="115" t="s">
        <v>75</v>
      </c>
      <c r="G25" s="115" t="s">
        <v>76</v>
      </c>
      <c r="H25" s="106">
        <v>42677</v>
      </c>
      <c r="I25" s="106">
        <v>42711</v>
      </c>
      <c r="J25" s="108">
        <v>19800</v>
      </c>
      <c r="K25" s="108">
        <v>582.35294117647061</v>
      </c>
      <c r="L25" s="108">
        <v>1789.87</v>
      </c>
      <c r="M25" s="108">
        <v>52.6432</v>
      </c>
      <c r="N25" s="116">
        <v>9.039747474747474E-2</v>
      </c>
      <c r="O25" s="108">
        <v>36</v>
      </c>
    </row>
    <row r="26" spans="2:29" x14ac:dyDescent="0.25">
      <c r="B26">
        <f t="shared" si="2"/>
        <v>-11</v>
      </c>
      <c r="C26" s="106">
        <v>42736</v>
      </c>
      <c r="D26">
        <f t="shared" si="0"/>
        <v>1</v>
      </c>
      <c r="E26">
        <f t="shared" si="1"/>
        <v>2017</v>
      </c>
      <c r="F26" s="115" t="s">
        <v>75</v>
      </c>
      <c r="G26" s="115" t="s">
        <v>76</v>
      </c>
      <c r="H26" s="106">
        <v>42711</v>
      </c>
      <c r="I26" s="106">
        <v>42742</v>
      </c>
      <c r="J26" s="108">
        <v>21600</v>
      </c>
      <c r="K26" s="108">
        <v>696.77419354838707</v>
      </c>
      <c r="L26" s="108">
        <v>1943.61</v>
      </c>
      <c r="M26" s="108">
        <v>62.697000000000003</v>
      </c>
      <c r="N26" s="116">
        <v>8.9981944444444434E-2</v>
      </c>
      <c r="O26" s="108">
        <v>39</v>
      </c>
    </row>
    <row r="27" spans="2:29" x14ac:dyDescent="0.25">
      <c r="B27">
        <f t="shared" si="2"/>
        <v>1</v>
      </c>
      <c r="C27" s="106">
        <v>42767</v>
      </c>
      <c r="D27">
        <f t="shared" si="0"/>
        <v>2</v>
      </c>
      <c r="E27">
        <f t="shared" si="1"/>
        <v>2017</v>
      </c>
      <c r="F27" s="115" t="s">
        <v>75</v>
      </c>
      <c r="G27" s="115" t="s">
        <v>76</v>
      </c>
      <c r="H27" s="106">
        <v>42742</v>
      </c>
      <c r="I27" s="106">
        <v>42773</v>
      </c>
      <c r="J27" s="108">
        <v>21600</v>
      </c>
      <c r="K27" s="108">
        <v>696.77419354838707</v>
      </c>
      <c r="L27" s="108">
        <v>1940.94</v>
      </c>
      <c r="M27" s="108">
        <v>62.610900000000001</v>
      </c>
      <c r="N27" s="116">
        <v>8.9858333333333332E-2</v>
      </c>
      <c r="O27" s="108">
        <v>39</v>
      </c>
    </row>
    <row r="28" spans="2:29" x14ac:dyDescent="0.25">
      <c r="B28">
        <f t="shared" si="2"/>
        <v>1</v>
      </c>
      <c r="C28" s="106">
        <v>42795</v>
      </c>
      <c r="D28">
        <f t="shared" si="0"/>
        <v>3</v>
      </c>
      <c r="E28">
        <f t="shared" si="1"/>
        <v>2017</v>
      </c>
      <c r="F28" s="115" t="s">
        <v>75</v>
      </c>
      <c r="G28" s="115" t="s">
        <v>76</v>
      </c>
      <c r="H28" s="106">
        <v>42773</v>
      </c>
      <c r="I28" s="106">
        <v>42802</v>
      </c>
      <c r="J28" s="108">
        <v>19500</v>
      </c>
      <c r="K28" s="108">
        <v>672.41379310344826</v>
      </c>
      <c r="L28" s="108">
        <v>1817.63</v>
      </c>
      <c r="M28" s="108">
        <v>62.6768</v>
      </c>
      <c r="N28" s="116">
        <v>9.3211794871794887E-2</v>
      </c>
      <c r="O28" s="108">
        <v>45</v>
      </c>
      <c r="U28" t="s">
        <v>74</v>
      </c>
    </row>
    <row r="29" spans="2:29" x14ac:dyDescent="0.25">
      <c r="B29">
        <f t="shared" si="2"/>
        <v>1</v>
      </c>
      <c r="C29" s="106">
        <v>42826</v>
      </c>
      <c r="D29">
        <f t="shared" si="0"/>
        <v>4</v>
      </c>
      <c r="E29">
        <f t="shared" si="1"/>
        <v>2017</v>
      </c>
      <c r="F29" s="115" t="s">
        <v>75</v>
      </c>
      <c r="G29" s="115" t="s">
        <v>76</v>
      </c>
      <c r="H29" s="106">
        <v>42802</v>
      </c>
      <c r="I29" s="106">
        <v>42831</v>
      </c>
      <c r="J29" s="108">
        <v>20700</v>
      </c>
      <c r="K29" s="108">
        <v>713.79310344827582</v>
      </c>
      <c r="L29" s="108">
        <v>1925.95</v>
      </c>
      <c r="M29" s="108">
        <v>66.412000000000006</v>
      </c>
      <c r="N29" s="116">
        <v>9.3041062801932362E-2</v>
      </c>
      <c r="O29" s="108">
        <v>48</v>
      </c>
    </row>
    <row r="30" spans="2:29" x14ac:dyDescent="0.25">
      <c r="B30">
        <f t="shared" si="2"/>
        <v>1</v>
      </c>
      <c r="C30" s="106">
        <v>42856</v>
      </c>
      <c r="D30">
        <f t="shared" si="0"/>
        <v>5</v>
      </c>
      <c r="E30">
        <f t="shared" si="1"/>
        <v>2017</v>
      </c>
      <c r="F30" s="115" t="s">
        <v>75</v>
      </c>
      <c r="G30" s="115" t="s">
        <v>76</v>
      </c>
      <c r="H30" s="106">
        <v>42831</v>
      </c>
      <c r="I30" s="106">
        <v>42863</v>
      </c>
      <c r="J30" s="108">
        <v>28200</v>
      </c>
      <c r="K30" s="108">
        <v>881.25</v>
      </c>
      <c r="L30" s="108">
        <v>2611.0100000000002</v>
      </c>
      <c r="M30" s="108">
        <v>81.593999999999994</v>
      </c>
      <c r="N30" s="116">
        <v>9.2589007092198583E-2</v>
      </c>
      <c r="O30" s="108">
        <v>69</v>
      </c>
    </row>
    <row r="31" spans="2:29" x14ac:dyDescent="0.25">
      <c r="B31">
        <f t="shared" si="2"/>
        <v>1</v>
      </c>
      <c r="C31" s="106">
        <v>42887</v>
      </c>
      <c r="D31">
        <f t="shared" si="0"/>
        <v>6</v>
      </c>
      <c r="E31">
        <f t="shared" si="1"/>
        <v>2017</v>
      </c>
      <c r="F31" s="115" t="s">
        <v>75</v>
      </c>
      <c r="G31" s="115" t="s">
        <v>76</v>
      </c>
      <c r="H31" s="106">
        <v>42863</v>
      </c>
      <c r="I31" s="106">
        <v>42893</v>
      </c>
      <c r="J31" s="108">
        <v>26700</v>
      </c>
      <c r="K31" s="108">
        <v>890</v>
      </c>
      <c r="L31" s="108">
        <v>2488.94</v>
      </c>
      <c r="M31" s="108">
        <v>82.964600000000004</v>
      </c>
      <c r="N31" s="116">
        <v>9.3218726591760281E-2</v>
      </c>
      <c r="O31" s="108">
        <v>69</v>
      </c>
    </row>
    <row r="32" spans="2:29" x14ac:dyDescent="0.25">
      <c r="B32">
        <f t="shared" si="2"/>
        <v>1</v>
      </c>
      <c r="C32" s="106">
        <v>42917</v>
      </c>
      <c r="D32">
        <f t="shared" si="0"/>
        <v>7</v>
      </c>
      <c r="E32">
        <f t="shared" si="1"/>
        <v>2017</v>
      </c>
      <c r="F32" s="115" t="s">
        <v>75</v>
      </c>
      <c r="G32" s="115" t="s">
        <v>76</v>
      </c>
      <c r="H32" s="106">
        <v>42893</v>
      </c>
      <c r="I32" s="106">
        <v>42923</v>
      </c>
      <c r="J32" s="108">
        <v>38400</v>
      </c>
      <c r="K32" s="108">
        <v>1280</v>
      </c>
      <c r="L32" s="108">
        <v>3427.01</v>
      </c>
      <c r="M32" s="108">
        <v>114.2336</v>
      </c>
      <c r="N32" s="116">
        <v>8.9245052083333332E-2</v>
      </c>
      <c r="O32" s="108">
        <v>72</v>
      </c>
    </row>
    <row r="33" spans="2:16" x14ac:dyDescent="0.25">
      <c r="B33">
        <f t="shared" si="2"/>
        <v>1</v>
      </c>
      <c r="C33" s="106">
        <v>42948</v>
      </c>
      <c r="D33">
        <f t="shared" si="0"/>
        <v>8</v>
      </c>
      <c r="E33">
        <f t="shared" si="1"/>
        <v>2017</v>
      </c>
      <c r="F33" s="115" t="s">
        <v>75</v>
      </c>
      <c r="G33" s="115" t="s">
        <v>76</v>
      </c>
      <c r="H33" s="106">
        <v>42923</v>
      </c>
      <c r="I33" s="106">
        <v>42954</v>
      </c>
      <c r="J33" s="108">
        <v>42300</v>
      </c>
      <c r="K33" s="108">
        <v>1364.516129032258</v>
      </c>
      <c r="L33" s="108">
        <v>3790.94</v>
      </c>
      <c r="M33" s="108">
        <v>122.28830000000001</v>
      </c>
      <c r="N33" s="116">
        <v>8.9620330969267137E-2</v>
      </c>
      <c r="O33" s="108">
        <v>75</v>
      </c>
    </row>
    <row r="34" spans="2:16" x14ac:dyDescent="0.25">
      <c r="B34">
        <f t="shared" si="2"/>
        <v>1</v>
      </c>
      <c r="C34" s="106">
        <v>42979</v>
      </c>
      <c r="D34">
        <f t="shared" si="0"/>
        <v>9</v>
      </c>
      <c r="E34">
        <f t="shared" si="1"/>
        <v>2017</v>
      </c>
      <c r="F34" s="115" t="s">
        <v>75</v>
      </c>
      <c r="G34" s="115" t="s">
        <v>76</v>
      </c>
      <c r="H34" s="106">
        <v>42954</v>
      </c>
      <c r="I34" s="106">
        <v>42984</v>
      </c>
      <c r="J34" s="108">
        <v>35100</v>
      </c>
      <c r="K34" s="108">
        <v>1170</v>
      </c>
      <c r="L34" s="108">
        <v>2486.38</v>
      </c>
      <c r="M34" s="108">
        <v>82.879300000000001</v>
      </c>
      <c r="N34" s="116">
        <v>7.0837037037037032E-2</v>
      </c>
      <c r="O34" s="108">
        <v>72</v>
      </c>
    </row>
    <row r="35" spans="2:16" x14ac:dyDescent="0.25">
      <c r="B35">
        <f t="shared" si="2"/>
        <v>1</v>
      </c>
      <c r="C35" s="106">
        <v>43009</v>
      </c>
      <c r="D35">
        <f t="shared" si="0"/>
        <v>10</v>
      </c>
      <c r="E35">
        <f t="shared" si="1"/>
        <v>2017</v>
      </c>
      <c r="F35" s="115" t="s">
        <v>75</v>
      </c>
      <c r="G35" s="115" t="s">
        <v>76</v>
      </c>
      <c r="H35" s="106">
        <v>42984</v>
      </c>
      <c r="I35" s="106">
        <v>43013</v>
      </c>
      <c r="J35" s="108">
        <v>29400</v>
      </c>
      <c r="K35" s="108">
        <v>1013.7931034482758</v>
      </c>
      <c r="L35" s="108">
        <v>2776.18</v>
      </c>
      <c r="M35" s="108">
        <v>95.7303</v>
      </c>
      <c r="N35" s="116">
        <v>9.4427891156462579E-2</v>
      </c>
      <c r="O35" s="108">
        <v>75</v>
      </c>
    </row>
    <row r="36" spans="2:16" x14ac:dyDescent="0.25">
      <c r="B36">
        <f t="shared" si="2"/>
        <v>1</v>
      </c>
      <c r="C36" s="106">
        <v>43040</v>
      </c>
      <c r="D36">
        <f t="shared" si="0"/>
        <v>11</v>
      </c>
      <c r="E36">
        <f t="shared" si="1"/>
        <v>2017</v>
      </c>
      <c r="F36" s="115" t="s">
        <v>75</v>
      </c>
      <c r="G36" s="115" t="s">
        <v>76</v>
      </c>
      <c r="H36" s="106">
        <v>43013</v>
      </c>
      <c r="I36" s="106">
        <v>43042</v>
      </c>
      <c r="J36" s="108">
        <v>24900</v>
      </c>
      <c r="K36" s="108">
        <v>858.62068965517244</v>
      </c>
      <c r="L36" s="108">
        <v>2360.21</v>
      </c>
      <c r="M36" s="108">
        <v>81.386499999999998</v>
      </c>
      <c r="N36" s="116">
        <v>9.4787550200803206E-2</v>
      </c>
      <c r="O36" s="108">
        <v>63</v>
      </c>
    </row>
    <row r="37" spans="2:16" x14ac:dyDescent="0.25">
      <c r="B37">
        <f t="shared" si="2"/>
        <v>1</v>
      </c>
      <c r="C37" s="106">
        <v>43070</v>
      </c>
      <c r="D37">
        <f t="shared" si="0"/>
        <v>12</v>
      </c>
      <c r="E37">
        <f t="shared" si="1"/>
        <v>2017</v>
      </c>
      <c r="F37" s="115" t="s">
        <v>75</v>
      </c>
      <c r="G37" s="115" t="s">
        <v>76</v>
      </c>
      <c r="H37" s="106">
        <v>43042</v>
      </c>
      <c r="I37" s="106">
        <v>43076</v>
      </c>
      <c r="J37" s="108">
        <v>22800</v>
      </c>
      <c r="K37" s="108">
        <v>670.58823529411768</v>
      </c>
      <c r="L37" s="108">
        <v>2066.63</v>
      </c>
      <c r="M37" s="108">
        <v>60.783200000000001</v>
      </c>
      <c r="N37" s="116">
        <v>9.0641666666666662E-2</v>
      </c>
      <c r="O37" s="108">
        <v>39</v>
      </c>
    </row>
    <row r="38" spans="2:16" x14ac:dyDescent="0.25">
      <c r="B38">
        <f t="shared" si="2"/>
        <v>-11</v>
      </c>
      <c r="C38" s="106">
        <v>43101</v>
      </c>
      <c r="D38">
        <f t="shared" si="0"/>
        <v>1</v>
      </c>
      <c r="E38">
        <f t="shared" si="1"/>
        <v>2018</v>
      </c>
      <c r="F38" s="115" t="s">
        <v>75</v>
      </c>
      <c r="G38" s="115" t="s">
        <v>76</v>
      </c>
      <c r="H38" s="106">
        <v>43076</v>
      </c>
      <c r="I38" s="106">
        <v>43106</v>
      </c>
      <c r="J38" s="108">
        <v>19800</v>
      </c>
      <c r="K38" s="108">
        <v>660</v>
      </c>
      <c r="L38" s="108">
        <v>1818.26</v>
      </c>
      <c r="M38" s="108">
        <v>60.608600000000003</v>
      </c>
      <c r="N38" s="116">
        <v>9.1831313131313125E-2</v>
      </c>
      <c r="O38" s="108">
        <v>36</v>
      </c>
    </row>
    <row r="39" spans="2:16" x14ac:dyDescent="0.25">
      <c r="B39">
        <f t="shared" si="2"/>
        <v>1</v>
      </c>
      <c r="C39" s="106">
        <v>43132</v>
      </c>
      <c r="D39">
        <f t="shared" si="0"/>
        <v>2</v>
      </c>
      <c r="E39">
        <f t="shared" si="1"/>
        <v>2018</v>
      </c>
      <c r="F39" s="115" t="s">
        <v>75</v>
      </c>
      <c r="G39" s="115" t="s">
        <v>76</v>
      </c>
      <c r="H39" s="106">
        <v>43106</v>
      </c>
      <c r="I39" s="106">
        <v>43137</v>
      </c>
      <c r="J39" s="108">
        <v>22200</v>
      </c>
      <c r="K39" s="108">
        <v>716.12903225806451</v>
      </c>
      <c r="L39" s="108">
        <v>2062.25</v>
      </c>
      <c r="M39" s="108">
        <v>66.524100000000004</v>
      </c>
      <c r="N39" s="116">
        <v>9.2894144144144139E-2</v>
      </c>
      <c r="O39" s="108">
        <v>45</v>
      </c>
    </row>
    <row r="40" spans="2:16" x14ac:dyDescent="0.25">
      <c r="B40">
        <f t="shared" ref="B40" si="5">D40-D39</f>
        <v>1</v>
      </c>
      <c r="C40" s="106">
        <v>43160</v>
      </c>
      <c r="D40">
        <f t="shared" ref="D40" si="6">MONTH(I40)</f>
        <v>3</v>
      </c>
      <c r="E40">
        <f t="shared" ref="E40" si="7">YEAR(I40)</f>
        <v>2018</v>
      </c>
      <c r="F40" s="115" t="s">
        <v>75</v>
      </c>
      <c r="G40" s="115" t="s">
        <v>76</v>
      </c>
      <c r="H40" s="106">
        <v>43137</v>
      </c>
      <c r="I40" s="106">
        <v>43166</v>
      </c>
      <c r="J40" s="108">
        <v>21600</v>
      </c>
      <c r="K40" s="108">
        <v>744.82758620689663</v>
      </c>
      <c r="L40" s="108">
        <v>2067.71</v>
      </c>
      <c r="M40" s="108">
        <v>71.300299999999993</v>
      </c>
      <c r="N40" s="116">
        <v>9.5727314814814807E-2</v>
      </c>
      <c r="O40" s="108">
        <v>57</v>
      </c>
    </row>
    <row r="41" spans="2:16" x14ac:dyDescent="0.25">
      <c r="L41" s="3"/>
      <c r="M41" s="3"/>
      <c r="N41" s="3"/>
      <c r="O41" s="3"/>
      <c r="P41" s="3">
        <f t="shared" ref="P41" si="8">SUM(P2:P39)</f>
        <v>0</v>
      </c>
    </row>
  </sheetData>
  <sortState ref="E8:R163">
    <sortCondition ref="I8:I163"/>
  </sortState>
  <mergeCells count="2">
    <mergeCell ref="R3:AC3"/>
    <mergeCell ref="R12:AC12"/>
  </mergeCells>
  <conditionalFormatting sqref="R15:AC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3"/>
  <sheetViews>
    <sheetView topLeftCell="A207" workbookViewId="0">
      <selection activeCell="A241" sqref="A241:AY253"/>
    </sheetView>
  </sheetViews>
  <sheetFormatPr defaultRowHeight="15" x14ac:dyDescent="0.25"/>
  <cols>
    <col min="1" max="1" width="11" bestFit="1" customWidth="1"/>
    <col min="3" max="3" width="10.7109375" bestFit="1" customWidth="1"/>
    <col min="52" max="52" width="9.5703125" bestFit="1" customWidth="1"/>
    <col min="53" max="53" width="10.7109375" bestFit="1" customWidth="1"/>
  </cols>
  <sheetData>
    <row r="1" spans="1:54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t="s">
        <v>0</v>
      </c>
      <c r="BA1" t="s">
        <v>10</v>
      </c>
      <c r="BB1" t="s">
        <v>55</v>
      </c>
    </row>
    <row r="2" spans="1:54" x14ac:dyDescent="0.25">
      <c r="A2">
        <v>2342127509</v>
      </c>
      <c r="B2">
        <v>30025960</v>
      </c>
      <c r="C2" s="1">
        <v>42956</v>
      </c>
      <c r="D2">
        <v>0.2</v>
      </c>
      <c r="E2">
        <v>0.2</v>
      </c>
      <c r="F2">
        <v>0.2</v>
      </c>
      <c r="G2">
        <v>0.2</v>
      </c>
      <c r="H2">
        <v>0.2</v>
      </c>
      <c r="I2">
        <v>0.2</v>
      </c>
      <c r="J2">
        <v>0.2</v>
      </c>
      <c r="K2">
        <v>0.2</v>
      </c>
      <c r="L2">
        <v>0.2</v>
      </c>
      <c r="M2">
        <v>0.2</v>
      </c>
      <c r="N2">
        <v>0.2</v>
      </c>
      <c r="O2">
        <v>0.2</v>
      </c>
      <c r="P2">
        <v>0.2</v>
      </c>
      <c r="Q2">
        <v>0.2</v>
      </c>
      <c r="R2">
        <v>0.2</v>
      </c>
      <c r="S2">
        <v>0.2</v>
      </c>
      <c r="T2">
        <v>0.2</v>
      </c>
      <c r="U2">
        <v>0.2</v>
      </c>
      <c r="V2">
        <v>0.2</v>
      </c>
      <c r="W2">
        <v>0.2</v>
      </c>
      <c r="X2">
        <v>0.2</v>
      </c>
      <c r="Y2">
        <v>0.2</v>
      </c>
      <c r="Z2">
        <v>0.2</v>
      </c>
      <c r="AA2">
        <v>0.2</v>
      </c>
      <c r="AB2">
        <v>0.2</v>
      </c>
      <c r="AC2">
        <v>0.2</v>
      </c>
      <c r="AD2">
        <v>0.2</v>
      </c>
      <c r="AE2">
        <v>0.2</v>
      </c>
      <c r="AF2">
        <v>0.2</v>
      </c>
      <c r="AG2">
        <v>0.2</v>
      </c>
      <c r="AH2">
        <v>0.2</v>
      </c>
      <c r="AI2">
        <v>0.2</v>
      </c>
      <c r="AJ2">
        <v>0.2</v>
      </c>
      <c r="AK2">
        <v>0.2</v>
      </c>
      <c r="AL2">
        <v>0.2</v>
      </c>
      <c r="AM2">
        <v>0.2</v>
      </c>
      <c r="AN2">
        <v>0.2</v>
      </c>
      <c r="AO2">
        <v>0.2</v>
      </c>
      <c r="AP2">
        <v>0.2</v>
      </c>
      <c r="AQ2">
        <v>0.2</v>
      </c>
      <c r="AR2">
        <v>0.2</v>
      </c>
      <c r="AS2">
        <v>0.2</v>
      </c>
      <c r="AT2">
        <v>0.2</v>
      </c>
      <c r="AU2">
        <v>0.2</v>
      </c>
      <c r="AV2">
        <v>0.2</v>
      </c>
      <c r="AW2">
        <v>0.2</v>
      </c>
      <c r="AX2">
        <v>0.2</v>
      </c>
      <c r="AY2">
        <v>1.2</v>
      </c>
    </row>
    <row r="3" spans="1:54" x14ac:dyDescent="0.25">
      <c r="A3">
        <v>2342127509</v>
      </c>
      <c r="B3">
        <v>30025960</v>
      </c>
      <c r="C3" s="1">
        <v>42957</v>
      </c>
      <c r="D3">
        <v>2</v>
      </c>
      <c r="E3">
        <v>2.2000000000000002</v>
      </c>
      <c r="F3">
        <v>2.2000000000000002</v>
      </c>
      <c r="G3">
        <v>2.2000000000000002</v>
      </c>
      <c r="H3">
        <v>2.2000000000000002</v>
      </c>
      <c r="I3">
        <v>2.4</v>
      </c>
      <c r="J3">
        <v>2</v>
      </c>
      <c r="K3">
        <v>0.2</v>
      </c>
      <c r="L3">
        <v>0.2</v>
      </c>
      <c r="M3">
        <v>0.2</v>
      </c>
      <c r="N3">
        <v>0.2</v>
      </c>
      <c r="O3">
        <v>0.2</v>
      </c>
      <c r="P3">
        <v>0.2</v>
      </c>
      <c r="Q3">
        <v>0.2</v>
      </c>
      <c r="R3">
        <v>0.2</v>
      </c>
      <c r="S3">
        <v>0.2</v>
      </c>
      <c r="T3">
        <v>0.2</v>
      </c>
      <c r="U3">
        <v>0.2</v>
      </c>
      <c r="V3">
        <v>0.2</v>
      </c>
      <c r="W3">
        <v>0.2</v>
      </c>
      <c r="X3">
        <v>0.2</v>
      </c>
      <c r="Y3">
        <v>0.2</v>
      </c>
      <c r="Z3">
        <v>0.2</v>
      </c>
      <c r="AA3">
        <v>0.2</v>
      </c>
      <c r="AB3">
        <v>0.2</v>
      </c>
      <c r="AC3">
        <v>0.2</v>
      </c>
      <c r="AD3">
        <v>0.2</v>
      </c>
      <c r="AE3">
        <v>0.2</v>
      </c>
      <c r="AF3">
        <v>0.2</v>
      </c>
      <c r="AG3">
        <v>0.2</v>
      </c>
      <c r="AH3">
        <v>0.2</v>
      </c>
      <c r="AI3">
        <v>0.2</v>
      </c>
      <c r="AJ3">
        <v>0.2</v>
      </c>
      <c r="AK3">
        <v>0.2</v>
      </c>
      <c r="AL3">
        <v>0.2</v>
      </c>
      <c r="AM3">
        <v>0.2</v>
      </c>
      <c r="AN3">
        <v>0.2</v>
      </c>
      <c r="AO3">
        <v>0.2</v>
      </c>
      <c r="AP3">
        <v>0.2</v>
      </c>
      <c r="AQ3">
        <v>0.2</v>
      </c>
      <c r="AR3">
        <v>0.2</v>
      </c>
      <c r="AS3">
        <v>0.2</v>
      </c>
      <c r="AT3">
        <v>0.2</v>
      </c>
      <c r="AU3">
        <v>0.2</v>
      </c>
      <c r="AV3">
        <v>0.2</v>
      </c>
      <c r="AW3">
        <v>0.2</v>
      </c>
      <c r="AX3">
        <v>0.2</v>
      </c>
      <c r="AY3">
        <v>1.2</v>
      </c>
    </row>
    <row r="4" spans="1:54" x14ac:dyDescent="0.25">
      <c r="A4">
        <v>2342127509</v>
      </c>
      <c r="B4">
        <v>30025960</v>
      </c>
      <c r="C4" s="1">
        <v>42958</v>
      </c>
      <c r="D4">
        <v>2</v>
      </c>
      <c r="E4">
        <v>2.2000000000000002</v>
      </c>
      <c r="F4">
        <v>2.2000000000000002</v>
      </c>
      <c r="G4">
        <v>2.2000000000000002</v>
      </c>
      <c r="H4">
        <v>2.2000000000000002</v>
      </c>
      <c r="I4">
        <v>2.4</v>
      </c>
      <c r="J4">
        <v>2</v>
      </c>
      <c r="K4">
        <v>0.2</v>
      </c>
      <c r="L4">
        <v>0.2</v>
      </c>
      <c r="M4">
        <v>0.2</v>
      </c>
      <c r="N4">
        <v>0.2</v>
      </c>
      <c r="O4">
        <v>0.2</v>
      </c>
      <c r="P4">
        <v>0.2</v>
      </c>
      <c r="Q4">
        <v>0.2</v>
      </c>
      <c r="R4">
        <v>0.2</v>
      </c>
      <c r="S4">
        <v>0.2</v>
      </c>
      <c r="T4">
        <v>0.2</v>
      </c>
      <c r="U4">
        <v>0.2</v>
      </c>
      <c r="V4">
        <v>0.2</v>
      </c>
      <c r="W4">
        <v>0.2</v>
      </c>
      <c r="X4">
        <v>0.2</v>
      </c>
      <c r="Y4">
        <v>0.2</v>
      </c>
      <c r="Z4">
        <v>0.2</v>
      </c>
      <c r="AA4">
        <v>0.2</v>
      </c>
      <c r="AB4">
        <v>0.2</v>
      </c>
      <c r="AC4">
        <v>0.2</v>
      </c>
      <c r="AD4">
        <v>0.2</v>
      </c>
      <c r="AE4">
        <v>0.2</v>
      </c>
      <c r="AF4">
        <v>0.2</v>
      </c>
      <c r="AG4">
        <v>0.2</v>
      </c>
      <c r="AH4">
        <v>0.2</v>
      </c>
      <c r="AI4">
        <v>0.2</v>
      </c>
      <c r="AJ4">
        <v>0.2</v>
      </c>
      <c r="AK4">
        <v>0.2</v>
      </c>
      <c r="AL4">
        <v>0.2</v>
      </c>
      <c r="AM4">
        <v>0.2</v>
      </c>
      <c r="AN4">
        <v>0.2</v>
      </c>
      <c r="AO4">
        <v>0.2</v>
      </c>
      <c r="AP4">
        <v>0.2</v>
      </c>
      <c r="AQ4">
        <v>0.2</v>
      </c>
      <c r="AR4">
        <v>0.2</v>
      </c>
      <c r="AS4">
        <v>0.2</v>
      </c>
      <c r="AT4">
        <v>0.2</v>
      </c>
      <c r="AU4">
        <v>0.2</v>
      </c>
      <c r="AV4">
        <v>0.2</v>
      </c>
      <c r="AW4">
        <v>0.2</v>
      </c>
      <c r="AX4">
        <v>0.2</v>
      </c>
      <c r="AY4">
        <v>0.2</v>
      </c>
    </row>
    <row r="5" spans="1:54" x14ac:dyDescent="0.25">
      <c r="A5">
        <v>2342127509</v>
      </c>
      <c r="B5">
        <v>30025960</v>
      </c>
      <c r="C5" s="1">
        <v>42959</v>
      </c>
      <c r="D5">
        <v>0.2</v>
      </c>
      <c r="E5">
        <v>0.2</v>
      </c>
      <c r="F5">
        <v>0.2</v>
      </c>
      <c r="G5">
        <v>0.2</v>
      </c>
      <c r="H5">
        <v>0.2</v>
      </c>
      <c r="I5">
        <v>0.2</v>
      </c>
      <c r="J5">
        <v>0.2</v>
      </c>
      <c r="K5">
        <v>0.2</v>
      </c>
      <c r="L5">
        <v>0.2</v>
      </c>
      <c r="M5">
        <v>0.2</v>
      </c>
      <c r="N5">
        <v>0.2</v>
      </c>
      <c r="O5">
        <v>0.2</v>
      </c>
      <c r="P5">
        <v>0.2</v>
      </c>
      <c r="Q5">
        <v>0.2</v>
      </c>
      <c r="R5">
        <v>0.2</v>
      </c>
      <c r="S5">
        <v>0.2</v>
      </c>
      <c r="T5">
        <v>0.2</v>
      </c>
      <c r="U5">
        <v>0.2</v>
      </c>
      <c r="V5">
        <v>0.2</v>
      </c>
      <c r="W5">
        <v>0.2</v>
      </c>
      <c r="X5">
        <v>0.2</v>
      </c>
      <c r="Y5">
        <v>0.2</v>
      </c>
      <c r="Z5">
        <v>0.2</v>
      </c>
      <c r="AA5">
        <v>0.2</v>
      </c>
      <c r="AB5">
        <v>0.2</v>
      </c>
      <c r="AC5">
        <v>0.2</v>
      </c>
      <c r="AD5">
        <v>0.2</v>
      </c>
      <c r="AE5">
        <v>0.2</v>
      </c>
      <c r="AF5">
        <v>0.2</v>
      </c>
      <c r="AG5">
        <v>0.2</v>
      </c>
      <c r="AH5">
        <v>0.2</v>
      </c>
      <c r="AI5">
        <v>0.2</v>
      </c>
      <c r="AJ5">
        <v>0.2</v>
      </c>
      <c r="AK5">
        <v>0.2</v>
      </c>
      <c r="AL5">
        <v>0.2</v>
      </c>
      <c r="AM5">
        <v>0.2</v>
      </c>
      <c r="AN5">
        <v>0.2</v>
      </c>
      <c r="AO5">
        <v>0.2</v>
      </c>
      <c r="AP5">
        <v>0.2</v>
      </c>
      <c r="AQ5">
        <v>0.2</v>
      </c>
      <c r="AR5">
        <v>0.2</v>
      </c>
      <c r="AS5">
        <v>0.2</v>
      </c>
      <c r="AT5">
        <v>0.2</v>
      </c>
      <c r="AU5">
        <v>0.2</v>
      </c>
      <c r="AV5">
        <v>0.2</v>
      </c>
      <c r="AW5">
        <v>0.2</v>
      </c>
      <c r="AX5">
        <v>0.2</v>
      </c>
      <c r="AY5">
        <v>0.2</v>
      </c>
    </row>
    <row r="6" spans="1:54" x14ac:dyDescent="0.25">
      <c r="A6">
        <v>2342127509</v>
      </c>
      <c r="B6">
        <v>30025960</v>
      </c>
      <c r="C6" s="1">
        <v>42960</v>
      </c>
      <c r="D6">
        <v>0.2</v>
      </c>
      <c r="E6">
        <v>0.2</v>
      </c>
      <c r="F6">
        <v>0.2</v>
      </c>
      <c r="G6">
        <v>0.2</v>
      </c>
      <c r="H6">
        <v>0.2</v>
      </c>
      <c r="I6">
        <v>0.2</v>
      </c>
      <c r="J6">
        <v>0.2</v>
      </c>
      <c r="K6">
        <v>0.2</v>
      </c>
      <c r="L6">
        <v>0.2</v>
      </c>
      <c r="M6">
        <v>0.2</v>
      </c>
      <c r="N6">
        <v>0.2</v>
      </c>
      <c r="O6">
        <v>0.2</v>
      </c>
      <c r="P6">
        <v>0.2</v>
      </c>
      <c r="Q6">
        <v>0.2</v>
      </c>
      <c r="R6">
        <v>0.2</v>
      </c>
      <c r="S6">
        <v>0.2</v>
      </c>
      <c r="T6">
        <v>0.2</v>
      </c>
      <c r="U6">
        <v>0.2</v>
      </c>
      <c r="V6">
        <v>0.2</v>
      </c>
      <c r="W6">
        <v>0.2</v>
      </c>
      <c r="X6">
        <v>0.2</v>
      </c>
      <c r="Y6">
        <v>0.2</v>
      </c>
      <c r="Z6">
        <v>0.2</v>
      </c>
      <c r="AA6">
        <v>0.2</v>
      </c>
      <c r="AB6">
        <v>0.2</v>
      </c>
      <c r="AC6">
        <v>0.2</v>
      </c>
      <c r="AD6">
        <v>0.2</v>
      </c>
      <c r="AE6">
        <v>0.2</v>
      </c>
      <c r="AF6">
        <v>0.2</v>
      </c>
      <c r="AG6">
        <v>0.2</v>
      </c>
      <c r="AH6">
        <v>0.2</v>
      </c>
      <c r="AI6">
        <v>0.2</v>
      </c>
      <c r="AJ6">
        <v>0.2</v>
      </c>
      <c r="AK6">
        <v>0.2</v>
      </c>
      <c r="AL6">
        <v>0.2</v>
      </c>
      <c r="AM6">
        <v>0.2</v>
      </c>
      <c r="AN6">
        <v>0.2</v>
      </c>
      <c r="AO6">
        <v>0.2</v>
      </c>
      <c r="AP6">
        <v>0.2</v>
      </c>
      <c r="AQ6">
        <v>0.2</v>
      </c>
      <c r="AR6">
        <v>0.2</v>
      </c>
      <c r="AS6">
        <v>0.2</v>
      </c>
      <c r="AT6">
        <v>0.2</v>
      </c>
      <c r="AU6">
        <v>0.2</v>
      </c>
      <c r="AV6">
        <v>0.2</v>
      </c>
      <c r="AW6">
        <v>0.2</v>
      </c>
      <c r="AX6">
        <v>0.2</v>
      </c>
      <c r="AY6">
        <v>1.2</v>
      </c>
    </row>
    <row r="7" spans="1:54" x14ac:dyDescent="0.25">
      <c r="A7">
        <v>2342127509</v>
      </c>
      <c r="B7">
        <v>30025960</v>
      </c>
      <c r="C7" s="1">
        <v>42961</v>
      </c>
      <c r="D7">
        <v>2.2000000000000002</v>
      </c>
      <c r="E7">
        <v>2.2000000000000002</v>
      </c>
      <c r="F7">
        <v>2.4</v>
      </c>
      <c r="G7">
        <v>0.4</v>
      </c>
      <c r="H7">
        <v>0.2</v>
      </c>
      <c r="I7">
        <v>0.2</v>
      </c>
      <c r="J7">
        <v>0.2</v>
      </c>
      <c r="K7">
        <v>0.2</v>
      </c>
      <c r="L7">
        <v>0.2</v>
      </c>
      <c r="M7">
        <v>0.2</v>
      </c>
      <c r="N7">
        <v>0.2</v>
      </c>
      <c r="O7">
        <v>0.2</v>
      </c>
      <c r="P7">
        <v>0.2</v>
      </c>
      <c r="Q7">
        <v>0.2</v>
      </c>
      <c r="R7">
        <v>0.2</v>
      </c>
      <c r="S7">
        <v>0.2</v>
      </c>
      <c r="T7">
        <v>0.2</v>
      </c>
      <c r="U7">
        <v>0.2</v>
      </c>
      <c r="V7">
        <v>0.2</v>
      </c>
      <c r="W7">
        <v>0.2</v>
      </c>
      <c r="X7">
        <v>0.2</v>
      </c>
      <c r="Y7">
        <v>0.2</v>
      </c>
      <c r="Z7">
        <v>0.2</v>
      </c>
      <c r="AA7">
        <v>0.2</v>
      </c>
      <c r="AB7">
        <v>0.2</v>
      </c>
      <c r="AC7">
        <v>0.2</v>
      </c>
      <c r="AD7">
        <v>0.2</v>
      </c>
      <c r="AE7">
        <v>0.2</v>
      </c>
      <c r="AF7">
        <v>0.2</v>
      </c>
      <c r="AG7">
        <v>0.2</v>
      </c>
      <c r="AH7">
        <v>0.2</v>
      </c>
      <c r="AI7">
        <v>0.2</v>
      </c>
      <c r="AJ7">
        <v>0.2</v>
      </c>
      <c r="AK7">
        <v>0.2</v>
      </c>
      <c r="AL7">
        <v>0.2</v>
      </c>
      <c r="AM7">
        <v>0.2</v>
      </c>
      <c r="AN7">
        <v>0.2</v>
      </c>
      <c r="AO7">
        <v>0.2</v>
      </c>
      <c r="AP7">
        <v>0.2</v>
      </c>
      <c r="AQ7">
        <v>0.2</v>
      </c>
      <c r="AR7">
        <v>0.2</v>
      </c>
      <c r="AS7">
        <v>0.2</v>
      </c>
      <c r="AT7">
        <v>0.2</v>
      </c>
      <c r="AU7">
        <v>0.2</v>
      </c>
      <c r="AV7">
        <v>0.2</v>
      </c>
      <c r="AW7">
        <v>0.2</v>
      </c>
      <c r="AX7">
        <v>0.2</v>
      </c>
      <c r="AY7">
        <v>0.2</v>
      </c>
    </row>
    <row r="8" spans="1:54" x14ac:dyDescent="0.25">
      <c r="A8">
        <v>2342127509</v>
      </c>
      <c r="B8">
        <v>30025960</v>
      </c>
      <c r="C8" s="1">
        <v>42962</v>
      </c>
      <c r="D8">
        <v>0.2</v>
      </c>
      <c r="E8">
        <v>0.2</v>
      </c>
      <c r="F8">
        <v>0.2</v>
      </c>
      <c r="G8">
        <v>0.2</v>
      </c>
      <c r="H8">
        <v>0.2</v>
      </c>
      <c r="I8">
        <v>0.2</v>
      </c>
      <c r="J8">
        <v>0.2</v>
      </c>
      <c r="K8">
        <v>0.2</v>
      </c>
      <c r="L8">
        <v>0.2</v>
      </c>
      <c r="M8">
        <v>0.2</v>
      </c>
      <c r="N8">
        <v>0.2</v>
      </c>
      <c r="O8">
        <v>0.2</v>
      </c>
      <c r="P8">
        <v>0.2</v>
      </c>
      <c r="Q8">
        <v>0.2</v>
      </c>
      <c r="R8">
        <v>0.2</v>
      </c>
      <c r="S8">
        <v>0.2</v>
      </c>
      <c r="T8">
        <v>0.2</v>
      </c>
      <c r="U8">
        <v>0.2</v>
      </c>
      <c r="V8">
        <v>0.2</v>
      </c>
      <c r="W8">
        <v>0.2</v>
      </c>
      <c r="X8">
        <v>0.2</v>
      </c>
      <c r="Y8">
        <v>0.2</v>
      </c>
      <c r="Z8">
        <v>0.2</v>
      </c>
      <c r="AA8">
        <v>0.2</v>
      </c>
      <c r="AB8">
        <v>0.2</v>
      </c>
      <c r="AC8">
        <v>0.2</v>
      </c>
      <c r="AD8">
        <v>0.2</v>
      </c>
      <c r="AE8">
        <v>0.2</v>
      </c>
      <c r="AF8">
        <v>0.2</v>
      </c>
      <c r="AG8">
        <v>0.2</v>
      </c>
      <c r="AH8">
        <v>0.2</v>
      </c>
      <c r="AI8">
        <v>0.2</v>
      </c>
      <c r="AJ8">
        <v>0.2</v>
      </c>
      <c r="AK8">
        <v>0.2</v>
      </c>
      <c r="AL8">
        <v>0.2</v>
      </c>
      <c r="AM8">
        <v>0.2</v>
      </c>
      <c r="AN8">
        <v>0.2</v>
      </c>
      <c r="AO8">
        <v>0.2</v>
      </c>
      <c r="AP8">
        <v>0.2</v>
      </c>
      <c r="AQ8">
        <v>0.2</v>
      </c>
      <c r="AR8">
        <v>0.2</v>
      </c>
      <c r="AS8">
        <v>0.2</v>
      </c>
      <c r="AT8">
        <v>0.2</v>
      </c>
      <c r="AU8">
        <v>0.2</v>
      </c>
      <c r="AV8">
        <v>0.2</v>
      </c>
      <c r="AW8">
        <v>0.2</v>
      </c>
      <c r="AX8">
        <v>0.2</v>
      </c>
      <c r="AY8">
        <v>0.2</v>
      </c>
    </row>
    <row r="9" spans="1:54" x14ac:dyDescent="0.25">
      <c r="A9">
        <v>2342127509</v>
      </c>
      <c r="B9">
        <v>30025960</v>
      </c>
      <c r="C9" s="1">
        <v>42963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0.2</v>
      </c>
      <c r="L9">
        <v>0.2</v>
      </c>
      <c r="M9">
        <v>0.2</v>
      </c>
      <c r="N9">
        <v>0.2</v>
      </c>
      <c r="O9">
        <v>0.2</v>
      </c>
      <c r="P9">
        <v>0.2</v>
      </c>
      <c r="Q9">
        <v>0.2</v>
      </c>
      <c r="R9">
        <v>0.2</v>
      </c>
      <c r="S9">
        <v>0.2</v>
      </c>
      <c r="T9">
        <v>0.2</v>
      </c>
      <c r="U9">
        <v>0.2</v>
      </c>
      <c r="V9">
        <v>0.2</v>
      </c>
      <c r="W9">
        <v>0.2</v>
      </c>
      <c r="X9">
        <v>0.2</v>
      </c>
      <c r="Y9">
        <v>0.2</v>
      </c>
      <c r="Z9">
        <v>0.2</v>
      </c>
      <c r="AA9">
        <v>0.2</v>
      </c>
      <c r="AB9">
        <v>0.2</v>
      </c>
      <c r="AC9">
        <v>0.2</v>
      </c>
      <c r="AD9">
        <v>0.2</v>
      </c>
      <c r="AE9">
        <v>0.2</v>
      </c>
      <c r="AF9">
        <v>0.2</v>
      </c>
      <c r="AG9">
        <v>0.2</v>
      </c>
      <c r="AH9">
        <v>0.2</v>
      </c>
      <c r="AI9">
        <v>0.2</v>
      </c>
      <c r="AJ9">
        <v>0.2</v>
      </c>
      <c r="AK9">
        <v>0.2</v>
      </c>
      <c r="AL9">
        <v>0.2</v>
      </c>
      <c r="AM9">
        <v>0.2</v>
      </c>
      <c r="AN9">
        <v>0.2</v>
      </c>
      <c r="AO9">
        <v>0.2</v>
      </c>
      <c r="AP9">
        <v>0.2</v>
      </c>
      <c r="AQ9">
        <v>0.2</v>
      </c>
      <c r="AR9">
        <v>0.2</v>
      </c>
      <c r="AS9">
        <v>0.2</v>
      </c>
      <c r="AT9">
        <v>0.2</v>
      </c>
      <c r="AU9">
        <v>0.2</v>
      </c>
      <c r="AV9">
        <v>0.2</v>
      </c>
      <c r="AW9">
        <v>0.2</v>
      </c>
      <c r="AX9">
        <v>0.2</v>
      </c>
      <c r="AY9">
        <v>0.2</v>
      </c>
    </row>
    <row r="10" spans="1:54" x14ac:dyDescent="0.25">
      <c r="A10">
        <v>2342127509</v>
      </c>
      <c r="B10">
        <v>30025960</v>
      </c>
      <c r="C10" s="1">
        <v>42964</v>
      </c>
      <c r="D10">
        <v>0.2</v>
      </c>
      <c r="E10">
        <v>0.2</v>
      </c>
      <c r="F10">
        <v>0.2</v>
      </c>
      <c r="G10">
        <v>0.2</v>
      </c>
      <c r="H10">
        <v>0.2</v>
      </c>
      <c r="I10">
        <v>0.2</v>
      </c>
      <c r="J10">
        <v>0.2</v>
      </c>
      <c r="K10">
        <v>0.2</v>
      </c>
      <c r="L10">
        <v>0.2</v>
      </c>
      <c r="M10">
        <v>0.2</v>
      </c>
      <c r="N10">
        <v>0.2</v>
      </c>
      <c r="O10">
        <v>0.2</v>
      </c>
      <c r="P10">
        <v>0.2</v>
      </c>
      <c r="Q10">
        <v>0.2</v>
      </c>
      <c r="R10">
        <v>0.2</v>
      </c>
      <c r="S10">
        <v>0.2</v>
      </c>
      <c r="T10">
        <v>0.2</v>
      </c>
      <c r="U10">
        <v>0.2</v>
      </c>
      <c r="V10">
        <v>0.2</v>
      </c>
      <c r="W10">
        <v>0.2</v>
      </c>
      <c r="X10">
        <v>0.2</v>
      </c>
      <c r="Y10">
        <v>0.2</v>
      </c>
      <c r="Z10">
        <v>0.2</v>
      </c>
      <c r="AA10">
        <v>0.2</v>
      </c>
      <c r="AB10">
        <v>0.2</v>
      </c>
      <c r="AC10">
        <v>0.2</v>
      </c>
      <c r="AD10">
        <v>0.2</v>
      </c>
      <c r="AE10">
        <v>0.2</v>
      </c>
      <c r="AF10">
        <v>0.2</v>
      </c>
      <c r="AG10">
        <v>0.2</v>
      </c>
      <c r="AH10">
        <v>0.2</v>
      </c>
      <c r="AI10">
        <v>0.2</v>
      </c>
      <c r="AJ10">
        <v>0.2</v>
      </c>
      <c r="AK10">
        <v>0.2</v>
      </c>
      <c r="AL10">
        <v>0.2</v>
      </c>
      <c r="AM10">
        <v>0.2</v>
      </c>
      <c r="AN10">
        <v>0.2</v>
      </c>
      <c r="AO10">
        <v>0.2</v>
      </c>
      <c r="AP10">
        <v>0.2</v>
      </c>
      <c r="AQ10">
        <v>0.2</v>
      </c>
      <c r="AR10">
        <v>0.2</v>
      </c>
      <c r="AS10">
        <v>0.2</v>
      </c>
      <c r="AT10">
        <v>0.2</v>
      </c>
      <c r="AU10">
        <v>0.2</v>
      </c>
      <c r="AV10">
        <v>0.2</v>
      </c>
      <c r="AW10">
        <v>0.2</v>
      </c>
      <c r="AX10">
        <v>0.2</v>
      </c>
      <c r="AY10">
        <v>0.2</v>
      </c>
    </row>
    <row r="11" spans="1:54" x14ac:dyDescent="0.25">
      <c r="A11">
        <v>2342127509</v>
      </c>
      <c r="B11">
        <v>30025960</v>
      </c>
      <c r="C11" s="1">
        <v>42965</v>
      </c>
      <c r="D11">
        <v>0.2</v>
      </c>
      <c r="E11">
        <v>0.2</v>
      </c>
      <c r="F11">
        <v>0.2</v>
      </c>
      <c r="G11">
        <v>0.2</v>
      </c>
      <c r="H11">
        <v>0.2</v>
      </c>
      <c r="I11">
        <v>0.2</v>
      </c>
      <c r="J11">
        <v>0.2</v>
      </c>
      <c r="K11">
        <v>0.2</v>
      </c>
      <c r="L11">
        <v>0.2</v>
      </c>
      <c r="M11">
        <v>0.2</v>
      </c>
      <c r="N11">
        <v>0.2</v>
      </c>
      <c r="O11">
        <v>0.2</v>
      </c>
      <c r="P11">
        <v>0.2</v>
      </c>
      <c r="Q11">
        <v>0.2</v>
      </c>
      <c r="R11">
        <v>0.2</v>
      </c>
      <c r="S11">
        <v>0.2</v>
      </c>
      <c r="T11">
        <v>0.2</v>
      </c>
      <c r="U11">
        <v>0.2</v>
      </c>
      <c r="V11">
        <v>0.2</v>
      </c>
      <c r="W11">
        <v>0.2</v>
      </c>
      <c r="X11">
        <v>0.2</v>
      </c>
      <c r="Y11">
        <v>0.2</v>
      </c>
      <c r="Z11">
        <v>0.2</v>
      </c>
      <c r="AA11">
        <v>0.2</v>
      </c>
      <c r="AB11">
        <v>0.2</v>
      </c>
      <c r="AC11">
        <v>0.2</v>
      </c>
      <c r="AD11">
        <v>0.2</v>
      </c>
      <c r="AE11">
        <v>0.2</v>
      </c>
      <c r="AF11">
        <v>0.2</v>
      </c>
      <c r="AG11">
        <v>0.2</v>
      </c>
      <c r="AH11">
        <v>0.2</v>
      </c>
      <c r="AI11">
        <v>0.2</v>
      </c>
      <c r="AJ11">
        <v>0.2</v>
      </c>
      <c r="AK11">
        <v>0.2</v>
      </c>
      <c r="AL11">
        <v>0.2</v>
      </c>
      <c r="AM11">
        <v>0.2</v>
      </c>
      <c r="AN11">
        <v>0.2</v>
      </c>
      <c r="AO11">
        <v>0.2</v>
      </c>
      <c r="AP11">
        <v>0.2</v>
      </c>
      <c r="AQ11">
        <v>0.2</v>
      </c>
      <c r="AR11">
        <v>0.2</v>
      </c>
      <c r="AS11">
        <v>0.2</v>
      </c>
      <c r="AT11">
        <v>0.2</v>
      </c>
      <c r="AU11">
        <v>0.2</v>
      </c>
      <c r="AV11">
        <v>0.2</v>
      </c>
      <c r="AW11">
        <v>0.2</v>
      </c>
      <c r="AX11">
        <v>0.2</v>
      </c>
      <c r="AY11">
        <v>0.2</v>
      </c>
    </row>
    <row r="12" spans="1:54" x14ac:dyDescent="0.25">
      <c r="A12">
        <v>2342127509</v>
      </c>
      <c r="B12">
        <v>30025960</v>
      </c>
      <c r="C12" s="1">
        <v>42966</v>
      </c>
      <c r="D12">
        <v>0.2</v>
      </c>
      <c r="E12">
        <v>0.2</v>
      </c>
      <c r="F12">
        <v>0.2</v>
      </c>
      <c r="G12">
        <v>0.2</v>
      </c>
      <c r="H12">
        <v>0.2</v>
      </c>
      <c r="I12">
        <v>0.2</v>
      </c>
      <c r="J12">
        <v>0.2</v>
      </c>
      <c r="K12">
        <v>0.2</v>
      </c>
      <c r="L12">
        <v>0.2</v>
      </c>
      <c r="M12">
        <v>0.2</v>
      </c>
      <c r="N12">
        <v>0.2</v>
      </c>
      <c r="O12">
        <v>0.2</v>
      </c>
      <c r="P12">
        <v>0.2</v>
      </c>
      <c r="Q12">
        <v>0.2</v>
      </c>
      <c r="R12">
        <v>0.2</v>
      </c>
      <c r="S12">
        <v>0.2</v>
      </c>
      <c r="T12">
        <v>0.2</v>
      </c>
      <c r="U12">
        <v>0.2</v>
      </c>
      <c r="V12">
        <v>0.2</v>
      </c>
      <c r="W12">
        <v>0.2</v>
      </c>
      <c r="X12">
        <v>0.2</v>
      </c>
      <c r="Y12">
        <v>0.2</v>
      </c>
      <c r="Z12">
        <v>0.2</v>
      </c>
      <c r="AA12">
        <v>0.2</v>
      </c>
      <c r="AB12">
        <v>0.2</v>
      </c>
      <c r="AC12">
        <v>0.2</v>
      </c>
      <c r="AD12">
        <v>0.2</v>
      </c>
      <c r="AE12">
        <v>0.2</v>
      </c>
      <c r="AF12">
        <v>0.2</v>
      </c>
      <c r="AG12">
        <v>0.2</v>
      </c>
      <c r="AH12">
        <v>0.2</v>
      </c>
      <c r="AI12">
        <v>0.2</v>
      </c>
      <c r="AJ12">
        <v>0.2</v>
      </c>
      <c r="AK12">
        <v>0.2</v>
      </c>
      <c r="AL12">
        <v>0.2</v>
      </c>
      <c r="AM12">
        <v>0.2</v>
      </c>
      <c r="AN12">
        <v>0.2</v>
      </c>
      <c r="AO12">
        <v>0.2</v>
      </c>
      <c r="AP12">
        <v>0.2</v>
      </c>
      <c r="AQ12">
        <v>0.2</v>
      </c>
      <c r="AR12">
        <v>0.2</v>
      </c>
      <c r="AS12">
        <v>0.2</v>
      </c>
      <c r="AT12">
        <v>0.2</v>
      </c>
      <c r="AU12">
        <v>0.2</v>
      </c>
      <c r="AV12">
        <v>0.2</v>
      </c>
      <c r="AW12">
        <v>0.2</v>
      </c>
      <c r="AX12">
        <v>0.2</v>
      </c>
      <c r="AY12">
        <v>0.2</v>
      </c>
    </row>
    <row r="13" spans="1:54" x14ac:dyDescent="0.25">
      <c r="A13">
        <v>2342127509</v>
      </c>
      <c r="B13">
        <v>30025960</v>
      </c>
      <c r="C13" s="1">
        <v>42967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  <c r="N13">
        <v>0.2</v>
      </c>
      <c r="O13">
        <v>0.2</v>
      </c>
      <c r="P13">
        <v>0.2</v>
      </c>
      <c r="Q13">
        <v>0.2</v>
      </c>
      <c r="R13">
        <v>0.2</v>
      </c>
      <c r="S13">
        <v>0.2</v>
      </c>
      <c r="T13">
        <v>0.2</v>
      </c>
      <c r="U13">
        <v>0.2</v>
      </c>
      <c r="V13">
        <v>0.2</v>
      </c>
      <c r="W13">
        <v>0.2</v>
      </c>
      <c r="X13">
        <v>0.2</v>
      </c>
      <c r="Y13">
        <v>0.2</v>
      </c>
      <c r="Z13">
        <v>0.2</v>
      </c>
      <c r="AA13">
        <v>0.2</v>
      </c>
      <c r="AB13">
        <v>0.2</v>
      </c>
      <c r="AC13">
        <v>0.2</v>
      </c>
      <c r="AD13">
        <v>0.2</v>
      </c>
      <c r="AE13">
        <v>0.2</v>
      </c>
      <c r="AF13">
        <v>0.2</v>
      </c>
      <c r="AG13">
        <v>0.2</v>
      </c>
      <c r="AH13">
        <v>0.2</v>
      </c>
      <c r="AI13">
        <v>0.2</v>
      </c>
      <c r="AJ13">
        <v>0.2</v>
      </c>
      <c r="AK13">
        <v>0.2</v>
      </c>
      <c r="AL13">
        <v>0.2</v>
      </c>
      <c r="AM13">
        <v>0.2</v>
      </c>
      <c r="AN13">
        <v>0.2</v>
      </c>
      <c r="AO13">
        <v>0.2</v>
      </c>
      <c r="AP13">
        <v>0.2</v>
      </c>
      <c r="AQ13">
        <v>0.2</v>
      </c>
      <c r="AR13">
        <v>0.2</v>
      </c>
      <c r="AS13">
        <v>0.2</v>
      </c>
      <c r="AT13">
        <v>0.2</v>
      </c>
      <c r="AU13">
        <v>0.2</v>
      </c>
      <c r="AV13">
        <v>0.2</v>
      </c>
      <c r="AW13">
        <v>0.2</v>
      </c>
      <c r="AX13">
        <v>0.2</v>
      </c>
      <c r="AY13">
        <v>0.2</v>
      </c>
    </row>
    <row r="14" spans="1:54" x14ac:dyDescent="0.25">
      <c r="A14">
        <v>2342127509</v>
      </c>
      <c r="B14">
        <v>30025960</v>
      </c>
      <c r="C14" s="1">
        <v>42968</v>
      </c>
      <c r="D14">
        <v>0.2</v>
      </c>
      <c r="E14">
        <v>0.2</v>
      </c>
      <c r="F14">
        <v>0.2</v>
      </c>
      <c r="G14">
        <v>0.2</v>
      </c>
      <c r="H14">
        <v>0.2</v>
      </c>
      <c r="I14">
        <v>0.2</v>
      </c>
      <c r="J14">
        <v>0.2</v>
      </c>
      <c r="K14">
        <v>0.2</v>
      </c>
      <c r="L14">
        <v>0.2</v>
      </c>
      <c r="M14">
        <v>0.2</v>
      </c>
      <c r="N14">
        <v>0.2</v>
      </c>
      <c r="O14">
        <v>0.2</v>
      </c>
      <c r="P14">
        <v>0.2</v>
      </c>
      <c r="Q14">
        <v>0.2</v>
      </c>
      <c r="R14">
        <v>0.2</v>
      </c>
      <c r="S14">
        <v>0.2</v>
      </c>
      <c r="T14">
        <v>0.2</v>
      </c>
      <c r="U14">
        <v>0.2</v>
      </c>
      <c r="V14">
        <v>0.2</v>
      </c>
      <c r="W14">
        <v>0.2</v>
      </c>
      <c r="X14">
        <v>0.2</v>
      </c>
      <c r="Y14">
        <v>0.2</v>
      </c>
      <c r="Z14">
        <v>0.2</v>
      </c>
      <c r="AA14">
        <v>0.2</v>
      </c>
      <c r="AB14">
        <v>0.2</v>
      </c>
      <c r="AC14">
        <v>0.2</v>
      </c>
      <c r="AD14">
        <v>0.2</v>
      </c>
      <c r="AE14">
        <v>0.2</v>
      </c>
      <c r="AF14">
        <v>0.2</v>
      </c>
      <c r="AG14">
        <v>0.2</v>
      </c>
      <c r="AH14">
        <v>0.2</v>
      </c>
      <c r="AI14">
        <v>0.2</v>
      </c>
      <c r="AJ14">
        <v>0.2</v>
      </c>
      <c r="AK14">
        <v>0.2</v>
      </c>
      <c r="AL14">
        <v>0.2</v>
      </c>
      <c r="AM14">
        <v>0.2</v>
      </c>
      <c r="AN14">
        <v>0.2</v>
      </c>
      <c r="AO14">
        <v>0.2</v>
      </c>
      <c r="AP14">
        <v>0.2</v>
      </c>
      <c r="AQ14">
        <v>0.2</v>
      </c>
      <c r="AR14">
        <v>0.2</v>
      </c>
      <c r="AS14">
        <v>0.2</v>
      </c>
      <c r="AT14">
        <v>0.2</v>
      </c>
      <c r="AU14">
        <v>0.2</v>
      </c>
      <c r="AV14">
        <v>0.2</v>
      </c>
      <c r="AW14">
        <v>0.2</v>
      </c>
      <c r="AX14">
        <v>0.2</v>
      </c>
      <c r="AY14">
        <v>0.2</v>
      </c>
    </row>
    <row r="15" spans="1:54" x14ac:dyDescent="0.25">
      <c r="A15">
        <v>2342127509</v>
      </c>
      <c r="B15">
        <v>30025960</v>
      </c>
      <c r="C15" s="1">
        <v>42969</v>
      </c>
      <c r="D15">
        <v>0.2</v>
      </c>
      <c r="E15">
        <v>0.2</v>
      </c>
      <c r="F15">
        <v>0.2</v>
      </c>
      <c r="G15">
        <v>0.2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0.2</v>
      </c>
      <c r="N15">
        <v>0.2</v>
      </c>
      <c r="O15">
        <v>0.2</v>
      </c>
      <c r="P15">
        <v>0.2</v>
      </c>
      <c r="Q15">
        <v>0.2</v>
      </c>
      <c r="R15">
        <v>0.2</v>
      </c>
      <c r="S15">
        <v>0.2</v>
      </c>
      <c r="T15">
        <v>0.2</v>
      </c>
      <c r="U15">
        <v>0.2</v>
      </c>
      <c r="V15">
        <v>0.2</v>
      </c>
      <c r="W15">
        <v>0.4</v>
      </c>
      <c r="X15">
        <v>2</v>
      </c>
      <c r="Y15">
        <v>2.4</v>
      </c>
      <c r="Z15">
        <v>2.4</v>
      </c>
      <c r="AA15">
        <v>2.4</v>
      </c>
      <c r="AB15">
        <v>2.4</v>
      </c>
      <c r="AC15">
        <v>0.6</v>
      </c>
      <c r="AD15">
        <v>0.2</v>
      </c>
      <c r="AE15">
        <v>0.2</v>
      </c>
      <c r="AF15">
        <v>0.2</v>
      </c>
      <c r="AG15">
        <v>0.2</v>
      </c>
      <c r="AH15">
        <v>0.2</v>
      </c>
      <c r="AI15">
        <v>0.2</v>
      </c>
      <c r="AJ15">
        <v>0.2</v>
      </c>
      <c r="AK15">
        <v>0.2</v>
      </c>
      <c r="AL15">
        <v>0.2</v>
      </c>
      <c r="AM15">
        <v>0.2</v>
      </c>
      <c r="AN15">
        <v>0.2</v>
      </c>
      <c r="AO15">
        <v>0.2</v>
      </c>
      <c r="AP15">
        <v>0.2</v>
      </c>
      <c r="AQ15">
        <v>0.2</v>
      </c>
      <c r="AR15">
        <v>0.2</v>
      </c>
      <c r="AS15">
        <v>0.2</v>
      </c>
      <c r="AT15">
        <v>0.2</v>
      </c>
      <c r="AU15">
        <v>0.2</v>
      </c>
      <c r="AV15">
        <v>0.2</v>
      </c>
      <c r="AW15">
        <v>0.2</v>
      </c>
      <c r="AX15">
        <v>0.2</v>
      </c>
      <c r="AY15">
        <v>0.2</v>
      </c>
    </row>
    <row r="16" spans="1:54" x14ac:dyDescent="0.25">
      <c r="A16">
        <v>2342127509</v>
      </c>
      <c r="B16">
        <v>30025960</v>
      </c>
      <c r="C16" s="1">
        <v>42970</v>
      </c>
      <c r="D16">
        <v>0.2</v>
      </c>
      <c r="E16">
        <v>0.2</v>
      </c>
      <c r="F16">
        <v>0.2</v>
      </c>
      <c r="G16">
        <v>0.2</v>
      </c>
      <c r="H16">
        <v>0.2</v>
      </c>
      <c r="I16">
        <v>0.2</v>
      </c>
      <c r="J16">
        <v>0.2</v>
      </c>
      <c r="K16">
        <v>0.2</v>
      </c>
      <c r="L16">
        <v>0.2</v>
      </c>
      <c r="M16">
        <v>0.2</v>
      </c>
      <c r="N16">
        <v>0.2</v>
      </c>
      <c r="O16">
        <v>0.2</v>
      </c>
      <c r="P16">
        <v>0.2</v>
      </c>
      <c r="Q16">
        <v>0.2</v>
      </c>
      <c r="R16">
        <v>0.2</v>
      </c>
      <c r="S16">
        <v>0.2</v>
      </c>
      <c r="T16">
        <v>0.2</v>
      </c>
      <c r="U16">
        <v>0.2</v>
      </c>
      <c r="V16">
        <v>0.2</v>
      </c>
      <c r="W16">
        <v>0.2</v>
      </c>
      <c r="X16">
        <v>0.2</v>
      </c>
      <c r="Y16">
        <v>0.2</v>
      </c>
      <c r="Z16">
        <v>0.2</v>
      </c>
      <c r="AA16">
        <v>0.2</v>
      </c>
      <c r="AB16">
        <v>0.2</v>
      </c>
      <c r="AC16">
        <v>0.2</v>
      </c>
      <c r="AD16">
        <v>0.2</v>
      </c>
      <c r="AE16">
        <v>0.2</v>
      </c>
      <c r="AF16">
        <v>0.2</v>
      </c>
      <c r="AG16">
        <v>0.2</v>
      </c>
      <c r="AH16">
        <v>0.2</v>
      </c>
      <c r="AI16">
        <v>0.2</v>
      </c>
      <c r="AJ16">
        <v>0.2</v>
      </c>
      <c r="AK16">
        <v>0.2</v>
      </c>
      <c r="AL16">
        <v>0.2</v>
      </c>
      <c r="AM16">
        <v>0.2</v>
      </c>
      <c r="AN16">
        <v>0.2</v>
      </c>
      <c r="AO16">
        <v>0.2</v>
      </c>
      <c r="AP16">
        <v>0.2</v>
      </c>
      <c r="AQ16">
        <v>0.2</v>
      </c>
      <c r="AR16">
        <v>0.2</v>
      </c>
      <c r="AS16">
        <v>0.2</v>
      </c>
      <c r="AT16">
        <v>0.2</v>
      </c>
      <c r="AU16">
        <v>0.2</v>
      </c>
      <c r="AV16">
        <v>0.2</v>
      </c>
      <c r="AW16">
        <v>0.2</v>
      </c>
      <c r="AX16">
        <v>0.2</v>
      </c>
      <c r="AY16">
        <v>0.2</v>
      </c>
    </row>
    <row r="17" spans="1:54" x14ac:dyDescent="0.25">
      <c r="A17">
        <v>2342127509</v>
      </c>
      <c r="B17">
        <v>30025960</v>
      </c>
      <c r="C17" s="1">
        <v>42971</v>
      </c>
      <c r="D17">
        <v>0.2</v>
      </c>
      <c r="E17">
        <v>0.2</v>
      </c>
      <c r="F17">
        <v>0.2</v>
      </c>
      <c r="G17">
        <v>0.2</v>
      </c>
      <c r="H17">
        <v>0.2</v>
      </c>
      <c r="I17">
        <v>0.2</v>
      </c>
      <c r="J17">
        <v>0.2</v>
      </c>
      <c r="K17">
        <v>0.2</v>
      </c>
      <c r="L17">
        <v>0.2</v>
      </c>
      <c r="M17">
        <v>0.2</v>
      </c>
      <c r="N17">
        <v>0.2</v>
      </c>
      <c r="O17">
        <v>0.2</v>
      </c>
      <c r="P17">
        <v>0.2</v>
      </c>
      <c r="Q17">
        <v>0.2</v>
      </c>
      <c r="R17">
        <v>0.2</v>
      </c>
      <c r="S17">
        <v>0.2</v>
      </c>
      <c r="T17">
        <v>0.2</v>
      </c>
      <c r="U17">
        <v>0.2</v>
      </c>
      <c r="V17">
        <v>0.2</v>
      </c>
      <c r="W17">
        <v>0.2</v>
      </c>
      <c r="X17">
        <v>0.2</v>
      </c>
      <c r="Y17">
        <v>0.2</v>
      </c>
      <c r="Z17">
        <v>0.2</v>
      </c>
      <c r="AA17">
        <v>0.2</v>
      </c>
      <c r="AB17">
        <v>0.2</v>
      </c>
      <c r="AC17">
        <v>0.2</v>
      </c>
      <c r="AD17">
        <v>0.2</v>
      </c>
      <c r="AE17">
        <v>0.2</v>
      </c>
      <c r="AF17">
        <v>0.2</v>
      </c>
      <c r="AG17">
        <v>0.2</v>
      </c>
      <c r="AH17">
        <v>0.2</v>
      </c>
      <c r="AI17">
        <v>0.2</v>
      </c>
      <c r="AJ17">
        <v>0.2</v>
      </c>
      <c r="AK17">
        <v>0.2</v>
      </c>
      <c r="AL17">
        <v>0.2</v>
      </c>
      <c r="AM17">
        <v>0.2</v>
      </c>
      <c r="AN17">
        <v>0.2</v>
      </c>
      <c r="AO17">
        <v>0.2</v>
      </c>
      <c r="AP17">
        <v>0.2</v>
      </c>
      <c r="AQ17">
        <v>0.2</v>
      </c>
      <c r="AR17">
        <v>0.2</v>
      </c>
      <c r="AS17">
        <v>0.2</v>
      </c>
      <c r="AT17">
        <v>0.2</v>
      </c>
      <c r="AU17">
        <v>0.2</v>
      </c>
      <c r="AV17">
        <v>0.2</v>
      </c>
      <c r="AW17">
        <v>0.2</v>
      </c>
      <c r="AX17">
        <v>0.2</v>
      </c>
      <c r="AY17">
        <v>0.2</v>
      </c>
    </row>
    <row r="18" spans="1:54" x14ac:dyDescent="0.25">
      <c r="A18">
        <v>2342127509</v>
      </c>
      <c r="B18">
        <v>30025960</v>
      </c>
      <c r="C18" s="1">
        <v>42972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  <c r="N18">
        <v>0.2</v>
      </c>
      <c r="O18">
        <v>0.2</v>
      </c>
      <c r="P18">
        <v>0.2</v>
      </c>
      <c r="Q18">
        <v>0.2</v>
      </c>
      <c r="R18">
        <v>0.2</v>
      </c>
      <c r="S18">
        <v>0.2</v>
      </c>
      <c r="T18">
        <v>0.2</v>
      </c>
      <c r="U18">
        <v>0.2</v>
      </c>
      <c r="V18">
        <v>0.2</v>
      </c>
      <c r="W18">
        <v>0.2</v>
      </c>
      <c r="X18">
        <v>0.2</v>
      </c>
      <c r="Y18">
        <v>0.2</v>
      </c>
      <c r="Z18">
        <v>0.2</v>
      </c>
      <c r="AA18">
        <v>0.2</v>
      </c>
      <c r="AB18">
        <v>0.2</v>
      </c>
      <c r="AC18">
        <v>0.2</v>
      </c>
      <c r="AD18">
        <v>0.2</v>
      </c>
      <c r="AE18">
        <v>0.2</v>
      </c>
      <c r="AF18">
        <v>0.2</v>
      </c>
      <c r="AG18">
        <v>0.2</v>
      </c>
      <c r="AH18">
        <v>0.2</v>
      </c>
      <c r="AI18">
        <v>0.2</v>
      </c>
      <c r="AJ18">
        <v>0.2</v>
      </c>
      <c r="AK18">
        <v>0.2</v>
      </c>
      <c r="AL18">
        <v>0.2</v>
      </c>
      <c r="AM18">
        <v>0.2</v>
      </c>
      <c r="AN18">
        <v>0.2</v>
      </c>
      <c r="AO18">
        <v>0.2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0.2</v>
      </c>
      <c r="AV18">
        <v>0.2</v>
      </c>
      <c r="AW18">
        <v>0.2</v>
      </c>
      <c r="AX18">
        <v>0.2</v>
      </c>
      <c r="AY18">
        <v>1.2</v>
      </c>
    </row>
    <row r="19" spans="1:54" x14ac:dyDescent="0.25">
      <c r="A19">
        <v>2342127509</v>
      </c>
      <c r="B19">
        <v>30025960</v>
      </c>
      <c r="C19" s="1">
        <v>42973</v>
      </c>
      <c r="D19">
        <v>2</v>
      </c>
      <c r="E19">
        <v>2.4</v>
      </c>
      <c r="F19">
        <v>2.4</v>
      </c>
      <c r="G19">
        <v>2.4</v>
      </c>
      <c r="H19">
        <v>2.4</v>
      </c>
      <c r="I19">
        <v>0.2</v>
      </c>
      <c r="J19">
        <v>0.2</v>
      </c>
      <c r="K19">
        <v>0.2</v>
      </c>
      <c r="L19">
        <v>0.2</v>
      </c>
      <c r="M19">
        <v>0.2</v>
      </c>
      <c r="N19">
        <v>0.2</v>
      </c>
      <c r="O19">
        <v>0.2</v>
      </c>
      <c r="P19">
        <v>0.2</v>
      </c>
      <c r="Q19">
        <v>0.2</v>
      </c>
      <c r="R19">
        <v>0.2</v>
      </c>
      <c r="S19">
        <v>0.2</v>
      </c>
      <c r="T19">
        <v>0.2</v>
      </c>
      <c r="U19">
        <v>0.2</v>
      </c>
      <c r="V19">
        <v>0.2</v>
      </c>
      <c r="W19">
        <v>0.2</v>
      </c>
      <c r="X19">
        <v>0.2</v>
      </c>
      <c r="Y19">
        <v>0.2</v>
      </c>
      <c r="Z19">
        <v>0.2</v>
      </c>
      <c r="AA19">
        <v>0.2</v>
      </c>
      <c r="AB19">
        <v>0.2</v>
      </c>
      <c r="AC19">
        <v>0.2</v>
      </c>
      <c r="AD19">
        <v>0.2</v>
      </c>
      <c r="AE19">
        <v>0.2</v>
      </c>
      <c r="AF19">
        <v>0.2</v>
      </c>
      <c r="AG19">
        <v>0.2</v>
      </c>
      <c r="AH19">
        <v>0.2</v>
      </c>
      <c r="AI19">
        <v>0.2</v>
      </c>
      <c r="AJ19">
        <v>0.2</v>
      </c>
      <c r="AK19">
        <v>0.2</v>
      </c>
      <c r="AL19">
        <v>0.2</v>
      </c>
      <c r="AM19">
        <v>0.2</v>
      </c>
      <c r="AN19">
        <v>0.2</v>
      </c>
      <c r="AO19">
        <v>0.2</v>
      </c>
      <c r="AP19">
        <v>0.2</v>
      </c>
      <c r="AQ19">
        <v>0.2</v>
      </c>
      <c r="AR19">
        <v>0.2</v>
      </c>
      <c r="AS19">
        <v>0.2</v>
      </c>
      <c r="AT19">
        <v>0.2</v>
      </c>
      <c r="AU19">
        <v>0.2</v>
      </c>
      <c r="AV19">
        <v>0.2</v>
      </c>
      <c r="AW19">
        <v>0.2</v>
      </c>
      <c r="AX19">
        <v>0.2</v>
      </c>
      <c r="AY19">
        <v>0.2</v>
      </c>
    </row>
    <row r="20" spans="1:54" x14ac:dyDescent="0.25">
      <c r="A20">
        <v>2342127509</v>
      </c>
      <c r="B20">
        <v>30025960</v>
      </c>
      <c r="C20" s="1">
        <v>42974</v>
      </c>
      <c r="D20">
        <v>0.2</v>
      </c>
      <c r="E20">
        <v>0.2</v>
      </c>
      <c r="F20">
        <v>0.2</v>
      </c>
      <c r="G20">
        <v>0.2</v>
      </c>
      <c r="H20">
        <v>0.2</v>
      </c>
      <c r="I20">
        <v>0.2</v>
      </c>
      <c r="J20">
        <v>0.2</v>
      </c>
      <c r="K20">
        <v>0.2</v>
      </c>
      <c r="L20">
        <v>0.2</v>
      </c>
      <c r="M20">
        <v>0.2</v>
      </c>
      <c r="N20">
        <v>0.2</v>
      </c>
      <c r="O20">
        <v>0.2</v>
      </c>
      <c r="P20">
        <v>0.2</v>
      </c>
      <c r="Q20">
        <v>0.2</v>
      </c>
      <c r="R20">
        <v>0.2</v>
      </c>
      <c r="S20">
        <v>0.2</v>
      </c>
      <c r="T20">
        <v>0.2</v>
      </c>
      <c r="U20">
        <v>0.2</v>
      </c>
      <c r="V20">
        <v>0.2</v>
      </c>
      <c r="W20">
        <v>0.2</v>
      </c>
      <c r="X20">
        <v>0.2</v>
      </c>
      <c r="Y20">
        <v>0.2</v>
      </c>
      <c r="Z20">
        <v>0.2</v>
      </c>
      <c r="AA20">
        <v>0.2</v>
      </c>
      <c r="AB20">
        <v>0.2</v>
      </c>
      <c r="AC20">
        <v>0.2</v>
      </c>
      <c r="AD20">
        <v>0.2</v>
      </c>
      <c r="AE20">
        <v>0.2</v>
      </c>
      <c r="AF20">
        <v>0.2</v>
      </c>
      <c r="AG20">
        <v>0.2</v>
      </c>
      <c r="AH20">
        <v>0.2</v>
      </c>
      <c r="AI20">
        <v>0.2</v>
      </c>
      <c r="AJ20">
        <v>0.2</v>
      </c>
      <c r="AK20">
        <v>0.2</v>
      </c>
      <c r="AL20">
        <v>0.2</v>
      </c>
      <c r="AM20">
        <v>0.2</v>
      </c>
      <c r="AN20">
        <v>0.2</v>
      </c>
      <c r="AO20">
        <v>0.2</v>
      </c>
      <c r="AP20">
        <v>0.2</v>
      </c>
      <c r="AQ20">
        <v>0.2</v>
      </c>
      <c r="AR20">
        <v>0.2</v>
      </c>
      <c r="AS20">
        <v>0.2</v>
      </c>
      <c r="AT20">
        <v>0.2</v>
      </c>
      <c r="AU20">
        <v>0.2</v>
      </c>
      <c r="AV20">
        <v>0.2</v>
      </c>
      <c r="AW20">
        <v>0.2</v>
      </c>
      <c r="AX20">
        <v>0.2</v>
      </c>
      <c r="AY20">
        <v>1.2</v>
      </c>
    </row>
    <row r="21" spans="1:54" x14ac:dyDescent="0.25">
      <c r="A21">
        <v>2342127509</v>
      </c>
      <c r="B21">
        <v>30025960</v>
      </c>
      <c r="C21" s="1">
        <v>42975</v>
      </c>
      <c r="D21">
        <v>2</v>
      </c>
      <c r="E21">
        <v>2.4</v>
      </c>
      <c r="F21">
        <v>2.4</v>
      </c>
      <c r="G21">
        <v>2.4</v>
      </c>
      <c r="H21">
        <v>2.2000000000000002</v>
      </c>
      <c r="I21">
        <v>0.2</v>
      </c>
      <c r="J21">
        <v>0.2</v>
      </c>
      <c r="K21">
        <v>0.2</v>
      </c>
      <c r="L21">
        <v>0.2</v>
      </c>
      <c r="M21">
        <v>0.2</v>
      </c>
      <c r="N21">
        <v>0.2</v>
      </c>
      <c r="O21">
        <v>0.2</v>
      </c>
      <c r="P21">
        <v>0.2</v>
      </c>
      <c r="Q21">
        <v>0.2</v>
      </c>
      <c r="R21">
        <v>0.2</v>
      </c>
      <c r="S21">
        <v>0.2</v>
      </c>
      <c r="T21">
        <v>0.2</v>
      </c>
      <c r="U21">
        <v>0.2</v>
      </c>
      <c r="V21">
        <v>0.2</v>
      </c>
      <c r="W21">
        <v>0.2</v>
      </c>
      <c r="X21">
        <v>0.2</v>
      </c>
      <c r="Y21">
        <v>0.2</v>
      </c>
      <c r="Z21">
        <v>0.2</v>
      </c>
      <c r="AA21">
        <v>0.2</v>
      </c>
      <c r="AB21">
        <v>0.2</v>
      </c>
      <c r="AC21">
        <v>0.2</v>
      </c>
      <c r="AD21">
        <v>0.2</v>
      </c>
      <c r="AE21">
        <v>0.2</v>
      </c>
      <c r="AF21">
        <v>0.2</v>
      </c>
      <c r="AG21">
        <v>0.2</v>
      </c>
      <c r="AH21">
        <v>0.2</v>
      </c>
      <c r="AI21">
        <v>0.2</v>
      </c>
      <c r="AJ21">
        <v>0.2</v>
      </c>
      <c r="AK21">
        <v>0.2</v>
      </c>
      <c r="AL21">
        <v>0.2</v>
      </c>
      <c r="AM21">
        <v>0.2</v>
      </c>
      <c r="AN21">
        <v>0.2</v>
      </c>
      <c r="AO21">
        <v>0.2</v>
      </c>
      <c r="AP21">
        <v>0.2</v>
      </c>
      <c r="AQ21">
        <v>0.2</v>
      </c>
      <c r="AR21">
        <v>0.2</v>
      </c>
      <c r="AS21">
        <v>0.2</v>
      </c>
      <c r="AT21">
        <v>0.2</v>
      </c>
      <c r="AU21">
        <v>0.2</v>
      </c>
      <c r="AV21">
        <v>0.2</v>
      </c>
      <c r="AW21">
        <v>0.2</v>
      </c>
      <c r="AX21">
        <v>0.2</v>
      </c>
      <c r="AY21">
        <v>0.2</v>
      </c>
    </row>
    <row r="22" spans="1:54" x14ac:dyDescent="0.25">
      <c r="A22">
        <v>2342127509</v>
      </c>
      <c r="B22">
        <v>30025960</v>
      </c>
      <c r="C22" s="1">
        <v>42976</v>
      </c>
      <c r="D22">
        <v>0.2</v>
      </c>
      <c r="E22">
        <v>0.2</v>
      </c>
      <c r="F22">
        <v>0.2</v>
      </c>
      <c r="G22">
        <v>0.2</v>
      </c>
      <c r="H22">
        <v>0.2</v>
      </c>
      <c r="I22">
        <v>0.2</v>
      </c>
      <c r="J22">
        <v>0.2</v>
      </c>
      <c r="K22">
        <v>0.2</v>
      </c>
      <c r="L22">
        <v>0.2</v>
      </c>
      <c r="M22">
        <v>0.2</v>
      </c>
      <c r="N22">
        <v>0.2</v>
      </c>
      <c r="O22">
        <v>0.2</v>
      </c>
      <c r="P22">
        <v>0.2</v>
      </c>
      <c r="Q22">
        <v>0.2</v>
      </c>
      <c r="R22">
        <v>0.2</v>
      </c>
      <c r="S22">
        <v>0.2</v>
      </c>
      <c r="T22">
        <v>0.2</v>
      </c>
      <c r="U22">
        <v>0.2</v>
      </c>
      <c r="V22">
        <v>0.2</v>
      </c>
      <c r="W22">
        <v>0.2</v>
      </c>
      <c r="X22">
        <v>0.2</v>
      </c>
      <c r="Y22">
        <v>0.2</v>
      </c>
      <c r="Z22">
        <v>0.2</v>
      </c>
      <c r="AA22">
        <v>0.2</v>
      </c>
      <c r="AB22">
        <v>0.2</v>
      </c>
      <c r="AC22">
        <v>0.2</v>
      </c>
      <c r="AD22">
        <v>0.2</v>
      </c>
      <c r="AE22">
        <v>0.2</v>
      </c>
      <c r="AF22">
        <v>0.2</v>
      </c>
      <c r="AG22">
        <v>0.2</v>
      </c>
      <c r="AH22">
        <v>0.2</v>
      </c>
      <c r="AI22">
        <v>0.2</v>
      </c>
      <c r="AJ22">
        <v>0.2</v>
      </c>
      <c r="AK22">
        <v>0.2</v>
      </c>
      <c r="AL22">
        <v>0.2</v>
      </c>
      <c r="AM22">
        <v>0.2</v>
      </c>
      <c r="AN22">
        <v>0.2</v>
      </c>
      <c r="AO22">
        <v>0.2</v>
      </c>
      <c r="AP22">
        <v>0.2</v>
      </c>
      <c r="AQ22">
        <v>0.2</v>
      </c>
      <c r="AR22">
        <v>0.2</v>
      </c>
      <c r="AS22">
        <v>0.2</v>
      </c>
      <c r="AT22">
        <v>0.2</v>
      </c>
      <c r="AU22">
        <v>0.2</v>
      </c>
      <c r="AV22">
        <v>0.2</v>
      </c>
      <c r="AW22">
        <v>0.2</v>
      </c>
      <c r="AX22">
        <v>0.2</v>
      </c>
      <c r="AY22">
        <v>0.2</v>
      </c>
    </row>
    <row r="23" spans="1:54" x14ac:dyDescent="0.25">
      <c r="A23">
        <v>2342127509</v>
      </c>
      <c r="B23">
        <v>30025960</v>
      </c>
      <c r="C23" s="1">
        <v>42977</v>
      </c>
      <c r="D23">
        <v>0.2</v>
      </c>
      <c r="E23">
        <v>0.2</v>
      </c>
      <c r="F23">
        <v>0.2</v>
      </c>
      <c r="G23">
        <v>0.2</v>
      </c>
      <c r="H23">
        <v>0.2</v>
      </c>
      <c r="I23">
        <v>0.2</v>
      </c>
      <c r="J23">
        <v>0.2</v>
      </c>
      <c r="K23">
        <v>0.2</v>
      </c>
      <c r="L23">
        <v>0.2</v>
      </c>
      <c r="M23">
        <v>0.2</v>
      </c>
      <c r="N23">
        <v>0.2</v>
      </c>
      <c r="O23">
        <v>0.2</v>
      </c>
      <c r="P23">
        <v>0.2</v>
      </c>
      <c r="Q23">
        <v>0.2</v>
      </c>
      <c r="R23">
        <v>0.2</v>
      </c>
      <c r="S23">
        <v>0.2</v>
      </c>
      <c r="T23">
        <v>0.2</v>
      </c>
      <c r="U23">
        <v>0.2</v>
      </c>
      <c r="V23">
        <v>0.2</v>
      </c>
      <c r="W23">
        <v>0.2</v>
      </c>
      <c r="X23">
        <v>0.2</v>
      </c>
      <c r="Y23">
        <v>0.2</v>
      </c>
      <c r="Z23">
        <v>0.2</v>
      </c>
      <c r="AA23">
        <v>0.2</v>
      </c>
      <c r="AB23">
        <v>0.2</v>
      </c>
      <c r="AC23">
        <v>0.2</v>
      </c>
      <c r="AD23">
        <v>0.2</v>
      </c>
      <c r="AE23">
        <v>0.2</v>
      </c>
      <c r="AF23">
        <v>0.2</v>
      </c>
      <c r="AG23">
        <v>0.2</v>
      </c>
      <c r="AH23">
        <v>0.2</v>
      </c>
      <c r="AI23">
        <v>0.2</v>
      </c>
      <c r="AJ23">
        <v>0.2</v>
      </c>
      <c r="AK23">
        <v>0.2</v>
      </c>
      <c r="AL23">
        <v>0.2</v>
      </c>
      <c r="AM23">
        <v>0.2</v>
      </c>
      <c r="AN23">
        <v>0.2</v>
      </c>
      <c r="AO23">
        <v>0.2</v>
      </c>
      <c r="AP23">
        <v>0.2</v>
      </c>
      <c r="AQ23">
        <v>0.2</v>
      </c>
      <c r="AR23">
        <v>0.2</v>
      </c>
      <c r="AS23">
        <v>0.2</v>
      </c>
      <c r="AT23">
        <v>0.2</v>
      </c>
      <c r="AU23">
        <v>0.2</v>
      </c>
      <c r="AV23">
        <v>0.2</v>
      </c>
      <c r="AW23">
        <v>0.2</v>
      </c>
      <c r="AX23">
        <v>0.2</v>
      </c>
      <c r="AY23">
        <v>0.2</v>
      </c>
    </row>
    <row r="24" spans="1:54" x14ac:dyDescent="0.25">
      <c r="A24">
        <v>2342127509</v>
      </c>
      <c r="B24">
        <v>30025960</v>
      </c>
      <c r="C24" s="1">
        <v>42978</v>
      </c>
      <c r="D24">
        <v>0.2</v>
      </c>
      <c r="E24">
        <v>0.2</v>
      </c>
      <c r="F24">
        <v>0.2</v>
      </c>
      <c r="G24">
        <v>0.2</v>
      </c>
      <c r="H24">
        <v>0.2</v>
      </c>
      <c r="I24">
        <v>0.2</v>
      </c>
      <c r="J24">
        <v>0.2</v>
      </c>
      <c r="K24">
        <v>0.2</v>
      </c>
      <c r="L24">
        <v>0.2</v>
      </c>
      <c r="M24">
        <v>0.2</v>
      </c>
      <c r="N24">
        <v>0.2</v>
      </c>
      <c r="O24">
        <v>0.2</v>
      </c>
      <c r="P24">
        <v>0.2</v>
      </c>
      <c r="Q24">
        <v>0.2</v>
      </c>
      <c r="R24">
        <v>0.2</v>
      </c>
      <c r="S24">
        <v>0.2</v>
      </c>
      <c r="T24">
        <v>0.2</v>
      </c>
      <c r="U24">
        <v>0.2</v>
      </c>
      <c r="V24">
        <v>0.2</v>
      </c>
      <c r="W24">
        <v>0.2</v>
      </c>
      <c r="X24">
        <v>0.2</v>
      </c>
      <c r="Y24">
        <v>0.2</v>
      </c>
      <c r="Z24">
        <v>0.2</v>
      </c>
      <c r="AA24">
        <v>0.2</v>
      </c>
      <c r="AB24">
        <v>0.2</v>
      </c>
      <c r="AC24">
        <v>0.2</v>
      </c>
      <c r="AD24">
        <v>0.2</v>
      </c>
      <c r="AE24">
        <v>0.2</v>
      </c>
      <c r="AF24">
        <v>0.2</v>
      </c>
      <c r="AG24">
        <v>0.2</v>
      </c>
      <c r="AH24">
        <v>0.2</v>
      </c>
      <c r="AI24">
        <v>0.2</v>
      </c>
      <c r="AJ24">
        <v>0.2</v>
      </c>
      <c r="AK24">
        <v>0.2</v>
      </c>
      <c r="AL24">
        <v>0.2</v>
      </c>
      <c r="AM24">
        <v>0.2</v>
      </c>
      <c r="AN24">
        <v>0.2</v>
      </c>
      <c r="AO24">
        <v>0.2</v>
      </c>
      <c r="AP24">
        <v>0.2</v>
      </c>
      <c r="AQ24">
        <v>0.2</v>
      </c>
      <c r="AR24">
        <v>0.2</v>
      </c>
      <c r="AS24">
        <v>0.2</v>
      </c>
      <c r="AT24">
        <v>0.2</v>
      </c>
      <c r="AU24">
        <v>0.2</v>
      </c>
      <c r="AV24">
        <v>0.2</v>
      </c>
      <c r="AW24">
        <v>0.2</v>
      </c>
      <c r="AX24">
        <v>0.2</v>
      </c>
      <c r="AY24">
        <v>0.2</v>
      </c>
    </row>
    <row r="25" spans="1:54" x14ac:dyDescent="0.25">
      <c r="A25">
        <v>2342127509</v>
      </c>
      <c r="B25">
        <v>30025960</v>
      </c>
      <c r="C25" s="1">
        <v>42979</v>
      </c>
      <c r="D25">
        <v>0.2</v>
      </c>
      <c r="E25">
        <v>0.2</v>
      </c>
      <c r="F25">
        <v>0.2</v>
      </c>
      <c r="G25">
        <v>0.2</v>
      </c>
      <c r="H25">
        <v>0.2</v>
      </c>
      <c r="I25">
        <v>0.2</v>
      </c>
      <c r="J25">
        <v>0.2</v>
      </c>
      <c r="K25">
        <v>0.2</v>
      </c>
      <c r="L25">
        <v>0.2</v>
      </c>
      <c r="M25">
        <v>0.2</v>
      </c>
      <c r="N25">
        <v>0.2</v>
      </c>
      <c r="O25">
        <v>0.2</v>
      </c>
      <c r="P25">
        <v>0.2</v>
      </c>
      <c r="Q25">
        <v>0.2</v>
      </c>
      <c r="R25">
        <v>0.2</v>
      </c>
      <c r="S25">
        <v>0.2</v>
      </c>
      <c r="T25">
        <v>0.2</v>
      </c>
      <c r="U25">
        <v>0.2</v>
      </c>
      <c r="V25">
        <v>0.2</v>
      </c>
      <c r="W25">
        <v>0.2</v>
      </c>
      <c r="X25">
        <v>0.2</v>
      </c>
      <c r="Y25">
        <v>0.2</v>
      </c>
      <c r="Z25">
        <v>0.2</v>
      </c>
      <c r="AA25">
        <v>0.2</v>
      </c>
      <c r="AB25">
        <v>0.2</v>
      </c>
      <c r="AC25">
        <v>0.2</v>
      </c>
      <c r="AD25">
        <v>0.2</v>
      </c>
      <c r="AE25">
        <v>0.2</v>
      </c>
      <c r="AF25">
        <v>0.2</v>
      </c>
      <c r="AG25">
        <v>0.2</v>
      </c>
      <c r="AH25">
        <v>0.2</v>
      </c>
      <c r="AI25">
        <v>0.2</v>
      </c>
      <c r="AJ25">
        <v>0.2</v>
      </c>
      <c r="AK25">
        <v>0.2</v>
      </c>
      <c r="AL25">
        <v>0.2</v>
      </c>
      <c r="AM25">
        <v>0.2</v>
      </c>
      <c r="AN25">
        <v>0.2</v>
      </c>
      <c r="AO25">
        <v>0.2</v>
      </c>
      <c r="AP25">
        <v>0.2</v>
      </c>
      <c r="AQ25">
        <v>0.2</v>
      </c>
      <c r="AR25">
        <v>0.2</v>
      </c>
      <c r="AS25">
        <v>0.2</v>
      </c>
      <c r="AT25">
        <v>0.2</v>
      </c>
      <c r="AU25">
        <v>0.2</v>
      </c>
      <c r="AV25">
        <v>0.2</v>
      </c>
      <c r="AW25">
        <v>0.2</v>
      </c>
      <c r="AX25">
        <v>0.2</v>
      </c>
      <c r="AY25">
        <v>0.2</v>
      </c>
      <c r="AZ25" s="3">
        <f>SUM(D25:AY25)/2</f>
        <v>4.7999999999999989</v>
      </c>
      <c r="BA25" s="1">
        <f t="shared" ref="BA25:BA55" si="0">C25</f>
        <v>42979</v>
      </c>
      <c r="BB25">
        <f>WEEKDAY(C25)</f>
        <v>6</v>
      </c>
    </row>
    <row r="26" spans="1:54" x14ac:dyDescent="0.25">
      <c r="A26">
        <v>2342127509</v>
      </c>
      <c r="B26">
        <v>30025960</v>
      </c>
      <c r="C26" s="1">
        <v>42980</v>
      </c>
      <c r="D26">
        <v>0.2</v>
      </c>
      <c r="E26">
        <v>0.2</v>
      </c>
      <c r="F26">
        <v>0.2</v>
      </c>
      <c r="G26">
        <v>0.2</v>
      </c>
      <c r="H26">
        <v>0.2</v>
      </c>
      <c r="I26">
        <v>0.2</v>
      </c>
      <c r="J26">
        <v>0.2</v>
      </c>
      <c r="K26">
        <v>0.2</v>
      </c>
      <c r="L26">
        <v>0.2</v>
      </c>
      <c r="M26">
        <v>0.2</v>
      </c>
      <c r="N26">
        <v>0.2</v>
      </c>
      <c r="O26">
        <v>0.2</v>
      </c>
      <c r="P26">
        <v>0.2</v>
      </c>
      <c r="Q26">
        <v>0.2</v>
      </c>
      <c r="R26">
        <v>0.2</v>
      </c>
      <c r="S26">
        <v>0.2</v>
      </c>
      <c r="T26">
        <v>0.2</v>
      </c>
      <c r="U26">
        <v>0.2</v>
      </c>
      <c r="V26">
        <v>0.2</v>
      </c>
      <c r="W26">
        <v>0.2</v>
      </c>
      <c r="X26">
        <v>0.2</v>
      </c>
      <c r="Y26">
        <v>0.2</v>
      </c>
      <c r="Z26">
        <v>0.2</v>
      </c>
      <c r="AA26">
        <v>0.2</v>
      </c>
      <c r="AB26">
        <v>0.2</v>
      </c>
      <c r="AC26">
        <v>0.2</v>
      </c>
      <c r="AD26">
        <v>0.2</v>
      </c>
      <c r="AE26">
        <v>0.2</v>
      </c>
      <c r="AF26">
        <v>0.2</v>
      </c>
      <c r="AG26">
        <v>0.2</v>
      </c>
      <c r="AH26">
        <v>0.2</v>
      </c>
      <c r="AI26">
        <v>0.2</v>
      </c>
      <c r="AJ26">
        <v>0.2</v>
      </c>
      <c r="AK26">
        <v>0.2</v>
      </c>
      <c r="AL26">
        <v>0.2</v>
      </c>
      <c r="AM26">
        <v>0.2</v>
      </c>
      <c r="AN26">
        <v>0.2</v>
      </c>
      <c r="AO26">
        <v>0.2</v>
      </c>
      <c r="AP26">
        <v>0.2</v>
      </c>
      <c r="AQ26">
        <v>0.2</v>
      </c>
      <c r="AR26">
        <v>0.2</v>
      </c>
      <c r="AS26">
        <v>0.2</v>
      </c>
      <c r="AT26">
        <v>0.2</v>
      </c>
      <c r="AU26">
        <v>0.2</v>
      </c>
      <c r="AV26">
        <v>0.2</v>
      </c>
      <c r="AW26">
        <v>0.2</v>
      </c>
      <c r="AX26">
        <v>0.2</v>
      </c>
      <c r="AY26">
        <v>0.2</v>
      </c>
      <c r="AZ26" s="3">
        <f t="shared" ref="AZ26:AZ89" si="1">SUM(D26:AY26)/2</f>
        <v>4.7999999999999989</v>
      </c>
      <c r="BA26" s="1">
        <f t="shared" si="0"/>
        <v>42980</v>
      </c>
      <c r="BB26">
        <f>WEEKDAY(C26)</f>
        <v>7</v>
      </c>
    </row>
    <row r="27" spans="1:54" x14ac:dyDescent="0.25">
      <c r="A27">
        <v>2342127509</v>
      </c>
      <c r="B27">
        <v>30025960</v>
      </c>
      <c r="C27" s="1">
        <v>42981</v>
      </c>
      <c r="D27">
        <v>0.2</v>
      </c>
      <c r="E27">
        <v>0.2</v>
      </c>
      <c r="F27">
        <v>0.2</v>
      </c>
      <c r="G27">
        <v>0.2</v>
      </c>
      <c r="H27">
        <v>0.2</v>
      </c>
      <c r="I27">
        <v>0.2</v>
      </c>
      <c r="J27">
        <v>0.2</v>
      </c>
      <c r="K27">
        <v>0.2</v>
      </c>
      <c r="L27">
        <v>0.2</v>
      </c>
      <c r="M27">
        <v>0.2</v>
      </c>
      <c r="N27">
        <v>0.2</v>
      </c>
      <c r="O27">
        <v>0.2</v>
      </c>
      <c r="P27">
        <v>0.2</v>
      </c>
      <c r="Q27">
        <v>0.2</v>
      </c>
      <c r="R27">
        <v>0.2</v>
      </c>
      <c r="S27">
        <v>0.2</v>
      </c>
      <c r="T27">
        <v>0.2</v>
      </c>
      <c r="U27">
        <v>0.2</v>
      </c>
      <c r="V27">
        <v>0.2</v>
      </c>
      <c r="W27">
        <v>0.2</v>
      </c>
      <c r="X27">
        <v>0.2</v>
      </c>
      <c r="Y27">
        <v>0.2</v>
      </c>
      <c r="Z27">
        <v>0.2</v>
      </c>
      <c r="AA27">
        <v>0.2</v>
      </c>
      <c r="AB27">
        <v>0.2</v>
      </c>
      <c r="AC27">
        <v>0.2</v>
      </c>
      <c r="AD27">
        <v>0.2</v>
      </c>
      <c r="AE27">
        <v>0.2</v>
      </c>
      <c r="AF27">
        <v>0.2</v>
      </c>
      <c r="AG27">
        <v>0.2</v>
      </c>
      <c r="AH27">
        <v>0.2</v>
      </c>
      <c r="AI27">
        <v>0.2</v>
      </c>
      <c r="AJ27">
        <v>0.2</v>
      </c>
      <c r="AK27">
        <v>0.2</v>
      </c>
      <c r="AL27">
        <v>0.2</v>
      </c>
      <c r="AM27">
        <v>0.2</v>
      </c>
      <c r="AN27">
        <v>0.2</v>
      </c>
      <c r="AO27">
        <v>0.2</v>
      </c>
      <c r="AP27">
        <v>0.2</v>
      </c>
      <c r="AQ27">
        <v>0.2</v>
      </c>
      <c r="AR27">
        <v>0.2</v>
      </c>
      <c r="AS27">
        <v>0.2</v>
      </c>
      <c r="AT27">
        <v>0.2</v>
      </c>
      <c r="AU27">
        <v>0.2</v>
      </c>
      <c r="AV27">
        <v>0.2</v>
      </c>
      <c r="AW27">
        <v>0.2</v>
      </c>
      <c r="AX27">
        <v>0.2</v>
      </c>
      <c r="AY27">
        <v>0.2</v>
      </c>
      <c r="AZ27" s="3">
        <f t="shared" si="1"/>
        <v>4.7999999999999989</v>
      </c>
      <c r="BA27" s="1">
        <f t="shared" si="0"/>
        <v>42981</v>
      </c>
      <c r="BB27">
        <f>WEEKDAY(C27)</f>
        <v>1</v>
      </c>
    </row>
    <row r="28" spans="1:54" x14ac:dyDescent="0.25">
      <c r="A28">
        <v>2342127509</v>
      </c>
      <c r="B28">
        <v>30025960</v>
      </c>
      <c r="C28" s="1">
        <v>42982</v>
      </c>
      <c r="D28">
        <v>0.2</v>
      </c>
      <c r="E28">
        <v>0.2</v>
      </c>
      <c r="F28">
        <v>0.2</v>
      </c>
      <c r="G28">
        <v>0.2</v>
      </c>
      <c r="H28">
        <v>0.2</v>
      </c>
      <c r="I28">
        <v>0.2</v>
      </c>
      <c r="J28">
        <v>0.2</v>
      </c>
      <c r="K28">
        <v>0.2</v>
      </c>
      <c r="L28">
        <v>0.2</v>
      </c>
      <c r="M28">
        <v>0.2</v>
      </c>
      <c r="N28">
        <v>0.2</v>
      </c>
      <c r="O28">
        <v>0.2</v>
      </c>
      <c r="P28">
        <v>0.2</v>
      </c>
      <c r="Q28">
        <v>0.2</v>
      </c>
      <c r="R28">
        <v>0.2</v>
      </c>
      <c r="S28">
        <v>0.2</v>
      </c>
      <c r="T28">
        <v>0.2</v>
      </c>
      <c r="U28">
        <v>0.2</v>
      </c>
      <c r="V28">
        <v>0.2</v>
      </c>
      <c r="W28">
        <v>0.2</v>
      </c>
      <c r="X28">
        <v>0.2</v>
      </c>
      <c r="Y28">
        <v>0.2</v>
      </c>
      <c r="Z28">
        <v>0.2</v>
      </c>
      <c r="AA28">
        <v>0.2</v>
      </c>
      <c r="AB28">
        <v>0.2</v>
      </c>
      <c r="AC28">
        <v>0.2</v>
      </c>
      <c r="AD28">
        <v>0.2</v>
      </c>
      <c r="AE28">
        <v>0.2</v>
      </c>
      <c r="AF28">
        <v>0.2</v>
      </c>
      <c r="AG28">
        <v>0.2</v>
      </c>
      <c r="AH28">
        <v>0.2</v>
      </c>
      <c r="AI28">
        <v>0.2</v>
      </c>
      <c r="AJ28">
        <v>0.2</v>
      </c>
      <c r="AK28">
        <v>0.2</v>
      </c>
      <c r="AL28">
        <v>0.2</v>
      </c>
      <c r="AM28">
        <v>0.2</v>
      </c>
      <c r="AN28">
        <v>0.2</v>
      </c>
      <c r="AO28">
        <v>0.2</v>
      </c>
      <c r="AP28">
        <v>0.2</v>
      </c>
      <c r="AQ28">
        <v>0.2</v>
      </c>
      <c r="AR28">
        <v>0.2</v>
      </c>
      <c r="AS28">
        <v>0.2</v>
      </c>
      <c r="AT28">
        <v>0.2</v>
      </c>
      <c r="AU28">
        <v>0.2</v>
      </c>
      <c r="AV28">
        <v>0.2</v>
      </c>
      <c r="AW28">
        <v>0.2</v>
      </c>
      <c r="AX28">
        <v>0.2</v>
      </c>
      <c r="AY28">
        <v>0.2</v>
      </c>
      <c r="AZ28" s="3">
        <f t="shared" si="1"/>
        <v>4.7999999999999989</v>
      </c>
      <c r="BA28" s="1">
        <f t="shared" si="0"/>
        <v>42982</v>
      </c>
      <c r="BB28">
        <v>0</v>
      </c>
    </row>
    <row r="29" spans="1:54" x14ac:dyDescent="0.25">
      <c r="A29">
        <v>2342127509</v>
      </c>
      <c r="B29">
        <v>30025960</v>
      </c>
      <c r="C29" s="1">
        <v>42983</v>
      </c>
      <c r="D29">
        <v>0.2</v>
      </c>
      <c r="E29">
        <v>0.2</v>
      </c>
      <c r="F29">
        <v>0.2</v>
      </c>
      <c r="G29">
        <v>0.2</v>
      </c>
      <c r="H29">
        <v>0.2</v>
      </c>
      <c r="I29">
        <v>0.2</v>
      </c>
      <c r="J29">
        <v>0.2</v>
      </c>
      <c r="K29">
        <v>0.2</v>
      </c>
      <c r="L29">
        <v>0.2</v>
      </c>
      <c r="M29">
        <v>0.2</v>
      </c>
      <c r="N29">
        <v>0.2</v>
      </c>
      <c r="O29">
        <v>0.2</v>
      </c>
      <c r="P29">
        <v>0.2</v>
      </c>
      <c r="Q29">
        <v>0.2</v>
      </c>
      <c r="R29">
        <v>0.2</v>
      </c>
      <c r="S29">
        <v>0.2</v>
      </c>
      <c r="T29">
        <v>0.2</v>
      </c>
      <c r="U29">
        <v>0.2</v>
      </c>
      <c r="V29">
        <v>0.2</v>
      </c>
      <c r="W29">
        <v>0.2</v>
      </c>
      <c r="X29">
        <v>0.2</v>
      </c>
      <c r="Y29">
        <v>0.2</v>
      </c>
      <c r="Z29">
        <v>0.2</v>
      </c>
      <c r="AA29">
        <v>0.2</v>
      </c>
      <c r="AB29">
        <v>0.2</v>
      </c>
      <c r="AC29">
        <v>0.2</v>
      </c>
      <c r="AD29">
        <v>0.2</v>
      </c>
      <c r="AE29">
        <v>0.2</v>
      </c>
      <c r="AF29">
        <v>0.2</v>
      </c>
      <c r="AG29">
        <v>0.2</v>
      </c>
      <c r="AH29">
        <v>0.2</v>
      </c>
      <c r="AI29">
        <v>0.2</v>
      </c>
      <c r="AJ29">
        <v>0.2</v>
      </c>
      <c r="AK29">
        <v>0.2</v>
      </c>
      <c r="AL29">
        <v>0.2</v>
      </c>
      <c r="AM29">
        <v>0.2</v>
      </c>
      <c r="AN29">
        <v>0.2</v>
      </c>
      <c r="AO29">
        <v>74.8</v>
      </c>
      <c r="AP29">
        <v>77.8</v>
      </c>
      <c r="AQ29">
        <v>77.8</v>
      </c>
      <c r="AR29">
        <v>78</v>
      </c>
      <c r="AS29">
        <v>77.2</v>
      </c>
      <c r="AT29">
        <v>76.599999999999994</v>
      </c>
      <c r="AU29">
        <v>76.400000000000006</v>
      </c>
      <c r="AV29">
        <v>1</v>
      </c>
      <c r="AW29">
        <v>0.2</v>
      </c>
      <c r="AX29">
        <v>0.2</v>
      </c>
      <c r="AY29">
        <v>0.2</v>
      </c>
      <c r="AZ29" s="3">
        <f t="shared" si="1"/>
        <v>273.80000000000007</v>
      </c>
      <c r="BA29" s="1">
        <f t="shared" si="0"/>
        <v>42983</v>
      </c>
      <c r="BB29">
        <f t="shared" ref="BB29:BB60" si="2">WEEKDAY(C29)</f>
        <v>3</v>
      </c>
    </row>
    <row r="30" spans="1:54" x14ac:dyDescent="0.25">
      <c r="A30">
        <v>2342127509</v>
      </c>
      <c r="B30">
        <v>30025960</v>
      </c>
      <c r="C30" s="1">
        <v>42984</v>
      </c>
      <c r="D30">
        <v>0.2</v>
      </c>
      <c r="E30">
        <v>0.2</v>
      </c>
      <c r="F30">
        <v>0.2</v>
      </c>
      <c r="G30">
        <v>0.2</v>
      </c>
      <c r="H30">
        <v>0.2</v>
      </c>
      <c r="I30">
        <v>0.2</v>
      </c>
      <c r="J30">
        <v>0.2</v>
      </c>
      <c r="K30">
        <v>0.2</v>
      </c>
      <c r="L30">
        <v>0.2</v>
      </c>
      <c r="M30">
        <v>0.2</v>
      </c>
      <c r="N30">
        <v>0.2</v>
      </c>
      <c r="O30">
        <v>0.2</v>
      </c>
      <c r="P30">
        <v>0.2</v>
      </c>
      <c r="Q30">
        <v>0.2</v>
      </c>
      <c r="R30">
        <v>0.2</v>
      </c>
      <c r="S30">
        <v>0.2</v>
      </c>
      <c r="T30">
        <v>0.2</v>
      </c>
      <c r="U30">
        <v>0.2</v>
      </c>
      <c r="V30">
        <v>0.2</v>
      </c>
      <c r="W30">
        <v>0.2</v>
      </c>
      <c r="X30">
        <v>0.2</v>
      </c>
      <c r="Y30">
        <v>0.2</v>
      </c>
      <c r="Z30">
        <v>0.2</v>
      </c>
      <c r="AA30">
        <v>0.2</v>
      </c>
      <c r="AB30">
        <v>0.2</v>
      </c>
      <c r="AC30">
        <v>0.2</v>
      </c>
      <c r="AD30">
        <v>0.2</v>
      </c>
      <c r="AE30">
        <v>0.2</v>
      </c>
      <c r="AF30">
        <v>0.2</v>
      </c>
      <c r="AG30">
        <v>0.2</v>
      </c>
      <c r="AH30">
        <v>0.2</v>
      </c>
      <c r="AI30">
        <v>0.2</v>
      </c>
      <c r="AJ30">
        <v>0.2</v>
      </c>
      <c r="AK30">
        <v>0.2</v>
      </c>
      <c r="AL30">
        <v>0.2</v>
      </c>
      <c r="AM30">
        <v>0.2</v>
      </c>
      <c r="AN30">
        <v>0.2</v>
      </c>
      <c r="AO30">
        <v>70.2</v>
      </c>
      <c r="AP30">
        <v>75.2</v>
      </c>
      <c r="AQ30">
        <v>75.2</v>
      </c>
      <c r="AR30">
        <v>75.2</v>
      </c>
      <c r="AS30">
        <v>75.400000000000006</v>
      </c>
      <c r="AT30">
        <v>75.599999999999994</v>
      </c>
      <c r="AU30">
        <v>75.8</v>
      </c>
      <c r="AV30">
        <v>0.6</v>
      </c>
      <c r="AW30">
        <v>0.2</v>
      </c>
      <c r="AX30">
        <v>0.2</v>
      </c>
      <c r="AY30">
        <v>0.2</v>
      </c>
      <c r="AZ30" s="3">
        <f t="shared" si="1"/>
        <v>265.60000000000008</v>
      </c>
      <c r="BA30" s="1">
        <f t="shared" si="0"/>
        <v>42984</v>
      </c>
      <c r="BB30">
        <f t="shared" si="2"/>
        <v>4</v>
      </c>
    </row>
    <row r="31" spans="1:54" x14ac:dyDescent="0.25">
      <c r="A31">
        <v>2342127509</v>
      </c>
      <c r="B31">
        <v>30025960</v>
      </c>
      <c r="C31" s="1">
        <v>42985</v>
      </c>
      <c r="D31">
        <v>0.2</v>
      </c>
      <c r="E31">
        <v>0.2</v>
      </c>
      <c r="F31">
        <v>0.2</v>
      </c>
      <c r="G31">
        <v>0.2</v>
      </c>
      <c r="H31">
        <v>0.2</v>
      </c>
      <c r="I31">
        <v>0.2</v>
      </c>
      <c r="J31">
        <v>0.2</v>
      </c>
      <c r="K31">
        <v>0.2</v>
      </c>
      <c r="L31">
        <v>0.2</v>
      </c>
      <c r="M31">
        <v>0.2</v>
      </c>
      <c r="N31">
        <v>0.2</v>
      </c>
      <c r="O31">
        <v>0.2</v>
      </c>
      <c r="P31">
        <v>0.2</v>
      </c>
      <c r="Q31">
        <v>0.2</v>
      </c>
      <c r="R31">
        <v>0.2</v>
      </c>
      <c r="S31">
        <v>0.2</v>
      </c>
      <c r="T31">
        <v>0.2</v>
      </c>
      <c r="U31">
        <v>0.2</v>
      </c>
      <c r="V31">
        <v>0.2</v>
      </c>
      <c r="W31">
        <v>0.2</v>
      </c>
      <c r="X31">
        <v>0.2</v>
      </c>
      <c r="Y31">
        <v>0.2</v>
      </c>
      <c r="Z31">
        <v>0.2</v>
      </c>
      <c r="AA31">
        <v>0.2</v>
      </c>
      <c r="AB31">
        <v>0.2</v>
      </c>
      <c r="AC31">
        <v>0.2</v>
      </c>
      <c r="AD31">
        <v>0.2</v>
      </c>
      <c r="AE31">
        <v>0.2</v>
      </c>
      <c r="AF31">
        <v>0.2</v>
      </c>
      <c r="AG31">
        <v>0.2</v>
      </c>
      <c r="AH31">
        <v>0.2</v>
      </c>
      <c r="AI31">
        <v>0.2</v>
      </c>
      <c r="AJ31">
        <v>0.2</v>
      </c>
      <c r="AK31">
        <v>0.2</v>
      </c>
      <c r="AL31">
        <v>0.2</v>
      </c>
      <c r="AM31">
        <v>0.2</v>
      </c>
      <c r="AN31">
        <v>73.400000000000006</v>
      </c>
      <c r="AO31">
        <v>77</v>
      </c>
      <c r="AP31">
        <v>76.8</v>
      </c>
      <c r="AQ31">
        <v>76.2</v>
      </c>
      <c r="AR31">
        <v>76</v>
      </c>
      <c r="AS31">
        <v>76.2</v>
      </c>
      <c r="AT31">
        <v>76.400000000000006</v>
      </c>
      <c r="AU31">
        <v>76.2</v>
      </c>
      <c r="AV31">
        <v>0.2</v>
      </c>
      <c r="AW31">
        <v>0.2</v>
      </c>
      <c r="AX31">
        <v>0.2</v>
      </c>
      <c r="AY31">
        <v>0.2</v>
      </c>
      <c r="AZ31" s="3">
        <f t="shared" si="1"/>
        <v>308.10000000000014</v>
      </c>
      <c r="BA31" s="1">
        <f t="shared" si="0"/>
        <v>42985</v>
      </c>
      <c r="BB31">
        <f t="shared" si="2"/>
        <v>5</v>
      </c>
    </row>
    <row r="32" spans="1:54" x14ac:dyDescent="0.25">
      <c r="A32">
        <v>2342127509</v>
      </c>
      <c r="B32">
        <v>30025960</v>
      </c>
      <c r="C32" s="1">
        <v>42986</v>
      </c>
      <c r="D32">
        <v>0.2</v>
      </c>
      <c r="E32">
        <v>0.2</v>
      </c>
      <c r="F32">
        <v>0.2</v>
      </c>
      <c r="G32">
        <v>0.2</v>
      </c>
      <c r="H32">
        <v>0.2</v>
      </c>
      <c r="I32">
        <v>0.2</v>
      </c>
      <c r="J32">
        <v>0.2</v>
      </c>
      <c r="K32">
        <v>0.2</v>
      </c>
      <c r="L32">
        <v>0.2</v>
      </c>
      <c r="M32">
        <v>0.2</v>
      </c>
      <c r="N32">
        <v>0.2</v>
      </c>
      <c r="O32">
        <v>0.2</v>
      </c>
      <c r="P32">
        <v>0.2</v>
      </c>
      <c r="Q32">
        <v>0.2</v>
      </c>
      <c r="R32">
        <v>0.2</v>
      </c>
      <c r="S32">
        <v>0.2</v>
      </c>
      <c r="T32">
        <v>0.2</v>
      </c>
      <c r="U32">
        <v>0.2</v>
      </c>
      <c r="V32">
        <v>0.2</v>
      </c>
      <c r="W32">
        <v>0.2</v>
      </c>
      <c r="X32">
        <v>0.2</v>
      </c>
      <c r="Y32">
        <v>0.2</v>
      </c>
      <c r="Z32">
        <v>0.2</v>
      </c>
      <c r="AA32">
        <v>0.2</v>
      </c>
      <c r="AB32">
        <v>0.2</v>
      </c>
      <c r="AC32">
        <v>0.2</v>
      </c>
      <c r="AD32">
        <v>0.2</v>
      </c>
      <c r="AE32">
        <v>0.2</v>
      </c>
      <c r="AF32">
        <v>0.2</v>
      </c>
      <c r="AG32">
        <v>0.2</v>
      </c>
      <c r="AH32">
        <v>0.2</v>
      </c>
      <c r="AI32">
        <v>0.2</v>
      </c>
      <c r="AJ32">
        <v>0.2</v>
      </c>
      <c r="AK32">
        <v>0.2</v>
      </c>
      <c r="AL32">
        <v>0.2</v>
      </c>
      <c r="AM32">
        <v>0.2</v>
      </c>
      <c r="AN32">
        <v>74.2</v>
      </c>
      <c r="AO32">
        <v>77.2</v>
      </c>
      <c r="AP32">
        <v>76.599999999999994</v>
      </c>
      <c r="AQ32">
        <v>76.2</v>
      </c>
      <c r="AR32">
        <v>76.2</v>
      </c>
      <c r="AS32">
        <v>76.400000000000006</v>
      </c>
      <c r="AT32">
        <v>76.2</v>
      </c>
      <c r="AU32">
        <v>76.400000000000006</v>
      </c>
      <c r="AV32">
        <v>1.2</v>
      </c>
      <c r="AW32">
        <v>0.2</v>
      </c>
      <c r="AX32">
        <v>0.2</v>
      </c>
      <c r="AY32">
        <v>0.2</v>
      </c>
      <c r="AZ32" s="3">
        <f t="shared" si="1"/>
        <v>309.2000000000001</v>
      </c>
      <c r="BA32" s="1">
        <f t="shared" si="0"/>
        <v>42986</v>
      </c>
      <c r="BB32">
        <f t="shared" si="2"/>
        <v>6</v>
      </c>
    </row>
    <row r="33" spans="1:54" x14ac:dyDescent="0.25">
      <c r="A33">
        <v>2342127509</v>
      </c>
      <c r="B33">
        <v>30025960</v>
      </c>
      <c r="C33" s="1">
        <v>42987</v>
      </c>
      <c r="D33">
        <v>0.2</v>
      </c>
      <c r="E33">
        <v>0.2</v>
      </c>
      <c r="F33">
        <v>0.2</v>
      </c>
      <c r="G33">
        <v>0.2</v>
      </c>
      <c r="H33">
        <v>0.2</v>
      </c>
      <c r="I33">
        <v>0.2</v>
      </c>
      <c r="J33">
        <v>0.2</v>
      </c>
      <c r="K33">
        <v>0.2</v>
      </c>
      <c r="L33">
        <v>0.2</v>
      </c>
      <c r="M33">
        <v>0.2</v>
      </c>
      <c r="N33">
        <v>0.2</v>
      </c>
      <c r="O33">
        <v>0.2</v>
      </c>
      <c r="P33">
        <v>0.2</v>
      </c>
      <c r="Q33">
        <v>0.2</v>
      </c>
      <c r="R33">
        <v>0.2</v>
      </c>
      <c r="S33">
        <v>0.2</v>
      </c>
      <c r="T33">
        <v>0.2</v>
      </c>
      <c r="U33">
        <v>0.2</v>
      </c>
      <c r="V33">
        <v>0.2</v>
      </c>
      <c r="W33">
        <v>0.2</v>
      </c>
      <c r="X33">
        <v>0.2</v>
      </c>
      <c r="Y33">
        <v>0.2</v>
      </c>
      <c r="Z33">
        <v>0.2</v>
      </c>
      <c r="AA33">
        <v>0.2</v>
      </c>
      <c r="AB33">
        <v>0.2</v>
      </c>
      <c r="AC33">
        <v>0.2</v>
      </c>
      <c r="AD33">
        <v>0.2</v>
      </c>
      <c r="AE33">
        <v>0.2</v>
      </c>
      <c r="AF33">
        <v>0.2</v>
      </c>
      <c r="AG33">
        <v>0.2</v>
      </c>
      <c r="AH33">
        <v>0.2</v>
      </c>
      <c r="AI33">
        <v>0.2</v>
      </c>
      <c r="AJ33">
        <v>0.2</v>
      </c>
      <c r="AK33">
        <v>0.2</v>
      </c>
      <c r="AL33">
        <v>0.2</v>
      </c>
      <c r="AM33">
        <v>0.2</v>
      </c>
      <c r="AN33">
        <v>0.2</v>
      </c>
      <c r="AO33">
        <v>0.2</v>
      </c>
      <c r="AP33">
        <v>0.2</v>
      </c>
      <c r="AQ33">
        <v>0.2</v>
      </c>
      <c r="AR33">
        <v>0.2</v>
      </c>
      <c r="AS33">
        <v>0.2</v>
      </c>
      <c r="AT33">
        <v>0.2</v>
      </c>
      <c r="AU33">
        <v>0.2</v>
      </c>
      <c r="AV33">
        <v>0.2</v>
      </c>
      <c r="AW33">
        <v>0.2</v>
      </c>
      <c r="AX33">
        <v>0.2</v>
      </c>
      <c r="AY33">
        <v>0.2</v>
      </c>
      <c r="AZ33" s="3">
        <f t="shared" si="1"/>
        <v>4.7999999999999989</v>
      </c>
      <c r="BA33" s="1">
        <f t="shared" si="0"/>
        <v>42987</v>
      </c>
      <c r="BB33">
        <f t="shared" si="2"/>
        <v>7</v>
      </c>
    </row>
    <row r="34" spans="1:54" x14ac:dyDescent="0.25">
      <c r="A34">
        <v>2342127509</v>
      </c>
      <c r="B34">
        <v>30025960</v>
      </c>
      <c r="C34" s="1">
        <v>42988</v>
      </c>
      <c r="D34">
        <v>0.2</v>
      </c>
      <c r="E34">
        <v>0.2</v>
      </c>
      <c r="F34">
        <v>0.2</v>
      </c>
      <c r="G34">
        <v>0.2</v>
      </c>
      <c r="H34">
        <v>0.2</v>
      </c>
      <c r="I34">
        <v>0.2</v>
      </c>
      <c r="J34">
        <v>0.2</v>
      </c>
      <c r="K34">
        <v>0.2</v>
      </c>
      <c r="L34">
        <v>0.2</v>
      </c>
      <c r="M34">
        <v>0.2</v>
      </c>
      <c r="N34">
        <v>0.2</v>
      </c>
      <c r="O34">
        <v>0.2</v>
      </c>
      <c r="P34">
        <v>0.2</v>
      </c>
      <c r="Q34">
        <v>0.2</v>
      </c>
      <c r="R34">
        <v>0.2</v>
      </c>
      <c r="S34">
        <v>0.2</v>
      </c>
      <c r="T34">
        <v>0.2</v>
      </c>
      <c r="U34">
        <v>0.2</v>
      </c>
      <c r="V34">
        <v>0.2</v>
      </c>
      <c r="W34">
        <v>0.2</v>
      </c>
      <c r="X34">
        <v>0.2</v>
      </c>
      <c r="Y34">
        <v>0.2</v>
      </c>
      <c r="Z34">
        <v>0.2</v>
      </c>
      <c r="AA34">
        <v>0.2</v>
      </c>
      <c r="AB34">
        <v>0.2</v>
      </c>
      <c r="AC34">
        <v>0.2</v>
      </c>
      <c r="AD34">
        <v>0.2</v>
      </c>
      <c r="AE34">
        <v>0.2</v>
      </c>
      <c r="AF34">
        <v>0.2</v>
      </c>
      <c r="AG34">
        <v>0.2</v>
      </c>
      <c r="AH34">
        <v>0.2</v>
      </c>
      <c r="AI34">
        <v>0.2</v>
      </c>
      <c r="AJ34">
        <v>0.2</v>
      </c>
      <c r="AK34">
        <v>0.2</v>
      </c>
      <c r="AL34">
        <v>0.2</v>
      </c>
      <c r="AM34">
        <v>0.2</v>
      </c>
      <c r="AN34">
        <v>0.2</v>
      </c>
      <c r="AO34">
        <v>0.2</v>
      </c>
      <c r="AP34">
        <v>0.2</v>
      </c>
      <c r="AQ34">
        <v>0.2</v>
      </c>
      <c r="AR34">
        <v>0.2</v>
      </c>
      <c r="AS34">
        <v>0.2</v>
      </c>
      <c r="AT34">
        <v>0.2</v>
      </c>
      <c r="AU34">
        <v>0.2</v>
      </c>
      <c r="AV34">
        <v>0.2</v>
      </c>
      <c r="AW34">
        <v>0.2</v>
      </c>
      <c r="AX34">
        <v>0.2</v>
      </c>
      <c r="AY34">
        <v>0.2</v>
      </c>
      <c r="AZ34" s="3">
        <f t="shared" si="1"/>
        <v>4.7999999999999989</v>
      </c>
      <c r="BA34" s="1">
        <f t="shared" si="0"/>
        <v>42988</v>
      </c>
      <c r="BB34">
        <f t="shared" si="2"/>
        <v>1</v>
      </c>
    </row>
    <row r="35" spans="1:54" x14ac:dyDescent="0.25">
      <c r="A35">
        <v>2342127509</v>
      </c>
      <c r="B35">
        <v>30025960</v>
      </c>
      <c r="C35" s="1">
        <v>42989</v>
      </c>
      <c r="D35">
        <v>0.2</v>
      </c>
      <c r="E35">
        <v>0.2</v>
      </c>
      <c r="F35">
        <v>0.2</v>
      </c>
      <c r="G35">
        <v>0.2</v>
      </c>
      <c r="H35">
        <v>0.2</v>
      </c>
      <c r="I35">
        <v>0.2</v>
      </c>
      <c r="J35">
        <v>0.2</v>
      </c>
      <c r="K35">
        <v>0.2</v>
      </c>
      <c r="L35">
        <v>0.2</v>
      </c>
      <c r="M35">
        <v>0.2</v>
      </c>
      <c r="N35">
        <v>0.2</v>
      </c>
      <c r="O35">
        <v>0.2</v>
      </c>
      <c r="P35">
        <v>0.2</v>
      </c>
      <c r="Q35">
        <v>0.2</v>
      </c>
      <c r="R35">
        <v>0.2</v>
      </c>
      <c r="S35">
        <v>0.2</v>
      </c>
      <c r="T35">
        <v>0.2</v>
      </c>
      <c r="U35">
        <v>0.2</v>
      </c>
      <c r="V35">
        <v>0.2</v>
      </c>
      <c r="W35">
        <v>0.2</v>
      </c>
      <c r="X35">
        <v>0.2</v>
      </c>
      <c r="Y35">
        <v>0.2</v>
      </c>
      <c r="Z35">
        <v>0.2</v>
      </c>
      <c r="AA35">
        <v>0.2</v>
      </c>
      <c r="AB35">
        <v>0.2</v>
      </c>
      <c r="AC35">
        <v>0.2</v>
      </c>
      <c r="AD35">
        <v>0.2</v>
      </c>
      <c r="AE35">
        <v>0.2</v>
      </c>
      <c r="AF35">
        <v>0.2</v>
      </c>
      <c r="AG35">
        <v>0.2</v>
      </c>
      <c r="AH35">
        <v>0.2</v>
      </c>
      <c r="AI35">
        <v>0.2</v>
      </c>
      <c r="AJ35">
        <v>0.2</v>
      </c>
      <c r="AK35">
        <v>0.2</v>
      </c>
      <c r="AL35">
        <v>0.2</v>
      </c>
      <c r="AM35">
        <v>0.2</v>
      </c>
      <c r="AN35">
        <v>71.8</v>
      </c>
      <c r="AO35">
        <v>74.8</v>
      </c>
      <c r="AP35">
        <v>74.599999999999994</v>
      </c>
      <c r="AQ35">
        <v>74.2</v>
      </c>
      <c r="AR35">
        <v>74.400000000000006</v>
      </c>
      <c r="AS35">
        <v>74.400000000000006</v>
      </c>
      <c r="AT35">
        <v>74.8</v>
      </c>
      <c r="AU35">
        <v>74</v>
      </c>
      <c r="AV35">
        <v>74</v>
      </c>
      <c r="AW35">
        <v>74.599999999999994</v>
      </c>
      <c r="AX35">
        <v>1</v>
      </c>
      <c r="AY35">
        <v>0.2</v>
      </c>
      <c r="AZ35" s="3">
        <f t="shared" si="1"/>
        <v>375</v>
      </c>
      <c r="BA35" s="1">
        <f t="shared" si="0"/>
        <v>42989</v>
      </c>
      <c r="BB35">
        <f t="shared" si="2"/>
        <v>2</v>
      </c>
    </row>
    <row r="36" spans="1:54" x14ac:dyDescent="0.25">
      <c r="A36">
        <v>2342127509</v>
      </c>
      <c r="B36">
        <v>30025960</v>
      </c>
      <c r="C36" s="1">
        <v>42990</v>
      </c>
      <c r="D36">
        <v>0.2</v>
      </c>
      <c r="E36">
        <v>0.2</v>
      </c>
      <c r="F36">
        <v>0.2</v>
      </c>
      <c r="G36">
        <v>0.2</v>
      </c>
      <c r="H36">
        <v>0.2</v>
      </c>
      <c r="I36">
        <v>0.2</v>
      </c>
      <c r="J36">
        <v>0.2</v>
      </c>
      <c r="K36">
        <v>0.2</v>
      </c>
      <c r="L36">
        <v>0.2</v>
      </c>
      <c r="M36">
        <v>0.2</v>
      </c>
      <c r="N36">
        <v>0.2</v>
      </c>
      <c r="O36">
        <v>0.2</v>
      </c>
      <c r="P36">
        <v>0.2</v>
      </c>
      <c r="Q36">
        <v>0.2</v>
      </c>
      <c r="R36">
        <v>0.2</v>
      </c>
      <c r="S36">
        <v>0.2</v>
      </c>
      <c r="T36">
        <v>0.2</v>
      </c>
      <c r="U36">
        <v>0.2</v>
      </c>
      <c r="V36">
        <v>0.2</v>
      </c>
      <c r="W36">
        <v>0.2</v>
      </c>
      <c r="X36">
        <v>0.2</v>
      </c>
      <c r="Y36">
        <v>0.2</v>
      </c>
      <c r="Z36">
        <v>0.2</v>
      </c>
      <c r="AA36">
        <v>0.2</v>
      </c>
      <c r="AB36">
        <v>0.2</v>
      </c>
      <c r="AC36">
        <v>0.2</v>
      </c>
      <c r="AD36">
        <v>0.2</v>
      </c>
      <c r="AE36">
        <v>0.2</v>
      </c>
      <c r="AF36">
        <v>0.2</v>
      </c>
      <c r="AG36">
        <v>0.2</v>
      </c>
      <c r="AH36">
        <v>0.2</v>
      </c>
      <c r="AI36">
        <v>0.2</v>
      </c>
      <c r="AJ36">
        <v>0.2</v>
      </c>
      <c r="AK36">
        <v>0.2</v>
      </c>
      <c r="AL36">
        <v>0.2</v>
      </c>
      <c r="AM36">
        <v>0.2</v>
      </c>
      <c r="AN36">
        <v>72.400000000000006</v>
      </c>
      <c r="AO36">
        <v>76.599999999999994</v>
      </c>
      <c r="AP36">
        <v>76.400000000000006</v>
      </c>
      <c r="AQ36">
        <v>76.2</v>
      </c>
      <c r="AR36">
        <v>76.400000000000006</v>
      </c>
      <c r="AS36">
        <v>76.599999999999994</v>
      </c>
      <c r="AT36">
        <v>76.8</v>
      </c>
      <c r="AU36">
        <v>76</v>
      </c>
      <c r="AV36">
        <v>0.8</v>
      </c>
      <c r="AW36">
        <v>0.2</v>
      </c>
      <c r="AX36">
        <v>0.2</v>
      </c>
      <c r="AY36">
        <v>1.2</v>
      </c>
      <c r="AZ36" s="3">
        <f t="shared" si="1"/>
        <v>308.50000000000006</v>
      </c>
      <c r="BA36" s="1">
        <f t="shared" si="0"/>
        <v>42990</v>
      </c>
      <c r="BB36">
        <f t="shared" si="2"/>
        <v>3</v>
      </c>
    </row>
    <row r="37" spans="1:54" x14ac:dyDescent="0.25">
      <c r="A37">
        <v>2342127509</v>
      </c>
      <c r="B37">
        <v>30025960</v>
      </c>
      <c r="C37" s="1">
        <v>42991</v>
      </c>
      <c r="D37">
        <v>2.2000000000000002</v>
      </c>
      <c r="E37">
        <v>2.2000000000000002</v>
      </c>
      <c r="F37">
        <v>2.4</v>
      </c>
      <c r="G37">
        <v>0.6</v>
      </c>
      <c r="H37">
        <v>0.2</v>
      </c>
      <c r="I37">
        <v>0.2</v>
      </c>
      <c r="J37">
        <v>0.2</v>
      </c>
      <c r="K37">
        <v>0.2</v>
      </c>
      <c r="L37">
        <v>0.2</v>
      </c>
      <c r="M37">
        <v>0.2</v>
      </c>
      <c r="N37">
        <v>0.2</v>
      </c>
      <c r="O37">
        <v>0.2</v>
      </c>
      <c r="P37">
        <v>0.2</v>
      </c>
      <c r="Q37">
        <v>0.2</v>
      </c>
      <c r="R37">
        <v>0.2</v>
      </c>
      <c r="S37">
        <v>0.2</v>
      </c>
      <c r="T37">
        <v>0.2</v>
      </c>
      <c r="U37">
        <v>0.2</v>
      </c>
      <c r="V37">
        <v>0.2</v>
      </c>
      <c r="W37">
        <v>0.2</v>
      </c>
      <c r="X37">
        <v>0.2</v>
      </c>
      <c r="Y37">
        <v>0.2</v>
      </c>
      <c r="Z37">
        <v>0.2</v>
      </c>
      <c r="AA37">
        <v>0.2</v>
      </c>
      <c r="AB37">
        <v>0.2</v>
      </c>
      <c r="AC37">
        <v>0.2</v>
      </c>
      <c r="AD37">
        <v>0.2</v>
      </c>
      <c r="AE37">
        <v>0.2</v>
      </c>
      <c r="AF37">
        <v>0.2</v>
      </c>
      <c r="AG37">
        <v>0.2</v>
      </c>
      <c r="AH37">
        <v>0.2</v>
      </c>
      <c r="AI37">
        <v>0.2</v>
      </c>
      <c r="AJ37">
        <v>0.2</v>
      </c>
      <c r="AK37">
        <v>0.2</v>
      </c>
      <c r="AL37">
        <v>0.2</v>
      </c>
      <c r="AM37">
        <v>0.2</v>
      </c>
      <c r="AN37">
        <v>0.2</v>
      </c>
      <c r="AO37">
        <v>73.599999999999994</v>
      </c>
      <c r="AP37">
        <v>77.599999999999994</v>
      </c>
      <c r="AQ37">
        <v>76.8</v>
      </c>
      <c r="AR37">
        <v>76.599999999999994</v>
      </c>
      <c r="AS37">
        <v>76.400000000000006</v>
      </c>
      <c r="AT37">
        <v>76.599999999999994</v>
      </c>
      <c r="AU37">
        <v>76.8</v>
      </c>
      <c r="AV37">
        <v>1.4</v>
      </c>
      <c r="AW37">
        <v>0.2</v>
      </c>
      <c r="AX37">
        <v>0.2</v>
      </c>
      <c r="AY37">
        <v>0.2</v>
      </c>
      <c r="AZ37" s="3">
        <f t="shared" si="1"/>
        <v>275.2</v>
      </c>
      <c r="BA37" s="1">
        <f t="shared" si="0"/>
        <v>42991</v>
      </c>
      <c r="BB37">
        <f t="shared" si="2"/>
        <v>4</v>
      </c>
    </row>
    <row r="38" spans="1:54" x14ac:dyDescent="0.25">
      <c r="A38">
        <v>2342127509</v>
      </c>
      <c r="B38">
        <v>30025960</v>
      </c>
      <c r="C38" s="1">
        <v>42992</v>
      </c>
      <c r="D38">
        <v>0.2</v>
      </c>
      <c r="E38">
        <v>0.2</v>
      </c>
      <c r="F38">
        <v>0.2</v>
      </c>
      <c r="G38">
        <v>0.2</v>
      </c>
      <c r="H38">
        <v>0.2</v>
      </c>
      <c r="I38">
        <v>0.2</v>
      </c>
      <c r="J38">
        <v>0.2</v>
      </c>
      <c r="K38">
        <v>0.2</v>
      </c>
      <c r="L38">
        <v>0.2</v>
      </c>
      <c r="M38">
        <v>0.2</v>
      </c>
      <c r="N38">
        <v>0.2</v>
      </c>
      <c r="O38">
        <v>0.2</v>
      </c>
      <c r="P38">
        <v>0.2</v>
      </c>
      <c r="Q38">
        <v>0.2</v>
      </c>
      <c r="R38">
        <v>0.2</v>
      </c>
      <c r="S38">
        <v>0.2</v>
      </c>
      <c r="T38">
        <v>0.2</v>
      </c>
      <c r="U38">
        <v>0.2</v>
      </c>
      <c r="V38">
        <v>0.2</v>
      </c>
      <c r="W38">
        <v>0.2</v>
      </c>
      <c r="X38">
        <v>0.2</v>
      </c>
      <c r="Y38">
        <v>0.2</v>
      </c>
      <c r="Z38">
        <v>0.2</v>
      </c>
      <c r="AA38">
        <v>0.2</v>
      </c>
      <c r="AB38">
        <v>0.2</v>
      </c>
      <c r="AC38">
        <v>0.2</v>
      </c>
      <c r="AD38">
        <v>0.2</v>
      </c>
      <c r="AE38">
        <v>0.2</v>
      </c>
      <c r="AF38">
        <v>0.2</v>
      </c>
      <c r="AG38">
        <v>0.2</v>
      </c>
      <c r="AH38">
        <v>0.2</v>
      </c>
      <c r="AI38">
        <v>0.2</v>
      </c>
      <c r="AJ38">
        <v>0.2</v>
      </c>
      <c r="AK38">
        <v>0.2</v>
      </c>
      <c r="AL38">
        <v>0.2</v>
      </c>
      <c r="AM38">
        <v>0.2</v>
      </c>
      <c r="AN38">
        <v>74.599999999999994</v>
      </c>
      <c r="AO38">
        <v>77.599999999999994</v>
      </c>
      <c r="AP38">
        <v>77</v>
      </c>
      <c r="AQ38">
        <v>76.599999999999994</v>
      </c>
      <c r="AR38">
        <v>76.400000000000006</v>
      </c>
      <c r="AS38">
        <v>76.2</v>
      </c>
      <c r="AT38">
        <v>76.2</v>
      </c>
      <c r="AU38">
        <v>76.400000000000006</v>
      </c>
      <c r="AV38">
        <v>1</v>
      </c>
      <c r="AW38">
        <v>0.2</v>
      </c>
      <c r="AX38">
        <v>0.2</v>
      </c>
      <c r="AY38">
        <v>0.2</v>
      </c>
      <c r="AZ38" s="3">
        <f t="shared" si="1"/>
        <v>309.90000000000003</v>
      </c>
      <c r="BA38" s="1">
        <f t="shared" si="0"/>
        <v>42992</v>
      </c>
      <c r="BB38">
        <f t="shared" si="2"/>
        <v>5</v>
      </c>
    </row>
    <row r="39" spans="1:54" x14ac:dyDescent="0.25">
      <c r="A39">
        <v>2342127509</v>
      </c>
      <c r="B39">
        <v>30025960</v>
      </c>
      <c r="C39" s="1">
        <v>42993</v>
      </c>
      <c r="D39">
        <v>0.2</v>
      </c>
      <c r="E39">
        <v>0.2</v>
      </c>
      <c r="F39">
        <v>0.2</v>
      </c>
      <c r="G39">
        <v>0.2</v>
      </c>
      <c r="H39">
        <v>0.2</v>
      </c>
      <c r="I39">
        <v>0.2</v>
      </c>
      <c r="J39">
        <v>0.2</v>
      </c>
      <c r="K39">
        <v>0.2</v>
      </c>
      <c r="L39">
        <v>0.2</v>
      </c>
      <c r="M39">
        <v>0.2</v>
      </c>
      <c r="N39">
        <v>0.2</v>
      </c>
      <c r="O39">
        <v>0.2</v>
      </c>
      <c r="P39">
        <v>0.2</v>
      </c>
      <c r="Q39">
        <v>0.2</v>
      </c>
      <c r="R39">
        <v>0.2</v>
      </c>
      <c r="S39">
        <v>0.2</v>
      </c>
      <c r="T39">
        <v>0.2</v>
      </c>
      <c r="U39">
        <v>0.2</v>
      </c>
      <c r="V39">
        <v>0.2</v>
      </c>
      <c r="W39">
        <v>0.2</v>
      </c>
      <c r="X39">
        <v>0.2</v>
      </c>
      <c r="Y39">
        <v>0.2</v>
      </c>
      <c r="Z39">
        <v>0.2</v>
      </c>
      <c r="AA39">
        <v>0.2</v>
      </c>
      <c r="AB39">
        <v>0.2</v>
      </c>
      <c r="AC39">
        <v>0.2</v>
      </c>
      <c r="AD39">
        <v>0.2</v>
      </c>
      <c r="AE39">
        <v>0.2</v>
      </c>
      <c r="AF39">
        <v>0.2</v>
      </c>
      <c r="AG39">
        <v>0.2</v>
      </c>
      <c r="AH39">
        <v>0.2</v>
      </c>
      <c r="AI39">
        <v>0.2</v>
      </c>
      <c r="AJ39">
        <v>0.2</v>
      </c>
      <c r="AK39">
        <v>0.2</v>
      </c>
      <c r="AL39">
        <v>0.2</v>
      </c>
      <c r="AM39">
        <v>0.2</v>
      </c>
      <c r="AN39">
        <v>74.400000000000006</v>
      </c>
      <c r="AO39">
        <v>78</v>
      </c>
      <c r="AP39">
        <v>77.599999999999994</v>
      </c>
      <c r="AQ39">
        <v>76.599999999999994</v>
      </c>
      <c r="AR39">
        <v>76.8</v>
      </c>
      <c r="AS39">
        <v>76.400000000000006</v>
      </c>
      <c r="AT39">
        <v>76</v>
      </c>
      <c r="AU39">
        <v>76</v>
      </c>
      <c r="AV39">
        <v>0.4</v>
      </c>
      <c r="AW39">
        <v>0.2</v>
      </c>
      <c r="AX39">
        <v>0.2</v>
      </c>
      <c r="AY39">
        <v>1.2</v>
      </c>
      <c r="AZ39" s="3">
        <f t="shared" si="1"/>
        <v>310.50000000000006</v>
      </c>
      <c r="BA39" s="1">
        <f t="shared" si="0"/>
        <v>42993</v>
      </c>
      <c r="BB39">
        <f t="shared" si="2"/>
        <v>6</v>
      </c>
    </row>
    <row r="40" spans="1:54" x14ac:dyDescent="0.25">
      <c r="A40">
        <v>2342127509</v>
      </c>
      <c r="B40">
        <v>30025960</v>
      </c>
      <c r="C40" s="1">
        <v>42994</v>
      </c>
      <c r="D40">
        <v>2.2000000000000002</v>
      </c>
      <c r="E40">
        <v>2.2000000000000002</v>
      </c>
      <c r="F40">
        <v>2.4</v>
      </c>
      <c r="G40">
        <v>0.6</v>
      </c>
      <c r="H40">
        <v>0.2</v>
      </c>
      <c r="I40">
        <v>0.2</v>
      </c>
      <c r="J40">
        <v>0.2</v>
      </c>
      <c r="K40">
        <v>0.2</v>
      </c>
      <c r="L40">
        <v>0.2</v>
      </c>
      <c r="M40">
        <v>0.2</v>
      </c>
      <c r="N40">
        <v>0.2</v>
      </c>
      <c r="O40">
        <v>0.2</v>
      </c>
      <c r="P40">
        <v>0.2</v>
      </c>
      <c r="Q40">
        <v>0.2</v>
      </c>
      <c r="R40">
        <v>0.2</v>
      </c>
      <c r="S40">
        <v>0.2</v>
      </c>
      <c r="T40">
        <v>0.2</v>
      </c>
      <c r="U40">
        <v>0.2</v>
      </c>
      <c r="V40">
        <v>0.2</v>
      </c>
      <c r="W40">
        <v>0.2</v>
      </c>
      <c r="X40">
        <v>0.2</v>
      </c>
      <c r="Y40">
        <v>0.2</v>
      </c>
      <c r="Z40">
        <v>0.2</v>
      </c>
      <c r="AA40">
        <v>0.2</v>
      </c>
      <c r="AB40">
        <v>0.2</v>
      </c>
      <c r="AC40">
        <v>0.2</v>
      </c>
      <c r="AD40">
        <v>0.2</v>
      </c>
      <c r="AE40">
        <v>0.2</v>
      </c>
      <c r="AF40">
        <v>0.2</v>
      </c>
      <c r="AG40">
        <v>0.2</v>
      </c>
      <c r="AH40">
        <v>0.2</v>
      </c>
      <c r="AI40">
        <v>0.2</v>
      </c>
      <c r="AJ40">
        <v>0.2</v>
      </c>
      <c r="AK40">
        <v>0.2</v>
      </c>
      <c r="AL40">
        <v>0.2</v>
      </c>
      <c r="AM40">
        <v>0.2</v>
      </c>
      <c r="AN40">
        <v>0.2</v>
      </c>
      <c r="AO40">
        <v>0.2</v>
      </c>
      <c r="AP40">
        <v>0.2</v>
      </c>
      <c r="AQ40">
        <v>0.2</v>
      </c>
      <c r="AR40">
        <v>0.2</v>
      </c>
      <c r="AS40">
        <v>0.2</v>
      </c>
      <c r="AT40">
        <v>0.2</v>
      </c>
      <c r="AU40">
        <v>0.2</v>
      </c>
      <c r="AV40">
        <v>0.2</v>
      </c>
      <c r="AW40">
        <v>0.2</v>
      </c>
      <c r="AX40">
        <v>0.2</v>
      </c>
      <c r="AY40">
        <v>0.2</v>
      </c>
      <c r="AZ40" s="3">
        <f t="shared" si="1"/>
        <v>8.0999999999999854</v>
      </c>
      <c r="BA40" s="1">
        <f t="shared" si="0"/>
        <v>42994</v>
      </c>
      <c r="BB40">
        <f t="shared" si="2"/>
        <v>7</v>
      </c>
    </row>
    <row r="41" spans="1:54" x14ac:dyDescent="0.25">
      <c r="A41">
        <v>2342127509</v>
      </c>
      <c r="B41">
        <v>30025960</v>
      </c>
      <c r="C41" s="1">
        <v>42995</v>
      </c>
      <c r="D41">
        <v>0.2</v>
      </c>
      <c r="E41">
        <v>0.2</v>
      </c>
      <c r="F41">
        <v>0.2</v>
      </c>
      <c r="G41">
        <v>0.2</v>
      </c>
      <c r="H41">
        <v>0.2</v>
      </c>
      <c r="I41">
        <v>0.2</v>
      </c>
      <c r="J41">
        <v>0.2</v>
      </c>
      <c r="K41">
        <v>0.2</v>
      </c>
      <c r="L41">
        <v>0.2</v>
      </c>
      <c r="M41">
        <v>0.2</v>
      </c>
      <c r="N41">
        <v>0.2</v>
      </c>
      <c r="O41">
        <v>0.2</v>
      </c>
      <c r="P41">
        <v>0.2</v>
      </c>
      <c r="Q41">
        <v>0.2</v>
      </c>
      <c r="R41">
        <v>0.2</v>
      </c>
      <c r="S41">
        <v>0.2</v>
      </c>
      <c r="T41">
        <v>0.2</v>
      </c>
      <c r="U41">
        <v>0.2</v>
      </c>
      <c r="V41">
        <v>0.2</v>
      </c>
      <c r="W41">
        <v>0.2</v>
      </c>
      <c r="X41">
        <v>0.2</v>
      </c>
      <c r="Y41">
        <v>0.2</v>
      </c>
      <c r="Z41">
        <v>0.2</v>
      </c>
      <c r="AA41">
        <v>0.2</v>
      </c>
      <c r="AB41">
        <v>0.2</v>
      </c>
      <c r="AC41">
        <v>0.2</v>
      </c>
      <c r="AD41">
        <v>0.2</v>
      </c>
      <c r="AE41">
        <v>0.2</v>
      </c>
      <c r="AF41">
        <v>0.2</v>
      </c>
      <c r="AG41">
        <v>0.2</v>
      </c>
      <c r="AH41">
        <v>0.2</v>
      </c>
      <c r="AI41">
        <v>0.2</v>
      </c>
      <c r="AJ41">
        <v>0.2</v>
      </c>
      <c r="AK41">
        <v>0.2</v>
      </c>
      <c r="AL41">
        <v>0.2</v>
      </c>
      <c r="AM41">
        <v>0.2</v>
      </c>
      <c r="AN41">
        <v>0.2</v>
      </c>
      <c r="AO41">
        <v>0.2</v>
      </c>
      <c r="AP41">
        <v>0.2</v>
      </c>
      <c r="AQ41">
        <v>0.2</v>
      </c>
      <c r="AR41">
        <v>0.2</v>
      </c>
      <c r="AS41">
        <v>0.2</v>
      </c>
      <c r="AT41">
        <v>0.2</v>
      </c>
      <c r="AU41">
        <v>0.2</v>
      </c>
      <c r="AV41">
        <v>0.2</v>
      </c>
      <c r="AW41">
        <v>0.2</v>
      </c>
      <c r="AX41">
        <v>0.2</v>
      </c>
      <c r="AY41">
        <v>1.2</v>
      </c>
      <c r="AZ41" s="3">
        <f t="shared" si="1"/>
        <v>5.2999999999999989</v>
      </c>
      <c r="BA41" s="1">
        <f t="shared" si="0"/>
        <v>42995</v>
      </c>
      <c r="BB41">
        <f t="shared" si="2"/>
        <v>1</v>
      </c>
    </row>
    <row r="42" spans="1:54" x14ac:dyDescent="0.25">
      <c r="A42">
        <v>2342127509</v>
      </c>
      <c r="B42">
        <v>30025960</v>
      </c>
      <c r="C42" s="1">
        <v>42996</v>
      </c>
      <c r="D42">
        <v>2</v>
      </c>
      <c r="E42">
        <v>2.2000000000000002</v>
      </c>
      <c r="F42">
        <v>2.2000000000000002</v>
      </c>
      <c r="G42">
        <v>2.2000000000000002</v>
      </c>
      <c r="H42">
        <v>2.2000000000000002</v>
      </c>
      <c r="I42">
        <v>2.4</v>
      </c>
      <c r="J42">
        <v>2</v>
      </c>
      <c r="K42">
        <v>0.2</v>
      </c>
      <c r="L42">
        <v>0.2</v>
      </c>
      <c r="M42">
        <v>0.2</v>
      </c>
      <c r="N42">
        <v>0.2</v>
      </c>
      <c r="O42">
        <v>0.2</v>
      </c>
      <c r="P42">
        <v>0.2</v>
      </c>
      <c r="Q42">
        <v>0.2</v>
      </c>
      <c r="R42">
        <v>0.2</v>
      </c>
      <c r="S42">
        <v>0.2</v>
      </c>
      <c r="T42">
        <v>0.2</v>
      </c>
      <c r="U42">
        <v>0.2</v>
      </c>
      <c r="V42">
        <v>0.2</v>
      </c>
      <c r="W42">
        <v>0.2</v>
      </c>
      <c r="X42">
        <v>0.2</v>
      </c>
      <c r="Y42">
        <v>0.2</v>
      </c>
      <c r="Z42">
        <v>0.2</v>
      </c>
      <c r="AA42">
        <v>0.2</v>
      </c>
      <c r="AB42">
        <v>0.2</v>
      </c>
      <c r="AC42">
        <v>0.2</v>
      </c>
      <c r="AD42">
        <v>0.2</v>
      </c>
      <c r="AE42">
        <v>0.2</v>
      </c>
      <c r="AF42">
        <v>0.2</v>
      </c>
      <c r="AG42">
        <v>0.2</v>
      </c>
      <c r="AH42">
        <v>0.2</v>
      </c>
      <c r="AI42">
        <v>0.2</v>
      </c>
      <c r="AJ42">
        <v>0.2</v>
      </c>
      <c r="AK42">
        <v>0.2</v>
      </c>
      <c r="AL42">
        <v>0.2</v>
      </c>
      <c r="AM42">
        <v>0.2</v>
      </c>
      <c r="AN42">
        <v>74.2</v>
      </c>
      <c r="AO42">
        <v>78</v>
      </c>
      <c r="AP42">
        <v>77.8</v>
      </c>
      <c r="AQ42">
        <v>77.599999999999994</v>
      </c>
      <c r="AR42">
        <v>77.8</v>
      </c>
      <c r="AS42">
        <v>78</v>
      </c>
      <c r="AT42">
        <v>76.8</v>
      </c>
      <c r="AU42">
        <v>76.8</v>
      </c>
      <c r="AV42">
        <v>76.8</v>
      </c>
      <c r="AW42">
        <v>76.2</v>
      </c>
      <c r="AX42">
        <v>0.2</v>
      </c>
      <c r="AY42">
        <v>1.2</v>
      </c>
      <c r="AZ42" s="3">
        <f t="shared" si="1"/>
        <v>396.20000000000005</v>
      </c>
      <c r="BA42" s="1">
        <f t="shared" si="0"/>
        <v>42996</v>
      </c>
      <c r="BB42">
        <f t="shared" si="2"/>
        <v>2</v>
      </c>
    </row>
    <row r="43" spans="1:54" x14ac:dyDescent="0.25">
      <c r="A43">
        <v>2342127509</v>
      </c>
      <c r="B43">
        <v>30025960</v>
      </c>
      <c r="C43" s="1">
        <v>42997</v>
      </c>
      <c r="D43">
        <v>2</v>
      </c>
      <c r="E43">
        <v>2.2000000000000002</v>
      </c>
      <c r="F43">
        <v>2.2000000000000002</v>
      </c>
      <c r="G43">
        <v>2.2000000000000002</v>
      </c>
      <c r="H43">
        <v>2.2000000000000002</v>
      </c>
      <c r="I43">
        <v>2.4</v>
      </c>
      <c r="J43">
        <v>2</v>
      </c>
      <c r="K43">
        <v>0.2</v>
      </c>
      <c r="L43">
        <v>0.2</v>
      </c>
      <c r="M43">
        <v>0.2</v>
      </c>
      <c r="N43">
        <v>0.2</v>
      </c>
      <c r="O43">
        <v>0.2</v>
      </c>
      <c r="P43">
        <v>0.2</v>
      </c>
      <c r="Q43">
        <v>0.2</v>
      </c>
      <c r="R43">
        <v>0.2</v>
      </c>
      <c r="S43">
        <v>0.2</v>
      </c>
      <c r="T43">
        <v>0.2</v>
      </c>
      <c r="U43">
        <v>0.2</v>
      </c>
      <c r="V43">
        <v>0.2</v>
      </c>
      <c r="W43">
        <v>0.2</v>
      </c>
      <c r="X43">
        <v>0.2</v>
      </c>
      <c r="Y43">
        <v>0.2</v>
      </c>
      <c r="Z43">
        <v>0.2</v>
      </c>
      <c r="AA43">
        <v>0.2</v>
      </c>
      <c r="AB43">
        <v>0.2</v>
      </c>
      <c r="AC43">
        <v>0.2</v>
      </c>
      <c r="AD43">
        <v>0.2</v>
      </c>
      <c r="AE43">
        <v>0.2</v>
      </c>
      <c r="AF43">
        <v>0.2</v>
      </c>
      <c r="AG43">
        <v>0.2</v>
      </c>
      <c r="AH43">
        <v>0.2</v>
      </c>
      <c r="AI43">
        <v>0.2</v>
      </c>
      <c r="AJ43">
        <v>0.2</v>
      </c>
      <c r="AK43">
        <v>0.2</v>
      </c>
      <c r="AL43">
        <v>0.2</v>
      </c>
      <c r="AM43">
        <v>0.2</v>
      </c>
      <c r="AN43">
        <v>75.2</v>
      </c>
      <c r="AO43">
        <v>78</v>
      </c>
      <c r="AP43">
        <v>77.599999999999994</v>
      </c>
      <c r="AQ43">
        <v>77.2</v>
      </c>
      <c r="AR43">
        <v>77.599999999999994</v>
      </c>
      <c r="AS43">
        <v>77.8</v>
      </c>
      <c r="AT43">
        <v>77.400000000000006</v>
      </c>
      <c r="AU43">
        <v>77.599999999999994</v>
      </c>
      <c r="AV43">
        <v>1.2</v>
      </c>
      <c r="AW43">
        <v>0.2</v>
      </c>
      <c r="AX43">
        <v>0.2</v>
      </c>
      <c r="AY43">
        <v>1.2</v>
      </c>
      <c r="AZ43" s="3">
        <f t="shared" si="1"/>
        <v>321.10000000000014</v>
      </c>
      <c r="BA43" s="1">
        <f t="shared" si="0"/>
        <v>42997</v>
      </c>
      <c r="BB43">
        <f t="shared" si="2"/>
        <v>3</v>
      </c>
    </row>
    <row r="44" spans="1:54" x14ac:dyDescent="0.25">
      <c r="A44">
        <v>2342127509</v>
      </c>
      <c r="B44">
        <v>30025960</v>
      </c>
      <c r="C44" s="1">
        <v>42998</v>
      </c>
      <c r="D44">
        <v>2.2000000000000002</v>
      </c>
      <c r="E44">
        <v>2.2000000000000002</v>
      </c>
      <c r="F44">
        <v>2.4</v>
      </c>
      <c r="G44">
        <v>0.4</v>
      </c>
      <c r="H44">
        <v>0.2</v>
      </c>
      <c r="I44">
        <v>0.2</v>
      </c>
      <c r="J44">
        <v>0.2</v>
      </c>
      <c r="K44">
        <v>0.2</v>
      </c>
      <c r="L44">
        <v>0.2</v>
      </c>
      <c r="M44">
        <v>0.2</v>
      </c>
      <c r="N44">
        <v>0.2</v>
      </c>
      <c r="O44">
        <v>0.2</v>
      </c>
      <c r="P44">
        <v>0.2</v>
      </c>
      <c r="Q44">
        <v>0.2</v>
      </c>
      <c r="R44">
        <v>0.2</v>
      </c>
      <c r="S44">
        <v>0.2</v>
      </c>
      <c r="T44">
        <v>0.2</v>
      </c>
      <c r="U44">
        <v>0.2</v>
      </c>
      <c r="V44">
        <v>0.2</v>
      </c>
      <c r="W44">
        <v>0.2</v>
      </c>
      <c r="X44">
        <v>0.2</v>
      </c>
      <c r="Y44">
        <v>0.2</v>
      </c>
      <c r="Z44">
        <v>0.2</v>
      </c>
      <c r="AA44">
        <v>0.2</v>
      </c>
      <c r="AB44">
        <v>0.2</v>
      </c>
      <c r="AC44">
        <v>0.2</v>
      </c>
      <c r="AD44">
        <v>0.2</v>
      </c>
      <c r="AE44">
        <v>0.2</v>
      </c>
      <c r="AF44">
        <v>0.2</v>
      </c>
      <c r="AG44">
        <v>0.2</v>
      </c>
      <c r="AH44">
        <v>0.2</v>
      </c>
      <c r="AI44">
        <v>0.2</v>
      </c>
      <c r="AJ44">
        <v>0.2</v>
      </c>
      <c r="AK44">
        <v>0.2</v>
      </c>
      <c r="AL44">
        <v>0.2</v>
      </c>
      <c r="AM44">
        <v>0.2</v>
      </c>
      <c r="AN44">
        <v>74.599999999999994</v>
      </c>
      <c r="AO44">
        <v>78.599999999999994</v>
      </c>
      <c r="AP44">
        <v>78.599999999999994</v>
      </c>
      <c r="AQ44">
        <v>78.2</v>
      </c>
      <c r="AR44">
        <v>78</v>
      </c>
      <c r="AS44">
        <v>77.2</v>
      </c>
      <c r="AT44">
        <v>77.599999999999994</v>
      </c>
      <c r="AU44">
        <v>77.8</v>
      </c>
      <c r="AV44">
        <v>1</v>
      </c>
      <c r="AW44">
        <v>0.2</v>
      </c>
      <c r="AX44">
        <v>0.2</v>
      </c>
      <c r="AY44">
        <v>1.2</v>
      </c>
      <c r="AZ44" s="3">
        <f t="shared" si="1"/>
        <v>318.40000000000003</v>
      </c>
      <c r="BA44" s="1">
        <f t="shared" si="0"/>
        <v>42998</v>
      </c>
      <c r="BB44">
        <f t="shared" si="2"/>
        <v>4</v>
      </c>
    </row>
    <row r="45" spans="1:54" x14ac:dyDescent="0.25">
      <c r="A45">
        <v>2342127509</v>
      </c>
      <c r="B45">
        <v>30025960</v>
      </c>
      <c r="C45" s="1">
        <v>42999</v>
      </c>
      <c r="D45">
        <v>2.2000000000000002</v>
      </c>
      <c r="E45">
        <v>2.2000000000000002</v>
      </c>
      <c r="F45">
        <v>2.4</v>
      </c>
      <c r="G45">
        <v>0.4</v>
      </c>
      <c r="H45">
        <v>0.2</v>
      </c>
      <c r="I45">
        <v>0.2</v>
      </c>
      <c r="J45">
        <v>0.2</v>
      </c>
      <c r="K45">
        <v>0.2</v>
      </c>
      <c r="L45">
        <v>0.2</v>
      </c>
      <c r="M45">
        <v>0.2</v>
      </c>
      <c r="N45">
        <v>0.2</v>
      </c>
      <c r="O45">
        <v>0.2</v>
      </c>
      <c r="P45">
        <v>0.2</v>
      </c>
      <c r="Q45">
        <v>0.2</v>
      </c>
      <c r="R45">
        <v>0.2</v>
      </c>
      <c r="S45">
        <v>0.2</v>
      </c>
      <c r="T45">
        <v>0.2</v>
      </c>
      <c r="U45">
        <v>0.2</v>
      </c>
      <c r="V45">
        <v>0.2</v>
      </c>
      <c r="W45">
        <v>0.2</v>
      </c>
      <c r="X45">
        <v>0.2</v>
      </c>
      <c r="Y45">
        <v>0.2</v>
      </c>
      <c r="Z45">
        <v>0.2</v>
      </c>
      <c r="AA45">
        <v>0.2</v>
      </c>
      <c r="AB45">
        <v>0.2</v>
      </c>
      <c r="AC45">
        <v>0.2</v>
      </c>
      <c r="AD45">
        <v>0.2</v>
      </c>
      <c r="AE45">
        <v>0.2</v>
      </c>
      <c r="AF45">
        <v>0.2</v>
      </c>
      <c r="AG45">
        <v>0.2</v>
      </c>
      <c r="AH45">
        <v>0.2</v>
      </c>
      <c r="AI45">
        <v>0.2</v>
      </c>
      <c r="AJ45">
        <v>0.2</v>
      </c>
      <c r="AK45">
        <v>0.2</v>
      </c>
      <c r="AL45">
        <v>0.2</v>
      </c>
      <c r="AM45">
        <v>0.2</v>
      </c>
      <c r="AN45">
        <v>74.8</v>
      </c>
      <c r="AO45">
        <v>78.2</v>
      </c>
      <c r="AP45">
        <v>78</v>
      </c>
      <c r="AQ45">
        <v>77.599999999999994</v>
      </c>
      <c r="AR45">
        <v>77.599999999999994</v>
      </c>
      <c r="AS45">
        <v>77.8</v>
      </c>
      <c r="AT45">
        <v>77.599999999999994</v>
      </c>
      <c r="AU45">
        <v>77.599999999999994</v>
      </c>
      <c r="AV45">
        <v>0.6</v>
      </c>
      <c r="AW45">
        <v>0.2</v>
      </c>
      <c r="AX45">
        <v>0.2</v>
      </c>
      <c r="AY45">
        <v>0.2</v>
      </c>
      <c r="AZ45" s="3">
        <f t="shared" si="1"/>
        <v>317.00000000000006</v>
      </c>
      <c r="BA45" s="1">
        <f t="shared" si="0"/>
        <v>42999</v>
      </c>
      <c r="BB45">
        <f t="shared" si="2"/>
        <v>5</v>
      </c>
    </row>
    <row r="46" spans="1:54" x14ac:dyDescent="0.25">
      <c r="A46">
        <v>2342127509</v>
      </c>
      <c r="B46">
        <v>30025960</v>
      </c>
      <c r="C46" s="1">
        <v>43000</v>
      </c>
      <c r="D46">
        <v>0.2</v>
      </c>
      <c r="E46">
        <v>0.2</v>
      </c>
      <c r="F46">
        <v>0.2</v>
      </c>
      <c r="G46">
        <v>0.2</v>
      </c>
      <c r="H46">
        <v>0.2</v>
      </c>
      <c r="I46">
        <v>0.2</v>
      </c>
      <c r="J46">
        <v>0.2</v>
      </c>
      <c r="K46">
        <v>0.2</v>
      </c>
      <c r="L46">
        <v>0.2</v>
      </c>
      <c r="M46">
        <v>0.2</v>
      </c>
      <c r="N46">
        <v>0.2</v>
      </c>
      <c r="O46">
        <v>0.2</v>
      </c>
      <c r="P46">
        <v>0.2</v>
      </c>
      <c r="Q46">
        <v>0.2</v>
      </c>
      <c r="R46">
        <v>0.2</v>
      </c>
      <c r="S46">
        <v>0.2</v>
      </c>
      <c r="T46">
        <v>0.2</v>
      </c>
      <c r="U46">
        <v>0.2</v>
      </c>
      <c r="V46">
        <v>0.2</v>
      </c>
      <c r="W46">
        <v>0.2</v>
      </c>
      <c r="X46">
        <v>0.2</v>
      </c>
      <c r="Y46">
        <v>0.2</v>
      </c>
      <c r="Z46">
        <v>0.2</v>
      </c>
      <c r="AA46">
        <v>0.2</v>
      </c>
      <c r="AB46">
        <v>0.2</v>
      </c>
      <c r="AC46">
        <v>0.2</v>
      </c>
      <c r="AD46">
        <v>0.2</v>
      </c>
      <c r="AE46">
        <v>0.2</v>
      </c>
      <c r="AF46">
        <v>0.2</v>
      </c>
      <c r="AG46">
        <v>0.2</v>
      </c>
      <c r="AH46">
        <v>0.2</v>
      </c>
      <c r="AI46">
        <v>0.2</v>
      </c>
      <c r="AJ46">
        <v>0.2</v>
      </c>
      <c r="AK46">
        <v>0.2</v>
      </c>
      <c r="AL46">
        <v>0.2</v>
      </c>
      <c r="AM46">
        <v>0.2</v>
      </c>
      <c r="AN46">
        <v>74.2</v>
      </c>
      <c r="AO46">
        <v>77.8</v>
      </c>
      <c r="AP46">
        <v>77.599999999999994</v>
      </c>
      <c r="AQ46">
        <v>77.400000000000006</v>
      </c>
      <c r="AR46">
        <v>77.2</v>
      </c>
      <c r="AS46">
        <v>77.2</v>
      </c>
      <c r="AT46">
        <v>77.2</v>
      </c>
      <c r="AU46">
        <v>77.8</v>
      </c>
      <c r="AV46">
        <v>1.4</v>
      </c>
      <c r="AW46">
        <v>0.2</v>
      </c>
      <c r="AX46">
        <v>0.2</v>
      </c>
      <c r="AY46">
        <v>1.2</v>
      </c>
      <c r="AZ46" s="3">
        <f t="shared" si="1"/>
        <v>313.3</v>
      </c>
      <c r="BA46" s="1">
        <f t="shared" si="0"/>
        <v>43000</v>
      </c>
      <c r="BB46">
        <f t="shared" si="2"/>
        <v>6</v>
      </c>
    </row>
    <row r="47" spans="1:54" x14ac:dyDescent="0.25">
      <c r="A47">
        <v>2342127509</v>
      </c>
      <c r="B47">
        <v>30025960</v>
      </c>
      <c r="C47" s="1">
        <v>43001</v>
      </c>
      <c r="D47">
        <v>2.2000000000000002</v>
      </c>
      <c r="E47">
        <v>2.2000000000000002</v>
      </c>
      <c r="F47">
        <v>2.4</v>
      </c>
      <c r="G47">
        <v>0.4</v>
      </c>
      <c r="H47">
        <v>0.2</v>
      </c>
      <c r="I47">
        <v>0.2</v>
      </c>
      <c r="J47">
        <v>0.2</v>
      </c>
      <c r="K47">
        <v>0.2</v>
      </c>
      <c r="L47">
        <v>0.2</v>
      </c>
      <c r="M47">
        <v>0.2</v>
      </c>
      <c r="N47">
        <v>0.2</v>
      </c>
      <c r="O47">
        <v>0.2</v>
      </c>
      <c r="P47">
        <v>0.2</v>
      </c>
      <c r="Q47">
        <v>0.2</v>
      </c>
      <c r="R47">
        <v>0.2</v>
      </c>
      <c r="S47">
        <v>0.2</v>
      </c>
      <c r="T47">
        <v>0.2</v>
      </c>
      <c r="U47">
        <v>0.2</v>
      </c>
      <c r="V47">
        <v>0.2</v>
      </c>
      <c r="W47">
        <v>0.2</v>
      </c>
      <c r="X47">
        <v>0.2</v>
      </c>
      <c r="Y47">
        <v>0.2</v>
      </c>
      <c r="Z47">
        <v>0.2</v>
      </c>
      <c r="AA47">
        <v>0.2</v>
      </c>
      <c r="AB47">
        <v>0.2</v>
      </c>
      <c r="AC47">
        <v>0.2</v>
      </c>
      <c r="AD47">
        <v>0.2</v>
      </c>
      <c r="AE47">
        <v>0.2</v>
      </c>
      <c r="AF47">
        <v>0.2</v>
      </c>
      <c r="AG47">
        <v>0.2</v>
      </c>
      <c r="AH47">
        <v>0.2</v>
      </c>
      <c r="AI47">
        <v>0.2</v>
      </c>
      <c r="AJ47">
        <v>0.2</v>
      </c>
      <c r="AK47">
        <v>0.2</v>
      </c>
      <c r="AL47">
        <v>0.2</v>
      </c>
      <c r="AM47">
        <v>0.2</v>
      </c>
      <c r="AN47">
        <v>0.2</v>
      </c>
      <c r="AO47">
        <v>0.2</v>
      </c>
      <c r="AP47">
        <v>0.2</v>
      </c>
      <c r="AQ47">
        <v>0.2</v>
      </c>
      <c r="AR47">
        <v>0.2</v>
      </c>
      <c r="AS47">
        <v>0.2</v>
      </c>
      <c r="AT47">
        <v>0.2</v>
      </c>
      <c r="AU47">
        <v>0.2</v>
      </c>
      <c r="AV47">
        <v>0.2</v>
      </c>
      <c r="AW47">
        <v>0.2</v>
      </c>
      <c r="AX47">
        <v>0.2</v>
      </c>
      <c r="AY47">
        <v>0.2</v>
      </c>
      <c r="AZ47" s="3">
        <f t="shared" si="1"/>
        <v>7.9999999999999867</v>
      </c>
      <c r="BA47" s="1">
        <f t="shared" si="0"/>
        <v>43001</v>
      </c>
      <c r="BB47">
        <f t="shared" si="2"/>
        <v>7</v>
      </c>
    </row>
    <row r="48" spans="1:54" x14ac:dyDescent="0.25">
      <c r="A48">
        <v>2342127509</v>
      </c>
      <c r="B48">
        <v>30025960</v>
      </c>
      <c r="C48" s="1">
        <v>43002</v>
      </c>
      <c r="D48">
        <v>0.2</v>
      </c>
      <c r="E48">
        <v>0.2</v>
      </c>
      <c r="F48">
        <v>0.2</v>
      </c>
      <c r="G48">
        <v>0.2</v>
      </c>
      <c r="H48">
        <v>0.2</v>
      </c>
      <c r="I48">
        <v>0.2</v>
      </c>
      <c r="J48">
        <v>0.2</v>
      </c>
      <c r="K48">
        <v>0.2</v>
      </c>
      <c r="L48">
        <v>0.2</v>
      </c>
      <c r="M48">
        <v>0.2</v>
      </c>
      <c r="N48">
        <v>0.2</v>
      </c>
      <c r="O48">
        <v>0.2</v>
      </c>
      <c r="P48">
        <v>0.2</v>
      </c>
      <c r="Q48">
        <v>0.2</v>
      </c>
      <c r="R48">
        <v>0.2</v>
      </c>
      <c r="S48">
        <v>0.2</v>
      </c>
      <c r="T48">
        <v>0.2</v>
      </c>
      <c r="U48">
        <v>0.2</v>
      </c>
      <c r="V48">
        <v>0.2</v>
      </c>
      <c r="W48">
        <v>0.2</v>
      </c>
      <c r="X48">
        <v>0.2</v>
      </c>
      <c r="Y48">
        <v>0.2</v>
      </c>
      <c r="Z48">
        <v>0.2</v>
      </c>
      <c r="AA48">
        <v>0.2</v>
      </c>
      <c r="AB48">
        <v>0.2</v>
      </c>
      <c r="AC48">
        <v>0.2</v>
      </c>
      <c r="AD48">
        <v>0.2</v>
      </c>
      <c r="AE48">
        <v>0.2</v>
      </c>
      <c r="AF48">
        <v>0.2</v>
      </c>
      <c r="AG48">
        <v>0.2</v>
      </c>
      <c r="AH48">
        <v>0.2</v>
      </c>
      <c r="AI48">
        <v>0.2</v>
      </c>
      <c r="AJ48">
        <v>0.2</v>
      </c>
      <c r="AK48">
        <v>0.2</v>
      </c>
      <c r="AL48">
        <v>0.2</v>
      </c>
      <c r="AM48">
        <v>0.2</v>
      </c>
      <c r="AN48">
        <v>0.2</v>
      </c>
      <c r="AO48">
        <v>0.2</v>
      </c>
      <c r="AP48">
        <v>0.2</v>
      </c>
      <c r="AQ48">
        <v>0.2</v>
      </c>
      <c r="AR48">
        <v>0.2</v>
      </c>
      <c r="AS48">
        <v>0.2</v>
      </c>
      <c r="AT48">
        <v>0.2</v>
      </c>
      <c r="AU48">
        <v>0.2</v>
      </c>
      <c r="AV48">
        <v>0.2</v>
      </c>
      <c r="AW48">
        <v>0.2</v>
      </c>
      <c r="AX48">
        <v>0.2</v>
      </c>
      <c r="AY48">
        <v>1.2</v>
      </c>
      <c r="AZ48" s="3">
        <f t="shared" si="1"/>
        <v>5.2999999999999989</v>
      </c>
      <c r="BA48" s="1">
        <f t="shared" si="0"/>
        <v>43002</v>
      </c>
      <c r="BB48">
        <f t="shared" si="2"/>
        <v>1</v>
      </c>
    </row>
    <row r="49" spans="1:54" x14ac:dyDescent="0.25">
      <c r="A49">
        <v>2342127509</v>
      </c>
      <c r="B49">
        <v>30025960</v>
      </c>
      <c r="C49" s="1">
        <v>43003</v>
      </c>
      <c r="D49">
        <v>2.2000000000000002</v>
      </c>
      <c r="E49">
        <v>2.2000000000000002</v>
      </c>
      <c r="F49">
        <v>2.4</v>
      </c>
      <c r="G49">
        <v>0.4</v>
      </c>
      <c r="H49">
        <v>0.2</v>
      </c>
      <c r="I49">
        <v>0.2</v>
      </c>
      <c r="J49">
        <v>0.2</v>
      </c>
      <c r="K49">
        <v>0.2</v>
      </c>
      <c r="L49">
        <v>0.2</v>
      </c>
      <c r="M49">
        <v>0.2</v>
      </c>
      <c r="N49">
        <v>0.2</v>
      </c>
      <c r="O49">
        <v>0.2</v>
      </c>
      <c r="P49">
        <v>0.2</v>
      </c>
      <c r="Q49">
        <v>0.2</v>
      </c>
      <c r="R49">
        <v>0.2</v>
      </c>
      <c r="S49">
        <v>0.2</v>
      </c>
      <c r="T49">
        <v>0.2</v>
      </c>
      <c r="U49">
        <v>0.2</v>
      </c>
      <c r="V49">
        <v>0.2</v>
      </c>
      <c r="W49">
        <v>0.2</v>
      </c>
      <c r="X49">
        <v>0.2</v>
      </c>
      <c r="Y49">
        <v>0.2</v>
      </c>
      <c r="Z49">
        <v>0.2</v>
      </c>
      <c r="AA49">
        <v>0.2</v>
      </c>
      <c r="AB49">
        <v>0.2</v>
      </c>
      <c r="AC49">
        <v>0.2</v>
      </c>
      <c r="AD49">
        <v>0.2</v>
      </c>
      <c r="AE49">
        <v>0.2</v>
      </c>
      <c r="AF49">
        <v>0.2</v>
      </c>
      <c r="AG49">
        <v>0.2</v>
      </c>
      <c r="AH49">
        <v>0.2</v>
      </c>
      <c r="AI49">
        <v>0.2</v>
      </c>
      <c r="AJ49">
        <v>0.2</v>
      </c>
      <c r="AK49">
        <v>0.2</v>
      </c>
      <c r="AL49">
        <v>0.2</v>
      </c>
      <c r="AM49">
        <v>0.2</v>
      </c>
      <c r="AN49">
        <v>76</v>
      </c>
      <c r="AO49">
        <v>78.599999999999994</v>
      </c>
      <c r="AP49">
        <v>78.2</v>
      </c>
      <c r="AQ49">
        <v>78.599999999999994</v>
      </c>
      <c r="AR49">
        <v>79</v>
      </c>
      <c r="AS49">
        <v>79</v>
      </c>
      <c r="AT49">
        <v>79</v>
      </c>
      <c r="AU49">
        <v>78.2</v>
      </c>
      <c r="AV49">
        <v>78</v>
      </c>
      <c r="AW49">
        <v>78</v>
      </c>
      <c r="AX49">
        <v>1.2</v>
      </c>
      <c r="AY49">
        <v>1.2</v>
      </c>
      <c r="AZ49" s="3">
        <f t="shared" si="1"/>
        <v>399.30000000000007</v>
      </c>
      <c r="BA49" s="1">
        <f t="shared" si="0"/>
        <v>43003</v>
      </c>
      <c r="BB49">
        <f t="shared" si="2"/>
        <v>2</v>
      </c>
    </row>
    <row r="50" spans="1:54" x14ac:dyDescent="0.25">
      <c r="A50">
        <v>2342127509</v>
      </c>
      <c r="B50">
        <v>30025960</v>
      </c>
      <c r="C50" s="1">
        <v>43004</v>
      </c>
      <c r="D50">
        <v>2</v>
      </c>
      <c r="E50">
        <v>2.2000000000000002</v>
      </c>
      <c r="F50">
        <v>2.4</v>
      </c>
      <c r="G50">
        <v>2.2000000000000002</v>
      </c>
      <c r="H50">
        <v>2.2000000000000002</v>
      </c>
      <c r="I50">
        <v>2.4</v>
      </c>
      <c r="J50">
        <v>2</v>
      </c>
      <c r="K50">
        <v>0.2</v>
      </c>
      <c r="L50">
        <v>0.2</v>
      </c>
      <c r="M50">
        <v>0.2</v>
      </c>
      <c r="N50">
        <v>0.2</v>
      </c>
      <c r="O50">
        <v>0.2</v>
      </c>
      <c r="P50">
        <v>0.2</v>
      </c>
      <c r="Q50">
        <v>0.2</v>
      </c>
      <c r="R50">
        <v>0.2</v>
      </c>
      <c r="S50">
        <v>0.2</v>
      </c>
      <c r="T50">
        <v>0.2</v>
      </c>
      <c r="U50">
        <v>0.2</v>
      </c>
      <c r="V50">
        <v>0.2</v>
      </c>
      <c r="W50">
        <v>0.2</v>
      </c>
      <c r="X50">
        <v>0.2</v>
      </c>
      <c r="Y50">
        <v>0.2</v>
      </c>
      <c r="Z50">
        <v>0.2</v>
      </c>
      <c r="AA50">
        <v>0.2</v>
      </c>
      <c r="AB50">
        <v>0.2</v>
      </c>
      <c r="AC50">
        <v>0.2</v>
      </c>
      <c r="AD50">
        <v>0.2</v>
      </c>
      <c r="AE50">
        <v>0.2</v>
      </c>
      <c r="AF50">
        <v>0.2</v>
      </c>
      <c r="AG50">
        <v>0.2</v>
      </c>
      <c r="AH50">
        <v>0.2</v>
      </c>
      <c r="AI50">
        <v>0.2</v>
      </c>
      <c r="AJ50">
        <v>0.2</v>
      </c>
      <c r="AK50">
        <v>0.2</v>
      </c>
      <c r="AL50">
        <v>0.2</v>
      </c>
      <c r="AM50">
        <v>0.2</v>
      </c>
      <c r="AN50">
        <v>74</v>
      </c>
      <c r="AO50">
        <v>78.400000000000006</v>
      </c>
      <c r="AP50">
        <v>78</v>
      </c>
      <c r="AQ50">
        <v>78.2</v>
      </c>
      <c r="AR50">
        <v>78.599999999999994</v>
      </c>
      <c r="AS50">
        <v>78.599999999999994</v>
      </c>
      <c r="AT50">
        <v>78.400000000000006</v>
      </c>
      <c r="AU50">
        <v>77.8</v>
      </c>
      <c r="AV50">
        <v>1</v>
      </c>
      <c r="AW50">
        <v>0.2</v>
      </c>
      <c r="AX50">
        <v>0.2</v>
      </c>
      <c r="AY50">
        <v>0.2</v>
      </c>
      <c r="AZ50" s="3">
        <f t="shared" si="1"/>
        <v>322.40000000000003</v>
      </c>
      <c r="BA50" s="1">
        <f t="shared" si="0"/>
        <v>43004</v>
      </c>
      <c r="BB50">
        <f t="shared" si="2"/>
        <v>3</v>
      </c>
    </row>
    <row r="51" spans="1:54" x14ac:dyDescent="0.25">
      <c r="A51">
        <v>2342127509</v>
      </c>
      <c r="B51">
        <v>30025960</v>
      </c>
      <c r="C51" s="1">
        <v>43005</v>
      </c>
      <c r="D51">
        <v>2</v>
      </c>
      <c r="E51">
        <v>2.2000000000000002</v>
      </c>
      <c r="F51">
        <v>2.4</v>
      </c>
      <c r="G51">
        <v>2.4</v>
      </c>
      <c r="H51">
        <v>2.2000000000000002</v>
      </c>
      <c r="I51">
        <v>2.4</v>
      </c>
      <c r="J51">
        <v>2</v>
      </c>
      <c r="K51">
        <v>0.2</v>
      </c>
      <c r="L51">
        <v>0.2</v>
      </c>
      <c r="M51">
        <v>0.2</v>
      </c>
      <c r="N51">
        <v>0.2</v>
      </c>
      <c r="O51">
        <v>0.2</v>
      </c>
      <c r="P51">
        <v>0.2</v>
      </c>
      <c r="Q51">
        <v>0.2</v>
      </c>
      <c r="R51">
        <v>0.2</v>
      </c>
      <c r="S51">
        <v>0.2</v>
      </c>
      <c r="T51">
        <v>0.2</v>
      </c>
      <c r="U51">
        <v>0.2</v>
      </c>
      <c r="V51">
        <v>0.2</v>
      </c>
      <c r="W51">
        <v>0.2</v>
      </c>
      <c r="X51">
        <v>0.2</v>
      </c>
      <c r="Y51">
        <v>0.2</v>
      </c>
      <c r="Z51">
        <v>0.2</v>
      </c>
      <c r="AA51">
        <v>0.2</v>
      </c>
      <c r="AB51">
        <v>0.2</v>
      </c>
      <c r="AC51">
        <v>0.2</v>
      </c>
      <c r="AD51">
        <v>0.2</v>
      </c>
      <c r="AE51">
        <v>0.2</v>
      </c>
      <c r="AF51">
        <v>0.2</v>
      </c>
      <c r="AG51">
        <v>0.2</v>
      </c>
      <c r="AH51">
        <v>0.2</v>
      </c>
      <c r="AI51">
        <v>0.2</v>
      </c>
      <c r="AJ51">
        <v>0.2</v>
      </c>
      <c r="AK51">
        <v>0.2</v>
      </c>
      <c r="AL51">
        <v>0.2</v>
      </c>
      <c r="AM51">
        <v>0.2</v>
      </c>
      <c r="AN51">
        <v>74.400000000000006</v>
      </c>
      <c r="AO51">
        <v>78</v>
      </c>
      <c r="AP51">
        <v>77.400000000000006</v>
      </c>
      <c r="AQ51">
        <v>77.2</v>
      </c>
      <c r="AR51">
        <v>77.599999999999994</v>
      </c>
      <c r="AS51">
        <v>77.2</v>
      </c>
      <c r="AT51">
        <v>76.8</v>
      </c>
      <c r="AU51">
        <v>77</v>
      </c>
      <c r="AV51">
        <v>1.8</v>
      </c>
      <c r="AW51">
        <v>0.2</v>
      </c>
      <c r="AX51">
        <v>0.2</v>
      </c>
      <c r="AY51">
        <v>0.2</v>
      </c>
      <c r="AZ51" s="3">
        <f t="shared" si="1"/>
        <v>319.70000000000005</v>
      </c>
      <c r="BA51" s="1">
        <f t="shared" si="0"/>
        <v>43005</v>
      </c>
      <c r="BB51">
        <f t="shared" si="2"/>
        <v>4</v>
      </c>
    </row>
    <row r="52" spans="1:54" x14ac:dyDescent="0.25">
      <c r="A52">
        <v>2342127509</v>
      </c>
      <c r="B52">
        <v>30025960</v>
      </c>
      <c r="C52" s="1">
        <v>43006</v>
      </c>
      <c r="D52">
        <v>2</v>
      </c>
      <c r="E52">
        <v>2.2000000000000002</v>
      </c>
      <c r="F52">
        <v>2.2000000000000002</v>
      </c>
      <c r="G52">
        <v>2.2000000000000002</v>
      </c>
      <c r="H52">
        <v>2.2000000000000002</v>
      </c>
      <c r="I52">
        <v>2.4</v>
      </c>
      <c r="J52">
        <v>2</v>
      </c>
      <c r="K52">
        <v>0.2</v>
      </c>
      <c r="L52">
        <v>0.2</v>
      </c>
      <c r="M52">
        <v>0.2</v>
      </c>
      <c r="N52">
        <v>0.2</v>
      </c>
      <c r="O52">
        <v>0.2</v>
      </c>
      <c r="P52">
        <v>0.2</v>
      </c>
      <c r="Q52">
        <v>0.2</v>
      </c>
      <c r="R52">
        <v>0.2</v>
      </c>
      <c r="S52">
        <v>0.2</v>
      </c>
      <c r="T52">
        <v>0.2</v>
      </c>
      <c r="U52">
        <v>0.2</v>
      </c>
      <c r="V52">
        <v>0.2</v>
      </c>
      <c r="W52">
        <v>0.2</v>
      </c>
      <c r="X52">
        <v>0.2</v>
      </c>
      <c r="Y52">
        <v>0.2</v>
      </c>
      <c r="Z52">
        <v>0.2</v>
      </c>
      <c r="AA52">
        <v>0.2</v>
      </c>
      <c r="AB52">
        <v>0.2</v>
      </c>
      <c r="AC52">
        <v>0.2</v>
      </c>
      <c r="AD52">
        <v>0.2</v>
      </c>
      <c r="AE52">
        <v>0.2</v>
      </c>
      <c r="AF52">
        <v>0.2</v>
      </c>
      <c r="AG52">
        <v>0.2</v>
      </c>
      <c r="AH52">
        <v>0.2</v>
      </c>
      <c r="AI52">
        <v>0.2</v>
      </c>
      <c r="AJ52">
        <v>0.2</v>
      </c>
      <c r="AK52">
        <v>0.2</v>
      </c>
      <c r="AL52">
        <v>0.2</v>
      </c>
      <c r="AM52">
        <v>0.2</v>
      </c>
      <c r="AN52">
        <v>74.2</v>
      </c>
      <c r="AO52">
        <v>78.2</v>
      </c>
      <c r="AP52">
        <v>77.400000000000006</v>
      </c>
      <c r="AQ52">
        <v>76.599999999999994</v>
      </c>
      <c r="AR52">
        <v>77</v>
      </c>
      <c r="AS52">
        <v>76.8</v>
      </c>
      <c r="AT52">
        <v>77</v>
      </c>
      <c r="AU52">
        <v>77.2</v>
      </c>
      <c r="AV52">
        <v>1</v>
      </c>
      <c r="AW52">
        <v>0.2</v>
      </c>
      <c r="AX52">
        <v>0.2</v>
      </c>
      <c r="AY52">
        <v>0.2</v>
      </c>
      <c r="AZ52" s="3">
        <f t="shared" si="1"/>
        <v>318.50000000000011</v>
      </c>
      <c r="BA52" s="1">
        <f t="shared" si="0"/>
        <v>43006</v>
      </c>
      <c r="BB52">
        <f t="shared" si="2"/>
        <v>5</v>
      </c>
    </row>
    <row r="53" spans="1:54" x14ac:dyDescent="0.25">
      <c r="A53">
        <v>2342127509</v>
      </c>
      <c r="B53">
        <v>30025960</v>
      </c>
      <c r="C53" s="1">
        <v>43007</v>
      </c>
      <c r="D53">
        <v>0.2</v>
      </c>
      <c r="E53">
        <v>0.2</v>
      </c>
      <c r="F53">
        <v>0.2</v>
      </c>
      <c r="G53">
        <v>0.2</v>
      </c>
      <c r="H53">
        <v>0.2</v>
      </c>
      <c r="I53">
        <v>0.2</v>
      </c>
      <c r="J53">
        <v>0.2</v>
      </c>
      <c r="K53">
        <v>0.2</v>
      </c>
      <c r="L53">
        <v>0.2</v>
      </c>
      <c r="M53">
        <v>0.2</v>
      </c>
      <c r="N53">
        <v>0.2</v>
      </c>
      <c r="O53">
        <v>0.2</v>
      </c>
      <c r="P53">
        <v>0.2</v>
      </c>
      <c r="Q53">
        <v>0.2</v>
      </c>
      <c r="R53">
        <v>0.2</v>
      </c>
      <c r="S53">
        <v>0.2</v>
      </c>
      <c r="T53">
        <v>0.2</v>
      </c>
      <c r="U53">
        <v>0.2</v>
      </c>
      <c r="V53">
        <v>0.2</v>
      </c>
      <c r="W53">
        <v>0.2</v>
      </c>
      <c r="X53">
        <v>0.2</v>
      </c>
      <c r="Y53">
        <v>0.2</v>
      </c>
      <c r="Z53">
        <v>0.2</v>
      </c>
      <c r="AA53">
        <v>0.2</v>
      </c>
      <c r="AB53">
        <v>0.2</v>
      </c>
      <c r="AC53">
        <v>0.2</v>
      </c>
      <c r="AD53">
        <v>0.2</v>
      </c>
      <c r="AE53">
        <v>0.2</v>
      </c>
      <c r="AF53">
        <v>0.2</v>
      </c>
      <c r="AG53">
        <v>0.2</v>
      </c>
      <c r="AH53">
        <v>0.2</v>
      </c>
      <c r="AI53">
        <v>0.2</v>
      </c>
      <c r="AJ53">
        <v>0.2</v>
      </c>
      <c r="AK53">
        <v>0.2</v>
      </c>
      <c r="AL53">
        <v>0.2</v>
      </c>
      <c r="AM53">
        <v>0.2</v>
      </c>
      <c r="AN53">
        <v>73.400000000000006</v>
      </c>
      <c r="AO53">
        <v>77.2</v>
      </c>
      <c r="AP53">
        <v>77</v>
      </c>
      <c r="AQ53">
        <v>77</v>
      </c>
      <c r="AR53">
        <v>77.400000000000006</v>
      </c>
      <c r="AS53">
        <v>76.599999999999994</v>
      </c>
      <c r="AT53">
        <v>76.8</v>
      </c>
      <c r="AU53">
        <v>77</v>
      </c>
      <c r="AV53">
        <v>0.6</v>
      </c>
      <c r="AW53">
        <v>0.2</v>
      </c>
      <c r="AX53">
        <v>0.2</v>
      </c>
      <c r="AY53">
        <v>0.6</v>
      </c>
      <c r="AZ53" s="3">
        <f t="shared" si="1"/>
        <v>310.60000000000008</v>
      </c>
      <c r="BA53" s="1">
        <f t="shared" si="0"/>
        <v>43007</v>
      </c>
      <c r="BB53">
        <f t="shared" si="2"/>
        <v>6</v>
      </c>
    </row>
    <row r="54" spans="1:54" x14ac:dyDescent="0.25">
      <c r="A54">
        <v>2342127509</v>
      </c>
      <c r="B54">
        <v>30025960</v>
      </c>
      <c r="C54" s="1">
        <v>43008</v>
      </c>
      <c r="D54">
        <v>2.2000000000000002</v>
      </c>
      <c r="E54">
        <v>2.2000000000000002</v>
      </c>
      <c r="F54">
        <v>2.4</v>
      </c>
      <c r="G54">
        <v>0.4</v>
      </c>
      <c r="H54">
        <v>0.2</v>
      </c>
      <c r="I54">
        <v>0.2</v>
      </c>
      <c r="J54">
        <v>0.2</v>
      </c>
      <c r="K54">
        <v>0.2</v>
      </c>
      <c r="L54">
        <v>0.2</v>
      </c>
      <c r="M54">
        <v>0.2</v>
      </c>
      <c r="N54">
        <v>0.2</v>
      </c>
      <c r="O54">
        <v>0.2</v>
      </c>
      <c r="P54">
        <v>0.2</v>
      </c>
      <c r="Q54">
        <v>0.2</v>
      </c>
      <c r="R54">
        <v>0.2</v>
      </c>
      <c r="S54">
        <v>0.2</v>
      </c>
      <c r="T54">
        <v>0.2</v>
      </c>
      <c r="U54">
        <v>0.2</v>
      </c>
      <c r="V54">
        <v>0.2</v>
      </c>
      <c r="W54">
        <v>0.2</v>
      </c>
      <c r="X54">
        <v>0.2</v>
      </c>
      <c r="Y54">
        <v>0.2</v>
      </c>
      <c r="Z54">
        <v>0.2</v>
      </c>
      <c r="AA54">
        <v>0.2</v>
      </c>
      <c r="AB54">
        <v>0.2</v>
      </c>
      <c r="AC54">
        <v>0.2</v>
      </c>
      <c r="AD54">
        <v>0.2</v>
      </c>
      <c r="AE54">
        <v>0.2</v>
      </c>
      <c r="AF54">
        <v>0.2</v>
      </c>
      <c r="AG54">
        <v>0.2</v>
      </c>
      <c r="AH54">
        <v>0.2</v>
      </c>
      <c r="AI54">
        <v>0.2</v>
      </c>
      <c r="AJ54">
        <v>0.2</v>
      </c>
      <c r="AK54">
        <v>0.2</v>
      </c>
      <c r="AL54">
        <v>0.2</v>
      </c>
      <c r="AM54">
        <v>0.2</v>
      </c>
      <c r="AN54">
        <v>0.2</v>
      </c>
      <c r="AO54">
        <v>0.2</v>
      </c>
      <c r="AP54">
        <v>0.2</v>
      </c>
      <c r="AQ54">
        <v>0.2</v>
      </c>
      <c r="AR54">
        <v>0.2</v>
      </c>
      <c r="AS54">
        <v>0.2</v>
      </c>
      <c r="AT54">
        <v>0.2</v>
      </c>
      <c r="AU54">
        <v>0.2</v>
      </c>
      <c r="AV54">
        <v>0.2</v>
      </c>
      <c r="AW54">
        <v>0.2</v>
      </c>
      <c r="AX54">
        <v>0.2</v>
      </c>
      <c r="AY54">
        <v>0.2</v>
      </c>
      <c r="AZ54" s="3">
        <f t="shared" si="1"/>
        <v>7.9999999999999867</v>
      </c>
      <c r="BA54" s="1">
        <f t="shared" si="0"/>
        <v>43008</v>
      </c>
      <c r="BB54">
        <f t="shared" si="2"/>
        <v>7</v>
      </c>
    </row>
    <row r="55" spans="1:54" x14ac:dyDescent="0.25">
      <c r="A55">
        <v>2342127509</v>
      </c>
      <c r="B55">
        <v>30025960</v>
      </c>
      <c r="C55" s="1">
        <v>43009</v>
      </c>
      <c r="D55">
        <v>0.2</v>
      </c>
      <c r="E55">
        <v>0.2</v>
      </c>
      <c r="F55">
        <v>0.2</v>
      </c>
      <c r="G55">
        <v>0.2</v>
      </c>
      <c r="H55">
        <v>0.2</v>
      </c>
      <c r="I55">
        <v>0.2</v>
      </c>
      <c r="J55">
        <v>0.2</v>
      </c>
      <c r="K55">
        <v>0.2</v>
      </c>
      <c r="L55">
        <v>0.2</v>
      </c>
      <c r="M55">
        <v>0.2</v>
      </c>
      <c r="N55">
        <v>0.2</v>
      </c>
      <c r="O55">
        <v>0.2</v>
      </c>
      <c r="P55">
        <v>0.2</v>
      </c>
      <c r="Q55">
        <v>0.2</v>
      </c>
      <c r="R55">
        <v>0.2</v>
      </c>
      <c r="S55">
        <v>0.2</v>
      </c>
      <c r="T55">
        <v>0.2</v>
      </c>
      <c r="U55">
        <v>0.2</v>
      </c>
      <c r="V55">
        <v>0.2</v>
      </c>
      <c r="W55">
        <v>0.2</v>
      </c>
      <c r="X55">
        <v>0.2</v>
      </c>
      <c r="Y55">
        <v>0.2</v>
      </c>
      <c r="Z55">
        <v>0.2</v>
      </c>
      <c r="AA55">
        <v>0.2</v>
      </c>
      <c r="AB55">
        <v>0.2</v>
      </c>
      <c r="AC55">
        <v>0.2</v>
      </c>
      <c r="AD55">
        <v>0.2</v>
      </c>
      <c r="AE55">
        <v>0.2</v>
      </c>
      <c r="AF55">
        <v>0.2</v>
      </c>
      <c r="AG55">
        <v>0.2</v>
      </c>
      <c r="AH55">
        <v>0.2</v>
      </c>
      <c r="AI55">
        <v>0.2</v>
      </c>
      <c r="AJ55">
        <v>0.2</v>
      </c>
      <c r="AK55">
        <v>0.2</v>
      </c>
      <c r="AL55">
        <v>0.2</v>
      </c>
      <c r="AM55">
        <v>0.2</v>
      </c>
      <c r="AN55">
        <v>0.2</v>
      </c>
      <c r="AO55">
        <v>0.2</v>
      </c>
      <c r="AP55">
        <v>0.2</v>
      </c>
      <c r="AQ55">
        <v>0.2</v>
      </c>
      <c r="AR55">
        <v>0.2</v>
      </c>
      <c r="AS55">
        <v>0.2</v>
      </c>
      <c r="AT55">
        <v>0.2</v>
      </c>
      <c r="AU55">
        <v>0.2</v>
      </c>
      <c r="AV55">
        <v>0.2</v>
      </c>
      <c r="AW55">
        <v>0.2</v>
      </c>
      <c r="AX55">
        <v>0.2</v>
      </c>
      <c r="AY55">
        <v>0.8</v>
      </c>
      <c r="AZ55" s="3">
        <f t="shared" si="1"/>
        <v>5.0999999999999996</v>
      </c>
      <c r="BA55" s="1">
        <f t="shared" si="0"/>
        <v>43009</v>
      </c>
      <c r="BB55">
        <f t="shared" si="2"/>
        <v>1</v>
      </c>
    </row>
    <row r="56" spans="1:54" x14ac:dyDescent="0.25">
      <c r="A56">
        <v>2342127509</v>
      </c>
      <c r="B56">
        <v>30025960</v>
      </c>
      <c r="C56" s="1">
        <v>43010</v>
      </c>
      <c r="D56">
        <v>2.2000000000000002</v>
      </c>
      <c r="E56">
        <v>2.2000000000000002</v>
      </c>
      <c r="F56">
        <v>2.4</v>
      </c>
      <c r="G56">
        <v>0.4</v>
      </c>
      <c r="H56">
        <v>0.2</v>
      </c>
      <c r="I56">
        <v>0.2</v>
      </c>
      <c r="J56">
        <v>0.2</v>
      </c>
      <c r="K56">
        <v>0.2</v>
      </c>
      <c r="L56">
        <v>0.2</v>
      </c>
      <c r="M56">
        <v>0.2</v>
      </c>
      <c r="N56">
        <v>0.2</v>
      </c>
      <c r="O56">
        <v>0.2</v>
      </c>
      <c r="P56">
        <v>0.2</v>
      </c>
      <c r="Q56">
        <v>0.2</v>
      </c>
      <c r="R56">
        <v>0.2</v>
      </c>
      <c r="S56">
        <v>0.2</v>
      </c>
      <c r="T56">
        <v>0.2</v>
      </c>
      <c r="U56">
        <v>0.2</v>
      </c>
      <c r="V56">
        <v>0.2</v>
      </c>
      <c r="W56">
        <v>0.2</v>
      </c>
      <c r="X56">
        <v>0.2</v>
      </c>
      <c r="Y56">
        <v>0.2</v>
      </c>
      <c r="Z56">
        <v>0.2</v>
      </c>
      <c r="AA56">
        <v>0.2</v>
      </c>
      <c r="AB56">
        <v>0.2</v>
      </c>
      <c r="AC56">
        <v>0.2</v>
      </c>
      <c r="AD56">
        <v>0.2</v>
      </c>
      <c r="AE56">
        <v>0.2</v>
      </c>
      <c r="AF56">
        <v>0.2</v>
      </c>
      <c r="AG56">
        <v>0.2</v>
      </c>
      <c r="AH56">
        <v>0.2</v>
      </c>
      <c r="AI56">
        <v>0.2</v>
      </c>
      <c r="AJ56">
        <v>0.2</v>
      </c>
      <c r="AK56">
        <v>0.2</v>
      </c>
      <c r="AL56">
        <v>0.2</v>
      </c>
      <c r="AM56">
        <v>0.2</v>
      </c>
      <c r="AN56">
        <v>72.8</v>
      </c>
      <c r="AO56">
        <v>75.599999999999994</v>
      </c>
      <c r="AP56">
        <v>75.2</v>
      </c>
      <c r="AQ56">
        <v>75.2</v>
      </c>
      <c r="AR56">
        <v>75.400000000000006</v>
      </c>
      <c r="AS56">
        <v>75.599999999999994</v>
      </c>
      <c r="AT56">
        <v>76</v>
      </c>
      <c r="AU56">
        <v>75</v>
      </c>
      <c r="AV56">
        <v>74.599999999999994</v>
      </c>
      <c r="AW56">
        <v>75.599999999999994</v>
      </c>
      <c r="AX56">
        <v>1.6</v>
      </c>
      <c r="AY56">
        <v>0.2</v>
      </c>
      <c r="AZ56" s="3">
        <f t="shared" si="1"/>
        <v>383.20000000000005</v>
      </c>
      <c r="BA56" s="1">
        <f t="shared" ref="BA56:BA87" si="3">C56</f>
        <v>43010</v>
      </c>
      <c r="BB56">
        <f t="shared" si="2"/>
        <v>2</v>
      </c>
    </row>
    <row r="57" spans="1:54" x14ac:dyDescent="0.25">
      <c r="A57">
        <v>2342127509</v>
      </c>
      <c r="B57">
        <v>30025960</v>
      </c>
      <c r="C57" s="1">
        <v>43011</v>
      </c>
      <c r="D57">
        <v>2</v>
      </c>
      <c r="E57">
        <v>2.2000000000000002</v>
      </c>
      <c r="F57">
        <v>2.4</v>
      </c>
      <c r="G57">
        <v>2.4</v>
      </c>
      <c r="H57">
        <v>2.2000000000000002</v>
      </c>
      <c r="I57">
        <v>2.4</v>
      </c>
      <c r="J57">
        <v>1.8</v>
      </c>
      <c r="K57">
        <v>0.2</v>
      </c>
      <c r="L57">
        <v>0.2</v>
      </c>
      <c r="M57">
        <v>0.2</v>
      </c>
      <c r="N57">
        <v>0.2</v>
      </c>
      <c r="O57">
        <v>0.2</v>
      </c>
      <c r="P57">
        <v>0.2</v>
      </c>
      <c r="Q57">
        <v>0.2</v>
      </c>
      <c r="R57">
        <v>0.2</v>
      </c>
      <c r="S57">
        <v>0.2</v>
      </c>
      <c r="T57">
        <v>0.2</v>
      </c>
      <c r="U57">
        <v>0.2</v>
      </c>
      <c r="V57">
        <v>0.2</v>
      </c>
      <c r="W57">
        <v>0.2</v>
      </c>
      <c r="X57">
        <v>0.2</v>
      </c>
      <c r="Y57">
        <v>0.2</v>
      </c>
      <c r="Z57">
        <v>0.2</v>
      </c>
      <c r="AA57">
        <v>0.2</v>
      </c>
      <c r="AB57">
        <v>0.2</v>
      </c>
      <c r="AC57">
        <v>0.2</v>
      </c>
      <c r="AD57">
        <v>0.2</v>
      </c>
      <c r="AE57">
        <v>0.2</v>
      </c>
      <c r="AF57">
        <v>0.2</v>
      </c>
      <c r="AG57">
        <v>0.2</v>
      </c>
      <c r="AH57">
        <v>0.2</v>
      </c>
      <c r="AI57">
        <v>0.2</v>
      </c>
      <c r="AJ57">
        <v>0.2</v>
      </c>
      <c r="AK57">
        <v>0.2</v>
      </c>
      <c r="AL57">
        <v>0.2</v>
      </c>
      <c r="AM57">
        <v>0.2</v>
      </c>
      <c r="AN57">
        <v>72.599999999999994</v>
      </c>
      <c r="AO57">
        <v>76</v>
      </c>
      <c r="AP57">
        <v>75.400000000000006</v>
      </c>
      <c r="AQ57">
        <v>75.599999999999994</v>
      </c>
      <c r="AR57">
        <v>76.400000000000006</v>
      </c>
      <c r="AS57">
        <v>77.2</v>
      </c>
      <c r="AT57">
        <v>77</v>
      </c>
      <c r="AU57">
        <v>76.8</v>
      </c>
      <c r="AV57">
        <v>1.4</v>
      </c>
      <c r="AW57">
        <v>0.2</v>
      </c>
      <c r="AX57">
        <v>0.2</v>
      </c>
      <c r="AY57">
        <v>0.2</v>
      </c>
      <c r="AZ57" s="3">
        <f t="shared" si="1"/>
        <v>315.09999999999997</v>
      </c>
      <c r="BA57" s="1">
        <f t="shared" si="3"/>
        <v>43011</v>
      </c>
      <c r="BB57">
        <f t="shared" si="2"/>
        <v>3</v>
      </c>
    </row>
    <row r="58" spans="1:54" x14ac:dyDescent="0.25">
      <c r="A58">
        <v>2342127509</v>
      </c>
      <c r="B58">
        <v>30025960</v>
      </c>
      <c r="C58" s="1">
        <v>43012</v>
      </c>
      <c r="D58">
        <v>2</v>
      </c>
      <c r="E58">
        <v>2.2000000000000002</v>
      </c>
      <c r="F58">
        <v>2.4</v>
      </c>
      <c r="G58">
        <v>2.2000000000000002</v>
      </c>
      <c r="H58">
        <v>2.2000000000000002</v>
      </c>
      <c r="I58">
        <v>2.4</v>
      </c>
      <c r="J58">
        <v>1.8</v>
      </c>
      <c r="K58">
        <v>0.2</v>
      </c>
      <c r="L58">
        <v>0.2</v>
      </c>
      <c r="M58">
        <v>0.2</v>
      </c>
      <c r="N58">
        <v>0.2</v>
      </c>
      <c r="O58">
        <v>0.2</v>
      </c>
      <c r="P58">
        <v>0.2</v>
      </c>
      <c r="Q58">
        <v>0.2</v>
      </c>
      <c r="R58">
        <v>0.2</v>
      </c>
      <c r="S58">
        <v>0.2</v>
      </c>
      <c r="T58">
        <v>0.2</v>
      </c>
      <c r="U58">
        <v>0.2</v>
      </c>
      <c r="V58">
        <v>0.2</v>
      </c>
      <c r="W58">
        <v>0.2</v>
      </c>
      <c r="X58">
        <v>0.2</v>
      </c>
      <c r="Y58">
        <v>0.2</v>
      </c>
      <c r="Z58">
        <v>0.2</v>
      </c>
      <c r="AA58">
        <v>1.2</v>
      </c>
      <c r="AB58">
        <v>2</v>
      </c>
      <c r="AC58">
        <v>2.4</v>
      </c>
      <c r="AD58">
        <v>2.4</v>
      </c>
      <c r="AE58">
        <v>2.4</v>
      </c>
      <c r="AF58">
        <v>2.4</v>
      </c>
      <c r="AG58">
        <v>2.2000000000000002</v>
      </c>
      <c r="AH58">
        <v>0.2</v>
      </c>
      <c r="AI58">
        <v>0.2</v>
      </c>
      <c r="AJ58">
        <v>0.2</v>
      </c>
      <c r="AK58">
        <v>0.2</v>
      </c>
      <c r="AL58">
        <v>0.2</v>
      </c>
      <c r="AM58">
        <v>0.2</v>
      </c>
      <c r="AN58">
        <v>71.8</v>
      </c>
      <c r="AO58">
        <v>75.400000000000006</v>
      </c>
      <c r="AP58">
        <v>75.2</v>
      </c>
      <c r="AQ58">
        <v>75.400000000000006</v>
      </c>
      <c r="AR58">
        <v>75.8</v>
      </c>
      <c r="AS58">
        <v>75.599999999999994</v>
      </c>
      <c r="AT58">
        <v>76.2</v>
      </c>
      <c r="AU58">
        <v>77.400000000000006</v>
      </c>
      <c r="AV58">
        <v>1</v>
      </c>
      <c r="AW58">
        <v>0.2</v>
      </c>
      <c r="AX58">
        <v>0.2</v>
      </c>
      <c r="AY58">
        <v>1.2</v>
      </c>
      <c r="AZ58" s="3">
        <f t="shared" si="1"/>
        <v>320.00000000000006</v>
      </c>
      <c r="BA58" s="1">
        <f t="shared" si="3"/>
        <v>43012</v>
      </c>
      <c r="BB58">
        <f t="shared" si="2"/>
        <v>4</v>
      </c>
    </row>
    <row r="59" spans="1:54" x14ac:dyDescent="0.25">
      <c r="A59">
        <v>2342127509</v>
      </c>
      <c r="B59">
        <v>30025960</v>
      </c>
      <c r="C59" s="1">
        <v>43013</v>
      </c>
      <c r="D59">
        <v>2</v>
      </c>
      <c r="E59">
        <v>2.2000000000000002</v>
      </c>
      <c r="F59">
        <v>2.4</v>
      </c>
      <c r="G59">
        <v>2.2000000000000002</v>
      </c>
      <c r="H59">
        <v>2.2000000000000002</v>
      </c>
      <c r="I59">
        <v>2.4</v>
      </c>
      <c r="J59">
        <v>2</v>
      </c>
      <c r="K59">
        <v>0.2</v>
      </c>
      <c r="L59">
        <v>0.2</v>
      </c>
      <c r="M59">
        <v>0.2</v>
      </c>
      <c r="N59">
        <v>0.2</v>
      </c>
      <c r="O59">
        <v>0.2</v>
      </c>
      <c r="P59">
        <v>0.2</v>
      </c>
      <c r="Q59">
        <v>0.2</v>
      </c>
      <c r="R59">
        <v>0.2</v>
      </c>
      <c r="S59">
        <v>0.2</v>
      </c>
      <c r="T59">
        <v>0.2</v>
      </c>
      <c r="U59">
        <v>0.2</v>
      </c>
      <c r="V59">
        <v>0.2</v>
      </c>
      <c r="W59">
        <v>0.2</v>
      </c>
      <c r="X59">
        <v>0.2</v>
      </c>
      <c r="Y59">
        <v>0.2</v>
      </c>
      <c r="Z59">
        <v>0.2</v>
      </c>
      <c r="AA59">
        <v>0.2</v>
      </c>
      <c r="AB59">
        <v>0.2</v>
      </c>
      <c r="AC59">
        <v>0.2</v>
      </c>
      <c r="AD59">
        <v>0.2</v>
      </c>
      <c r="AE59">
        <v>0.2</v>
      </c>
      <c r="AF59">
        <v>0.2</v>
      </c>
      <c r="AG59">
        <v>0.2</v>
      </c>
      <c r="AH59">
        <v>0.2</v>
      </c>
      <c r="AI59">
        <v>0.2</v>
      </c>
      <c r="AJ59">
        <v>0.2</v>
      </c>
      <c r="AK59">
        <v>0.2</v>
      </c>
      <c r="AL59">
        <v>0.2</v>
      </c>
      <c r="AM59">
        <v>0.2</v>
      </c>
      <c r="AN59">
        <v>72.599999999999994</v>
      </c>
      <c r="AO59">
        <v>75.8</v>
      </c>
      <c r="AP59">
        <v>75.400000000000006</v>
      </c>
      <c r="AQ59">
        <v>75.400000000000006</v>
      </c>
      <c r="AR59">
        <v>75.8</v>
      </c>
      <c r="AS59">
        <v>77.2</v>
      </c>
      <c r="AT59">
        <v>77.2</v>
      </c>
      <c r="AU59">
        <v>76.400000000000006</v>
      </c>
      <c r="AV59">
        <v>1.8</v>
      </c>
      <c r="AW59">
        <v>0.2</v>
      </c>
      <c r="AX59">
        <v>0.2</v>
      </c>
      <c r="AY59">
        <v>0.2</v>
      </c>
      <c r="AZ59" s="3">
        <f t="shared" si="1"/>
        <v>314.70000000000005</v>
      </c>
      <c r="BA59" s="1">
        <f t="shared" si="3"/>
        <v>43013</v>
      </c>
      <c r="BB59">
        <f t="shared" si="2"/>
        <v>5</v>
      </c>
    </row>
    <row r="60" spans="1:54" x14ac:dyDescent="0.25">
      <c r="A60">
        <v>2342127509</v>
      </c>
      <c r="B60">
        <v>30025960</v>
      </c>
      <c r="C60" s="1">
        <v>43014</v>
      </c>
      <c r="D60">
        <v>0.2</v>
      </c>
      <c r="E60">
        <v>0.2</v>
      </c>
      <c r="F60">
        <v>0.2</v>
      </c>
      <c r="G60">
        <v>0.2</v>
      </c>
      <c r="H60">
        <v>0.2</v>
      </c>
      <c r="I60">
        <v>0.2</v>
      </c>
      <c r="J60">
        <v>0.2</v>
      </c>
      <c r="K60">
        <v>0.2</v>
      </c>
      <c r="L60">
        <v>0.2</v>
      </c>
      <c r="M60">
        <v>0.2</v>
      </c>
      <c r="N60">
        <v>0.2</v>
      </c>
      <c r="O60">
        <v>0.2</v>
      </c>
      <c r="P60">
        <v>0.2</v>
      </c>
      <c r="Q60">
        <v>0.2</v>
      </c>
      <c r="R60">
        <v>0.2</v>
      </c>
      <c r="S60">
        <v>0.2</v>
      </c>
      <c r="T60">
        <v>0.2</v>
      </c>
      <c r="U60">
        <v>0.2</v>
      </c>
      <c r="V60">
        <v>0.2</v>
      </c>
      <c r="W60">
        <v>0.2</v>
      </c>
      <c r="X60">
        <v>0.4</v>
      </c>
      <c r="Y60">
        <v>2.2000000000000002</v>
      </c>
      <c r="Z60">
        <v>0.2</v>
      </c>
      <c r="AA60">
        <v>0.2</v>
      </c>
      <c r="AB60">
        <v>0.2</v>
      </c>
      <c r="AC60">
        <v>0.2</v>
      </c>
      <c r="AD60">
        <v>0.2</v>
      </c>
      <c r="AE60">
        <v>0.2</v>
      </c>
      <c r="AF60">
        <v>0.2</v>
      </c>
      <c r="AG60">
        <v>0.2</v>
      </c>
      <c r="AH60">
        <v>0.2</v>
      </c>
      <c r="AI60">
        <v>0.2</v>
      </c>
      <c r="AJ60">
        <v>0.2</v>
      </c>
      <c r="AK60">
        <v>0.2</v>
      </c>
      <c r="AL60">
        <v>0.2</v>
      </c>
      <c r="AM60">
        <v>0.2</v>
      </c>
      <c r="AN60">
        <v>72.8</v>
      </c>
      <c r="AO60">
        <v>75.8</v>
      </c>
      <c r="AP60">
        <v>75.400000000000006</v>
      </c>
      <c r="AQ60">
        <v>75</v>
      </c>
      <c r="AR60">
        <v>75</v>
      </c>
      <c r="AS60">
        <v>76.2</v>
      </c>
      <c r="AT60">
        <v>76.400000000000006</v>
      </c>
      <c r="AU60">
        <v>76.599999999999994</v>
      </c>
      <c r="AV60">
        <v>1.4</v>
      </c>
      <c r="AW60">
        <v>0.2</v>
      </c>
      <c r="AX60">
        <v>0.2</v>
      </c>
      <c r="AY60">
        <v>1.2</v>
      </c>
      <c r="AZ60" s="3">
        <f t="shared" si="1"/>
        <v>307.80000000000007</v>
      </c>
      <c r="BA60" s="1">
        <f t="shared" si="3"/>
        <v>43014</v>
      </c>
      <c r="BB60">
        <f t="shared" si="2"/>
        <v>6</v>
      </c>
    </row>
    <row r="61" spans="1:54" x14ac:dyDescent="0.25">
      <c r="A61">
        <v>2342127509</v>
      </c>
      <c r="B61">
        <v>30025960</v>
      </c>
      <c r="C61" s="1">
        <v>43015</v>
      </c>
      <c r="D61">
        <v>2</v>
      </c>
      <c r="E61">
        <v>2.2000000000000002</v>
      </c>
      <c r="F61">
        <v>2.2000000000000002</v>
      </c>
      <c r="G61">
        <v>2.4</v>
      </c>
      <c r="H61">
        <v>2.2000000000000002</v>
      </c>
      <c r="I61">
        <v>2.4</v>
      </c>
      <c r="J61">
        <v>2</v>
      </c>
      <c r="K61">
        <v>0.2</v>
      </c>
      <c r="L61">
        <v>0.2</v>
      </c>
      <c r="M61">
        <v>0.2</v>
      </c>
      <c r="N61">
        <v>0.2</v>
      </c>
      <c r="O61">
        <v>0.2</v>
      </c>
      <c r="P61">
        <v>0.2</v>
      </c>
      <c r="Q61">
        <v>0.2</v>
      </c>
      <c r="R61">
        <v>0.2</v>
      </c>
      <c r="S61">
        <v>0.2</v>
      </c>
      <c r="T61">
        <v>0.2</v>
      </c>
      <c r="U61">
        <v>0.2</v>
      </c>
      <c r="V61">
        <v>0.2</v>
      </c>
      <c r="W61">
        <v>0.2</v>
      </c>
      <c r="X61">
        <v>0.2</v>
      </c>
      <c r="Y61">
        <v>0.2</v>
      </c>
      <c r="Z61">
        <v>0.2</v>
      </c>
      <c r="AA61">
        <v>0.2</v>
      </c>
      <c r="AB61">
        <v>0.2</v>
      </c>
      <c r="AC61">
        <v>0.2</v>
      </c>
      <c r="AD61">
        <v>0.2</v>
      </c>
      <c r="AE61">
        <v>0.2</v>
      </c>
      <c r="AF61">
        <v>0.2</v>
      </c>
      <c r="AG61">
        <v>0.2</v>
      </c>
      <c r="AH61">
        <v>0.2</v>
      </c>
      <c r="AI61">
        <v>0.2</v>
      </c>
      <c r="AJ61">
        <v>0.2</v>
      </c>
      <c r="AK61">
        <v>0.2</v>
      </c>
      <c r="AL61">
        <v>0.2</v>
      </c>
      <c r="AM61">
        <v>0.2</v>
      </c>
      <c r="AN61">
        <v>0.2</v>
      </c>
      <c r="AO61">
        <v>0.2</v>
      </c>
      <c r="AP61">
        <v>0.2</v>
      </c>
      <c r="AQ61">
        <v>0.2</v>
      </c>
      <c r="AR61">
        <v>0.2</v>
      </c>
      <c r="AS61">
        <v>0.2</v>
      </c>
      <c r="AT61">
        <v>0.2</v>
      </c>
      <c r="AU61">
        <v>0.2</v>
      </c>
      <c r="AV61">
        <v>0.2</v>
      </c>
      <c r="AW61">
        <v>0.2</v>
      </c>
      <c r="AX61">
        <v>0.2</v>
      </c>
      <c r="AY61">
        <v>0.2</v>
      </c>
      <c r="AZ61" s="3">
        <f t="shared" si="1"/>
        <v>11.799999999999986</v>
      </c>
      <c r="BA61" s="1">
        <f t="shared" si="3"/>
        <v>43015</v>
      </c>
      <c r="BB61">
        <f t="shared" ref="BB61:BB92" si="4">WEEKDAY(C61)</f>
        <v>7</v>
      </c>
    </row>
    <row r="62" spans="1:54" x14ac:dyDescent="0.25">
      <c r="A62">
        <v>2342127509</v>
      </c>
      <c r="B62">
        <v>30025960</v>
      </c>
      <c r="C62" s="1">
        <v>43016</v>
      </c>
      <c r="D62">
        <v>0.2</v>
      </c>
      <c r="E62">
        <v>0.2</v>
      </c>
      <c r="F62">
        <v>0.2</v>
      </c>
      <c r="G62">
        <v>0.2</v>
      </c>
      <c r="H62">
        <v>0.2</v>
      </c>
      <c r="I62">
        <v>0.2</v>
      </c>
      <c r="J62">
        <v>0.2</v>
      </c>
      <c r="K62">
        <v>0.2</v>
      </c>
      <c r="L62">
        <v>0.2</v>
      </c>
      <c r="M62">
        <v>0.2</v>
      </c>
      <c r="N62">
        <v>0.2</v>
      </c>
      <c r="O62">
        <v>0.2</v>
      </c>
      <c r="P62">
        <v>0.2</v>
      </c>
      <c r="Q62">
        <v>0.2</v>
      </c>
      <c r="R62">
        <v>0.2</v>
      </c>
      <c r="S62">
        <v>0.2</v>
      </c>
      <c r="T62">
        <v>0.2</v>
      </c>
      <c r="U62">
        <v>0.2</v>
      </c>
      <c r="V62">
        <v>0.2</v>
      </c>
      <c r="W62">
        <v>0.2</v>
      </c>
      <c r="X62">
        <v>0.2</v>
      </c>
      <c r="Y62">
        <v>0.2</v>
      </c>
      <c r="Z62">
        <v>0.2</v>
      </c>
      <c r="AA62">
        <v>0.2</v>
      </c>
      <c r="AB62">
        <v>0.2</v>
      </c>
      <c r="AC62">
        <v>0.2</v>
      </c>
      <c r="AD62">
        <v>0.2</v>
      </c>
      <c r="AE62">
        <v>0.2</v>
      </c>
      <c r="AF62">
        <v>0.2</v>
      </c>
      <c r="AG62">
        <v>0.2</v>
      </c>
      <c r="AH62">
        <v>0.2</v>
      </c>
      <c r="AI62">
        <v>0.2</v>
      </c>
      <c r="AJ62">
        <v>0.2</v>
      </c>
      <c r="AK62">
        <v>0.2</v>
      </c>
      <c r="AL62">
        <v>0.2</v>
      </c>
      <c r="AM62">
        <v>0.2</v>
      </c>
      <c r="AN62">
        <v>0.2</v>
      </c>
      <c r="AO62">
        <v>0.2</v>
      </c>
      <c r="AP62">
        <v>0.2</v>
      </c>
      <c r="AQ62">
        <v>0.2</v>
      </c>
      <c r="AR62">
        <v>0.2</v>
      </c>
      <c r="AS62">
        <v>0.2</v>
      </c>
      <c r="AT62">
        <v>0.2</v>
      </c>
      <c r="AU62">
        <v>0.2</v>
      </c>
      <c r="AV62">
        <v>0.2</v>
      </c>
      <c r="AW62">
        <v>0.2</v>
      </c>
      <c r="AX62">
        <v>0.2</v>
      </c>
      <c r="AY62">
        <v>1.2</v>
      </c>
      <c r="AZ62" s="3">
        <f t="shared" si="1"/>
        <v>5.2999999999999989</v>
      </c>
      <c r="BA62" s="1">
        <f t="shared" si="3"/>
        <v>43016</v>
      </c>
      <c r="BB62">
        <f t="shared" si="4"/>
        <v>1</v>
      </c>
    </row>
    <row r="63" spans="1:54" x14ac:dyDescent="0.25">
      <c r="A63">
        <v>2342127509</v>
      </c>
      <c r="B63">
        <v>30025960</v>
      </c>
      <c r="C63" s="1">
        <v>43017</v>
      </c>
      <c r="D63">
        <v>2</v>
      </c>
      <c r="E63">
        <v>2.2000000000000002</v>
      </c>
      <c r="F63">
        <v>2.2000000000000002</v>
      </c>
      <c r="G63">
        <v>2.4</v>
      </c>
      <c r="H63">
        <v>2.2000000000000002</v>
      </c>
      <c r="I63">
        <v>2.4</v>
      </c>
      <c r="J63">
        <v>2</v>
      </c>
      <c r="K63">
        <v>0.2</v>
      </c>
      <c r="L63">
        <v>0.2</v>
      </c>
      <c r="M63">
        <v>0.2</v>
      </c>
      <c r="N63">
        <v>0.2</v>
      </c>
      <c r="O63">
        <v>0.2</v>
      </c>
      <c r="P63">
        <v>0.2</v>
      </c>
      <c r="Q63">
        <v>0.2</v>
      </c>
      <c r="R63">
        <v>0.2</v>
      </c>
      <c r="S63">
        <v>0.2</v>
      </c>
      <c r="T63">
        <v>0.2</v>
      </c>
      <c r="U63">
        <v>0.2</v>
      </c>
      <c r="V63">
        <v>0.2</v>
      </c>
      <c r="W63">
        <v>0.2</v>
      </c>
      <c r="X63">
        <v>0.2</v>
      </c>
      <c r="Y63">
        <v>0.2</v>
      </c>
      <c r="Z63">
        <v>0.2</v>
      </c>
      <c r="AA63">
        <v>0.2</v>
      </c>
      <c r="AB63">
        <v>0.2</v>
      </c>
      <c r="AC63">
        <v>0.2</v>
      </c>
      <c r="AD63">
        <v>0.2</v>
      </c>
      <c r="AE63">
        <v>0.2</v>
      </c>
      <c r="AF63">
        <v>0.2</v>
      </c>
      <c r="AG63">
        <v>0.2</v>
      </c>
      <c r="AH63">
        <v>0.2</v>
      </c>
      <c r="AI63">
        <v>0.2</v>
      </c>
      <c r="AJ63">
        <v>0.2</v>
      </c>
      <c r="AK63">
        <v>0.2</v>
      </c>
      <c r="AL63">
        <v>0.2</v>
      </c>
      <c r="AM63">
        <v>0.2</v>
      </c>
      <c r="AN63">
        <v>74.400000000000006</v>
      </c>
      <c r="AO63">
        <v>76.2</v>
      </c>
      <c r="AP63">
        <v>75.599999999999994</v>
      </c>
      <c r="AQ63">
        <v>75.599999999999994</v>
      </c>
      <c r="AR63">
        <v>76.2</v>
      </c>
      <c r="AS63">
        <v>76</v>
      </c>
      <c r="AT63">
        <v>78</v>
      </c>
      <c r="AU63">
        <v>77.2</v>
      </c>
      <c r="AV63">
        <v>77.400000000000006</v>
      </c>
      <c r="AW63">
        <v>77.2</v>
      </c>
      <c r="AX63">
        <v>0.6</v>
      </c>
      <c r="AY63">
        <v>0.2</v>
      </c>
      <c r="AZ63" s="3">
        <f t="shared" si="1"/>
        <v>392.90000000000009</v>
      </c>
      <c r="BA63" s="1">
        <f t="shared" si="3"/>
        <v>43017</v>
      </c>
      <c r="BB63">
        <f t="shared" si="4"/>
        <v>2</v>
      </c>
    </row>
    <row r="64" spans="1:54" x14ac:dyDescent="0.25">
      <c r="A64">
        <v>2342127509</v>
      </c>
      <c r="B64">
        <v>30025960</v>
      </c>
      <c r="C64" s="1">
        <v>43018</v>
      </c>
      <c r="D64">
        <v>0.2</v>
      </c>
      <c r="E64">
        <v>0.2</v>
      </c>
      <c r="F64">
        <v>0.2</v>
      </c>
      <c r="G64">
        <v>0.2</v>
      </c>
      <c r="H64">
        <v>0.2</v>
      </c>
      <c r="I64">
        <v>0.2</v>
      </c>
      <c r="J64">
        <v>0.2</v>
      </c>
      <c r="K64">
        <v>0.2</v>
      </c>
      <c r="L64">
        <v>0.2</v>
      </c>
      <c r="M64">
        <v>0.2</v>
      </c>
      <c r="N64">
        <v>0.2</v>
      </c>
      <c r="O64">
        <v>0.2</v>
      </c>
      <c r="P64">
        <v>0.2</v>
      </c>
      <c r="Q64">
        <v>0.2</v>
      </c>
      <c r="R64">
        <v>0.2</v>
      </c>
      <c r="S64">
        <v>0.2</v>
      </c>
      <c r="T64">
        <v>0.2</v>
      </c>
      <c r="U64">
        <v>0.2</v>
      </c>
      <c r="V64">
        <v>0.2</v>
      </c>
      <c r="W64">
        <v>0.2</v>
      </c>
      <c r="X64">
        <v>0.2</v>
      </c>
      <c r="Y64">
        <v>0.2</v>
      </c>
      <c r="Z64">
        <v>0.2</v>
      </c>
      <c r="AA64">
        <v>0.2</v>
      </c>
      <c r="AB64">
        <v>0.2</v>
      </c>
      <c r="AC64">
        <v>0.2</v>
      </c>
      <c r="AD64">
        <v>0.2</v>
      </c>
      <c r="AE64">
        <v>0.2</v>
      </c>
      <c r="AF64">
        <v>0.2</v>
      </c>
      <c r="AG64">
        <v>0.2</v>
      </c>
      <c r="AH64">
        <v>0.2</v>
      </c>
      <c r="AI64">
        <v>0.2</v>
      </c>
      <c r="AJ64">
        <v>0.2</v>
      </c>
      <c r="AK64">
        <v>0.2</v>
      </c>
      <c r="AL64">
        <v>0.2</v>
      </c>
      <c r="AM64">
        <v>0.2</v>
      </c>
      <c r="AN64">
        <v>72.599999999999994</v>
      </c>
      <c r="AO64">
        <v>75.8</v>
      </c>
      <c r="AP64">
        <v>76.400000000000006</v>
      </c>
      <c r="AQ64">
        <v>76.599999999999994</v>
      </c>
      <c r="AR64">
        <v>77.2</v>
      </c>
      <c r="AS64">
        <v>78.2</v>
      </c>
      <c r="AT64">
        <v>78.2</v>
      </c>
      <c r="AU64">
        <v>77</v>
      </c>
      <c r="AV64">
        <v>0.6</v>
      </c>
      <c r="AW64">
        <v>0.2</v>
      </c>
      <c r="AX64">
        <v>0.2</v>
      </c>
      <c r="AY64">
        <v>0.2</v>
      </c>
      <c r="AZ64" s="3">
        <f t="shared" si="1"/>
        <v>310.2000000000001</v>
      </c>
      <c r="BA64" s="1">
        <f t="shared" si="3"/>
        <v>43018</v>
      </c>
      <c r="BB64">
        <f t="shared" si="4"/>
        <v>3</v>
      </c>
    </row>
    <row r="65" spans="1:54" x14ac:dyDescent="0.25">
      <c r="A65">
        <v>2342127509</v>
      </c>
      <c r="B65">
        <v>30025960</v>
      </c>
      <c r="C65" s="1">
        <v>43019</v>
      </c>
      <c r="D65">
        <v>0.2</v>
      </c>
      <c r="E65">
        <v>0.2</v>
      </c>
      <c r="F65">
        <v>0.2</v>
      </c>
      <c r="G65">
        <v>0.2</v>
      </c>
      <c r="H65">
        <v>0.2</v>
      </c>
      <c r="I65">
        <v>0.2</v>
      </c>
      <c r="J65">
        <v>0.2</v>
      </c>
      <c r="K65">
        <v>0.2</v>
      </c>
      <c r="L65">
        <v>0.2</v>
      </c>
      <c r="M65">
        <v>0.2</v>
      </c>
      <c r="N65">
        <v>0.2</v>
      </c>
      <c r="O65">
        <v>0.2</v>
      </c>
      <c r="P65">
        <v>0.2</v>
      </c>
      <c r="Q65">
        <v>0.2</v>
      </c>
      <c r="R65">
        <v>0.2</v>
      </c>
      <c r="S65">
        <v>0.2</v>
      </c>
      <c r="T65">
        <v>0.2</v>
      </c>
      <c r="U65">
        <v>0.2</v>
      </c>
      <c r="V65">
        <v>0.2</v>
      </c>
      <c r="W65">
        <v>0.2</v>
      </c>
      <c r="X65">
        <v>0.2</v>
      </c>
      <c r="Y65">
        <v>0.2</v>
      </c>
      <c r="Z65">
        <v>0.2</v>
      </c>
      <c r="AA65">
        <v>0.2</v>
      </c>
      <c r="AB65">
        <v>0.2</v>
      </c>
      <c r="AC65">
        <v>0.2</v>
      </c>
      <c r="AD65">
        <v>0.2</v>
      </c>
      <c r="AE65">
        <v>0.2</v>
      </c>
      <c r="AF65">
        <v>0.2</v>
      </c>
      <c r="AG65">
        <v>0.2</v>
      </c>
      <c r="AH65">
        <v>0.2</v>
      </c>
      <c r="AI65">
        <v>0.2</v>
      </c>
      <c r="AJ65">
        <v>0.2</v>
      </c>
      <c r="AK65">
        <v>0.2</v>
      </c>
      <c r="AL65">
        <v>0.2</v>
      </c>
      <c r="AM65">
        <v>59.6</v>
      </c>
      <c r="AN65">
        <v>75.2</v>
      </c>
      <c r="AO65">
        <v>74.599999999999994</v>
      </c>
      <c r="AP65">
        <v>74.8</v>
      </c>
      <c r="AQ65">
        <v>75</v>
      </c>
      <c r="AR65">
        <v>75.400000000000006</v>
      </c>
      <c r="AS65">
        <v>76.599999999999994</v>
      </c>
      <c r="AT65">
        <v>76.599999999999994</v>
      </c>
      <c r="AU65">
        <v>75.8</v>
      </c>
      <c r="AV65">
        <v>1.4</v>
      </c>
      <c r="AW65">
        <v>0.2</v>
      </c>
      <c r="AX65">
        <v>0.2</v>
      </c>
      <c r="AY65">
        <v>0.2</v>
      </c>
      <c r="AZ65" s="3">
        <f t="shared" si="1"/>
        <v>336.30000000000007</v>
      </c>
      <c r="BA65" s="1">
        <f t="shared" si="3"/>
        <v>43019</v>
      </c>
      <c r="BB65">
        <f t="shared" si="4"/>
        <v>4</v>
      </c>
    </row>
    <row r="66" spans="1:54" x14ac:dyDescent="0.25">
      <c r="A66">
        <v>2342127509</v>
      </c>
      <c r="B66">
        <v>30025960</v>
      </c>
      <c r="C66" s="1">
        <v>43020</v>
      </c>
      <c r="D66">
        <v>0.2</v>
      </c>
      <c r="E66">
        <v>0.2</v>
      </c>
      <c r="F66">
        <v>0.2</v>
      </c>
      <c r="G66">
        <v>0.2</v>
      </c>
      <c r="H66">
        <v>0.2</v>
      </c>
      <c r="I66">
        <v>0.2</v>
      </c>
      <c r="J66">
        <v>0.2</v>
      </c>
      <c r="K66">
        <v>0.2</v>
      </c>
      <c r="L66">
        <v>0.2</v>
      </c>
      <c r="M66">
        <v>0.2</v>
      </c>
      <c r="N66">
        <v>0.2</v>
      </c>
      <c r="O66">
        <v>0.2</v>
      </c>
      <c r="P66">
        <v>0.2</v>
      </c>
      <c r="Q66">
        <v>0.2</v>
      </c>
      <c r="R66">
        <v>0.2</v>
      </c>
      <c r="S66">
        <v>0.2</v>
      </c>
      <c r="T66">
        <v>0.2</v>
      </c>
      <c r="U66">
        <v>0.2</v>
      </c>
      <c r="V66">
        <v>0.2</v>
      </c>
      <c r="W66">
        <v>0.2</v>
      </c>
      <c r="X66">
        <v>0.2</v>
      </c>
      <c r="Y66">
        <v>0.2</v>
      </c>
      <c r="Z66">
        <v>0.2</v>
      </c>
      <c r="AA66">
        <v>0.2</v>
      </c>
      <c r="AB66">
        <v>0.2</v>
      </c>
      <c r="AC66">
        <v>0.2</v>
      </c>
      <c r="AD66">
        <v>0.2</v>
      </c>
      <c r="AE66">
        <v>0.2</v>
      </c>
      <c r="AF66">
        <v>0.2</v>
      </c>
      <c r="AG66">
        <v>0.2</v>
      </c>
      <c r="AH66">
        <v>0.2</v>
      </c>
      <c r="AI66">
        <v>0.2</v>
      </c>
      <c r="AJ66">
        <v>0.2</v>
      </c>
      <c r="AK66">
        <v>0.2</v>
      </c>
      <c r="AL66">
        <v>18.600000000000001</v>
      </c>
      <c r="AM66">
        <v>74.2</v>
      </c>
      <c r="AN66">
        <v>74.2</v>
      </c>
      <c r="AO66">
        <v>74</v>
      </c>
      <c r="AP66">
        <v>74.2</v>
      </c>
      <c r="AQ66">
        <v>74</v>
      </c>
      <c r="AR66">
        <v>74.8</v>
      </c>
      <c r="AS66">
        <v>75.2</v>
      </c>
      <c r="AT66">
        <v>75.599999999999994</v>
      </c>
      <c r="AU66">
        <v>75.599999999999994</v>
      </c>
      <c r="AV66">
        <v>1.2</v>
      </c>
      <c r="AW66">
        <v>0.2</v>
      </c>
      <c r="AX66">
        <v>0.2</v>
      </c>
      <c r="AY66">
        <v>0.2</v>
      </c>
      <c r="AZ66" s="3">
        <f t="shared" si="1"/>
        <v>349.50000000000011</v>
      </c>
      <c r="BA66" s="1">
        <f t="shared" si="3"/>
        <v>43020</v>
      </c>
      <c r="BB66">
        <f t="shared" si="4"/>
        <v>5</v>
      </c>
    </row>
    <row r="67" spans="1:54" x14ac:dyDescent="0.25">
      <c r="A67">
        <v>2342127509</v>
      </c>
      <c r="B67">
        <v>30025960</v>
      </c>
      <c r="C67" s="1">
        <v>43021</v>
      </c>
      <c r="D67">
        <v>0.2</v>
      </c>
      <c r="E67">
        <v>0.2</v>
      </c>
      <c r="F67">
        <v>0.2</v>
      </c>
      <c r="G67">
        <v>0.2</v>
      </c>
      <c r="H67">
        <v>0.2</v>
      </c>
      <c r="I67">
        <v>0.2</v>
      </c>
      <c r="J67">
        <v>0.2</v>
      </c>
      <c r="K67">
        <v>0.2</v>
      </c>
      <c r="L67">
        <v>0.2</v>
      </c>
      <c r="M67">
        <v>0.2</v>
      </c>
      <c r="N67">
        <v>0.2</v>
      </c>
      <c r="O67">
        <v>0.2</v>
      </c>
      <c r="P67">
        <v>0.2</v>
      </c>
      <c r="Q67">
        <v>0.2</v>
      </c>
      <c r="R67">
        <v>0.2</v>
      </c>
      <c r="S67">
        <v>0.2</v>
      </c>
      <c r="T67">
        <v>0.2</v>
      </c>
      <c r="U67">
        <v>0.2</v>
      </c>
      <c r="V67">
        <v>0.2</v>
      </c>
      <c r="W67">
        <v>0.2</v>
      </c>
      <c r="X67">
        <v>0.2</v>
      </c>
      <c r="Y67">
        <v>0.2</v>
      </c>
      <c r="Z67">
        <v>0.2</v>
      </c>
      <c r="AA67">
        <v>0.2</v>
      </c>
      <c r="AB67">
        <v>0.2</v>
      </c>
      <c r="AC67">
        <v>0.2</v>
      </c>
      <c r="AD67">
        <v>0.2</v>
      </c>
      <c r="AE67">
        <v>0.2</v>
      </c>
      <c r="AF67">
        <v>0.2</v>
      </c>
      <c r="AG67">
        <v>0.2</v>
      </c>
      <c r="AH67">
        <v>0.2</v>
      </c>
      <c r="AI67">
        <v>0.2</v>
      </c>
      <c r="AJ67">
        <v>0.2</v>
      </c>
      <c r="AK67">
        <v>0.2</v>
      </c>
      <c r="AL67">
        <v>0.2</v>
      </c>
      <c r="AM67">
        <v>0.2</v>
      </c>
      <c r="AN67">
        <v>71.400000000000006</v>
      </c>
      <c r="AO67">
        <v>74.8</v>
      </c>
      <c r="AP67">
        <v>74.599999999999994</v>
      </c>
      <c r="AQ67">
        <v>74.599999999999994</v>
      </c>
      <c r="AR67">
        <v>74.599999999999994</v>
      </c>
      <c r="AS67">
        <v>74.400000000000006</v>
      </c>
      <c r="AT67">
        <v>74.2</v>
      </c>
      <c r="AU67">
        <v>73.400000000000006</v>
      </c>
      <c r="AV67">
        <v>0.8</v>
      </c>
      <c r="AW67">
        <v>0.2</v>
      </c>
      <c r="AX67">
        <v>0.2</v>
      </c>
      <c r="AY67">
        <v>0.2</v>
      </c>
      <c r="AZ67" s="3">
        <f t="shared" si="1"/>
        <v>300.30000000000007</v>
      </c>
      <c r="BA67" s="1">
        <f t="shared" si="3"/>
        <v>43021</v>
      </c>
      <c r="BB67">
        <f t="shared" si="4"/>
        <v>6</v>
      </c>
    </row>
    <row r="68" spans="1:54" x14ac:dyDescent="0.25">
      <c r="A68">
        <v>2342127509</v>
      </c>
      <c r="B68">
        <v>30025960</v>
      </c>
      <c r="C68" s="1">
        <v>43022</v>
      </c>
      <c r="D68">
        <v>0.2</v>
      </c>
      <c r="E68">
        <v>0.2</v>
      </c>
      <c r="F68">
        <v>0.2</v>
      </c>
      <c r="G68">
        <v>0.2</v>
      </c>
      <c r="H68">
        <v>0.2</v>
      </c>
      <c r="I68">
        <v>0.2</v>
      </c>
      <c r="J68">
        <v>0.2</v>
      </c>
      <c r="K68">
        <v>0.2</v>
      </c>
      <c r="L68">
        <v>0.2</v>
      </c>
      <c r="M68">
        <v>0.2</v>
      </c>
      <c r="N68">
        <v>0.2</v>
      </c>
      <c r="O68">
        <v>0.2</v>
      </c>
      <c r="P68">
        <v>0.2</v>
      </c>
      <c r="Q68">
        <v>0.2</v>
      </c>
      <c r="R68">
        <v>0.2</v>
      </c>
      <c r="S68">
        <v>0.2</v>
      </c>
      <c r="T68">
        <v>0.2</v>
      </c>
      <c r="U68">
        <v>0.2</v>
      </c>
      <c r="V68">
        <v>0.2</v>
      </c>
      <c r="W68">
        <v>0.2</v>
      </c>
      <c r="X68">
        <v>0.2</v>
      </c>
      <c r="Y68">
        <v>0.2</v>
      </c>
      <c r="Z68">
        <v>0.2</v>
      </c>
      <c r="AA68">
        <v>0.2</v>
      </c>
      <c r="AB68">
        <v>0.2</v>
      </c>
      <c r="AC68">
        <v>0.2</v>
      </c>
      <c r="AD68">
        <v>0.2</v>
      </c>
      <c r="AE68">
        <v>0.2</v>
      </c>
      <c r="AF68">
        <v>0.2</v>
      </c>
      <c r="AG68">
        <v>0.2</v>
      </c>
      <c r="AH68">
        <v>0.2</v>
      </c>
      <c r="AI68">
        <v>0.2</v>
      </c>
      <c r="AJ68">
        <v>0.2</v>
      </c>
      <c r="AK68">
        <v>0.2</v>
      </c>
      <c r="AL68">
        <v>0.2</v>
      </c>
      <c r="AM68">
        <v>0.2</v>
      </c>
      <c r="AN68">
        <v>0.2</v>
      </c>
      <c r="AO68">
        <v>0.2</v>
      </c>
      <c r="AP68">
        <v>0.2</v>
      </c>
      <c r="AQ68">
        <v>0.2</v>
      </c>
      <c r="AR68">
        <v>0.2</v>
      </c>
      <c r="AS68">
        <v>0.2</v>
      </c>
      <c r="AT68">
        <v>0.2</v>
      </c>
      <c r="AU68">
        <v>0.2</v>
      </c>
      <c r="AV68">
        <v>0.2</v>
      </c>
      <c r="AW68">
        <v>0.2</v>
      </c>
      <c r="AX68">
        <v>0.2</v>
      </c>
      <c r="AY68">
        <v>0.2</v>
      </c>
      <c r="AZ68" s="3">
        <f t="shared" si="1"/>
        <v>4.7999999999999989</v>
      </c>
      <c r="BA68" s="1">
        <f t="shared" si="3"/>
        <v>43022</v>
      </c>
      <c r="BB68">
        <f t="shared" si="4"/>
        <v>7</v>
      </c>
    </row>
    <row r="69" spans="1:54" x14ac:dyDescent="0.25">
      <c r="A69">
        <v>2342127509</v>
      </c>
      <c r="B69">
        <v>30025960</v>
      </c>
      <c r="C69" s="1">
        <v>43023</v>
      </c>
      <c r="D69">
        <v>0.2</v>
      </c>
      <c r="E69">
        <v>0.2</v>
      </c>
      <c r="F69">
        <v>0.2</v>
      </c>
      <c r="G69">
        <v>0.2</v>
      </c>
      <c r="H69">
        <v>0.2</v>
      </c>
      <c r="I69">
        <v>0.2</v>
      </c>
      <c r="J69">
        <v>0.2</v>
      </c>
      <c r="K69">
        <v>0.2</v>
      </c>
      <c r="L69">
        <v>0.2</v>
      </c>
      <c r="M69">
        <v>0.2</v>
      </c>
      <c r="N69">
        <v>0.2</v>
      </c>
      <c r="O69">
        <v>0.2</v>
      </c>
      <c r="P69">
        <v>0.2</v>
      </c>
      <c r="Q69">
        <v>0.2</v>
      </c>
      <c r="R69">
        <v>0.2</v>
      </c>
      <c r="S69">
        <v>0.2</v>
      </c>
      <c r="T69">
        <v>0.2</v>
      </c>
      <c r="U69">
        <v>0.2</v>
      </c>
      <c r="V69">
        <v>0.2</v>
      </c>
      <c r="W69">
        <v>0.2</v>
      </c>
      <c r="X69">
        <v>0.2</v>
      </c>
      <c r="Y69">
        <v>0.2</v>
      </c>
      <c r="Z69">
        <v>0.2</v>
      </c>
      <c r="AA69">
        <v>0.2</v>
      </c>
      <c r="AB69">
        <v>0.2</v>
      </c>
      <c r="AC69">
        <v>0.2</v>
      </c>
      <c r="AD69">
        <v>0.2</v>
      </c>
      <c r="AE69">
        <v>0.2</v>
      </c>
      <c r="AF69">
        <v>0.2</v>
      </c>
      <c r="AG69">
        <v>0.2</v>
      </c>
      <c r="AH69">
        <v>0.2</v>
      </c>
      <c r="AI69">
        <v>0.2</v>
      </c>
      <c r="AJ69">
        <v>0.2</v>
      </c>
      <c r="AK69">
        <v>0.2</v>
      </c>
      <c r="AL69">
        <v>0.2</v>
      </c>
      <c r="AM69">
        <v>0.2</v>
      </c>
      <c r="AN69">
        <v>0.2</v>
      </c>
      <c r="AO69">
        <v>0.2</v>
      </c>
      <c r="AP69">
        <v>0.2</v>
      </c>
      <c r="AQ69">
        <v>0.2</v>
      </c>
      <c r="AR69">
        <v>0.2</v>
      </c>
      <c r="AS69">
        <v>0.2</v>
      </c>
      <c r="AT69">
        <v>0.2</v>
      </c>
      <c r="AU69">
        <v>0.2</v>
      </c>
      <c r="AV69">
        <v>0.2</v>
      </c>
      <c r="AW69">
        <v>0.2</v>
      </c>
      <c r="AX69">
        <v>0.2</v>
      </c>
      <c r="AY69">
        <v>0.2</v>
      </c>
      <c r="AZ69" s="3">
        <f t="shared" si="1"/>
        <v>4.7999999999999989</v>
      </c>
      <c r="BA69" s="1">
        <f t="shared" si="3"/>
        <v>43023</v>
      </c>
      <c r="BB69">
        <f t="shared" si="4"/>
        <v>1</v>
      </c>
    </row>
    <row r="70" spans="1:54" x14ac:dyDescent="0.25">
      <c r="A70">
        <v>2342127509</v>
      </c>
      <c r="B70">
        <v>30025960</v>
      </c>
      <c r="C70" s="1">
        <v>43024</v>
      </c>
      <c r="D70">
        <v>0.2</v>
      </c>
      <c r="E70">
        <v>0.2</v>
      </c>
      <c r="F70">
        <v>0.2</v>
      </c>
      <c r="G70">
        <v>0.2</v>
      </c>
      <c r="H70">
        <v>0.2</v>
      </c>
      <c r="I70">
        <v>0.2</v>
      </c>
      <c r="J70">
        <v>0.2</v>
      </c>
      <c r="K70">
        <v>0.2</v>
      </c>
      <c r="L70">
        <v>0.2</v>
      </c>
      <c r="M70">
        <v>0.2</v>
      </c>
      <c r="N70">
        <v>0.2</v>
      </c>
      <c r="O70">
        <v>0.2</v>
      </c>
      <c r="P70">
        <v>0.2</v>
      </c>
      <c r="Q70">
        <v>0.2</v>
      </c>
      <c r="R70">
        <v>0.2</v>
      </c>
      <c r="S70">
        <v>0.2</v>
      </c>
      <c r="T70">
        <v>0.2</v>
      </c>
      <c r="U70">
        <v>0.2</v>
      </c>
      <c r="V70">
        <v>0.2</v>
      </c>
      <c r="W70">
        <v>0.2</v>
      </c>
      <c r="X70">
        <v>0.2</v>
      </c>
      <c r="Y70">
        <v>0.2</v>
      </c>
      <c r="Z70">
        <v>0.2</v>
      </c>
      <c r="AA70">
        <v>0.2</v>
      </c>
      <c r="AB70">
        <v>0.2</v>
      </c>
      <c r="AC70">
        <v>0.2</v>
      </c>
      <c r="AD70">
        <v>0.2</v>
      </c>
      <c r="AE70">
        <v>0.2</v>
      </c>
      <c r="AF70">
        <v>0.2</v>
      </c>
      <c r="AG70">
        <v>0.2</v>
      </c>
      <c r="AH70">
        <v>0.2</v>
      </c>
      <c r="AI70">
        <v>0.2</v>
      </c>
      <c r="AJ70">
        <v>0.2</v>
      </c>
      <c r="AK70">
        <v>0.2</v>
      </c>
      <c r="AL70">
        <v>0.2</v>
      </c>
      <c r="AM70">
        <v>0.2</v>
      </c>
      <c r="AN70">
        <v>71.599999999999994</v>
      </c>
      <c r="AO70">
        <v>74.599999999999994</v>
      </c>
      <c r="AP70">
        <v>74.599999999999994</v>
      </c>
      <c r="AQ70">
        <v>74.599999999999994</v>
      </c>
      <c r="AR70">
        <v>74.2</v>
      </c>
      <c r="AS70">
        <v>73.599999999999994</v>
      </c>
      <c r="AT70">
        <v>74</v>
      </c>
      <c r="AU70">
        <v>73.599999999999994</v>
      </c>
      <c r="AV70">
        <v>73.599999999999994</v>
      </c>
      <c r="AW70">
        <v>73.8</v>
      </c>
      <c r="AX70">
        <v>1.6</v>
      </c>
      <c r="AY70">
        <v>0.2</v>
      </c>
      <c r="AZ70" s="3">
        <f t="shared" si="1"/>
        <v>373.6</v>
      </c>
      <c r="BA70" s="1">
        <f t="shared" si="3"/>
        <v>43024</v>
      </c>
      <c r="BB70">
        <f t="shared" si="4"/>
        <v>2</v>
      </c>
    </row>
    <row r="71" spans="1:54" x14ac:dyDescent="0.25">
      <c r="A71">
        <v>2342127509</v>
      </c>
      <c r="B71">
        <v>30025960</v>
      </c>
      <c r="C71" s="1">
        <v>43025</v>
      </c>
      <c r="D71">
        <v>0.2</v>
      </c>
      <c r="E71">
        <v>0.2</v>
      </c>
      <c r="F71">
        <v>0.2</v>
      </c>
      <c r="G71">
        <v>0.2</v>
      </c>
      <c r="H71">
        <v>0.2</v>
      </c>
      <c r="I71">
        <v>0.2</v>
      </c>
      <c r="J71">
        <v>0.2</v>
      </c>
      <c r="K71">
        <v>0.2</v>
      </c>
      <c r="L71">
        <v>0.2</v>
      </c>
      <c r="M71">
        <v>0.2</v>
      </c>
      <c r="N71">
        <v>0.2</v>
      </c>
      <c r="O71">
        <v>0.2</v>
      </c>
      <c r="P71">
        <v>0.2</v>
      </c>
      <c r="Q71">
        <v>0.2</v>
      </c>
      <c r="R71">
        <v>0.2</v>
      </c>
      <c r="S71">
        <v>0.2</v>
      </c>
      <c r="T71">
        <v>0.2</v>
      </c>
      <c r="U71">
        <v>0.2</v>
      </c>
      <c r="V71">
        <v>0.2</v>
      </c>
      <c r="W71">
        <v>0.2</v>
      </c>
      <c r="X71">
        <v>0.2</v>
      </c>
      <c r="Y71">
        <v>0.2</v>
      </c>
      <c r="Z71">
        <v>0.2</v>
      </c>
      <c r="AA71">
        <v>0.2</v>
      </c>
      <c r="AB71">
        <v>0.2</v>
      </c>
      <c r="AC71">
        <v>0.2</v>
      </c>
      <c r="AD71">
        <v>0.2</v>
      </c>
      <c r="AE71">
        <v>0.2</v>
      </c>
      <c r="AF71">
        <v>0.2</v>
      </c>
      <c r="AG71">
        <v>0.2</v>
      </c>
      <c r="AH71">
        <v>0.2</v>
      </c>
      <c r="AI71">
        <v>0.2</v>
      </c>
      <c r="AJ71">
        <v>0.2</v>
      </c>
      <c r="AK71">
        <v>0.2</v>
      </c>
      <c r="AL71">
        <v>0.2</v>
      </c>
      <c r="AM71">
        <v>0.2</v>
      </c>
      <c r="AN71">
        <v>71.2</v>
      </c>
      <c r="AO71">
        <v>75</v>
      </c>
      <c r="AP71">
        <v>75.400000000000006</v>
      </c>
      <c r="AQ71">
        <v>75.400000000000006</v>
      </c>
      <c r="AR71">
        <v>75.599999999999994</v>
      </c>
      <c r="AS71">
        <v>75.2</v>
      </c>
      <c r="AT71">
        <v>75.400000000000006</v>
      </c>
      <c r="AU71">
        <v>75.599999999999994</v>
      </c>
      <c r="AV71">
        <v>1.4</v>
      </c>
      <c r="AW71">
        <v>0.2</v>
      </c>
      <c r="AX71">
        <v>0.2</v>
      </c>
      <c r="AY71">
        <v>1.2</v>
      </c>
      <c r="AZ71" s="3">
        <f t="shared" si="1"/>
        <v>304.50000000000011</v>
      </c>
      <c r="BA71" s="1">
        <f t="shared" si="3"/>
        <v>43025</v>
      </c>
      <c r="BB71">
        <f t="shared" si="4"/>
        <v>3</v>
      </c>
    </row>
    <row r="72" spans="1:54" x14ac:dyDescent="0.25">
      <c r="A72">
        <v>2342127509</v>
      </c>
      <c r="B72">
        <v>30025960</v>
      </c>
      <c r="C72" s="1">
        <v>43026</v>
      </c>
      <c r="D72">
        <v>2.2000000000000002</v>
      </c>
      <c r="E72">
        <v>2.4</v>
      </c>
      <c r="F72">
        <v>2.4</v>
      </c>
      <c r="G72">
        <v>0.4</v>
      </c>
      <c r="H72">
        <v>0.2</v>
      </c>
      <c r="I72">
        <v>0.2</v>
      </c>
      <c r="J72">
        <v>0.2</v>
      </c>
      <c r="K72">
        <v>0.2</v>
      </c>
      <c r="L72">
        <v>0.2</v>
      </c>
      <c r="M72">
        <v>0.2</v>
      </c>
      <c r="N72">
        <v>0.2</v>
      </c>
      <c r="O72">
        <v>0.2</v>
      </c>
      <c r="P72">
        <v>0.2</v>
      </c>
      <c r="Q72">
        <v>0.2</v>
      </c>
      <c r="R72">
        <v>0.2</v>
      </c>
      <c r="S72">
        <v>0.2</v>
      </c>
      <c r="T72">
        <v>0.2</v>
      </c>
      <c r="U72">
        <v>0.2</v>
      </c>
      <c r="V72">
        <v>0.2</v>
      </c>
      <c r="W72">
        <v>0.2</v>
      </c>
      <c r="X72">
        <v>0.2</v>
      </c>
      <c r="Y72">
        <v>0.2</v>
      </c>
      <c r="Z72">
        <v>0.2</v>
      </c>
      <c r="AA72">
        <v>0.2</v>
      </c>
      <c r="AB72">
        <v>0.2</v>
      </c>
      <c r="AC72">
        <v>0.2</v>
      </c>
      <c r="AD72">
        <v>0.2</v>
      </c>
      <c r="AE72">
        <v>0.2</v>
      </c>
      <c r="AF72">
        <v>0.2</v>
      </c>
      <c r="AG72">
        <v>0.2</v>
      </c>
      <c r="AH72">
        <v>0.2</v>
      </c>
      <c r="AI72">
        <v>0.2</v>
      </c>
      <c r="AJ72">
        <v>0.2</v>
      </c>
      <c r="AK72">
        <v>0.2</v>
      </c>
      <c r="AL72">
        <v>0.2</v>
      </c>
      <c r="AM72">
        <v>0.2</v>
      </c>
      <c r="AN72">
        <v>71.400000000000006</v>
      </c>
      <c r="AO72">
        <v>73.8</v>
      </c>
      <c r="AP72">
        <v>73.8</v>
      </c>
      <c r="AQ72">
        <v>73.599999999999994</v>
      </c>
      <c r="AR72">
        <v>73.8</v>
      </c>
      <c r="AS72">
        <v>73.8</v>
      </c>
      <c r="AT72">
        <v>73.400000000000006</v>
      </c>
      <c r="AU72">
        <v>73.400000000000006</v>
      </c>
      <c r="AV72">
        <v>1.4</v>
      </c>
      <c r="AW72">
        <v>0.2</v>
      </c>
      <c r="AX72">
        <v>0.2</v>
      </c>
      <c r="AY72">
        <v>1.2</v>
      </c>
      <c r="AZ72" s="3">
        <f t="shared" si="1"/>
        <v>301.90000000000003</v>
      </c>
      <c r="BA72" s="1">
        <f t="shared" si="3"/>
        <v>43026</v>
      </c>
      <c r="BB72">
        <f t="shared" si="4"/>
        <v>4</v>
      </c>
    </row>
    <row r="73" spans="1:54" x14ac:dyDescent="0.25">
      <c r="A73">
        <v>2342127509</v>
      </c>
      <c r="B73">
        <v>30025960</v>
      </c>
      <c r="C73" s="1">
        <v>43027</v>
      </c>
      <c r="D73">
        <v>2.2000000000000002</v>
      </c>
      <c r="E73">
        <v>2.4</v>
      </c>
      <c r="F73">
        <v>2.4</v>
      </c>
      <c r="G73">
        <v>0.4</v>
      </c>
      <c r="H73">
        <v>0.2</v>
      </c>
      <c r="I73">
        <v>0.2</v>
      </c>
      <c r="J73">
        <v>0.2</v>
      </c>
      <c r="K73">
        <v>0.2</v>
      </c>
      <c r="L73">
        <v>0.2</v>
      </c>
      <c r="M73">
        <v>0.2</v>
      </c>
      <c r="N73">
        <v>0.2</v>
      </c>
      <c r="O73">
        <v>0.2</v>
      </c>
      <c r="P73">
        <v>0.2</v>
      </c>
      <c r="Q73">
        <v>0.2</v>
      </c>
      <c r="R73">
        <v>0.2</v>
      </c>
      <c r="S73">
        <v>0.2</v>
      </c>
      <c r="T73">
        <v>0.2</v>
      </c>
      <c r="U73">
        <v>0.2</v>
      </c>
      <c r="V73">
        <v>0.2</v>
      </c>
      <c r="W73">
        <v>0.2</v>
      </c>
      <c r="X73">
        <v>0.2</v>
      </c>
      <c r="Y73">
        <v>0.2</v>
      </c>
      <c r="Z73">
        <v>0.2</v>
      </c>
      <c r="AA73">
        <v>0.2</v>
      </c>
      <c r="AB73">
        <v>0.2</v>
      </c>
      <c r="AC73">
        <v>0.2</v>
      </c>
      <c r="AD73">
        <v>0.2</v>
      </c>
      <c r="AE73">
        <v>0.2</v>
      </c>
      <c r="AF73">
        <v>0.2</v>
      </c>
      <c r="AG73">
        <v>0.2</v>
      </c>
      <c r="AH73">
        <v>0.2</v>
      </c>
      <c r="AI73">
        <v>0.2</v>
      </c>
      <c r="AJ73">
        <v>0.2</v>
      </c>
      <c r="AK73">
        <v>0.2</v>
      </c>
      <c r="AL73">
        <v>0.2</v>
      </c>
      <c r="AM73">
        <v>0.2</v>
      </c>
      <c r="AN73">
        <v>72.2</v>
      </c>
      <c r="AO73">
        <v>75.599999999999994</v>
      </c>
      <c r="AP73">
        <v>75.400000000000006</v>
      </c>
      <c r="AQ73">
        <v>75.599999999999994</v>
      </c>
      <c r="AR73">
        <v>75.8</v>
      </c>
      <c r="AS73">
        <v>75.8</v>
      </c>
      <c r="AT73">
        <v>76</v>
      </c>
      <c r="AU73">
        <v>75.400000000000006</v>
      </c>
      <c r="AV73">
        <v>0.8</v>
      </c>
      <c r="AW73">
        <v>0.2</v>
      </c>
      <c r="AX73">
        <v>0.2</v>
      </c>
      <c r="AY73">
        <v>0.2</v>
      </c>
      <c r="AZ73" s="3">
        <f t="shared" si="1"/>
        <v>308.50000000000006</v>
      </c>
      <c r="BA73" s="1">
        <f t="shared" si="3"/>
        <v>43027</v>
      </c>
      <c r="BB73">
        <f t="shared" si="4"/>
        <v>5</v>
      </c>
    </row>
    <row r="74" spans="1:54" x14ac:dyDescent="0.25">
      <c r="A74">
        <v>2342127509</v>
      </c>
      <c r="B74">
        <v>30025960</v>
      </c>
      <c r="C74" s="1">
        <v>43028</v>
      </c>
      <c r="D74">
        <v>0.2</v>
      </c>
      <c r="E74">
        <v>0.2</v>
      </c>
      <c r="F74">
        <v>0.2</v>
      </c>
      <c r="G74">
        <v>0.2</v>
      </c>
      <c r="H74">
        <v>0.2</v>
      </c>
      <c r="I74">
        <v>0.2</v>
      </c>
      <c r="J74">
        <v>0.2</v>
      </c>
      <c r="K74">
        <v>0.2</v>
      </c>
      <c r="L74">
        <v>0.2</v>
      </c>
      <c r="M74">
        <v>0.2</v>
      </c>
      <c r="N74">
        <v>0.2</v>
      </c>
      <c r="O74">
        <v>0.2</v>
      </c>
      <c r="P74">
        <v>0.2</v>
      </c>
      <c r="Q74">
        <v>0.2</v>
      </c>
      <c r="R74">
        <v>0.2</v>
      </c>
      <c r="S74">
        <v>0.2</v>
      </c>
      <c r="T74">
        <v>0.2</v>
      </c>
      <c r="U74">
        <v>0.2</v>
      </c>
      <c r="V74">
        <v>0.2</v>
      </c>
      <c r="W74">
        <v>0.2</v>
      </c>
      <c r="X74">
        <v>0.2</v>
      </c>
      <c r="Y74">
        <v>0.2</v>
      </c>
      <c r="Z74">
        <v>0.2</v>
      </c>
      <c r="AA74">
        <v>0.2</v>
      </c>
      <c r="AB74">
        <v>0.2</v>
      </c>
      <c r="AC74">
        <v>0.2</v>
      </c>
      <c r="AD74">
        <v>0.2</v>
      </c>
      <c r="AE74">
        <v>0.2</v>
      </c>
      <c r="AF74">
        <v>0.2</v>
      </c>
      <c r="AG74">
        <v>0.2</v>
      </c>
      <c r="AH74">
        <v>0.2</v>
      </c>
      <c r="AI74">
        <v>0.2</v>
      </c>
      <c r="AJ74">
        <v>0.2</v>
      </c>
      <c r="AK74">
        <v>0.2</v>
      </c>
      <c r="AL74">
        <v>0.2</v>
      </c>
      <c r="AM74">
        <v>0.2</v>
      </c>
      <c r="AN74">
        <v>72.2</v>
      </c>
      <c r="AO74">
        <v>75.400000000000006</v>
      </c>
      <c r="AP74">
        <v>75.400000000000006</v>
      </c>
      <c r="AQ74">
        <v>75.400000000000006</v>
      </c>
      <c r="AR74">
        <v>75.599999999999994</v>
      </c>
      <c r="AS74">
        <v>75.599999999999994</v>
      </c>
      <c r="AT74">
        <v>75.400000000000006</v>
      </c>
      <c r="AU74">
        <v>75.400000000000006</v>
      </c>
      <c r="AV74">
        <v>1.8</v>
      </c>
      <c r="AW74">
        <v>0.2</v>
      </c>
      <c r="AX74">
        <v>0.2</v>
      </c>
      <c r="AY74">
        <v>1.2</v>
      </c>
      <c r="AZ74" s="3">
        <f t="shared" si="1"/>
        <v>305.50000000000006</v>
      </c>
      <c r="BA74" s="1">
        <f t="shared" si="3"/>
        <v>43028</v>
      </c>
      <c r="BB74">
        <f t="shared" si="4"/>
        <v>6</v>
      </c>
    </row>
    <row r="75" spans="1:54" x14ac:dyDescent="0.25">
      <c r="A75">
        <v>2342127509</v>
      </c>
      <c r="B75">
        <v>30025960</v>
      </c>
      <c r="C75" s="1">
        <v>43029</v>
      </c>
      <c r="D75">
        <v>2.2000000000000002</v>
      </c>
      <c r="E75">
        <v>2.4</v>
      </c>
      <c r="F75">
        <v>2.4</v>
      </c>
      <c r="G75">
        <v>0.6</v>
      </c>
      <c r="H75">
        <v>0.2</v>
      </c>
      <c r="I75">
        <v>0.2</v>
      </c>
      <c r="J75">
        <v>0.2</v>
      </c>
      <c r="K75">
        <v>0.2</v>
      </c>
      <c r="L75">
        <v>0.2</v>
      </c>
      <c r="M75">
        <v>0.2</v>
      </c>
      <c r="N75">
        <v>0.2</v>
      </c>
      <c r="O75">
        <v>0.2</v>
      </c>
      <c r="P75">
        <v>0.2</v>
      </c>
      <c r="Q75">
        <v>0.2</v>
      </c>
      <c r="R75">
        <v>0.2</v>
      </c>
      <c r="S75">
        <v>0.2</v>
      </c>
      <c r="T75">
        <v>0.2</v>
      </c>
      <c r="U75">
        <v>0.2</v>
      </c>
      <c r="V75">
        <v>0.2</v>
      </c>
      <c r="W75">
        <v>0.2</v>
      </c>
      <c r="X75">
        <v>0.2</v>
      </c>
      <c r="Y75">
        <v>0.2</v>
      </c>
      <c r="Z75">
        <v>0.2</v>
      </c>
      <c r="AA75">
        <v>0.2</v>
      </c>
      <c r="AB75">
        <v>0.2</v>
      </c>
      <c r="AC75">
        <v>0.2</v>
      </c>
      <c r="AD75">
        <v>0.2</v>
      </c>
      <c r="AE75">
        <v>0.2</v>
      </c>
      <c r="AF75">
        <v>0.2</v>
      </c>
      <c r="AG75">
        <v>0.2</v>
      </c>
      <c r="AH75">
        <v>0.2</v>
      </c>
      <c r="AI75">
        <v>0.2</v>
      </c>
      <c r="AJ75">
        <v>0.2</v>
      </c>
      <c r="AK75">
        <v>0.2</v>
      </c>
      <c r="AL75">
        <v>0.2</v>
      </c>
      <c r="AM75">
        <v>0.2</v>
      </c>
      <c r="AN75">
        <v>0.2</v>
      </c>
      <c r="AO75">
        <v>0.2</v>
      </c>
      <c r="AP75">
        <v>0.2</v>
      </c>
      <c r="AQ75">
        <v>0.2</v>
      </c>
      <c r="AR75">
        <v>0.2</v>
      </c>
      <c r="AS75">
        <v>0.2</v>
      </c>
      <c r="AT75">
        <v>0.2</v>
      </c>
      <c r="AU75">
        <v>0.2</v>
      </c>
      <c r="AV75">
        <v>0.2</v>
      </c>
      <c r="AW75">
        <v>0.2</v>
      </c>
      <c r="AX75">
        <v>0.2</v>
      </c>
      <c r="AY75">
        <v>0.2</v>
      </c>
      <c r="AZ75" s="3">
        <f t="shared" si="1"/>
        <v>8.1999999999999851</v>
      </c>
      <c r="BA75" s="1">
        <f t="shared" si="3"/>
        <v>43029</v>
      </c>
      <c r="BB75">
        <f t="shared" si="4"/>
        <v>7</v>
      </c>
    </row>
    <row r="76" spans="1:54" x14ac:dyDescent="0.25">
      <c r="A76">
        <v>2342127509</v>
      </c>
      <c r="B76">
        <v>30025960</v>
      </c>
      <c r="C76" s="1">
        <v>43030</v>
      </c>
      <c r="D76">
        <v>0.2</v>
      </c>
      <c r="E76">
        <v>0.2</v>
      </c>
      <c r="F76">
        <v>0.2</v>
      </c>
      <c r="G76">
        <v>0.2</v>
      </c>
      <c r="H76">
        <v>0.2</v>
      </c>
      <c r="I76">
        <v>0.2</v>
      </c>
      <c r="J76">
        <v>0.2</v>
      </c>
      <c r="K76">
        <v>0.2</v>
      </c>
      <c r="L76">
        <v>0.2</v>
      </c>
      <c r="M76">
        <v>0.2</v>
      </c>
      <c r="N76">
        <v>0.2</v>
      </c>
      <c r="O76">
        <v>0.2</v>
      </c>
      <c r="P76">
        <v>0.2</v>
      </c>
      <c r="Q76">
        <v>0.2</v>
      </c>
      <c r="R76">
        <v>0.2</v>
      </c>
      <c r="S76">
        <v>0.2</v>
      </c>
      <c r="T76">
        <v>0.2</v>
      </c>
      <c r="U76">
        <v>0.2</v>
      </c>
      <c r="V76">
        <v>0.2</v>
      </c>
      <c r="W76">
        <v>0.2</v>
      </c>
      <c r="X76">
        <v>0.2</v>
      </c>
      <c r="Y76">
        <v>0.2</v>
      </c>
      <c r="Z76">
        <v>0.2</v>
      </c>
      <c r="AA76">
        <v>0.2</v>
      </c>
      <c r="AB76">
        <v>0.2</v>
      </c>
      <c r="AC76">
        <v>0.2</v>
      </c>
      <c r="AD76">
        <v>0.2</v>
      </c>
      <c r="AE76">
        <v>0.2</v>
      </c>
      <c r="AF76">
        <v>0.2</v>
      </c>
      <c r="AG76">
        <v>0.2</v>
      </c>
      <c r="AH76">
        <v>0.2</v>
      </c>
      <c r="AI76">
        <v>0.2</v>
      </c>
      <c r="AJ76">
        <v>0.2</v>
      </c>
      <c r="AK76">
        <v>0.2</v>
      </c>
      <c r="AL76">
        <v>0.2</v>
      </c>
      <c r="AM76">
        <v>0.2</v>
      </c>
      <c r="AN76">
        <v>0.2</v>
      </c>
      <c r="AO76">
        <v>0.2</v>
      </c>
      <c r="AP76">
        <v>0.2</v>
      </c>
      <c r="AQ76">
        <v>0.2</v>
      </c>
      <c r="AR76">
        <v>0.2</v>
      </c>
      <c r="AS76">
        <v>0.2</v>
      </c>
      <c r="AT76">
        <v>0.2</v>
      </c>
      <c r="AU76">
        <v>0.2</v>
      </c>
      <c r="AV76">
        <v>0.2</v>
      </c>
      <c r="AW76">
        <v>0.2</v>
      </c>
      <c r="AX76">
        <v>0.2</v>
      </c>
      <c r="AY76">
        <v>1.2</v>
      </c>
      <c r="AZ76" s="3">
        <f t="shared" si="1"/>
        <v>5.2999999999999989</v>
      </c>
      <c r="BA76" s="1">
        <f t="shared" si="3"/>
        <v>43030</v>
      </c>
      <c r="BB76">
        <f t="shared" si="4"/>
        <v>1</v>
      </c>
    </row>
    <row r="77" spans="1:54" x14ac:dyDescent="0.25">
      <c r="A77">
        <v>2342127509</v>
      </c>
      <c r="B77">
        <v>30025960</v>
      </c>
      <c r="C77" s="1">
        <v>43031</v>
      </c>
      <c r="D77">
        <v>2.2000000000000002</v>
      </c>
      <c r="E77">
        <v>2.4</v>
      </c>
      <c r="F77">
        <v>2.4</v>
      </c>
      <c r="G77">
        <v>0.6</v>
      </c>
      <c r="H77">
        <v>0.2</v>
      </c>
      <c r="I77">
        <v>0.2</v>
      </c>
      <c r="J77">
        <v>0.2</v>
      </c>
      <c r="K77">
        <v>0.2</v>
      </c>
      <c r="L77">
        <v>0.2</v>
      </c>
      <c r="M77">
        <v>0.2</v>
      </c>
      <c r="N77">
        <v>0.2</v>
      </c>
      <c r="O77">
        <v>0.2</v>
      </c>
      <c r="P77">
        <v>0.2</v>
      </c>
      <c r="Q77">
        <v>0.2</v>
      </c>
      <c r="R77">
        <v>0.2</v>
      </c>
      <c r="S77">
        <v>0.2</v>
      </c>
      <c r="T77">
        <v>0.2</v>
      </c>
      <c r="U77">
        <v>0.2</v>
      </c>
      <c r="V77">
        <v>0.2</v>
      </c>
      <c r="W77">
        <v>0.2</v>
      </c>
      <c r="X77">
        <v>0.2</v>
      </c>
      <c r="Y77">
        <v>0.2</v>
      </c>
      <c r="Z77">
        <v>0.2</v>
      </c>
      <c r="AA77">
        <v>0.2</v>
      </c>
      <c r="AB77">
        <v>0.2</v>
      </c>
      <c r="AC77">
        <v>0.2</v>
      </c>
      <c r="AD77">
        <v>0.2</v>
      </c>
      <c r="AE77">
        <v>0.2</v>
      </c>
      <c r="AF77">
        <v>0.2</v>
      </c>
      <c r="AG77">
        <v>0.2</v>
      </c>
      <c r="AH77">
        <v>0.2</v>
      </c>
      <c r="AI77">
        <v>0.2</v>
      </c>
      <c r="AJ77">
        <v>0.2</v>
      </c>
      <c r="AK77">
        <v>0.2</v>
      </c>
      <c r="AL77">
        <v>0.2</v>
      </c>
      <c r="AM77">
        <v>0.2</v>
      </c>
      <c r="AN77">
        <v>70.400000000000006</v>
      </c>
      <c r="AO77">
        <v>73.8</v>
      </c>
      <c r="AP77">
        <v>73.8</v>
      </c>
      <c r="AQ77">
        <v>73.599999999999994</v>
      </c>
      <c r="AR77">
        <v>73.599999999999994</v>
      </c>
      <c r="AS77">
        <v>75</v>
      </c>
      <c r="AT77">
        <v>75.8</v>
      </c>
      <c r="AU77">
        <v>76.2</v>
      </c>
      <c r="AV77">
        <v>75.599999999999994</v>
      </c>
      <c r="AW77">
        <v>75.400000000000006</v>
      </c>
      <c r="AX77">
        <v>1.2</v>
      </c>
      <c r="AY77">
        <v>1.2</v>
      </c>
      <c r="AZ77" s="3">
        <f t="shared" si="1"/>
        <v>379.80000000000007</v>
      </c>
      <c r="BA77" s="1">
        <f t="shared" si="3"/>
        <v>43031</v>
      </c>
      <c r="BB77">
        <f t="shared" si="4"/>
        <v>2</v>
      </c>
    </row>
    <row r="78" spans="1:54" x14ac:dyDescent="0.25">
      <c r="A78">
        <v>2342127509</v>
      </c>
      <c r="B78">
        <v>30025960</v>
      </c>
      <c r="C78" s="1">
        <v>43032</v>
      </c>
      <c r="D78">
        <v>2.2000000000000002</v>
      </c>
      <c r="E78">
        <v>2.4</v>
      </c>
      <c r="F78">
        <v>2.4</v>
      </c>
      <c r="G78">
        <v>0.6</v>
      </c>
      <c r="H78">
        <v>0.2</v>
      </c>
      <c r="I78">
        <v>0.2</v>
      </c>
      <c r="J78">
        <v>0.2</v>
      </c>
      <c r="K78">
        <v>0.2</v>
      </c>
      <c r="L78">
        <v>0.2</v>
      </c>
      <c r="M78">
        <v>0.2</v>
      </c>
      <c r="N78">
        <v>0.2</v>
      </c>
      <c r="O78">
        <v>0.2</v>
      </c>
      <c r="P78">
        <v>0.2</v>
      </c>
      <c r="Q78">
        <v>0.2</v>
      </c>
      <c r="R78">
        <v>0.2</v>
      </c>
      <c r="S78">
        <v>0.2</v>
      </c>
      <c r="T78">
        <v>0.2</v>
      </c>
      <c r="U78">
        <v>0.2</v>
      </c>
      <c r="V78">
        <v>0.2</v>
      </c>
      <c r="W78">
        <v>0.2</v>
      </c>
      <c r="X78">
        <v>0.2</v>
      </c>
      <c r="Y78">
        <v>0.2</v>
      </c>
      <c r="Z78">
        <v>0.2</v>
      </c>
      <c r="AA78">
        <v>0.2</v>
      </c>
      <c r="AB78">
        <v>0.2</v>
      </c>
      <c r="AC78">
        <v>0.2</v>
      </c>
      <c r="AD78">
        <v>0.2</v>
      </c>
      <c r="AE78">
        <v>0.2</v>
      </c>
      <c r="AF78">
        <v>0.2</v>
      </c>
      <c r="AG78">
        <v>0.2</v>
      </c>
      <c r="AH78">
        <v>0.2</v>
      </c>
      <c r="AI78">
        <v>0.2</v>
      </c>
      <c r="AJ78">
        <v>0.2</v>
      </c>
      <c r="AK78">
        <v>0.2</v>
      </c>
      <c r="AL78">
        <v>0.2</v>
      </c>
      <c r="AM78">
        <v>0.2</v>
      </c>
      <c r="AN78">
        <v>71.599999999999994</v>
      </c>
      <c r="AO78">
        <v>73.8</v>
      </c>
      <c r="AP78">
        <v>74</v>
      </c>
      <c r="AQ78">
        <v>73.8</v>
      </c>
      <c r="AR78">
        <v>73.400000000000006</v>
      </c>
      <c r="AS78">
        <v>73.599999999999994</v>
      </c>
      <c r="AT78">
        <v>74</v>
      </c>
      <c r="AU78">
        <v>74.2</v>
      </c>
      <c r="AV78">
        <v>1</v>
      </c>
      <c r="AW78">
        <v>0.2</v>
      </c>
      <c r="AX78">
        <v>0.2</v>
      </c>
      <c r="AY78">
        <v>0.2</v>
      </c>
      <c r="AZ78" s="3">
        <f t="shared" si="1"/>
        <v>302.00000000000011</v>
      </c>
      <c r="BA78" s="1">
        <f t="shared" si="3"/>
        <v>43032</v>
      </c>
      <c r="BB78">
        <f t="shared" si="4"/>
        <v>3</v>
      </c>
    </row>
    <row r="79" spans="1:54" x14ac:dyDescent="0.25">
      <c r="A79">
        <v>2342127509</v>
      </c>
      <c r="B79">
        <v>30025960</v>
      </c>
      <c r="C79" s="1">
        <v>43033</v>
      </c>
      <c r="D79">
        <v>0.2</v>
      </c>
      <c r="E79">
        <v>0.2</v>
      </c>
      <c r="F79">
        <v>0.2</v>
      </c>
      <c r="G79">
        <v>0.2</v>
      </c>
      <c r="H79">
        <v>0.2</v>
      </c>
      <c r="I79">
        <v>0.2</v>
      </c>
      <c r="J79">
        <v>0.2</v>
      </c>
      <c r="K79">
        <v>0.2</v>
      </c>
      <c r="L79">
        <v>0.2</v>
      </c>
      <c r="M79">
        <v>0.2</v>
      </c>
      <c r="N79">
        <v>0.2</v>
      </c>
      <c r="O79">
        <v>0.2</v>
      </c>
      <c r="P79">
        <v>0.2</v>
      </c>
      <c r="Q79">
        <v>0.2</v>
      </c>
      <c r="R79">
        <v>0.2</v>
      </c>
      <c r="S79">
        <v>0.2</v>
      </c>
      <c r="T79">
        <v>0.2</v>
      </c>
      <c r="U79">
        <v>0.2</v>
      </c>
      <c r="V79">
        <v>0.2</v>
      </c>
      <c r="W79">
        <v>0.2</v>
      </c>
      <c r="X79">
        <v>0.2</v>
      </c>
      <c r="Y79">
        <v>0.2</v>
      </c>
      <c r="Z79">
        <v>0.2</v>
      </c>
      <c r="AA79">
        <v>0.2</v>
      </c>
      <c r="AB79">
        <v>0.2</v>
      </c>
      <c r="AC79">
        <v>0.2</v>
      </c>
      <c r="AD79">
        <v>0.2</v>
      </c>
      <c r="AE79">
        <v>0.2</v>
      </c>
      <c r="AF79">
        <v>0.2</v>
      </c>
      <c r="AG79">
        <v>0.2</v>
      </c>
      <c r="AH79">
        <v>0.2</v>
      </c>
      <c r="AI79">
        <v>0.2</v>
      </c>
      <c r="AJ79">
        <v>0.2</v>
      </c>
      <c r="AK79">
        <v>0.2</v>
      </c>
      <c r="AL79">
        <v>0.2</v>
      </c>
      <c r="AM79">
        <v>0.2</v>
      </c>
      <c r="AN79">
        <v>70.599999999999994</v>
      </c>
      <c r="AO79">
        <v>74</v>
      </c>
      <c r="AP79">
        <v>74.2</v>
      </c>
      <c r="AQ79">
        <v>75.2</v>
      </c>
      <c r="AR79">
        <v>75.599999999999994</v>
      </c>
      <c r="AS79">
        <v>75.2</v>
      </c>
      <c r="AT79">
        <v>75.400000000000006</v>
      </c>
      <c r="AU79">
        <v>75.8</v>
      </c>
      <c r="AV79">
        <v>0.6</v>
      </c>
      <c r="AW79">
        <v>0.2</v>
      </c>
      <c r="AX79">
        <v>0.2</v>
      </c>
      <c r="AY79">
        <v>1.2</v>
      </c>
      <c r="AZ79" s="3">
        <f t="shared" si="1"/>
        <v>302.70000000000005</v>
      </c>
      <c r="BA79" s="1">
        <f t="shared" si="3"/>
        <v>43033</v>
      </c>
      <c r="BB79">
        <f t="shared" si="4"/>
        <v>4</v>
      </c>
    </row>
    <row r="80" spans="1:54" x14ac:dyDescent="0.25">
      <c r="A80">
        <v>2342127509</v>
      </c>
      <c r="B80">
        <v>30025960</v>
      </c>
      <c r="C80" s="1">
        <v>43034</v>
      </c>
      <c r="D80">
        <v>2.2000000000000002</v>
      </c>
      <c r="E80">
        <v>2.4</v>
      </c>
      <c r="F80">
        <v>2.4</v>
      </c>
      <c r="G80">
        <v>0.6</v>
      </c>
      <c r="H80">
        <v>0.2</v>
      </c>
      <c r="I80">
        <v>0.2</v>
      </c>
      <c r="J80">
        <v>0.2</v>
      </c>
      <c r="K80">
        <v>0.2</v>
      </c>
      <c r="L80">
        <v>0.2</v>
      </c>
      <c r="M80">
        <v>0.2</v>
      </c>
      <c r="N80">
        <v>0.2</v>
      </c>
      <c r="O80">
        <v>0.2</v>
      </c>
      <c r="P80">
        <v>0.2</v>
      </c>
      <c r="Q80">
        <v>0.2</v>
      </c>
      <c r="R80">
        <v>0.2</v>
      </c>
      <c r="S80">
        <v>0.2</v>
      </c>
      <c r="T80">
        <v>0.2</v>
      </c>
      <c r="U80">
        <v>0.2</v>
      </c>
      <c r="V80">
        <v>0.2</v>
      </c>
      <c r="W80">
        <v>0.2</v>
      </c>
      <c r="X80">
        <v>0.2</v>
      </c>
      <c r="Y80">
        <v>0.2</v>
      </c>
      <c r="Z80">
        <v>0.2</v>
      </c>
      <c r="AA80">
        <v>0.2</v>
      </c>
      <c r="AB80">
        <v>0.2</v>
      </c>
      <c r="AC80">
        <v>0.2</v>
      </c>
      <c r="AD80">
        <v>0.2</v>
      </c>
      <c r="AE80">
        <v>0.2</v>
      </c>
      <c r="AF80">
        <v>0.2</v>
      </c>
      <c r="AG80">
        <v>0.2</v>
      </c>
      <c r="AH80">
        <v>0.2</v>
      </c>
      <c r="AI80">
        <v>0.2</v>
      </c>
      <c r="AJ80">
        <v>0.2</v>
      </c>
      <c r="AK80">
        <v>0.2</v>
      </c>
      <c r="AL80">
        <v>71.8</v>
      </c>
      <c r="AM80">
        <v>75.2</v>
      </c>
      <c r="AN80">
        <v>74.2</v>
      </c>
      <c r="AO80">
        <v>73.8</v>
      </c>
      <c r="AP80">
        <v>74.400000000000006</v>
      </c>
      <c r="AQ80">
        <v>74.2</v>
      </c>
      <c r="AR80">
        <v>73.400000000000006</v>
      </c>
      <c r="AS80">
        <v>73.599999999999994</v>
      </c>
      <c r="AT80">
        <v>73.8</v>
      </c>
      <c r="AU80">
        <v>74</v>
      </c>
      <c r="AV80">
        <v>1.4</v>
      </c>
      <c r="AW80">
        <v>0.2</v>
      </c>
      <c r="AX80">
        <v>0.2</v>
      </c>
      <c r="AY80">
        <v>0.2</v>
      </c>
      <c r="AZ80" s="3">
        <f t="shared" si="1"/>
        <v>377.00000000000006</v>
      </c>
      <c r="BA80" s="1">
        <f t="shared" si="3"/>
        <v>43034</v>
      </c>
      <c r="BB80">
        <f t="shared" si="4"/>
        <v>5</v>
      </c>
    </row>
    <row r="81" spans="1:54" x14ac:dyDescent="0.25">
      <c r="A81">
        <v>2342127509</v>
      </c>
      <c r="B81">
        <v>30025960</v>
      </c>
      <c r="C81" s="1">
        <v>43035</v>
      </c>
      <c r="D81">
        <v>0.2</v>
      </c>
      <c r="E81">
        <v>0.2</v>
      </c>
      <c r="F81">
        <v>0.2</v>
      </c>
      <c r="G81">
        <v>0.2</v>
      </c>
      <c r="H81">
        <v>0.2</v>
      </c>
      <c r="I81">
        <v>0.2</v>
      </c>
      <c r="J81">
        <v>0.2</v>
      </c>
      <c r="K81">
        <v>0.2</v>
      </c>
      <c r="L81">
        <v>0.2</v>
      </c>
      <c r="M81">
        <v>0.2</v>
      </c>
      <c r="N81">
        <v>0.2</v>
      </c>
      <c r="O81">
        <v>0.2</v>
      </c>
      <c r="P81">
        <v>0.2</v>
      </c>
      <c r="Q81">
        <v>0.2</v>
      </c>
      <c r="R81">
        <v>0.2</v>
      </c>
      <c r="S81">
        <v>0.2</v>
      </c>
      <c r="T81">
        <v>0.2</v>
      </c>
      <c r="U81">
        <v>0.2</v>
      </c>
      <c r="V81">
        <v>0.2</v>
      </c>
      <c r="W81">
        <v>0.2</v>
      </c>
      <c r="X81">
        <v>0.2</v>
      </c>
      <c r="Y81">
        <v>0.2</v>
      </c>
      <c r="Z81">
        <v>0.2</v>
      </c>
      <c r="AA81">
        <v>0.2</v>
      </c>
      <c r="AB81">
        <v>0.2</v>
      </c>
      <c r="AC81">
        <v>0.2</v>
      </c>
      <c r="AD81">
        <v>0.2</v>
      </c>
      <c r="AE81">
        <v>0.2</v>
      </c>
      <c r="AF81">
        <v>0.2</v>
      </c>
      <c r="AG81">
        <v>0.2</v>
      </c>
      <c r="AH81">
        <v>0.2</v>
      </c>
      <c r="AI81">
        <v>0.2</v>
      </c>
      <c r="AJ81">
        <v>0.2</v>
      </c>
      <c r="AK81">
        <v>0.2</v>
      </c>
      <c r="AL81">
        <v>71</v>
      </c>
      <c r="AM81">
        <v>74</v>
      </c>
      <c r="AN81">
        <v>74.2</v>
      </c>
      <c r="AO81">
        <v>73.8</v>
      </c>
      <c r="AP81">
        <v>74</v>
      </c>
      <c r="AQ81">
        <v>74.2</v>
      </c>
      <c r="AR81">
        <v>74.400000000000006</v>
      </c>
      <c r="AS81">
        <v>74.599999999999994</v>
      </c>
      <c r="AT81">
        <v>74.599999999999994</v>
      </c>
      <c r="AU81">
        <v>73.400000000000006</v>
      </c>
      <c r="AV81">
        <v>1</v>
      </c>
      <c r="AW81">
        <v>0.2</v>
      </c>
      <c r="AX81">
        <v>0.2</v>
      </c>
      <c r="AY81">
        <v>1.2</v>
      </c>
      <c r="AZ81" s="3">
        <f t="shared" si="1"/>
        <v>373.80000000000007</v>
      </c>
      <c r="BA81" s="1">
        <f t="shared" si="3"/>
        <v>43035</v>
      </c>
      <c r="BB81">
        <f t="shared" si="4"/>
        <v>6</v>
      </c>
    </row>
    <row r="82" spans="1:54" x14ac:dyDescent="0.25">
      <c r="A82">
        <v>2342127509</v>
      </c>
      <c r="B82">
        <v>30025960</v>
      </c>
      <c r="C82" s="1">
        <v>43036</v>
      </c>
      <c r="D82">
        <v>2.2000000000000002</v>
      </c>
      <c r="E82">
        <v>2.4</v>
      </c>
      <c r="F82">
        <v>2.4</v>
      </c>
      <c r="G82">
        <v>0.6</v>
      </c>
      <c r="H82">
        <v>0.2</v>
      </c>
      <c r="I82">
        <v>0.2</v>
      </c>
      <c r="J82">
        <v>0.2</v>
      </c>
      <c r="K82">
        <v>0.2</v>
      </c>
      <c r="L82">
        <v>0.2</v>
      </c>
      <c r="M82">
        <v>0.2</v>
      </c>
      <c r="N82">
        <v>0.2</v>
      </c>
      <c r="O82">
        <v>0.2</v>
      </c>
      <c r="P82">
        <v>0.2</v>
      </c>
      <c r="Q82">
        <v>0.2</v>
      </c>
      <c r="R82">
        <v>0.2</v>
      </c>
      <c r="S82">
        <v>0.2</v>
      </c>
      <c r="T82">
        <v>0.2</v>
      </c>
      <c r="U82">
        <v>0.2</v>
      </c>
      <c r="V82">
        <v>0.2</v>
      </c>
      <c r="W82">
        <v>0.2</v>
      </c>
      <c r="X82">
        <v>0.2</v>
      </c>
      <c r="Y82">
        <v>0.2</v>
      </c>
      <c r="Z82">
        <v>0.2</v>
      </c>
      <c r="AA82">
        <v>0.2</v>
      </c>
      <c r="AB82">
        <v>0.2</v>
      </c>
      <c r="AC82">
        <v>0.2</v>
      </c>
      <c r="AD82">
        <v>0.2</v>
      </c>
      <c r="AE82">
        <v>0.2</v>
      </c>
      <c r="AF82">
        <v>0.2</v>
      </c>
      <c r="AG82">
        <v>0.2</v>
      </c>
      <c r="AH82">
        <v>0.2</v>
      </c>
      <c r="AI82">
        <v>0.2</v>
      </c>
      <c r="AJ82">
        <v>0.2</v>
      </c>
      <c r="AK82">
        <v>0.2</v>
      </c>
      <c r="AL82">
        <v>70.400000000000006</v>
      </c>
      <c r="AM82">
        <v>74.2</v>
      </c>
      <c r="AN82">
        <v>73.8</v>
      </c>
      <c r="AO82">
        <v>73.8</v>
      </c>
      <c r="AP82">
        <v>73.8</v>
      </c>
      <c r="AQ82">
        <v>74</v>
      </c>
      <c r="AR82">
        <v>74</v>
      </c>
      <c r="AS82">
        <v>73.8</v>
      </c>
      <c r="AT82">
        <v>73.8</v>
      </c>
      <c r="AU82">
        <v>74</v>
      </c>
      <c r="AV82">
        <v>1.6</v>
      </c>
      <c r="AW82">
        <v>0.2</v>
      </c>
      <c r="AX82">
        <v>0.2</v>
      </c>
      <c r="AY82">
        <v>0.2</v>
      </c>
      <c r="AZ82" s="3">
        <f t="shared" si="1"/>
        <v>375.70000000000005</v>
      </c>
      <c r="BA82" s="1">
        <f t="shared" si="3"/>
        <v>43036</v>
      </c>
      <c r="BB82">
        <f t="shared" si="4"/>
        <v>7</v>
      </c>
    </row>
    <row r="83" spans="1:54" x14ac:dyDescent="0.25">
      <c r="A83">
        <v>2342127509</v>
      </c>
      <c r="B83">
        <v>30025960</v>
      </c>
      <c r="C83" s="1">
        <v>43037</v>
      </c>
      <c r="D83">
        <v>0.2</v>
      </c>
      <c r="E83">
        <v>0.2</v>
      </c>
      <c r="F83">
        <v>0.2</v>
      </c>
      <c r="G83">
        <v>0.2</v>
      </c>
      <c r="H83">
        <v>0.2</v>
      </c>
      <c r="I83">
        <v>0.2</v>
      </c>
      <c r="J83">
        <v>0.2</v>
      </c>
      <c r="K83">
        <v>0.2</v>
      </c>
      <c r="L83">
        <v>0.2</v>
      </c>
      <c r="M83">
        <v>0.2</v>
      </c>
      <c r="N83">
        <v>0.2</v>
      </c>
      <c r="O83">
        <v>0.2</v>
      </c>
      <c r="P83">
        <v>0.2</v>
      </c>
      <c r="Q83">
        <v>0.2</v>
      </c>
      <c r="R83">
        <v>0.2</v>
      </c>
      <c r="S83">
        <v>0.2</v>
      </c>
      <c r="T83">
        <v>0.2</v>
      </c>
      <c r="U83">
        <v>0.2</v>
      </c>
      <c r="V83">
        <v>0.2</v>
      </c>
      <c r="W83">
        <v>0.2</v>
      </c>
      <c r="X83">
        <v>0.2</v>
      </c>
      <c r="Y83">
        <v>0.2</v>
      </c>
      <c r="Z83">
        <v>0.2</v>
      </c>
      <c r="AA83">
        <v>0.2</v>
      </c>
      <c r="AB83">
        <v>0.2</v>
      </c>
      <c r="AC83">
        <v>0.2</v>
      </c>
      <c r="AD83">
        <v>0.2</v>
      </c>
      <c r="AE83">
        <v>0.2</v>
      </c>
      <c r="AF83">
        <v>0.2</v>
      </c>
      <c r="AG83">
        <v>0.2</v>
      </c>
      <c r="AH83">
        <v>0.2</v>
      </c>
      <c r="AI83">
        <v>0.2</v>
      </c>
      <c r="AJ83">
        <v>0.2</v>
      </c>
      <c r="AK83">
        <v>0.2</v>
      </c>
      <c r="AL83">
        <v>0.2</v>
      </c>
      <c r="AM83">
        <v>0.2</v>
      </c>
      <c r="AN83">
        <v>0.2</v>
      </c>
      <c r="AO83">
        <v>0.2</v>
      </c>
      <c r="AP83">
        <v>0.2</v>
      </c>
      <c r="AQ83">
        <v>0.2</v>
      </c>
      <c r="AR83">
        <v>0.2</v>
      </c>
      <c r="AS83">
        <v>0.2</v>
      </c>
      <c r="AT83">
        <v>0.2</v>
      </c>
      <c r="AU83">
        <v>0.2</v>
      </c>
      <c r="AV83">
        <v>0.2</v>
      </c>
      <c r="AW83">
        <v>0.2</v>
      </c>
      <c r="AX83">
        <v>0.2</v>
      </c>
      <c r="AY83">
        <v>0.2</v>
      </c>
      <c r="AZ83" s="3">
        <f t="shared" si="1"/>
        <v>4.7999999999999989</v>
      </c>
      <c r="BA83" s="1">
        <f t="shared" si="3"/>
        <v>43037</v>
      </c>
      <c r="BB83">
        <f t="shared" si="4"/>
        <v>1</v>
      </c>
    </row>
    <row r="84" spans="1:54" x14ac:dyDescent="0.25">
      <c r="A84">
        <v>2342127509</v>
      </c>
      <c r="B84">
        <v>30025960</v>
      </c>
      <c r="C84" s="1">
        <v>43038</v>
      </c>
      <c r="D84">
        <v>0.2</v>
      </c>
      <c r="E84">
        <v>0.2</v>
      </c>
      <c r="F84">
        <v>0.2</v>
      </c>
      <c r="G84">
        <v>0.2</v>
      </c>
      <c r="H84">
        <v>0.2</v>
      </c>
      <c r="I84">
        <v>0.2</v>
      </c>
      <c r="J84">
        <v>0.2</v>
      </c>
      <c r="K84">
        <v>0.2</v>
      </c>
      <c r="L84">
        <v>0.2</v>
      </c>
      <c r="M84">
        <v>0.2</v>
      </c>
      <c r="N84">
        <v>0.2</v>
      </c>
      <c r="O84">
        <v>0.2</v>
      </c>
      <c r="P84">
        <v>0.2</v>
      </c>
      <c r="Q84">
        <v>0.2</v>
      </c>
      <c r="R84">
        <v>0.2</v>
      </c>
      <c r="S84">
        <v>0.2</v>
      </c>
      <c r="T84">
        <v>0.2</v>
      </c>
      <c r="U84">
        <v>0.2</v>
      </c>
      <c r="V84">
        <v>0.2</v>
      </c>
      <c r="W84">
        <v>0.2</v>
      </c>
      <c r="X84">
        <v>0.2</v>
      </c>
      <c r="Y84">
        <v>0.2</v>
      </c>
      <c r="Z84">
        <v>0.2</v>
      </c>
      <c r="AA84">
        <v>0.2</v>
      </c>
      <c r="AB84">
        <v>0.2</v>
      </c>
      <c r="AC84">
        <v>0.2</v>
      </c>
      <c r="AD84">
        <v>0.2</v>
      </c>
      <c r="AE84">
        <v>0.2</v>
      </c>
      <c r="AF84">
        <v>0.2</v>
      </c>
      <c r="AG84">
        <v>0.2</v>
      </c>
      <c r="AH84">
        <v>0.2</v>
      </c>
      <c r="AI84">
        <v>0.2</v>
      </c>
      <c r="AJ84">
        <v>0.2</v>
      </c>
      <c r="AK84">
        <v>0.2</v>
      </c>
      <c r="AL84">
        <v>0.2</v>
      </c>
      <c r="AM84">
        <v>0.2</v>
      </c>
      <c r="AN84">
        <v>0.2</v>
      </c>
      <c r="AO84">
        <v>0.2</v>
      </c>
      <c r="AP84">
        <v>0.2</v>
      </c>
      <c r="AQ84">
        <v>0.2</v>
      </c>
      <c r="AR84">
        <v>0.2</v>
      </c>
      <c r="AS84">
        <v>0.2</v>
      </c>
      <c r="AT84">
        <v>0.2</v>
      </c>
      <c r="AU84">
        <v>0.2</v>
      </c>
      <c r="AV84">
        <v>0.2</v>
      </c>
      <c r="AW84">
        <v>0.2</v>
      </c>
      <c r="AX84">
        <v>0.2</v>
      </c>
      <c r="AY84">
        <v>1.2</v>
      </c>
      <c r="AZ84" s="3">
        <f t="shared" si="1"/>
        <v>5.2999999999999989</v>
      </c>
      <c r="BA84" s="1">
        <f t="shared" si="3"/>
        <v>43038</v>
      </c>
      <c r="BB84">
        <f t="shared" si="4"/>
        <v>2</v>
      </c>
    </row>
    <row r="85" spans="1:54" x14ac:dyDescent="0.25">
      <c r="A85">
        <v>2342127509</v>
      </c>
      <c r="B85">
        <v>30025960</v>
      </c>
      <c r="C85" s="1">
        <v>43039</v>
      </c>
      <c r="D85">
        <v>2.2000000000000002</v>
      </c>
      <c r="E85">
        <v>2.4</v>
      </c>
      <c r="F85">
        <v>2.4</v>
      </c>
      <c r="G85">
        <v>0.6</v>
      </c>
      <c r="H85">
        <v>0.2</v>
      </c>
      <c r="I85">
        <v>0.2</v>
      </c>
      <c r="J85">
        <v>0.2</v>
      </c>
      <c r="K85">
        <v>0.2</v>
      </c>
      <c r="L85">
        <v>0.2</v>
      </c>
      <c r="M85">
        <v>0.2</v>
      </c>
      <c r="N85">
        <v>0.2</v>
      </c>
      <c r="O85">
        <v>0.2</v>
      </c>
      <c r="P85">
        <v>0.2</v>
      </c>
      <c r="Q85">
        <v>0.2</v>
      </c>
      <c r="R85">
        <v>0.2</v>
      </c>
      <c r="S85">
        <v>0.2</v>
      </c>
      <c r="T85">
        <v>0.2</v>
      </c>
      <c r="U85">
        <v>0.2</v>
      </c>
      <c r="V85">
        <v>0.2</v>
      </c>
      <c r="W85">
        <v>0.2</v>
      </c>
      <c r="X85">
        <v>0.2</v>
      </c>
      <c r="Y85">
        <v>0.2</v>
      </c>
      <c r="Z85">
        <v>0.2</v>
      </c>
      <c r="AA85">
        <v>0.2</v>
      </c>
      <c r="AB85">
        <v>0.2</v>
      </c>
      <c r="AC85">
        <v>0.2</v>
      </c>
      <c r="AD85">
        <v>0.2</v>
      </c>
      <c r="AE85">
        <v>0.2</v>
      </c>
      <c r="AF85">
        <v>0.2</v>
      </c>
      <c r="AG85">
        <v>0.2</v>
      </c>
      <c r="AH85">
        <v>0.2</v>
      </c>
      <c r="AI85">
        <v>0.2</v>
      </c>
      <c r="AJ85">
        <v>0.2</v>
      </c>
      <c r="AK85">
        <v>0.2</v>
      </c>
      <c r="AL85">
        <v>0.2</v>
      </c>
      <c r="AM85">
        <v>0.2</v>
      </c>
      <c r="AN85">
        <v>0.2</v>
      </c>
      <c r="AO85">
        <v>0.2</v>
      </c>
      <c r="AP85">
        <v>0.2</v>
      </c>
      <c r="AQ85">
        <v>0.2</v>
      </c>
      <c r="AR85">
        <v>0.2</v>
      </c>
      <c r="AS85">
        <v>0.2</v>
      </c>
      <c r="AT85">
        <v>0.2</v>
      </c>
      <c r="AU85">
        <v>0.2</v>
      </c>
      <c r="AV85">
        <v>0.2</v>
      </c>
      <c r="AW85">
        <v>0.2</v>
      </c>
      <c r="AX85">
        <v>0.2</v>
      </c>
      <c r="AY85">
        <v>0.2</v>
      </c>
      <c r="AZ85" s="3">
        <f t="shared" si="1"/>
        <v>8.1999999999999851</v>
      </c>
      <c r="BA85" s="1">
        <f t="shared" si="3"/>
        <v>43039</v>
      </c>
      <c r="BB85">
        <f t="shared" si="4"/>
        <v>3</v>
      </c>
    </row>
    <row r="86" spans="1:54" x14ac:dyDescent="0.25">
      <c r="A86">
        <v>2342127509</v>
      </c>
      <c r="B86">
        <v>30025960</v>
      </c>
      <c r="C86" s="1">
        <v>43040</v>
      </c>
      <c r="D86">
        <v>0.2</v>
      </c>
      <c r="E86">
        <v>0.2</v>
      </c>
      <c r="F86">
        <v>0.2</v>
      </c>
      <c r="G86">
        <v>0.2</v>
      </c>
      <c r="H86">
        <v>0.2</v>
      </c>
      <c r="I86">
        <v>0.2</v>
      </c>
      <c r="J86">
        <v>0.2</v>
      </c>
      <c r="K86">
        <v>0.2</v>
      </c>
      <c r="L86">
        <v>0.2</v>
      </c>
      <c r="M86">
        <v>0.2</v>
      </c>
      <c r="N86">
        <v>0.2</v>
      </c>
      <c r="O86">
        <v>0.2</v>
      </c>
      <c r="P86">
        <v>0.2</v>
      </c>
      <c r="Q86">
        <v>0.2</v>
      </c>
      <c r="R86">
        <v>0.2</v>
      </c>
      <c r="S86">
        <v>0.2</v>
      </c>
      <c r="T86">
        <v>0.2</v>
      </c>
      <c r="U86">
        <v>0.2</v>
      </c>
      <c r="V86">
        <v>0.2</v>
      </c>
      <c r="W86">
        <v>0.2</v>
      </c>
      <c r="X86">
        <v>0.2</v>
      </c>
      <c r="Y86">
        <v>0.2</v>
      </c>
      <c r="Z86">
        <v>0.2</v>
      </c>
      <c r="AA86">
        <v>0.2</v>
      </c>
      <c r="AB86">
        <v>0.2</v>
      </c>
      <c r="AC86">
        <v>0.2</v>
      </c>
      <c r="AD86">
        <v>0.2</v>
      </c>
      <c r="AE86">
        <v>0.2</v>
      </c>
      <c r="AF86">
        <v>0.2</v>
      </c>
      <c r="AG86">
        <v>0.2</v>
      </c>
      <c r="AH86">
        <v>0.2</v>
      </c>
      <c r="AI86">
        <v>0.2</v>
      </c>
      <c r="AJ86">
        <v>0.2</v>
      </c>
      <c r="AK86">
        <v>0.2</v>
      </c>
      <c r="AL86">
        <v>0.2</v>
      </c>
      <c r="AM86">
        <v>0.2</v>
      </c>
      <c r="AN86">
        <v>68.599999999999994</v>
      </c>
      <c r="AO86">
        <v>72</v>
      </c>
      <c r="AP86">
        <v>72.2</v>
      </c>
      <c r="AQ86">
        <v>72.2</v>
      </c>
      <c r="AR86">
        <v>72.400000000000006</v>
      </c>
      <c r="AS86">
        <v>71.599999999999994</v>
      </c>
      <c r="AT86">
        <v>71.8</v>
      </c>
      <c r="AU86">
        <v>71.8</v>
      </c>
      <c r="AV86">
        <v>1</v>
      </c>
      <c r="AW86">
        <v>0.2</v>
      </c>
      <c r="AX86">
        <v>0.2</v>
      </c>
      <c r="AY86">
        <v>0.2</v>
      </c>
      <c r="AZ86" s="3">
        <f t="shared" si="1"/>
        <v>290.7000000000001</v>
      </c>
      <c r="BA86" s="1">
        <f t="shared" si="3"/>
        <v>43040</v>
      </c>
      <c r="BB86">
        <f t="shared" si="4"/>
        <v>4</v>
      </c>
    </row>
    <row r="87" spans="1:54" x14ac:dyDescent="0.25">
      <c r="A87">
        <v>2342127509</v>
      </c>
      <c r="B87">
        <v>30025960</v>
      </c>
      <c r="C87" s="1">
        <v>43041</v>
      </c>
      <c r="D87">
        <v>0.2</v>
      </c>
      <c r="E87">
        <v>0.2</v>
      </c>
      <c r="F87">
        <v>0.2</v>
      </c>
      <c r="G87">
        <v>0.2</v>
      </c>
      <c r="H87">
        <v>0.2</v>
      </c>
      <c r="I87">
        <v>0.2</v>
      </c>
      <c r="J87">
        <v>0.2</v>
      </c>
      <c r="K87">
        <v>0.2</v>
      </c>
      <c r="L87">
        <v>0.2</v>
      </c>
      <c r="M87">
        <v>0.2</v>
      </c>
      <c r="N87">
        <v>0.2</v>
      </c>
      <c r="O87">
        <v>0.2</v>
      </c>
      <c r="P87">
        <v>0.2</v>
      </c>
      <c r="Q87">
        <v>0.2</v>
      </c>
      <c r="R87">
        <v>0.2</v>
      </c>
      <c r="S87">
        <v>0.2</v>
      </c>
      <c r="T87">
        <v>0.2</v>
      </c>
      <c r="U87">
        <v>0.2</v>
      </c>
      <c r="V87">
        <v>0.2</v>
      </c>
      <c r="W87">
        <v>0.2</v>
      </c>
      <c r="X87">
        <v>0.2</v>
      </c>
      <c r="Y87">
        <v>0.2</v>
      </c>
      <c r="Z87">
        <v>0.2</v>
      </c>
      <c r="AA87">
        <v>0.2</v>
      </c>
      <c r="AB87">
        <v>0.2</v>
      </c>
      <c r="AC87">
        <v>0.2</v>
      </c>
      <c r="AD87">
        <v>0.2</v>
      </c>
      <c r="AE87">
        <v>0.2</v>
      </c>
      <c r="AF87">
        <v>0.2</v>
      </c>
      <c r="AG87">
        <v>0.2</v>
      </c>
      <c r="AH87">
        <v>0.2</v>
      </c>
      <c r="AI87">
        <v>0.2</v>
      </c>
      <c r="AJ87">
        <v>0.2</v>
      </c>
      <c r="AK87">
        <v>0.2</v>
      </c>
      <c r="AL87">
        <v>70.400000000000006</v>
      </c>
      <c r="AM87">
        <v>74.2</v>
      </c>
      <c r="AN87">
        <v>74.2</v>
      </c>
      <c r="AO87">
        <v>73.599999999999994</v>
      </c>
      <c r="AP87">
        <v>73.8</v>
      </c>
      <c r="AQ87">
        <v>73.599999999999994</v>
      </c>
      <c r="AR87">
        <v>73.8</v>
      </c>
      <c r="AS87">
        <v>74.8</v>
      </c>
      <c r="AT87">
        <v>75</v>
      </c>
      <c r="AU87">
        <v>74.8</v>
      </c>
      <c r="AV87">
        <v>0.6</v>
      </c>
      <c r="AW87">
        <v>0.2</v>
      </c>
      <c r="AX87">
        <v>0.2</v>
      </c>
      <c r="AY87">
        <v>0.2</v>
      </c>
      <c r="AZ87" s="3">
        <f t="shared" si="1"/>
        <v>373.1</v>
      </c>
      <c r="BA87" s="1">
        <f t="shared" si="3"/>
        <v>43041</v>
      </c>
      <c r="BB87">
        <f t="shared" si="4"/>
        <v>5</v>
      </c>
    </row>
    <row r="88" spans="1:54" x14ac:dyDescent="0.25">
      <c r="A88">
        <v>2342127509</v>
      </c>
      <c r="B88">
        <v>30025960</v>
      </c>
      <c r="C88" s="1">
        <v>43042</v>
      </c>
      <c r="D88">
        <v>0.2</v>
      </c>
      <c r="E88">
        <v>0.2</v>
      </c>
      <c r="F88">
        <v>0.2</v>
      </c>
      <c r="G88">
        <v>0.2</v>
      </c>
      <c r="H88">
        <v>0.2</v>
      </c>
      <c r="I88">
        <v>0.2</v>
      </c>
      <c r="J88">
        <v>0.2</v>
      </c>
      <c r="K88">
        <v>0.2</v>
      </c>
      <c r="L88">
        <v>0.2</v>
      </c>
      <c r="M88">
        <v>0.2</v>
      </c>
      <c r="N88">
        <v>0.2</v>
      </c>
      <c r="O88">
        <v>0.2</v>
      </c>
      <c r="P88">
        <v>0.2</v>
      </c>
      <c r="Q88">
        <v>0.2</v>
      </c>
      <c r="R88">
        <v>0.2</v>
      </c>
      <c r="S88">
        <v>0.2</v>
      </c>
      <c r="T88">
        <v>0.2</v>
      </c>
      <c r="U88">
        <v>0.2</v>
      </c>
      <c r="V88">
        <v>0.2</v>
      </c>
      <c r="W88">
        <v>0.2</v>
      </c>
      <c r="X88">
        <v>0.2</v>
      </c>
      <c r="Y88">
        <v>0.2</v>
      </c>
      <c r="Z88">
        <v>0.2</v>
      </c>
      <c r="AA88">
        <v>0.2</v>
      </c>
      <c r="AB88">
        <v>0.2</v>
      </c>
      <c r="AC88">
        <v>0.2</v>
      </c>
      <c r="AD88">
        <v>0.2</v>
      </c>
      <c r="AE88">
        <v>0.2</v>
      </c>
      <c r="AF88">
        <v>0.2</v>
      </c>
      <c r="AG88">
        <v>0.2</v>
      </c>
      <c r="AH88">
        <v>0.2</v>
      </c>
      <c r="AI88">
        <v>0.2</v>
      </c>
      <c r="AJ88">
        <v>0.2</v>
      </c>
      <c r="AK88">
        <v>0.2</v>
      </c>
      <c r="AL88">
        <v>0.2</v>
      </c>
      <c r="AM88">
        <v>0.2</v>
      </c>
      <c r="AN88">
        <v>70.2</v>
      </c>
      <c r="AO88">
        <v>73.2</v>
      </c>
      <c r="AP88">
        <v>72</v>
      </c>
      <c r="AQ88">
        <v>72</v>
      </c>
      <c r="AR88">
        <v>73.400000000000006</v>
      </c>
      <c r="AS88">
        <v>73.599999999999994</v>
      </c>
      <c r="AT88">
        <v>73.8</v>
      </c>
      <c r="AU88">
        <v>73.400000000000006</v>
      </c>
      <c r="AV88">
        <v>1.2</v>
      </c>
      <c r="AW88">
        <v>0.2</v>
      </c>
      <c r="AX88">
        <v>0.2</v>
      </c>
      <c r="AY88">
        <v>0.2</v>
      </c>
      <c r="AZ88" s="3">
        <f t="shared" si="1"/>
        <v>295.30000000000007</v>
      </c>
      <c r="BA88" s="1">
        <f t="shared" ref="BA88:BA119" si="5">C88</f>
        <v>43042</v>
      </c>
      <c r="BB88">
        <f t="shared" si="4"/>
        <v>6</v>
      </c>
    </row>
    <row r="89" spans="1:54" x14ac:dyDescent="0.25">
      <c r="A89">
        <v>2342127509</v>
      </c>
      <c r="B89">
        <v>30025960</v>
      </c>
      <c r="C89" s="1">
        <v>43043</v>
      </c>
      <c r="D89">
        <v>0.2</v>
      </c>
      <c r="E89">
        <v>0.2</v>
      </c>
      <c r="F89">
        <v>0.2</v>
      </c>
      <c r="G89">
        <v>0.2</v>
      </c>
      <c r="H89">
        <v>0.2</v>
      </c>
      <c r="I89">
        <v>0.2</v>
      </c>
      <c r="J89">
        <v>0.2</v>
      </c>
      <c r="K89">
        <v>0.2</v>
      </c>
      <c r="L89">
        <v>0.2</v>
      </c>
      <c r="M89">
        <v>0.2</v>
      </c>
      <c r="N89">
        <v>0.2</v>
      </c>
      <c r="O89">
        <v>0.2</v>
      </c>
      <c r="P89">
        <v>0.2</v>
      </c>
      <c r="Q89">
        <v>0.2</v>
      </c>
      <c r="R89">
        <v>0.2</v>
      </c>
      <c r="S89">
        <v>0.2</v>
      </c>
      <c r="T89">
        <v>0.2</v>
      </c>
      <c r="U89">
        <v>0.2</v>
      </c>
      <c r="V89">
        <v>0.2</v>
      </c>
      <c r="W89">
        <v>0.2</v>
      </c>
      <c r="X89">
        <v>0.2</v>
      </c>
      <c r="Y89">
        <v>0.2</v>
      </c>
      <c r="Z89">
        <v>0.2</v>
      </c>
      <c r="AA89">
        <v>0.2</v>
      </c>
      <c r="AB89">
        <v>0.2</v>
      </c>
      <c r="AC89">
        <v>0.2</v>
      </c>
      <c r="AD89">
        <v>0.2</v>
      </c>
      <c r="AE89">
        <v>0.2</v>
      </c>
      <c r="AF89">
        <v>0.2</v>
      </c>
      <c r="AG89">
        <v>0.2</v>
      </c>
      <c r="AH89">
        <v>0.2</v>
      </c>
      <c r="AI89">
        <v>0.2</v>
      </c>
      <c r="AJ89">
        <v>0.2</v>
      </c>
      <c r="AK89">
        <v>0.2</v>
      </c>
      <c r="AL89">
        <v>0.2</v>
      </c>
      <c r="AM89">
        <v>0.2</v>
      </c>
      <c r="AN89">
        <v>0.2</v>
      </c>
      <c r="AO89">
        <v>0.2</v>
      </c>
      <c r="AP89">
        <v>0.2</v>
      </c>
      <c r="AQ89">
        <v>0.2</v>
      </c>
      <c r="AR89">
        <v>0.2</v>
      </c>
      <c r="AS89">
        <v>0.2</v>
      </c>
      <c r="AT89">
        <v>0.2</v>
      </c>
      <c r="AU89">
        <v>0.2</v>
      </c>
      <c r="AV89">
        <v>0.2</v>
      </c>
      <c r="AW89">
        <v>0.2</v>
      </c>
      <c r="AX89">
        <v>0.2</v>
      </c>
      <c r="AY89">
        <v>0.2</v>
      </c>
      <c r="AZ89" s="3">
        <f t="shared" si="1"/>
        <v>4.7999999999999989</v>
      </c>
      <c r="BA89" s="1">
        <f t="shared" si="5"/>
        <v>43043</v>
      </c>
      <c r="BB89">
        <f t="shared" si="4"/>
        <v>7</v>
      </c>
    </row>
    <row r="90" spans="1:54" x14ac:dyDescent="0.25">
      <c r="A90">
        <v>2342127509</v>
      </c>
      <c r="B90">
        <v>30025960</v>
      </c>
      <c r="C90" s="1">
        <v>43044</v>
      </c>
      <c r="D90">
        <v>0.2</v>
      </c>
      <c r="E90">
        <v>0.2</v>
      </c>
      <c r="F90">
        <v>0.4</v>
      </c>
      <c r="G90">
        <v>0.4</v>
      </c>
      <c r="H90">
        <v>0.2</v>
      </c>
      <c r="I90">
        <v>0.2</v>
      </c>
      <c r="J90">
        <v>0.2</v>
      </c>
      <c r="K90">
        <v>0.2</v>
      </c>
      <c r="L90">
        <v>0.2</v>
      </c>
      <c r="M90">
        <v>0.2</v>
      </c>
      <c r="N90">
        <v>0.2</v>
      </c>
      <c r="O90">
        <v>0.2</v>
      </c>
      <c r="P90">
        <v>0.2</v>
      </c>
      <c r="Q90">
        <v>0.2</v>
      </c>
      <c r="R90">
        <v>0.2</v>
      </c>
      <c r="S90">
        <v>0.2</v>
      </c>
      <c r="T90">
        <v>0.2</v>
      </c>
      <c r="U90">
        <v>0.2</v>
      </c>
      <c r="V90">
        <v>0.2</v>
      </c>
      <c r="W90">
        <v>0.2</v>
      </c>
      <c r="X90">
        <v>0.2</v>
      </c>
      <c r="Y90">
        <v>0.2</v>
      </c>
      <c r="Z90">
        <v>0.2</v>
      </c>
      <c r="AA90">
        <v>0.2</v>
      </c>
      <c r="AB90">
        <v>0.2</v>
      </c>
      <c r="AC90">
        <v>0.2</v>
      </c>
      <c r="AD90">
        <v>0.2</v>
      </c>
      <c r="AE90">
        <v>0.2</v>
      </c>
      <c r="AF90">
        <v>0.2</v>
      </c>
      <c r="AG90">
        <v>0.2</v>
      </c>
      <c r="AH90">
        <v>0.2</v>
      </c>
      <c r="AI90">
        <v>0.2</v>
      </c>
      <c r="AJ90">
        <v>0.2</v>
      </c>
      <c r="AK90">
        <v>0.2</v>
      </c>
      <c r="AL90">
        <v>0.2</v>
      </c>
      <c r="AM90">
        <v>0.2</v>
      </c>
      <c r="AN90">
        <v>0.2</v>
      </c>
      <c r="AO90">
        <v>0.2</v>
      </c>
      <c r="AP90">
        <v>0.2</v>
      </c>
      <c r="AQ90">
        <v>0.2</v>
      </c>
      <c r="AR90">
        <v>0.2</v>
      </c>
      <c r="AS90">
        <v>0.2</v>
      </c>
      <c r="AT90">
        <v>0.2</v>
      </c>
      <c r="AU90">
        <v>0.2</v>
      </c>
      <c r="AV90">
        <v>0.2</v>
      </c>
      <c r="AW90">
        <v>0.2</v>
      </c>
      <c r="AX90">
        <v>0.2</v>
      </c>
      <c r="AY90">
        <v>0.2</v>
      </c>
      <c r="AZ90" s="3">
        <f t="shared" ref="AZ90:AZ153" si="6">SUM(D90:AY90)/2</f>
        <v>4.9999999999999991</v>
      </c>
      <c r="BA90" s="1">
        <f t="shared" si="5"/>
        <v>43044</v>
      </c>
      <c r="BB90">
        <f t="shared" si="4"/>
        <v>1</v>
      </c>
    </row>
    <row r="91" spans="1:54" x14ac:dyDescent="0.25">
      <c r="A91">
        <v>2342127509</v>
      </c>
      <c r="B91">
        <v>30025960</v>
      </c>
      <c r="C91" s="1">
        <v>43045</v>
      </c>
      <c r="D91">
        <v>0.2</v>
      </c>
      <c r="E91">
        <v>0.2</v>
      </c>
      <c r="F91">
        <v>0.2</v>
      </c>
      <c r="G91">
        <v>0.2</v>
      </c>
      <c r="H91">
        <v>0.2</v>
      </c>
      <c r="I91">
        <v>0.2</v>
      </c>
      <c r="J91">
        <v>0.2</v>
      </c>
      <c r="K91">
        <v>0.2</v>
      </c>
      <c r="L91">
        <v>0.2</v>
      </c>
      <c r="M91">
        <v>0.2</v>
      </c>
      <c r="N91">
        <v>0.2</v>
      </c>
      <c r="O91">
        <v>0.2</v>
      </c>
      <c r="P91">
        <v>0.2</v>
      </c>
      <c r="Q91">
        <v>0.2</v>
      </c>
      <c r="R91">
        <v>0.2</v>
      </c>
      <c r="S91">
        <v>0.2</v>
      </c>
      <c r="T91">
        <v>0.2</v>
      </c>
      <c r="U91">
        <v>0.2</v>
      </c>
      <c r="V91">
        <v>0.2</v>
      </c>
      <c r="W91">
        <v>0.2</v>
      </c>
      <c r="X91">
        <v>0.2</v>
      </c>
      <c r="Y91">
        <v>0.2</v>
      </c>
      <c r="Z91">
        <v>0.2</v>
      </c>
      <c r="AA91">
        <v>0.2</v>
      </c>
      <c r="AB91">
        <v>0.2</v>
      </c>
      <c r="AC91">
        <v>0.2</v>
      </c>
      <c r="AD91">
        <v>0.2</v>
      </c>
      <c r="AE91">
        <v>0.2</v>
      </c>
      <c r="AF91">
        <v>0.2</v>
      </c>
      <c r="AG91">
        <v>0.2</v>
      </c>
      <c r="AH91">
        <v>0.2</v>
      </c>
      <c r="AI91">
        <v>0.2</v>
      </c>
      <c r="AJ91">
        <v>2.8</v>
      </c>
      <c r="AK91">
        <v>0.2</v>
      </c>
      <c r="AL91">
        <v>0.2</v>
      </c>
      <c r="AM91">
        <v>0.2</v>
      </c>
      <c r="AN91">
        <v>0.2</v>
      </c>
      <c r="AO91">
        <v>0.2</v>
      </c>
      <c r="AP91">
        <v>0.2</v>
      </c>
      <c r="AQ91">
        <v>0.2</v>
      </c>
      <c r="AR91">
        <v>0.2</v>
      </c>
      <c r="AS91">
        <v>0.2</v>
      </c>
      <c r="AT91">
        <v>0.2</v>
      </c>
      <c r="AU91">
        <v>0.2</v>
      </c>
      <c r="AV91">
        <v>0.2</v>
      </c>
      <c r="AW91">
        <v>0.2</v>
      </c>
      <c r="AX91">
        <v>0.2</v>
      </c>
      <c r="AY91">
        <v>0.2</v>
      </c>
      <c r="AZ91" s="3">
        <f t="shared" si="6"/>
        <v>6.0999999999999961</v>
      </c>
      <c r="BA91" s="1">
        <f t="shared" si="5"/>
        <v>43045</v>
      </c>
      <c r="BB91">
        <f t="shared" si="4"/>
        <v>2</v>
      </c>
    </row>
    <row r="92" spans="1:54" x14ac:dyDescent="0.25">
      <c r="A92">
        <v>2342127509</v>
      </c>
      <c r="B92">
        <v>30025960</v>
      </c>
      <c r="C92" s="1">
        <v>43046</v>
      </c>
      <c r="D92">
        <v>0.2</v>
      </c>
      <c r="E92">
        <v>0.2</v>
      </c>
      <c r="F92">
        <v>0.2</v>
      </c>
      <c r="G92">
        <v>0.2</v>
      </c>
      <c r="H92">
        <v>0.2</v>
      </c>
      <c r="I92">
        <v>0.2</v>
      </c>
      <c r="J92">
        <v>0.2</v>
      </c>
      <c r="K92">
        <v>0.2</v>
      </c>
      <c r="L92">
        <v>0.2</v>
      </c>
      <c r="M92">
        <v>0.2</v>
      </c>
      <c r="N92">
        <v>0.2</v>
      </c>
      <c r="O92">
        <v>0.2</v>
      </c>
      <c r="P92">
        <v>0.2</v>
      </c>
      <c r="Q92">
        <v>0.2</v>
      </c>
      <c r="R92">
        <v>0.2</v>
      </c>
      <c r="S92">
        <v>0.2</v>
      </c>
      <c r="T92">
        <v>0.2</v>
      </c>
      <c r="U92">
        <v>0.2</v>
      </c>
      <c r="V92">
        <v>0.2</v>
      </c>
      <c r="W92">
        <v>0.2</v>
      </c>
      <c r="X92">
        <v>0.2</v>
      </c>
      <c r="Y92">
        <v>0.2</v>
      </c>
      <c r="Z92">
        <v>0.2</v>
      </c>
      <c r="AA92">
        <v>0.2</v>
      </c>
      <c r="AB92">
        <v>0.2</v>
      </c>
      <c r="AC92">
        <v>0.2</v>
      </c>
      <c r="AD92">
        <v>0.2</v>
      </c>
      <c r="AE92">
        <v>0.2</v>
      </c>
      <c r="AF92">
        <v>0.2</v>
      </c>
      <c r="AG92">
        <v>0.2</v>
      </c>
      <c r="AH92">
        <v>0.2</v>
      </c>
      <c r="AI92">
        <v>0.2</v>
      </c>
      <c r="AJ92">
        <v>0.2</v>
      </c>
      <c r="AK92">
        <v>0.2</v>
      </c>
      <c r="AL92">
        <v>0.2</v>
      </c>
      <c r="AM92">
        <v>0.2</v>
      </c>
      <c r="AN92">
        <v>0.2</v>
      </c>
      <c r="AO92">
        <v>0.2</v>
      </c>
      <c r="AP92">
        <v>0.2</v>
      </c>
      <c r="AQ92">
        <v>0.2</v>
      </c>
      <c r="AR92">
        <v>0.2</v>
      </c>
      <c r="AS92">
        <v>0.2</v>
      </c>
      <c r="AT92">
        <v>0.2</v>
      </c>
      <c r="AU92">
        <v>0.2</v>
      </c>
      <c r="AV92">
        <v>0.2</v>
      </c>
      <c r="AW92">
        <v>0.2</v>
      </c>
      <c r="AX92">
        <v>0.2</v>
      </c>
      <c r="AY92">
        <v>0.2</v>
      </c>
      <c r="AZ92" s="3">
        <f t="shared" si="6"/>
        <v>4.7999999999999989</v>
      </c>
      <c r="BA92" s="1">
        <f t="shared" si="5"/>
        <v>43046</v>
      </c>
      <c r="BB92">
        <f t="shared" si="4"/>
        <v>3</v>
      </c>
    </row>
    <row r="93" spans="1:54" x14ac:dyDescent="0.25">
      <c r="A93">
        <v>2342127509</v>
      </c>
      <c r="B93">
        <v>30025960</v>
      </c>
      <c r="C93" s="1">
        <v>43047</v>
      </c>
      <c r="D93">
        <v>0.2</v>
      </c>
      <c r="E93">
        <v>0.2</v>
      </c>
      <c r="F93">
        <v>0.2</v>
      </c>
      <c r="G93">
        <v>0.2</v>
      </c>
      <c r="H93">
        <v>0.2</v>
      </c>
      <c r="I93">
        <v>0.2</v>
      </c>
      <c r="J93">
        <v>0.2</v>
      </c>
      <c r="K93">
        <v>0.2</v>
      </c>
      <c r="L93">
        <v>0.2</v>
      </c>
      <c r="M93">
        <v>0.2</v>
      </c>
      <c r="N93">
        <v>0.2</v>
      </c>
      <c r="O93">
        <v>0.2</v>
      </c>
      <c r="P93">
        <v>0.2</v>
      </c>
      <c r="Q93">
        <v>0.2</v>
      </c>
      <c r="R93">
        <v>0.2</v>
      </c>
      <c r="S93">
        <v>0.2</v>
      </c>
      <c r="T93">
        <v>0.2</v>
      </c>
      <c r="U93">
        <v>0.2</v>
      </c>
      <c r="V93">
        <v>0.2</v>
      </c>
      <c r="W93">
        <v>0.2</v>
      </c>
      <c r="X93">
        <v>0.2</v>
      </c>
      <c r="Y93">
        <v>0.2</v>
      </c>
      <c r="Z93">
        <v>0.2</v>
      </c>
      <c r="AA93">
        <v>0.2</v>
      </c>
      <c r="AB93">
        <v>0.2</v>
      </c>
      <c r="AC93">
        <v>0.2</v>
      </c>
      <c r="AD93">
        <v>0.2</v>
      </c>
      <c r="AE93">
        <v>0.2</v>
      </c>
      <c r="AF93">
        <v>0.2</v>
      </c>
      <c r="AG93">
        <v>0.2</v>
      </c>
      <c r="AH93">
        <v>0.2</v>
      </c>
      <c r="AI93">
        <v>0.2</v>
      </c>
      <c r="AJ93">
        <v>0.2</v>
      </c>
      <c r="AK93">
        <v>0.2</v>
      </c>
      <c r="AL93">
        <v>0.2</v>
      </c>
      <c r="AM93">
        <v>0.2</v>
      </c>
      <c r="AN93">
        <v>0.2</v>
      </c>
      <c r="AO93">
        <v>0.2</v>
      </c>
      <c r="AP93">
        <v>0.2</v>
      </c>
      <c r="AQ93">
        <v>0.2</v>
      </c>
      <c r="AR93">
        <v>0.2</v>
      </c>
      <c r="AS93">
        <v>0.2</v>
      </c>
      <c r="AT93">
        <v>0.2</v>
      </c>
      <c r="AU93">
        <v>0.2</v>
      </c>
      <c r="AV93">
        <v>0.2</v>
      </c>
      <c r="AW93">
        <v>0.2</v>
      </c>
      <c r="AX93">
        <v>0.2</v>
      </c>
      <c r="AY93">
        <v>0.2</v>
      </c>
      <c r="AZ93" s="3">
        <f t="shared" si="6"/>
        <v>4.7999999999999989</v>
      </c>
      <c r="BA93" s="1">
        <f t="shared" si="5"/>
        <v>43047</v>
      </c>
      <c r="BB93">
        <f t="shared" ref="BB93:BB107" si="7">WEEKDAY(C93)</f>
        <v>4</v>
      </c>
    </row>
    <row r="94" spans="1:54" x14ac:dyDescent="0.25">
      <c r="A94">
        <v>2342127509</v>
      </c>
      <c r="B94">
        <v>30025960</v>
      </c>
      <c r="C94" s="1">
        <v>43048</v>
      </c>
      <c r="D94">
        <v>0.2</v>
      </c>
      <c r="E94">
        <v>0.2</v>
      </c>
      <c r="F94">
        <v>0.2</v>
      </c>
      <c r="G94">
        <v>0.2</v>
      </c>
      <c r="H94">
        <v>0.2</v>
      </c>
      <c r="I94">
        <v>0.2</v>
      </c>
      <c r="J94">
        <v>0.2</v>
      </c>
      <c r="K94">
        <v>0.2</v>
      </c>
      <c r="L94">
        <v>0.2</v>
      </c>
      <c r="M94">
        <v>0.2</v>
      </c>
      <c r="N94">
        <v>0.2</v>
      </c>
      <c r="O94">
        <v>0.2</v>
      </c>
      <c r="P94">
        <v>0.2</v>
      </c>
      <c r="Q94">
        <v>0.2</v>
      </c>
      <c r="R94">
        <v>0.2</v>
      </c>
      <c r="S94">
        <v>0.2</v>
      </c>
      <c r="T94">
        <v>0.2</v>
      </c>
      <c r="U94">
        <v>0.2</v>
      </c>
      <c r="V94">
        <v>0.2</v>
      </c>
      <c r="W94">
        <v>0.2</v>
      </c>
      <c r="X94">
        <v>0.2</v>
      </c>
      <c r="Y94">
        <v>0.2</v>
      </c>
      <c r="Z94">
        <v>0.2</v>
      </c>
      <c r="AA94">
        <v>0.2</v>
      </c>
      <c r="AB94">
        <v>0.2</v>
      </c>
      <c r="AC94">
        <v>0.2</v>
      </c>
      <c r="AD94">
        <v>0.2</v>
      </c>
      <c r="AE94">
        <v>0.2</v>
      </c>
      <c r="AF94">
        <v>0.2</v>
      </c>
      <c r="AG94">
        <v>0.2</v>
      </c>
      <c r="AH94">
        <v>0.2</v>
      </c>
      <c r="AI94">
        <v>0.2</v>
      </c>
      <c r="AJ94">
        <v>0.2</v>
      </c>
      <c r="AK94">
        <v>0.2</v>
      </c>
      <c r="AL94">
        <v>0.2</v>
      </c>
      <c r="AM94">
        <v>0.2</v>
      </c>
      <c r="AN94">
        <v>0.2</v>
      </c>
      <c r="AO94">
        <v>0.2</v>
      </c>
      <c r="AP94">
        <v>0.2</v>
      </c>
      <c r="AQ94">
        <v>0.2</v>
      </c>
      <c r="AR94">
        <v>0.2</v>
      </c>
      <c r="AS94">
        <v>0.2</v>
      </c>
      <c r="AT94">
        <v>0.2</v>
      </c>
      <c r="AU94">
        <v>0.2</v>
      </c>
      <c r="AV94">
        <v>0.2</v>
      </c>
      <c r="AW94">
        <v>0.2</v>
      </c>
      <c r="AX94">
        <v>0.2</v>
      </c>
      <c r="AY94">
        <v>0.2</v>
      </c>
      <c r="AZ94" s="3">
        <f t="shared" si="6"/>
        <v>4.7999999999999989</v>
      </c>
      <c r="BA94" s="1">
        <f t="shared" si="5"/>
        <v>43048</v>
      </c>
      <c r="BB94">
        <f t="shared" si="7"/>
        <v>5</v>
      </c>
    </row>
    <row r="95" spans="1:54" x14ac:dyDescent="0.25">
      <c r="A95">
        <v>2342127509</v>
      </c>
      <c r="B95">
        <v>30025960</v>
      </c>
      <c r="C95" s="1">
        <v>43049</v>
      </c>
      <c r="D95">
        <v>0.2</v>
      </c>
      <c r="E95">
        <v>0.2</v>
      </c>
      <c r="F95">
        <v>0.2</v>
      </c>
      <c r="G95">
        <v>0.2</v>
      </c>
      <c r="H95">
        <v>0.2</v>
      </c>
      <c r="I95">
        <v>0.2</v>
      </c>
      <c r="J95">
        <v>0.2</v>
      </c>
      <c r="K95">
        <v>0.2</v>
      </c>
      <c r="L95">
        <v>0.2</v>
      </c>
      <c r="M95">
        <v>0.2</v>
      </c>
      <c r="N95">
        <v>0.2</v>
      </c>
      <c r="O95">
        <v>0.2</v>
      </c>
      <c r="P95">
        <v>0.2</v>
      </c>
      <c r="Q95">
        <v>0.2</v>
      </c>
      <c r="R95">
        <v>0.2</v>
      </c>
      <c r="S95">
        <v>0.2</v>
      </c>
      <c r="T95">
        <v>0.2</v>
      </c>
      <c r="U95">
        <v>0.2</v>
      </c>
      <c r="V95">
        <v>0.2</v>
      </c>
      <c r="W95">
        <v>0.2</v>
      </c>
      <c r="X95">
        <v>0.2</v>
      </c>
      <c r="Y95">
        <v>0.2</v>
      </c>
      <c r="Z95">
        <v>0.2</v>
      </c>
      <c r="AA95">
        <v>0.2</v>
      </c>
      <c r="AB95">
        <v>0.2</v>
      </c>
      <c r="AC95">
        <v>0.2</v>
      </c>
      <c r="AD95">
        <v>0.2</v>
      </c>
      <c r="AE95">
        <v>0.2</v>
      </c>
      <c r="AF95">
        <v>0.2</v>
      </c>
      <c r="AG95">
        <v>0.2</v>
      </c>
      <c r="AH95">
        <v>0.2</v>
      </c>
      <c r="AI95">
        <v>0.2</v>
      </c>
      <c r="AJ95">
        <v>0.2</v>
      </c>
      <c r="AK95">
        <v>0.2</v>
      </c>
      <c r="AL95">
        <v>0.2</v>
      </c>
      <c r="AM95">
        <v>0.2</v>
      </c>
      <c r="AN95">
        <v>0.2</v>
      </c>
      <c r="AO95">
        <v>0.2</v>
      </c>
      <c r="AP95">
        <v>0.2</v>
      </c>
      <c r="AQ95">
        <v>0.2</v>
      </c>
      <c r="AR95">
        <v>0.2</v>
      </c>
      <c r="AS95">
        <v>0.2</v>
      </c>
      <c r="AT95">
        <v>0.2</v>
      </c>
      <c r="AU95">
        <v>0.2</v>
      </c>
      <c r="AV95">
        <v>0.2</v>
      </c>
      <c r="AW95">
        <v>0.2</v>
      </c>
      <c r="AX95">
        <v>0.2</v>
      </c>
      <c r="AY95">
        <v>0.2</v>
      </c>
      <c r="AZ95" s="3">
        <f t="shared" si="6"/>
        <v>4.7999999999999989</v>
      </c>
      <c r="BA95" s="1">
        <f t="shared" si="5"/>
        <v>43049</v>
      </c>
      <c r="BB95">
        <f t="shared" si="7"/>
        <v>6</v>
      </c>
    </row>
    <row r="96" spans="1:54" x14ac:dyDescent="0.25">
      <c r="A96">
        <v>2342127509</v>
      </c>
      <c r="B96">
        <v>30025960</v>
      </c>
      <c r="C96" s="1">
        <v>43050</v>
      </c>
      <c r="D96">
        <v>0.2</v>
      </c>
      <c r="E96">
        <v>0.2</v>
      </c>
      <c r="F96">
        <v>0.2</v>
      </c>
      <c r="G96">
        <v>0.2</v>
      </c>
      <c r="H96">
        <v>0.2</v>
      </c>
      <c r="I96">
        <v>0.2</v>
      </c>
      <c r="J96">
        <v>0.2</v>
      </c>
      <c r="K96">
        <v>0.2</v>
      </c>
      <c r="L96">
        <v>0.2</v>
      </c>
      <c r="M96">
        <v>0.2</v>
      </c>
      <c r="N96">
        <v>0.2</v>
      </c>
      <c r="O96">
        <v>0.2</v>
      </c>
      <c r="P96">
        <v>0.2</v>
      </c>
      <c r="Q96">
        <v>0.2</v>
      </c>
      <c r="R96">
        <v>0.2</v>
      </c>
      <c r="S96">
        <v>0.2</v>
      </c>
      <c r="T96">
        <v>0.2</v>
      </c>
      <c r="U96">
        <v>0.2</v>
      </c>
      <c r="V96">
        <v>0.2</v>
      </c>
      <c r="W96">
        <v>0.2</v>
      </c>
      <c r="X96">
        <v>0.2</v>
      </c>
      <c r="Y96">
        <v>0.2</v>
      </c>
      <c r="Z96">
        <v>0.2</v>
      </c>
      <c r="AA96">
        <v>0.2</v>
      </c>
      <c r="AB96">
        <v>0.2</v>
      </c>
      <c r="AC96">
        <v>0.2</v>
      </c>
      <c r="AD96">
        <v>0.2</v>
      </c>
      <c r="AE96">
        <v>0.2</v>
      </c>
      <c r="AF96">
        <v>0.2</v>
      </c>
      <c r="AG96">
        <v>0.2</v>
      </c>
      <c r="AH96">
        <v>0.2</v>
      </c>
      <c r="AI96">
        <v>0.2</v>
      </c>
      <c r="AJ96">
        <v>0.2</v>
      </c>
      <c r="AK96">
        <v>0.2</v>
      </c>
      <c r="AL96">
        <v>0.2</v>
      </c>
      <c r="AM96">
        <v>0.2</v>
      </c>
      <c r="AN96">
        <v>0.2</v>
      </c>
      <c r="AO96">
        <v>0.2</v>
      </c>
      <c r="AP96">
        <v>0.2</v>
      </c>
      <c r="AQ96">
        <v>0.2</v>
      </c>
      <c r="AR96">
        <v>0.2</v>
      </c>
      <c r="AS96">
        <v>0.2</v>
      </c>
      <c r="AT96">
        <v>0.2</v>
      </c>
      <c r="AU96">
        <v>0.2</v>
      </c>
      <c r="AV96">
        <v>0.2</v>
      </c>
      <c r="AW96">
        <v>0.2</v>
      </c>
      <c r="AX96">
        <v>0.2</v>
      </c>
      <c r="AY96">
        <v>0.2</v>
      </c>
      <c r="AZ96" s="3">
        <f t="shared" si="6"/>
        <v>4.7999999999999989</v>
      </c>
      <c r="BA96" s="1">
        <f t="shared" si="5"/>
        <v>43050</v>
      </c>
      <c r="BB96">
        <f t="shared" si="7"/>
        <v>7</v>
      </c>
    </row>
    <row r="97" spans="1:54" x14ac:dyDescent="0.25">
      <c r="A97">
        <v>2342127509</v>
      </c>
      <c r="B97">
        <v>30025960</v>
      </c>
      <c r="C97" s="1">
        <v>43051</v>
      </c>
      <c r="D97">
        <v>0.2</v>
      </c>
      <c r="E97">
        <v>0.2</v>
      </c>
      <c r="F97">
        <v>0.2</v>
      </c>
      <c r="G97">
        <v>0.2</v>
      </c>
      <c r="H97">
        <v>0.2</v>
      </c>
      <c r="I97">
        <v>0.2</v>
      </c>
      <c r="J97">
        <v>0.2</v>
      </c>
      <c r="K97">
        <v>0.2</v>
      </c>
      <c r="L97">
        <v>0.2</v>
      </c>
      <c r="M97">
        <v>0.2</v>
      </c>
      <c r="N97">
        <v>0.2</v>
      </c>
      <c r="O97">
        <v>0.2</v>
      </c>
      <c r="P97">
        <v>0.2</v>
      </c>
      <c r="Q97">
        <v>0.2</v>
      </c>
      <c r="R97">
        <v>0.2</v>
      </c>
      <c r="S97">
        <v>0.2</v>
      </c>
      <c r="T97">
        <v>0.2</v>
      </c>
      <c r="U97">
        <v>0.2</v>
      </c>
      <c r="V97">
        <v>0.2</v>
      </c>
      <c r="W97">
        <v>0.2</v>
      </c>
      <c r="X97">
        <v>0.2</v>
      </c>
      <c r="Y97">
        <v>0.2</v>
      </c>
      <c r="Z97">
        <v>0.2</v>
      </c>
      <c r="AA97">
        <v>0.2</v>
      </c>
      <c r="AB97">
        <v>0.2</v>
      </c>
      <c r="AC97">
        <v>0.2</v>
      </c>
      <c r="AD97">
        <v>0.2</v>
      </c>
      <c r="AE97">
        <v>0.2</v>
      </c>
      <c r="AF97">
        <v>0.2</v>
      </c>
      <c r="AG97">
        <v>0.2</v>
      </c>
      <c r="AH97">
        <v>0.2</v>
      </c>
      <c r="AI97">
        <v>0.2</v>
      </c>
      <c r="AJ97">
        <v>0.2</v>
      </c>
      <c r="AK97">
        <v>0.2</v>
      </c>
      <c r="AL97">
        <v>0.2</v>
      </c>
      <c r="AM97">
        <v>0.2</v>
      </c>
      <c r="AN97">
        <v>0.2</v>
      </c>
      <c r="AO97">
        <v>0.2</v>
      </c>
      <c r="AP97">
        <v>0.2</v>
      </c>
      <c r="AQ97">
        <v>0.2</v>
      </c>
      <c r="AR97">
        <v>0.2</v>
      </c>
      <c r="AS97">
        <v>0.2</v>
      </c>
      <c r="AT97">
        <v>0.2</v>
      </c>
      <c r="AU97">
        <v>0.2</v>
      </c>
      <c r="AV97">
        <v>0.2</v>
      </c>
      <c r="AW97">
        <v>0.2</v>
      </c>
      <c r="AX97">
        <v>0.2</v>
      </c>
      <c r="AY97">
        <v>0.2</v>
      </c>
      <c r="AZ97" s="3">
        <f t="shared" si="6"/>
        <v>4.7999999999999989</v>
      </c>
      <c r="BA97" s="1">
        <f t="shared" si="5"/>
        <v>43051</v>
      </c>
      <c r="BB97">
        <f t="shared" si="7"/>
        <v>1</v>
      </c>
    </row>
    <row r="98" spans="1:54" x14ac:dyDescent="0.25">
      <c r="A98">
        <v>2342127509</v>
      </c>
      <c r="B98">
        <v>30025960</v>
      </c>
      <c r="C98" s="1">
        <v>43052</v>
      </c>
      <c r="D98">
        <v>0.2</v>
      </c>
      <c r="E98">
        <v>0.2</v>
      </c>
      <c r="F98">
        <v>0.2</v>
      </c>
      <c r="G98">
        <v>0.2</v>
      </c>
      <c r="H98">
        <v>0.2</v>
      </c>
      <c r="I98">
        <v>0.2</v>
      </c>
      <c r="J98">
        <v>0.2</v>
      </c>
      <c r="K98">
        <v>0.2</v>
      </c>
      <c r="L98">
        <v>0.2</v>
      </c>
      <c r="M98">
        <v>0.2</v>
      </c>
      <c r="N98">
        <v>0.2</v>
      </c>
      <c r="O98">
        <v>0.2</v>
      </c>
      <c r="P98">
        <v>0.2</v>
      </c>
      <c r="Q98">
        <v>0.2</v>
      </c>
      <c r="R98">
        <v>0.2</v>
      </c>
      <c r="S98">
        <v>0.2</v>
      </c>
      <c r="T98">
        <v>0.2</v>
      </c>
      <c r="U98">
        <v>0.2</v>
      </c>
      <c r="V98">
        <v>0.2</v>
      </c>
      <c r="W98">
        <v>0.2</v>
      </c>
      <c r="X98">
        <v>0.2</v>
      </c>
      <c r="Y98">
        <v>0.2</v>
      </c>
      <c r="Z98">
        <v>0.2</v>
      </c>
      <c r="AA98">
        <v>0.2</v>
      </c>
      <c r="AB98">
        <v>0.2</v>
      </c>
      <c r="AC98">
        <v>0.2</v>
      </c>
      <c r="AD98">
        <v>0.2</v>
      </c>
      <c r="AE98">
        <v>0.2</v>
      </c>
      <c r="AF98">
        <v>0.2</v>
      </c>
      <c r="AG98">
        <v>0.2</v>
      </c>
      <c r="AH98">
        <v>0.2</v>
      </c>
      <c r="AI98">
        <v>0.2</v>
      </c>
      <c r="AJ98">
        <v>0.2</v>
      </c>
      <c r="AK98">
        <v>0.2</v>
      </c>
      <c r="AL98">
        <v>0.2</v>
      </c>
      <c r="AM98">
        <v>0.2</v>
      </c>
      <c r="AN98">
        <v>0.2</v>
      </c>
      <c r="AO98">
        <v>0.2</v>
      </c>
      <c r="AP98">
        <v>0.2</v>
      </c>
      <c r="AQ98">
        <v>0.2</v>
      </c>
      <c r="AR98">
        <v>0.2</v>
      </c>
      <c r="AS98">
        <v>0.2</v>
      </c>
      <c r="AT98">
        <v>0.2</v>
      </c>
      <c r="AU98">
        <v>0.2</v>
      </c>
      <c r="AV98">
        <v>0.2</v>
      </c>
      <c r="AW98">
        <v>0.2</v>
      </c>
      <c r="AX98">
        <v>0.2</v>
      </c>
      <c r="AY98">
        <v>0.2</v>
      </c>
      <c r="AZ98" s="3">
        <f t="shared" si="6"/>
        <v>4.7999999999999989</v>
      </c>
      <c r="BA98" s="1">
        <f t="shared" si="5"/>
        <v>43052</v>
      </c>
      <c r="BB98">
        <f t="shared" si="7"/>
        <v>2</v>
      </c>
    </row>
    <row r="99" spans="1:54" x14ac:dyDescent="0.25">
      <c r="A99">
        <v>2342127509</v>
      </c>
      <c r="B99">
        <v>30025960</v>
      </c>
      <c r="C99" s="1">
        <v>43053</v>
      </c>
      <c r="D99">
        <v>0.2</v>
      </c>
      <c r="E99">
        <v>0.2</v>
      </c>
      <c r="F99">
        <v>0.2</v>
      </c>
      <c r="G99">
        <v>0.2</v>
      </c>
      <c r="H99">
        <v>0.2</v>
      </c>
      <c r="I99">
        <v>0.2</v>
      </c>
      <c r="J99">
        <v>0.2</v>
      </c>
      <c r="K99">
        <v>0.2</v>
      </c>
      <c r="L99">
        <v>0.2</v>
      </c>
      <c r="M99">
        <v>0.2</v>
      </c>
      <c r="N99">
        <v>0.2</v>
      </c>
      <c r="O99">
        <v>0.2</v>
      </c>
      <c r="P99">
        <v>0.2</v>
      </c>
      <c r="Q99">
        <v>0.2</v>
      </c>
      <c r="R99">
        <v>0.2</v>
      </c>
      <c r="S99">
        <v>0.2</v>
      </c>
      <c r="T99">
        <v>0.2</v>
      </c>
      <c r="U99">
        <v>0.2</v>
      </c>
      <c r="V99">
        <v>0.2</v>
      </c>
      <c r="W99">
        <v>0.2</v>
      </c>
      <c r="X99">
        <v>0.2</v>
      </c>
      <c r="Y99">
        <v>0.2</v>
      </c>
      <c r="Z99">
        <v>0.2</v>
      </c>
      <c r="AA99">
        <v>0.2</v>
      </c>
      <c r="AB99">
        <v>0.2</v>
      </c>
      <c r="AC99">
        <v>0.2</v>
      </c>
      <c r="AD99">
        <v>0.2</v>
      </c>
      <c r="AE99">
        <v>0.2</v>
      </c>
      <c r="AF99">
        <v>0.2</v>
      </c>
      <c r="AG99">
        <v>0.2</v>
      </c>
      <c r="AH99">
        <v>0.2</v>
      </c>
      <c r="AI99">
        <v>0.2</v>
      </c>
      <c r="AJ99">
        <v>23.8</v>
      </c>
      <c r="AK99">
        <v>26.4</v>
      </c>
      <c r="AL99">
        <v>26.8</v>
      </c>
      <c r="AM99">
        <v>26.8</v>
      </c>
      <c r="AN99">
        <v>27</v>
      </c>
      <c r="AO99">
        <v>27</v>
      </c>
      <c r="AP99">
        <v>27</v>
      </c>
      <c r="AQ99">
        <v>27</v>
      </c>
      <c r="AR99">
        <v>27</v>
      </c>
      <c r="AS99">
        <v>27</v>
      </c>
      <c r="AT99">
        <v>0.6</v>
      </c>
      <c r="AU99">
        <v>0.2</v>
      </c>
      <c r="AV99">
        <v>0.2</v>
      </c>
      <c r="AW99">
        <v>0.2</v>
      </c>
      <c r="AX99">
        <v>0.2</v>
      </c>
      <c r="AY99">
        <v>0.2</v>
      </c>
      <c r="AZ99" s="3">
        <f t="shared" si="6"/>
        <v>136.89999999999998</v>
      </c>
      <c r="BA99" s="1">
        <f t="shared" si="5"/>
        <v>43053</v>
      </c>
      <c r="BB99">
        <f t="shared" si="7"/>
        <v>3</v>
      </c>
    </row>
    <row r="100" spans="1:54" x14ac:dyDescent="0.25">
      <c r="A100">
        <v>2342127509</v>
      </c>
      <c r="B100">
        <v>30025960</v>
      </c>
      <c r="C100" s="1">
        <v>43054</v>
      </c>
      <c r="D100">
        <v>0.2</v>
      </c>
      <c r="E100">
        <v>0.2</v>
      </c>
      <c r="F100">
        <v>0.2</v>
      </c>
      <c r="G100">
        <v>0.2</v>
      </c>
      <c r="H100">
        <v>0.2</v>
      </c>
      <c r="I100">
        <v>0.2</v>
      </c>
      <c r="J100">
        <v>0.2</v>
      </c>
      <c r="K100">
        <v>0.2</v>
      </c>
      <c r="L100">
        <v>0.2</v>
      </c>
      <c r="M100">
        <v>0.2</v>
      </c>
      <c r="N100">
        <v>0.2</v>
      </c>
      <c r="O100">
        <v>0.2</v>
      </c>
      <c r="P100">
        <v>0.2</v>
      </c>
      <c r="Q100">
        <v>0.2</v>
      </c>
      <c r="R100">
        <v>0.2</v>
      </c>
      <c r="S100">
        <v>0.2</v>
      </c>
      <c r="T100">
        <v>0.2</v>
      </c>
      <c r="U100">
        <v>0.2</v>
      </c>
      <c r="V100">
        <v>0.2</v>
      </c>
      <c r="W100">
        <v>0.2</v>
      </c>
      <c r="X100">
        <v>0.2</v>
      </c>
      <c r="Y100">
        <v>0.2</v>
      </c>
      <c r="Z100">
        <v>0.2</v>
      </c>
      <c r="AA100">
        <v>0.2</v>
      </c>
      <c r="AB100">
        <v>0.2</v>
      </c>
      <c r="AC100">
        <v>0.2</v>
      </c>
      <c r="AD100">
        <v>2.2000000000000002</v>
      </c>
      <c r="AE100">
        <v>0.2</v>
      </c>
      <c r="AF100">
        <v>0.2</v>
      </c>
      <c r="AG100">
        <v>0.2</v>
      </c>
      <c r="AH100">
        <v>0.2</v>
      </c>
      <c r="AI100">
        <v>0.2</v>
      </c>
      <c r="AJ100">
        <v>0.2</v>
      </c>
      <c r="AK100">
        <v>0.2</v>
      </c>
      <c r="AL100">
        <v>0.2</v>
      </c>
      <c r="AM100">
        <v>0.2</v>
      </c>
      <c r="AN100">
        <v>22</v>
      </c>
      <c r="AO100">
        <v>25.6</v>
      </c>
      <c r="AP100">
        <v>25.6</v>
      </c>
      <c r="AQ100">
        <v>25.6</v>
      </c>
      <c r="AR100">
        <v>25.8</v>
      </c>
      <c r="AS100">
        <v>27</v>
      </c>
      <c r="AT100">
        <v>27.2</v>
      </c>
      <c r="AU100">
        <v>26.8</v>
      </c>
      <c r="AV100">
        <v>0.4</v>
      </c>
      <c r="AW100">
        <v>0.2</v>
      </c>
      <c r="AX100">
        <v>0.2</v>
      </c>
      <c r="AY100">
        <v>0.2</v>
      </c>
      <c r="AZ100" s="3">
        <f t="shared" si="6"/>
        <v>107.89999999999999</v>
      </c>
      <c r="BA100" s="1">
        <f t="shared" si="5"/>
        <v>43054</v>
      </c>
      <c r="BB100">
        <f t="shared" si="7"/>
        <v>4</v>
      </c>
    </row>
    <row r="101" spans="1:54" x14ac:dyDescent="0.25">
      <c r="A101">
        <v>2342127509</v>
      </c>
      <c r="B101">
        <v>30025960</v>
      </c>
      <c r="C101" s="1">
        <v>43055</v>
      </c>
      <c r="D101">
        <v>0.2</v>
      </c>
      <c r="E101">
        <v>0.2</v>
      </c>
      <c r="F101">
        <v>0.2</v>
      </c>
      <c r="G101">
        <v>0.2</v>
      </c>
      <c r="H101">
        <v>0.2</v>
      </c>
      <c r="I101">
        <v>0.2</v>
      </c>
      <c r="J101">
        <v>0.2</v>
      </c>
      <c r="K101">
        <v>0.2</v>
      </c>
      <c r="L101">
        <v>0.2</v>
      </c>
      <c r="M101">
        <v>0.2</v>
      </c>
      <c r="N101">
        <v>0.2</v>
      </c>
      <c r="O101">
        <v>0.2</v>
      </c>
      <c r="P101">
        <v>0.2</v>
      </c>
      <c r="Q101">
        <v>0.2</v>
      </c>
      <c r="R101">
        <v>0.2</v>
      </c>
      <c r="S101">
        <v>0.2</v>
      </c>
      <c r="T101">
        <v>0.2</v>
      </c>
      <c r="U101">
        <v>0.2</v>
      </c>
      <c r="V101">
        <v>0.2</v>
      </c>
      <c r="W101">
        <v>0.2</v>
      </c>
      <c r="X101">
        <v>0.2</v>
      </c>
      <c r="Y101">
        <v>0.2</v>
      </c>
      <c r="Z101">
        <v>0.2</v>
      </c>
      <c r="AA101">
        <v>0.2</v>
      </c>
      <c r="AB101">
        <v>0.2</v>
      </c>
      <c r="AC101">
        <v>0.2</v>
      </c>
      <c r="AD101">
        <v>1</v>
      </c>
      <c r="AE101">
        <v>0.2</v>
      </c>
      <c r="AF101">
        <v>0.2</v>
      </c>
      <c r="AG101">
        <v>0.2</v>
      </c>
      <c r="AH101">
        <v>0.2</v>
      </c>
      <c r="AI101">
        <v>0.2</v>
      </c>
      <c r="AJ101">
        <v>0.2</v>
      </c>
      <c r="AK101">
        <v>0.2</v>
      </c>
      <c r="AL101">
        <v>0.2</v>
      </c>
      <c r="AM101">
        <v>0.2</v>
      </c>
      <c r="AN101">
        <v>0.2</v>
      </c>
      <c r="AO101">
        <v>0.2</v>
      </c>
      <c r="AP101">
        <v>0.2</v>
      </c>
      <c r="AQ101">
        <v>0.2</v>
      </c>
      <c r="AR101">
        <v>0.2</v>
      </c>
      <c r="AS101">
        <v>0.2</v>
      </c>
      <c r="AT101">
        <v>0.2</v>
      </c>
      <c r="AU101">
        <v>0.2</v>
      </c>
      <c r="AV101">
        <v>0.2</v>
      </c>
      <c r="AW101">
        <v>0.2</v>
      </c>
      <c r="AX101">
        <v>0.2</v>
      </c>
      <c r="AY101">
        <v>0.2</v>
      </c>
      <c r="AZ101" s="3">
        <f t="shared" si="6"/>
        <v>5.1999999999999975</v>
      </c>
      <c r="BA101" s="1">
        <f t="shared" si="5"/>
        <v>43055</v>
      </c>
      <c r="BB101">
        <f t="shared" si="7"/>
        <v>5</v>
      </c>
    </row>
    <row r="102" spans="1:54" x14ac:dyDescent="0.25">
      <c r="A102">
        <v>2342127509</v>
      </c>
      <c r="B102">
        <v>30025960</v>
      </c>
      <c r="C102" s="1">
        <v>43056</v>
      </c>
      <c r="D102">
        <v>0.2</v>
      </c>
      <c r="E102">
        <v>0.2</v>
      </c>
      <c r="F102">
        <v>0.2</v>
      </c>
      <c r="G102">
        <v>0.2</v>
      </c>
      <c r="H102">
        <v>0.2</v>
      </c>
      <c r="I102">
        <v>0.2</v>
      </c>
      <c r="J102">
        <v>0.2</v>
      </c>
      <c r="K102">
        <v>0.2</v>
      </c>
      <c r="L102">
        <v>0.2</v>
      </c>
      <c r="M102">
        <v>0.2</v>
      </c>
      <c r="N102">
        <v>0.2</v>
      </c>
      <c r="O102">
        <v>0.2</v>
      </c>
      <c r="P102">
        <v>0.2</v>
      </c>
      <c r="Q102">
        <v>0.2</v>
      </c>
      <c r="R102">
        <v>0.2</v>
      </c>
      <c r="S102">
        <v>0.2</v>
      </c>
      <c r="T102">
        <v>0.2</v>
      </c>
      <c r="U102">
        <v>0.2</v>
      </c>
      <c r="V102">
        <v>0.2</v>
      </c>
      <c r="W102">
        <v>0.2</v>
      </c>
      <c r="X102">
        <v>0.2</v>
      </c>
      <c r="Y102">
        <v>0.2</v>
      </c>
      <c r="Z102">
        <v>0.2</v>
      </c>
      <c r="AA102">
        <v>0.2</v>
      </c>
      <c r="AB102">
        <v>0.2</v>
      </c>
      <c r="AC102">
        <v>0.2</v>
      </c>
      <c r="AD102">
        <v>0.2</v>
      </c>
      <c r="AE102">
        <v>0.2</v>
      </c>
      <c r="AF102">
        <v>0.2</v>
      </c>
      <c r="AG102">
        <v>0.2</v>
      </c>
      <c r="AH102">
        <v>0.2</v>
      </c>
      <c r="AI102">
        <v>0.2</v>
      </c>
      <c r="AJ102">
        <v>0.2</v>
      </c>
      <c r="AK102">
        <v>0.2</v>
      </c>
      <c r="AL102">
        <v>0.2</v>
      </c>
      <c r="AM102">
        <v>0.2</v>
      </c>
      <c r="AN102">
        <v>0.2</v>
      </c>
      <c r="AO102">
        <v>0.2</v>
      </c>
      <c r="AP102">
        <v>0.2</v>
      </c>
      <c r="AQ102">
        <v>0.2</v>
      </c>
      <c r="AR102">
        <v>0.2</v>
      </c>
      <c r="AS102">
        <v>0.2</v>
      </c>
      <c r="AT102">
        <v>0.2</v>
      </c>
      <c r="AU102">
        <v>0.2</v>
      </c>
      <c r="AV102">
        <v>0.2</v>
      </c>
      <c r="AW102">
        <v>0.2</v>
      </c>
      <c r="AX102">
        <v>0.2</v>
      </c>
      <c r="AY102">
        <v>0.2</v>
      </c>
      <c r="AZ102" s="3">
        <f t="shared" si="6"/>
        <v>4.7999999999999989</v>
      </c>
      <c r="BA102" s="1">
        <f t="shared" si="5"/>
        <v>43056</v>
      </c>
      <c r="BB102">
        <f t="shared" si="7"/>
        <v>6</v>
      </c>
    </row>
    <row r="103" spans="1:54" x14ac:dyDescent="0.25">
      <c r="A103">
        <v>2342127509</v>
      </c>
      <c r="B103">
        <v>30025960</v>
      </c>
      <c r="C103" s="1">
        <v>43057</v>
      </c>
      <c r="D103">
        <v>0.2</v>
      </c>
      <c r="E103">
        <v>0.2</v>
      </c>
      <c r="F103">
        <v>0.2</v>
      </c>
      <c r="G103">
        <v>0.2</v>
      </c>
      <c r="H103">
        <v>0.2</v>
      </c>
      <c r="I103">
        <v>0.2</v>
      </c>
      <c r="J103">
        <v>0.2</v>
      </c>
      <c r="K103">
        <v>0.2</v>
      </c>
      <c r="L103">
        <v>0.2</v>
      </c>
      <c r="M103">
        <v>0.2</v>
      </c>
      <c r="N103">
        <v>0.2</v>
      </c>
      <c r="O103">
        <v>0.2</v>
      </c>
      <c r="P103">
        <v>0.2</v>
      </c>
      <c r="Q103">
        <v>0.2</v>
      </c>
      <c r="R103">
        <v>0.2</v>
      </c>
      <c r="S103">
        <v>0.2</v>
      </c>
      <c r="T103">
        <v>0.2</v>
      </c>
      <c r="U103">
        <v>0.2</v>
      </c>
      <c r="V103">
        <v>0.2</v>
      </c>
      <c r="W103">
        <v>0.2</v>
      </c>
      <c r="X103">
        <v>0.2</v>
      </c>
      <c r="Y103">
        <v>0.2</v>
      </c>
      <c r="Z103">
        <v>0.2</v>
      </c>
      <c r="AA103">
        <v>0.2</v>
      </c>
      <c r="AB103">
        <v>0.2</v>
      </c>
      <c r="AC103">
        <v>0.2</v>
      </c>
      <c r="AD103">
        <v>0.2</v>
      </c>
      <c r="AE103">
        <v>0.2</v>
      </c>
      <c r="AF103">
        <v>0.2</v>
      </c>
      <c r="AG103">
        <v>1</v>
      </c>
      <c r="AH103">
        <v>0.2</v>
      </c>
      <c r="AI103">
        <v>0.2</v>
      </c>
      <c r="AJ103">
        <v>0.2</v>
      </c>
      <c r="AK103">
        <v>0.2</v>
      </c>
      <c r="AL103">
        <v>0.2</v>
      </c>
      <c r="AM103">
        <v>0.2</v>
      </c>
      <c r="AN103">
        <v>0.2</v>
      </c>
      <c r="AO103">
        <v>0.2</v>
      </c>
      <c r="AP103">
        <v>0.2</v>
      </c>
      <c r="AQ103">
        <v>0.2</v>
      </c>
      <c r="AR103">
        <v>0.2</v>
      </c>
      <c r="AS103">
        <v>0.2</v>
      </c>
      <c r="AT103">
        <v>0.2</v>
      </c>
      <c r="AU103">
        <v>0.2</v>
      </c>
      <c r="AV103">
        <v>0.2</v>
      </c>
      <c r="AW103">
        <v>0.2</v>
      </c>
      <c r="AX103">
        <v>0.2</v>
      </c>
      <c r="AY103">
        <v>0.2</v>
      </c>
      <c r="AZ103" s="3">
        <f t="shared" si="6"/>
        <v>5.1999999999999975</v>
      </c>
      <c r="BA103" s="1">
        <f t="shared" si="5"/>
        <v>43057</v>
      </c>
      <c r="BB103">
        <f t="shared" si="7"/>
        <v>7</v>
      </c>
    </row>
    <row r="104" spans="1:54" x14ac:dyDescent="0.25">
      <c r="A104">
        <v>2342127509</v>
      </c>
      <c r="B104">
        <v>30025960</v>
      </c>
      <c r="C104" s="1">
        <v>43058</v>
      </c>
      <c r="D104">
        <v>0.2</v>
      </c>
      <c r="E104">
        <v>0.2</v>
      </c>
      <c r="F104">
        <v>0.2</v>
      </c>
      <c r="G104">
        <v>0.2</v>
      </c>
      <c r="H104">
        <v>0.2</v>
      </c>
      <c r="I104">
        <v>0.2</v>
      </c>
      <c r="J104">
        <v>0.2</v>
      </c>
      <c r="K104">
        <v>0.2</v>
      </c>
      <c r="L104">
        <v>0.2</v>
      </c>
      <c r="M104">
        <v>0.2</v>
      </c>
      <c r="N104">
        <v>0.2</v>
      </c>
      <c r="O104">
        <v>0.2</v>
      </c>
      <c r="P104">
        <v>0.2</v>
      </c>
      <c r="Q104">
        <v>0.2</v>
      </c>
      <c r="R104">
        <v>0.2</v>
      </c>
      <c r="S104">
        <v>0.2</v>
      </c>
      <c r="T104">
        <v>0.2</v>
      </c>
      <c r="U104">
        <v>0.2</v>
      </c>
      <c r="V104">
        <v>0.2</v>
      </c>
      <c r="W104">
        <v>0.2</v>
      </c>
      <c r="X104">
        <v>0.2</v>
      </c>
      <c r="Y104">
        <v>0.2</v>
      </c>
      <c r="Z104">
        <v>0.2</v>
      </c>
      <c r="AA104">
        <v>0.2</v>
      </c>
      <c r="AB104">
        <v>0.2</v>
      </c>
      <c r="AC104">
        <v>0.2</v>
      </c>
      <c r="AD104">
        <v>0.2</v>
      </c>
      <c r="AE104">
        <v>0.2</v>
      </c>
      <c r="AF104">
        <v>0.2</v>
      </c>
      <c r="AG104">
        <v>0.2</v>
      </c>
      <c r="AH104">
        <v>0.2</v>
      </c>
      <c r="AI104">
        <v>0.2</v>
      </c>
      <c r="AJ104">
        <v>0.2</v>
      </c>
      <c r="AK104">
        <v>0.2</v>
      </c>
      <c r="AL104">
        <v>0.2</v>
      </c>
      <c r="AM104">
        <v>0.2</v>
      </c>
      <c r="AN104">
        <v>0.2</v>
      </c>
      <c r="AO104">
        <v>0.2</v>
      </c>
      <c r="AP104">
        <v>0.2</v>
      </c>
      <c r="AQ104">
        <v>0.2</v>
      </c>
      <c r="AR104">
        <v>0.2</v>
      </c>
      <c r="AS104">
        <v>0.2</v>
      </c>
      <c r="AT104">
        <v>0.2</v>
      </c>
      <c r="AU104">
        <v>0.2</v>
      </c>
      <c r="AV104">
        <v>0.2</v>
      </c>
      <c r="AW104">
        <v>0.2</v>
      </c>
      <c r="AX104">
        <v>0.2</v>
      </c>
      <c r="AY104">
        <v>0.2</v>
      </c>
      <c r="AZ104" s="3">
        <f t="shared" si="6"/>
        <v>4.7999999999999989</v>
      </c>
      <c r="BA104" s="1">
        <f t="shared" si="5"/>
        <v>43058</v>
      </c>
      <c r="BB104">
        <f t="shared" si="7"/>
        <v>1</v>
      </c>
    </row>
    <row r="105" spans="1:54" x14ac:dyDescent="0.25">
      <c r="A105">
        <v>2342127509</v>
      </c>
      <c r="B105">
        <v>30025960</v>
      </c>
      <c r="C105" s="1">
        <v>43059</v>
      </c>
      <c r="D105">
        <v>0.2</v>
      </c>
      <c r="E105">
        <v>0.2</v>
      </c>
      <c r="F105">
        <v>0.2</v>
      </c>
      <c r="G105">
        <v>0.2</v>
      </c>
      <c r="H105">
        <v>0.2</v>
      </c>
      <c r="I105">
        <v>0.2</v>
      </c>
      <c r="J105">
        <v>0.2</v>
      </c>
      <c r="K105">
        <v>0.2</v>
      </c>
      <c r="L105">
        <v>0.2</v>
      </c>
      <c r="M105">
        <v>0.2</v>
      </c>
      <c r="N105">
        <v>0.2</v>
      </c>
      <c r="O105">
        <v>0.2</v>
      </c>
      <c r="P105">
        <v>0.2</v>
      </c>
      <c r="Q105">
        <v>0.2</v>
      </c>
      <c r="R105">
        <v>0.2</v>
      </c>
      <c r="S105">
        <v>0.2</v>
      </c>
      <c r="T105">
        <v>0.2</v>
      </c>
      <c r="U105">
        <v>0.2</v>
      </c>
      <c r="V105">
        <v>0.2</v>
      </c>
      <c r="W105">
        <v>0.2</v>
      </c>
      <c r="X105">
        <v>0.2</v>
      </c>
      <c r="Y105">
        <v>0.2</v>
      </c>
      <c r="Z105">
        <v>0.2</v>
      </c>
      <c r="AA105">
        <v>0.2</v>
      </c>
      <c r="AB105">
        <v>0.2</v>
      </c>
      <c r="AC105">
        <v>0.2</v>
      </c>
      <c r="AD105">
        <v>0.2</v>
      </c>
      <c r="AE105">
        <v>0.2</v>
      </c>
      <c r="AF105">
        <v>0.2</v>
      </c>
      <c r="AG105">
        <v>0.2</v>
      </c>
      <c r="AH105">
        <v>0.2</v>
      </c>
      <c r="AI105">
        <v>0.2</v>
      </c>
      <c r="AJ105">
        <v>0.2</v>
      </c>
      <c r="AK105">
        <v>0.2</v>
      </c>
      <c r="AL105">
        <v>0.2</v>
      </c>
      <c r="AM105">
        <v>0.2</v>
      </c>
      <c r="AN105">
        <v>0.2</v>
      </c>
      <c r="AO105">
        <v>0.2</v>
      </c>
      <c r="AP105">
        <v>0.2</v>
      </c>
      <c r="AQ105">
        <v>0.2</v>
      </c>
      <c r="AR105">
        <v>0.2</v>
      </c>
      <c r="AS105">
        <v>0.2</v>
      </c>
      <c r="AT105">
        <v>0.2</v>
      </c>
      <c r="AU105">
        <v>0.2</v>
      </c>
      <c r="AV105">
        <v>0.2</v>
      </c>
      <c r="AW105">
        <v>0.2</v>
      </c>
      <c r="AX105">
        <v>0.2</v>
      </c>
      <c r="AY105">
        <v>0.2</v>
      </c>
      <c r="AZ105" s="3">
        <f t="shared" si="6"/>
        <v>4.7999999999999989</v>
      </c>
      <c r="BA105" s="1">
        <f t="shared" si="5"/>
        <v>43059</v>
      </c>
      <c r="BB105">
        <f t="shared" si="7"/>
        <v>2</v>
      </c>
    </row>
    <row r="106" spans="1:54" x14ac:dyDescent="0.25">
      <c r="A106">
        <v>2342127509</v>
      </c>
      <c r="B106">
        <v>30025960</v>
      </c>
      <c r="C106" s="1">
        <v>43060</v>
      </c>
      <c r="D106">
        <v>0.2</v>
      </c>
      <c r="E106">
        <v>0.2</v>
      </c>
      <c r="F106">
        <v>0.2</v>
      </c>
      <c r="G106">
        <v>0.2</v>
      </c>
      <c r="H106">
        <v>0.2</v>
      </c>
      <c r="I106">
        <v>0.2</v>
      </c>
      <c r="J106">
        <v>0.2</v>
      </c>
      <c r="K106">
        <v>0.2</v>
      </c>
      <c r="L106">
        <v>0.2</v>
      </c>
      <c r="M106">
        <v>0.2</v>
      </c>
      <c r="N106">
        <v>0.2</v>
      </c>
      <c r="O106">
        <v>0.2</v>
      </c>
      <c r="P106">
        <v>0.2</v>
      </c>
      <c r="Q106">
        <v>0.2</v>
      </c>
      <c r="R106">
        <v>0.2</v>
      </c>
      <c r="S106">
        <v>0.2</v>
      </c>
      <c r="T106">
        <v>0.2</v>
      </c>
      <c r="U106">
        <v>0.2</v>
      </c>
      <c r="V106">
        <v>0.2</v>
      </c>
      <c r="W106">
        <v>0.2</v>
      </c>
      <c r="X106">
        <v>0.2</v>
      </c>
      <c r="Y106">
        <v>0.2</v>
      </c>
      <c r="Z106">
        <v>0.2</v>
      </c>
      <c r="AA106">
        <v>0.2</v>
      </c>
      <c r="AB106">
        <v>0.2</v>
      </c>
      <c r="AC106">
        <v>0.2</v>
      </c>
      <c r="AD106">
        <v>0.2</v>
      </c>
      <c r="AE106">
        <v>0.2</v>
      </c>
      <c r="AF106">
        <v>0.2</v>
      </c>
      <c r="AG106">
        <v>0.2</v>
      </c>
      <c r="AH106">
        <v>0.2</v>
      </c>
      <c r="AI106">
        <v>0.2</v>
      </c>
      <c r="AJ106">
        <v>0.2</v>
      </c>
      <c r="AK106">
        <v>0.2</v>
      </c>
      <c r="AL106">
        <v>0.2</v>
      </c>
      <c r="AM106">
        <v>0.2</v>
      </c>
      <c r="AN106">
        <v>0.2</v>
      </c>
      <c r="AO106">
        <v>0.2</v>
      </c>
      <c r="AP106">
        <v>0.2</v>
      </c>
      <c r="AQ106">
        <v>0.2</v>
      </c>
      <c r="AR106">
        <v>0.2</v>
      </c>
      <c r="AS106">
        <v>0.2</v>
      </c>
      <c r="AT106">
        <v>0.2</v>
      </c>
      <c r="AU106">
        <v>0.2</v>
      </c>
      <c r="AV106">
        <v>0.2</v>
      </c>
      <c r="AW106">
        <v>0.2</v>
      </c>
      <c r="AX106">
        <v>0.2</v>
      </c>
      <c r="AY106">
        <v>0.2</v>
      </c>
      <c r="AZ106" s="3">
        <f t="shared" si="6"/>
        <v>4.7999999999999989</v>
      </c>
      <c r="BA106" s="1">
        <f t="shared" si="5"/>
        <v>43060</v>
      </c>
      <c r="BB106">
        <f t="shared" si="7"/>
        <v>3</v>
      </c>
    </row>
    <row r="107" spans="1:54" x14ac:dyDescent="0.25">
      <c r="A107">
        <v>2342127509</v>
      </c>
      <c r="B107">
        <v>30025960</v>
      </c>
      <c r="C107" s="1">
        <v>43061</v>
      </c>
      <c r="D107">
        <v>0.2</v>
      </c>
      <c r="E107">
        <v>0.2</v>
      </c>
      <c r="F107">
        <v>0.2</v>
      </c>
      <c r="G107">
        <v>0.2</v>
      </c>
      <c r="H107">
        <v>0.2</v>
      </c>
      <c r="I107">
        <v>0.2</v>
      </c>
      <c r="J107">
        <v>0.2</v>
      </c>
      <c r="K107">
        <v>0.2</v>
      </c>
      <c r="L107">
        <v>0.2</v>
      </c>
      <c r="M107">
        <v>0.2</v>
      </c>
      <c r="N107">
        <v>0.2</v>
      </c>
      <c r="O107">
        <v>0.2</v>
      </c>
      <c r="P107">
        <v>0.2</v>
      </c>
      <c r="Q107">
        <v>0.2</v>
      </c>
      <c r="R107">
        <v>0.2</v>
      </c>
      <c r="S107">
        <v>0.2</v>
      </c>
      <c r="T107">
        <v>0.2</v>
      </c>
      <c r="U107">
        <v>0.2</v>
      </c>
      <c r="V107">
        <v>0.2</v>
      </c>
      <c r="W107">
        <v>0.2</v>
      </c>
      <c r="X107">
        <v>0.2</v>
      </c>
      <c r="Y107">
        <v>0.2</v>
      </c>
      <c r="Z107">
        <v>0.2</v>
      </c>
      <c r="AA107">
        <v>0.2</v>
      </c>
      <c r="AB107">
        <v>0.2</v>
      </c>
      <c r="AC107">
        <v>0.2</v>
      </c>
      <c r="AD107">
        <v>0.2</v>
      </c>
      <c r="AE107">
        <v>0.2</v>
      </c>
      <c r="AF107">
        <v>0.2</v>
      </c>
      <c r="AG107">
        <v>0.2</v>
      </c>
      <c r="AH107">
        <v>0.2</v>
      </c>
      <c r="AI107">
        <v>0.2</v>
      </c>
      <c r="AJ107">
        <v>0.2</v>
      </c>
      <c r="AK107">
        <v>0.2</v>
      </c>
      <c r="AL107">
        <v>0.2</v>
      </c>
      <c r="AM107">
        <v>0.2</v>
      </c>
      <c r="AN107">
        <v>0.2</v>
      </c>
      <c r="AO107">
        <v>0.2</v>
      </c>
      <c r="AP107">
        <v>0.2</v>
      </c>
      <c r="AQ107">
        <v>0.2</v>
      </c>
      <c r="AR107">
        <v>0.2</v>
      </c>
      <c r="AS107">
        <v>0.2</v>
      </c>
      <c r="AT107">
        <v>0.2</v>
      </c>
      <c r="AU107">
        <v>0.2</v>
      </c>
      <c r="AV107">
        <v>0.2</v>
      </c>
      <c r="AW107">
        <v>0.2</v>
      </c>
      <c r="AX107">
        <v>0.2</v>
      </c>
      <c r="AY107">
        <v>0.2</v>
      </c>
      <c r="AZ107" s="3">
        <f t="shared" si="6"/>
        <v>4.7999999999999989</v>
      </c>
      <c r="BA107" s="1">
        <f t="shared" si="5"/>
        <v>43061</v>
      </c>
      <c r="BB107">
        <f t="shared" si="7"/>
        <v>4</v>
      </c>
    </row>
    <row r="108" spans="1:54" x14ac:dyDescent="0.25">
      <c r="A108">
        <v>2342127509</v>
      </c>
      <c r="B108">
        <v>30025960</v>
      </c>
      <c r="C108" s="1">
        <v>43062</v>
      </c>
      <c r="D108">
        <v>0.2</v>
      </c>
      <c r="E108">
        <v>0.2</v>
      </c>
      <c r="F108">
        <v>0.2</v>
      </c>
      <c r="G108">
        <v>0.2</v>
      </c>
      <c r="H108">
        <v>0.2</v>
      </c>
      <c r="I108">
        <v>0.2</v>
      </c>
      <c r="J108">
        <v>0.2</v>
      </c>
      <c r="K108">
        <v>0.2</v>
      </c>
      <c r="L108">
        <v>0.2</v>
      </c>
      <c r="M108">
        <v>0.2</v>
      </c>
      <c r="N108">
        <v>0.2</v>
      </c>
      <c r="O108">
        <v>0.2</v>
      </c>
      <c r="P108">
        <v>0.2</v>
      </c>
      <c r="Q108">
        <v>0.2</v>
      </c>
      <c r="R108">
        <v>0.2</v>
      </c>
      <c r="S108">
        <v>0.2</v>
      </c>
      <c r="T108">
        <v>0.2</v>
      </c>
      <c r="U108">
        <v>0.2</v>
      </c>
      <c r="V108">
        <v>0.2</v>
      </c>
      <c r="W108">
        <v>0.2</v>
      </c>
      <c r="X108">
        <v>0.2</v>
      </c>
      <c r="Y108">
        <v>0.2</v>
      </c>
      <c r="Z108">
        <v>0.2</v>
      </c>
      <c r="AA108">
        <v>0.2</v>
      </c>
      <c r="AB108">
        <v>0.2</v>
      </c>
      <c r="AC108">
        <v>0.2</v>
      </c>
      <c r="AD108">
        <v>0.2</v>
      </c>
      <c r="AE108">
        <v>0.2</v>
      </c>
      <c r="AF108">
        <v>0.2</v>
      </c>
      <c r="AG108">
        <v>0.2</v>
      </c>
      <c r="AH108">
        <v>0.2</v>
      </c>
      <c r="AI108">
        <v>0.2</v>
      </c>
      <c r="AJ108">
        <v>0.2</v>
      </c>
      <c r="AK108">
        <v>0.2</v>
      </c>
      <c r="AL108">
        <v>0.2</v>
      </c>
      <c r="AM108">
        <v>0.2</v>
      </c>
      <c r="AN108">
        <v>0.2</v>
      </c>
      <c r="AO108">
        <v>0.2</v>
      </c>
      <c r="AP108">
        <v>0.2</v>
      </c>
      <c r="AQ108">
        <v>0.2</v>
      </c>
      <c r="AR108">
        <v>0.2</v>
      </c>
      <c r="AS108">
        <v>0.2</v>
      </c>
      <c r="AT108">
        <v>0.2</v>
      </c>
      <c r="AU108">
        <v>0.2</v>
      </c>
      <c r="AV108">
        <v>0.2</v>
      </c>
      <c r="AW108">
        <v>0.2</v>
      </c>
      <c r="AX108">
        <v>0.2</v>
      </c>
      <c r="AY108">
        <v>0.2</v>
      </c>
      <c r="AZ108" s="3">
        <f t="shared" si="6"/>
        <v>4.7999999999999989</v>
      </c>
      <c r="BA108" s="1">
        <f t="shared" si="5"/>
        <v>43062</v>
      </c>
      <c r="BB108">
        <v>0</v>
      </c>
    </row>
    <row r="109" spans="1:54" x14ac:dyDescent="0.25">
      <c r="A109">
        <v>2342127509</v>
      </c>
      <c r="B109">
        <v>30025960</v>
      </c>
      <c r="C109" s="1">
        <v>43063</v>
      </c>
      <c r="D109">
        <v>0.2</v>
      </c>
      <c r="E109">
        <v>0.2</v>
      </c>
      <c r="F109">
        <v>0.2</v>
      </c>
      <c r="G109">
        <v>0.2</v>
      </c>
      <c r="H109">
        <v>0.2</v>
      </c>
      <c r="I109">
        <v>0.2</v>
      </c>
      <c r="J109">
        <v>0.2</v>
      </c>
      <c r="K109">
        <v>0.2</v>
      </c>
      <c r="L109">
        <v>0.2</v>
      </c>
      <c r="M109">
        <v>0.2</v>
      </c>
      <c r="N109">
        <v>0.2</v>
      </c>
      <c r="O109">
        <v>0.2</v>
      </c>
      <c r="P109">
        <v>0.2</v>
      </c>
      <c r="Q109">
        <v>0.2</v>
      </c>
      <c r="R109">
        <v>0.2</v>
      </c>
      <c r="S109">
        <v>0.2</v>
      </c>
      <c r="T109">
        <v>0.2</v>
      </c>
      <c r="U109">
        <v>0.2</v>
      </c>
      <c r="V109">
        <v>0.2</v>
      </c>
      <c r="W109">
        <v>0.2</v>
      </c>
      <c r="X109">
        <v>0.2</v>
      </c>
      <c r="Y109">
        <v>0.2</v>
      </c>
      <c r="Z109">
        <v>0.2</v>
      </c>
      <c r="AA109">
        <v>0.2</v>
      </c>
      <c r="AB109">
        <v>0.2</v>
      </c>
      <c r="AC109">
        <v>0.2</v>
      </c>
      <c r="AD109">
        <v>0.2</v>
      </c>
      <c r="AE109">
        <v>0.2</v>
      </c>
      <c r="AF109">
        <v>0.2</v>
      </c>
      <c r="AG109">
        <v>0.2</v>
      </c>
      <c r="AH109">
        <v>0.2</v>
      </c>
      <c r="AI109">
        <v>0.2</v>
      </c>
      <c r="AJ109">
        <v>0.2</v>
      </c>
      <c r="AK109">
        <v>0.2</v>
      </c>
      <c r="AL109">
        <v>0.2</v>
      </c>
      <c r="AM109">
        <v>0.2</v>
      </c>
      <c r="AN109">
        <v>0.2</v>
      </c>
      <c r="AO109">
        <v>0.2</v>
      </c>
      <c r="AP109">
        <v>0.2</v>
      </c>
      <c r="AQ109">
        <v>0.2</v>
      </c>
      <c r="AR109">
        <v>0.2</v>
      </c>
      <c r="AS109">
        <v>0.2</v>
      </c>
      <c r="AT109">
        <v>0.2</v>
      </c>
      <c r="AU109">
        <v>0.2</v>
      </c>
      <c r="AV109">
        <v>0.2</v>
      </c>
      <c r="AW109">
        <v>0.2</v>
      </c>
      <c r="AX109">
        <v>0.2</v>
      </c>
      <c r="AY109">
        <v>0.2</v>
      </c>
      <c r="AZ109" s="3">
        <f t="shared" si="6"/>
        <v>4.7999999999999989</v>
      </c>
      <c r="BA109" s="1">
        <f t="shared" si="5"/>
        <v>43063</v>
      </c>
      <c r="BB109">
        <v>0</v>
      </c>
    </row>
    <row r="110" spans="1:54" x14ac:dyDescent="0.25">
      <c r="A110">
        <v>2342127509</v>
      </c>
      <c r="B110">
        <v>30025960</v>
      </c>
      <c r="C110" s="1">
        <v>43064</v>
      </c>
      <c r="D110">
        <v>0.2</v>
      </c>
      <c r="E110">
        <v>0.2</v>
      </c>
      <c r="F110">
        <v>0.2</v>
      </c>
      <c r="G110">
        <v>0.2</v>
      </c>
      <c r="H110">
        <v>0.2</v>
      </c>
      <c r="I110">
        <v>0.2</v>
      </c>
      <c r="J110">
        <v>0.2</v>
      </c>
      <c r="K110">
        <v>0.2</v>
      </c>
      <c r="L110">
        <v>0.2</v>
      </c>
      <c r="M110">
        <v>0.2</v>
      </c>
      <c r="N110">
        <v>0.2</v>
      </c>
      <c r="O110">
        <v>0.2</v>
      </c>
      <c r="P110">
        <v>0.2</v>
      </c>
      <c r="Q110">
        <v>0.2</v>
      </c>
      <c r="R110">
        <v>0.2</v>
      </c>
      <c r="S110">
        <v>0.2</v>
      </c>
      <c r="T110">
        <v>0.2</v>
      </c>
      <c r="U110">
        <v>0.2</v>
      </c>
      <c r="V110">
        <v>0.2</v>
      </c>
      <c r="W110">
        <v>0.2</v>
      </c>
      <c r="X110">
        <v>0.2</v>
      </c>
      <c r="Y110">
        <v>0.2</v>
      </c>
      <c r="Z110">
        <v>0.2</v>
      </c>
      <c r="AA110">
        <v>0.2</v>
      </c>
      <c r="AB110">
        <v>0.2</v>
      </c>
      <c r="AC110">
        <v>0.2</v>
      </c>
      <c r="AD110">
        <v>0.2</v>
      </c>
      <c r="AE110">
        <v>0.2</v>
      </c>
      <c r="AF110">
        <v>0.2</v>
      </c>
      <c r="AG110">
        <v>0.2</v>
      </c>
      <c r="AH110">
        <v>0.2</v>
      </c>
      <c r="AI110">
        <v>0.2</v>
      </c>
      <c r="AJ110">
        <v>0.2</v>
      </c>
      <c r="AK110">
        <v>0.2</v>
      </c>
      <c r="AL110">
        <v>0.2</v>
      </c>
      <c r="AM110">
        <v>0.2</v>
      </c>
      <c r="AN110">
        <v>0.2</v>
      </c>
      <c r="AO110">
        <v>0.2</v>
      </c>
      <c r="AP110">
        <v>0.2</v>
      </c>
      <c r="AQ110">
        <v>0.2</v>
      </c>
      <c r="AR110">
        <v>0.2</v>
      </c>
      <c r="AS110">
        <v>0.2</v>
      </c>
      <c r="AT110">
        <v>0.2</v>
      </c>
      <c r="AU110">
        <v>0.2</v>
      </c>
      <c r="AV110">
        <v>0.2</v>
      </c>
      <c r="AW110">
        <v>0.2</v>
      </c>
      <c r="AX110">
        <v>0.2</v>
      </c>
      <c r="AY110">
        <v>0.2</v>
      </c>
      <c r="AZ110" s="3">
        <f t="shared" si="6"/>
        <v>4.7999999999999989</v>
      </c>
      <c r="BA110" s="1">
        <f t="shared" si="5"/>
        <v>43064</v>
      </c>
      <c r="BB110">
        <f t="shared" ref="BB110:BB139" si="8">WEEKDAY(C110)</f>
        <v>7</v>
      </c>
    </row>
    <row r="111" spans="1:54" x14ac:dyDescent="0.25">
      <c r="A111">
        <v>2342127509</v>
      </c>
      <c r="B111">
        <v>30025960</v>
      </c>
      <c r="C111" s="1">
        <v>43065</v>
      </c>
      <c r="D111">
        <v>0.2</v>
      </c>
      <c r="E111">
        <v>0.2</v>
      </c>
      <c r="F111">
        <v>0.2</v>
      </c>
      <c r="G111">
        <v>0.2</v>
      </c>
      <c r="H111">
        <v>0.2</v>
      </c>
      <c r="I111">
        <v>0.2</v>
      </c>
      <c r="J111">
        <v>0.2</v>
      </c>
      <c r="K111">
        <v>0.2</v>
      </c>
      <c r="L111">
        <v>0.2</v>
      </c>
      <c r="M111">
        <v>0.2</v>
      </c>
      <c r="N111">
        <v>0.2</v>
      </c>
      <c r="O111">
        <v>0.2</v>
      </c>
      <c r="P111">
        <v>0.2</v>
      </c>
      <c r="Q111">
        <v>0.2</v>
      </c>
      <c r="R111">
        <v>0.2</v>
      </c>
      <c r="S111">
        <v>0.2</v>
      </c>
      <c r="T111">
        <v>0.2</v>
      </c>
      <c r="U111">
        <v>0.2</v>
      </c>
      <c r="V111">
        <v>0.2</v>
      </c>
      <c r="W111">
        <v>0.2</v>
      </c>
      <c r="X111">
        <v>0.2</v>
      </c>
      <c r="Y111">
        <v>0.2</v>
      </c>
      <c r="Z111">
        <v>0.2</v>
      </c>
      <c r="AA111">
        <v>0.2</v>
      </c>
      <c r="AB111">
        <v>0.2</v>
      </c>
      <c r="AC111">
        <v>0.2</v>
      </c>
      <c r="AD111">
        <v>0.2</v>
      </c>
      <c r="AE111">
        <v>0.2</v>
      </c>
      <c r="AF111">
        <v>0.2</v>
      </c>
      <c r="AG111">
        <v>0.2</v>
      </c>
      <c r="AH111">
        <v>0.2</v>
      </c>
      <c r="AI111">
        <v>0.2</v>
      </c>
      <c r="AJ111">
        <v>0.2</v>
      </c>
      <c r="AK111">
        <v>0.2</v>
      </c>
      <c r="AL111">
        <v>0.2</v>
      </c>
      <c r="AM111">
        <v>0.2</v>
      </c>
      <c r="AN111">
        <v>0.2</v>
      </c>
      <c r="AO111">
        <v>0.2</v>
      </c>
      <c r="AP111">
        <v>0.2</v>
      </c>
      <c r="AQ111">
        <v>0.2</v>
      </c>
      <c r="AR111">
        <v>0.2</v>
      </c>
      <c r="AS111">
        <v>0.2</v>
      </c>
      <c r="AT111">
        <v>0.2</v>
      </c>
      <c r="AU111">
        <v>0.2</v>
      </c>
      <c r="AV111">
        <v>0.2</v>
      </c>
      <c r="AW111">
        <v>0.2</v>
      </c>
      <c r="AX111">
        <v>0.2</v>
      </c>
      <c r="AY111">
        <v>0.2</v>
      </c>
      <c r="AZ111" s="3">
        <f t="shared" si="6"/>
        <v>4.7999999999999989</v>
      </c>
      <c r="BA111" s="1">
        <f t="shared" si="5"/>
        <v>43065</v>
      </c>
      <c r="BB111">
        <f t="shared" si="8"/>
        <v>1</v>
      </c>
    </row>
    <row r="112" spans="1:54" x14ac:dyDescent="0.25">
      <c r="A112">
        <v>2342127509</v>
      </c>
      <c r="B112">
        <v>30025960</v>
      </c>
      <c r="C112" s="1">
        <v>43066</v>
      </c>
      <c r="D112">
        <v>0.2</v>
      </c>
      <c r="E112">
        <v>0.2</v>
      </c>
      <c r="F112">
        <v>0.2</v>
      </c>
      <c r="G112">
        <v>0.2</v>
      </c>
      <c r="H112">
        <v>0.2</v>
      </c>
      <c r="I112">
        <v>0.2</v>
      </c>
      <c r="J112">
        <v>0.2</v>
      </c>
      <c r="K112">
        <v>0.2</v>
      </c>
      <c r="L112">
        <v>0.2</v>
      </c>
      <c r="M112">
        <v>0.2</v>
      </c>
      <c r="N112">
        <v>0.2</v>
      </c>
      <c r="O112">
        <v>0.2</v>
      </c>
      <c r="P112">
        <v>0.2</v>
      </c>
      <c r="Q112">
        <v>0.2</v>
      </c>
      <c r="R112">
        <v>0.2</v>
      </c>
      <c r="S112">
        <v>0.2</v>
      </c>
      <c r="T112">
        <v>0.2</v>
      </c>
      <c r="U112">
        <v>0.2</v>
      </c>
      <c r="V112">
        <v>0.2</v>
      </c>
      <c r="W112">
        <v>0.2</v>
      </c>
      <c r="X112">
        <v>0.2</v>
      </c>
      <c r="Y112">
        <v>0.2</v>
      </c>
      <c r="Z112">
        <v>0.2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0.8</v>
      </c>
      <c r="AI112">
        <v>16.2</v>
      </c>
      <c r="AJ112">
        <v>0.2</v>
      </c>
      <c r="AK112">
        <v>0.2</v>
      </c>
      <c r="AL112">
        <v>0.2</v>
      </c>
      <c r="AM112">
        <v>0.2</v>
      </c>
      <c r="AN112">
        <v>0.2</v>
      </c>
      <c r="AO112">
        <v>0.2</v>
      </c>
      <c r="AP112">
        <v>0.2</v>
      </c>
      <c r="AQ112">
        <v>0.2</v>
      </c>
      <c r="AR112">
        <v>0.2</v>
      </c>
      <c r="AS112">
        <v>0.2</v>
      </c>
      <c r="AT112">
        <v>0.2</v>
      </c>
      <c r="AU112">
        <v>0.2</v>
      </c>
      <c r="AV112">
        <v>0.2</v>
      </c>
      <c r="AW112">
        <v>0.2</v>
      </c>
      <c r="AX112">
        <v>0.2</v>
      </c>
      <c r="AY112">
        <v>0.2</v>
      </c>
      <c r="AZ112" s="3">
        <f t="shared" si="6"/>
        <v>12.399999999999995</v>
      </c>
      <c r="BA112" s="1">
        <f t="shared" si="5"/>
        <v>43066</v>
      </c>
      <c r="BB112">
        <f t="shared" si="8"/>
        <v>2</v>
      </c>
    </row>
    <row r="113" spans="1:54" x14ac:dyDescent="0.25">
      <c r="A113">
        <v>2342127509</v>
      </c>
      <c r="B113">
        <v>30025960</v>
      </c>
      <c r="C113" s="1">
        <v>43067</v>
      </c>
      <c r="D113">
        <v>0.2</v>
      </c>
      <c r="E113">
        <v>0.2</v>
      </c>
      <c r="F113">
        <v>0.2</v>
      </c>
      <c r="G113">
        <v>0.2</v>
      </c>
      <c r="H113">
        <v>0.2</v>
      </c>
      <c r="I113">
        <v>0.2</v>
      </c>
      <c r="J113">
        <v>0.2</v>
      </c>
      <c r="K113">
        <v>0.2</v>
      </c>
      <c r="L113">
        <v>0.2</v>
      </c>
      <c r="M113">
        <v>0.2</v>
      </c>
      <c r="N113">
        <v>0.2</v>
      </c>
      <c r="O113">
        <v>0.2</v>
      </c>
      <c r="P113">
        <v>0.2</v>
      </c>
      <c r="Q113">
        <v>0.2</v>
      </c>
      <c r="R113">
        <v>0.2</v>
      </c>
      <c r="S113">
        <v>0.2</v>
      </c>
      <c r="T113">
        <v>0.2</v>
      </c>
      <c r="U113">
        <v>0.2</v>
      </c>
      <c r="V113">
        <v>0.2</v>
      </c>
      <c r="W113">
        <v>0.2</v>
      </c>
      <c r="X113">
        <v>0.2</v>
      </c>
      <c r="Y113">
        <v>0.2</v>
      </c>
      <c r="Z113">
        <v>0.2</v>
      </c>
      <c r="AA113">
        <v>0.2</v>
      </c>
      <c r="AB113">
        <v>0.2</v>
      </c>
      <c r="AC113">
        <v>0.2</v>
      </c>
      <c r="AD113">
        <v>0.2</v>
      </c>
      <c r="AE113">
        <v>0.2</v>
      </c>
      <c r="AF113">
        <v>0.2</v>
      </c>
      <c r="AG113">
        <v>0.2</v>
      </c>
      <c r="AH113">
        <v>0.2</v>
      </c>
      <c r="AI113">
        <v>0.2</v>
      </c>
      <c r="AJ113">
        <v>0.2</v>
      </c>
      <c r="AK113">
        <v>0.2</v>
      </c>
      <c r="AL113">
        <v>0.2</v>
      </c>
      <c r="AM113">
        <v>0.2</v>
      </c>
      <c r="AN113">
        <v>0.2</v>
      </c>
      <c r="AO113">
        <v>0.2</v>
      </c>
      <c r="AP113">
        <v>0.2</v>
      </c>
      <c r="AQ113">
        <v>0.2</v>
      </c>
      <c r="AR113">
        <v>0.2</v>
      </c>
      <c r="AS113">
        <v>0.2</v>
      </c>
      <c r="AT113">
        <v>0.2</v>
      </c>
      <c r="AU113">
        <v>0.2</v>
      </c>
      <c r="AV113">
        <v>0.2</v>
      </c>
      <c r="AW113">
        <v>0.2</v>
      </c>
      <c r="AX113">
        <v>0.2</v>
      </c>
      <c r="AY113">
        <v>0.2</v>
      </c>
      <c r="AZ113" s="3">
        <f t="shared" si="6"/>
        <v>4.7999999999999989</v>
      </c>
      <c r="BA113" s="1">
        <f t="shared" si="5"/>
        <v>43067</v>
      </c>
      <c r="BB113">
        <f t="shared" si="8"/>
        <v>3</v>
      </c>
    </row>
    <row r="114" spans="1:54" x14ac:dyDescent="0.25">
      <c r="A114">
        <v>2342127509</v>
      </c>
      <c r="B114">
        <v>30025960</v>
      </c>
      <c r="C114" s="1">
        <v>43068</v>
      </c>
      <c r="D114">
        <v>0.2</v>
      </c>
      <c r="E114">
        <v>0.2</v>
      </c>
      <c r="F114">
        <v>0.2</v>
      </c>
      <c r="G114">
        <v>0.2</v>
      </c>
      <c r="H114">
        <v>0.2</v>
      </c>
      <c r="I114">
        <v>0.2</v>
      </c>
      <c r="J114">
        <v>0.2</v>
      </c>
      <c r="K114">
        <v>0.2</v>
      </c>
      <c r="L114">
        <v>0.2</v>
      </c>
      <c r="M114">
        <v>0.2</v>
      </c>
      <c r="N114">
        <v>0.2</v>
      </c>
      <c r="O114">
        <v>0.2</v>
      </c>
      <c r="P114">
        <v>0.2</v>
      </c>
      <c r="Q114">
        <v>0.2</v>
      </c>
      <c r="R114">
        <v>0.2</v>
      </c>
      <c r="S114">
        <v>0.2</v>
      </c>
      <c r="T114">
        <v>0.2</v>
      </c>
      <c r="U114">
        <v>0.2</v>
      </c>
      <c r="V114">
        <v>0.2</v>
      </c>
      <c r="W114">
        <v>0.2</v>
      </c>
      <c r="X114">
        <v>0.2</v>
      </c>
      <c r="Y114">
        <v>19.600000000000001</v>
      </c>
      <c r="Z114">
        <v>33</v>
      </c>
      <c r="AA114">
        <v>14.2</v>
      </c>
      <c r="AB114">
        <v>0.2</v>
      </c>
      <c r="AC114">
        <v>0.2</v>
      </c>
      <c r="AD114">
        <v>0.2</v>
      </c>
      <c r="AE114">
        <v>0.2</v>
      </c>
      <c r="AF114">
        <v>0.2</v>
      </c>
      <c r="AG114">
        <v>0.2</v>
      </c>
      <c r="AH114">
        <v>0.2</v>
      </c>
      <c r="AI114">
        <v>0.2</v>
      </c>
      <c r="AJ114">
        <v>0.2</v>
      </c>
      <c r="AK114">
        <v>0.2</v>
      </c>
      <c r="AL114">
        <v>0.2</v>
      </c>
      <c r="AM114">
        <v>0.2</v>
      </c>
      <c r="AN114">
        <v>0.2</v>
      </c>
      <c r="AO114">
        <v>0.2</v>
      </c>
      <c r="AP114">
        <v>0.2</v>
      </c>
      <c r="AQ114">
        <v>0.2</v>
      </c>
      <c r="AR114">
        <v>0.2</v>
      </c>
      <c r="AS114">
        <v>0.2</v>
      </c>
      <c r="AT114">
        <v>0.2</v>
      </c>
      <c r="AU114">
        <v>0.2</v>
      </c>
      <c r="AV114">
        <v>0.2</v>
      </c>
      <c r="AW114">
        <v>0.2</v>
      </c>
      <c r="AX114">
        <v>0.2</v>
      </c>
      <c r="AY114">
        <v>0.2</v>
      </c>
      <c r="AZ114" s="3">
        <f t="shared" si="6"/>
        <v>37.900000000000034</v>
      </c>
      <c r="BA114" s="1">
        <f t="shared" si="5"/>
        <v>43068</v>
      </c>
      <c r="BB114">
        <f t="shared" si="8"/>
        <v>4</v>
      </c>
    </row>
    <row r="115" spans="1:54" x14ac:dyDescent="0.25">
      <c r="A115">
        <v>2342127509</v>
      </c>
      <c r="B115">
        <v>30025960</v>
      </c>
      <c r="C115" s="1">
        <v>43069</v>
      </c>
      <c r="D115">
        <v>0.2</v>
      </c>
      <c r="E115">
        <v>0.2</v>
      </c>
      <c r="F115">
        <v>0.2</v>
      </c>
      <c r="G115">
        <v>0.2</v>
      </c>
      <c r="H115">
        <v>0.2</v>
      </c>
      <c r="I115">
        <v>0.2</v>
      </c>
      <c r="J115">
        <v>0.2</v>
      </c>
      <c r="K115">
        <v>0.2</v>
      </c>
      <c r="L115">
        <v>0.2</v>
      </c>
      <c r="M115">
        <v>0.2</v>
      </c>
      <c r="N115">
        <v>0.2</v>
      </c>
      <c r="O115">
        <v>0.2</v>
      </c>
      <c r="P115">
        <v>0.2</v>
      </c>
      <c r="Q115">
        <v>0.2</v>
      </c>
      <c r="R115">
        <v>0.2</v>
      </c>
      <c r="S115">
        <v>0.2</v>
      </c>
      <c r="T115">
        <v>0.2</v>
      </c>
      <c r="U115">
        <v>0.2</v>
      </c>
      <c r="V115">
        <v>0.2</v>
      </c>
      <c r="W115">
        <v>0.2</v>
      </c>
      <c r="X115">
        <v>0.2</v>
      </c>
      <c r="Y115">
        <v>0.2</v>
      </c>
      <c r="Z115">
        <v>0.2</v>
      </c>
      <c r="AA115">
        <v>0.2</v>
      </c>
      <c r="AB115">
        <v>0.2</v>
      </c>
      <c r="AC115">
        <v>0.2</v>
      </c>
      <c r="AD115">
        <v>0.2</v>
      </c>
      <c r="AE115">
        <v>0.2</v>
      </c>
      <c r="AF115">
        <v>0.2</v>
      </c>
      <c r="AG115">
        <v>0.2</v>
      </c>
      <c r="AH115">
        <v>0.2</v>
      </c>
      <c r="AI115">
        <v>0.2</v>
      </c>
      <c r="AJ115">
        <v>0.2</v>
      </c>
      <c r="AK115">
        <v>0.2</v>
      </c>
      <c r="AL115">
        <v>0.2</v>
      </c>
      <c r="AM115">
        <v>0.2</v>
      </c>
      <c r="AN115">
        <v>0.2</v>
      </c>
      <c r="AO115">
        <v>0.2</v>
      </c>
      <c r="AP115">
        <v>0.2</v>
      </c>
      <c r="AQ115">
        <v>0.2</v>
      </c>
      <c r="AR115">
        <v>0.2</v>
      </c>
      <c r="AS115">
        <v>0.2</v>
      </c>
      <c r="AT115">
        <v>0.2</v>
      </c>
      <c r="AU115">
        <v>0.2</v>
      </c>
      <c r="AV115">
        <v>0.2</v>
      </c>
      <c r="AW115">
        <v>0.2</v>
      </c>
      <c r="AX115">
        <v>0.2</v>
      </c>
      <c r="AY115">
        <v>0.2</v>
      </c>
      <c r="AZ115" s="3">
        <f t="shared" si="6"/>
        <v>4.7999999999999989</v>
      </c>
      <c r="BA115" s="1">
        <f t="shared" si="5"/>
        <v>43069</v>
      </c>
      <c r="BB115">
        <f t="shared" si="8"/>
        <v>5</v>
      </c>
    </row>
    <row r="116" spans="1:54" x14ac:dyDescent="0.25">
      <c r="A116">
        <v>2342127509</v>
      </c>
      <c r="B116">
        <v>30025960</v>
      </c>
      <c r="C116" s="1">
        <v>43070</v>
      </c>
      <c r="D116">
        <v>0.2</v>
      </c>
      <c r="E116">
        <v>0.2</v>
      </c>
      <c r="F116">
        <v>0.2</v>
      </c>
      <c r="G116">
        <v>0.2</v>
      </c>
      <c r="H116">
        <v>0.2</v>
      </c>
      <c r="I116">
        <v>0.2</v>
      </c>
      <c r="J116">
        <v>0.2</v>
      </c>
      <c r="K116">
        <v>0.2</v>
      </c>
      <c r="L116">
        <v>0.2</v>
      </c>
      <c r="M116">
        <v>0.2</v>
      </c>
      <c r="N116">
        <v>0.2</v>
      </c>
      <c r="O116">
        <v>0.2</v>
      </c>
      <c r="P116">
        <v>0.2</v>
      </c>
      <c r="Q116">
        <v>0.2</v>
      </c>
      <c r="R116">
        <v>0.2</v>
      </c>
      <c r="S116">
        <v>0.2</v>
      </c>
      <c r="T116">
        <v>0.2</v>
      </c>
      <c r="U116">
        <v>0.2</v>
      </c>
      <c r="V116">
        <v>0.2</v>
      </c>
      <c r="W116">
        <v>0.2</v>
      </c>
      <c r="X116">
        <v>0.2</v>
      </c>
      <c r="Y116">
        <v>0.2</v>
      </c>
      <c r="Z116">
        <v>0.2</v>
      </c>
      <c r="AA116">
        <v>0.2</v>
      </c>
      <c r="AB116">
        <v>0.2</v>
      </c>
      <c r="AC116">
        <v>0.2</v>
      </c>
      <c r="AD116">
        <v>0.2</v>
      </c>
      <c r="AE116">
        <v>0.2</v>
      </c>
      <c r="AF116">
        <v>0.2</v>
      </c>
      <c r="AG116">
        <v>0.2</v>
      </c>
      <c r="AH116">
        <v>0.2</v>
      </c>
      <c r="AI116">
        <v>0.2</v>
      </c>
      <c r="AJ116">
        <v>0.2</v>
      </c>
      <c r="AK116">
        <v>0.2</v>
      </c>
      <c r="AL116">
        <v>0.8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 s="3">
        <f t="shared" si="6"/>
        <v>10.3</v>
      </c>
      <c r="BA116" s="1">
        <f t="shared" si="5"/>
        <v>43070</v>
      </c>
      <c r="BB116">
        <f t="shared" si="8"/>
        <v>6</v>
      </c>
    </row>
    <row r="117" spans="1:54" x14ac:dyDescent="0.25">
      <c r="A117">
        <v>2342127509</v>
      </c>
      <c r="B117">
        <v>30025960</v>
      </c>
      <c r="C117" s="1">
        <v>43071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 s="3">
        <f t="shared" si="6"/>
        <v>24</v>
      </c>
      <c r="BA117" s="1">
        <f t="shared" si="5"/>
        <v>43071</v>
      </c>
      <c r="BB117">
        <f t="shared" si="8"/>
        <v>7</v>
      </c>
    </row>
    <row r="118" spans="1:54" x14ac:dyDescent="0.25">
      <c r="A118">
        <v>2342127509</v>
      </c>
      <c r="B118">
        <v>30025960</v>
      </c>
      <c r="C118" s="1">
        <v>43072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 s="3">
        <f t="shared" si="6"/>
        <v>24</v>
      </c>
      <c r="BA118" s="1">
        <f t="shared" si="5"/>
        <v>43072</v>
      </c>
      <c r="BB118">
        <f t="shared" si="8"/>
        <v>1</v>
      </c>
    </row>
    <row r="119" spans="1:54" x14ac:dyDescent="0.25">
      <c r="A119">
        <v>2342127509</v>
      </c>
      <c r="B119">
        <v>30025960</v>
      </c>
      <c r="C119" s="1">
        <v>43073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 s="3">
        <f t="shared" si="6"/>
        <v>24</v>
      </c>
      <c r="BA119" s="1">
        <f t="shared" si="5"/>
        <v>43073</v>
      </c>
      <c r="BB119">
        <f t="shared" si="8"/>
        <v>2</v>
      </c>
    </row>
    <row r="120" spans="1:54" x14ac:dyDescent="0.25">
      <c r="A120">
        <v>2342127509</v>
      </c>
      <c r="B120">
        <v>30025960</v>
      </c>
      <c r="C120" s="1">
        <v>43074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 s="3">
        <f t="shared" si="6"/>
        <v>24</v>
      </c>
      <c r="BA120" s="1">
        <f t="shared" ref="BA120:BA151" si="9">C120</f>
        <v>43074</v>
      </c>
      <c r="BB120">
        <f t="shared" si="8"/>
        <v>3</v>
      </c>
    </row>
    <row r="121" spans="1:54" x14ac:dyDescent="0.25">
      <c r="A121">
        <v>2342127509</v>
      </c>
      <c r="B121">
        <v>30025960</v>
      </c>
      <c r="C121" s="1">
        <v>43075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 s="3">
        <f t="shared" si="6"/>
        <v>24</v>
      </c>
      <c r="BA121" s="1">
        <f t="shared" si="9"/>
        <v>43075</v>
      </c>
      <c r="BB121">
        <f t="shared" si="8"/>
        <v>4</v>
      </c>
    </row>
    <row r="122" spans="1:54" x14ac:dyDescent="0.25">
      <c r="A122">
        <v>2342127509</v>
      </c>
      <c r="B122">
        <v>30025960</v>
      </c>
      <c r="C122" s="1">
        <v>43076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 s="3">
        <f t="shared" si="6"/>
        <v>24</v>
      </c>
      <c r="BA122" s="1">
        <f t="shared" si="9"/>
        <v>43076</v>
      </c>
      <c r="BB122">
        <f t="shared" si="8"/>
        <v>5</v>
      </c>
    </row>
    <row r="123" spans="1:54" x14ac:dyDescent="0.25">
      <c r="A123">
        <v>2342127509</v>
      </c>
      <c r="B123">
        <v>30025960</v>
      </c>
      <c r="C123" s="1">
        <v>43077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 s="3">
        <f t="shared" si="6"/>
        <v>24</v>
      </c>
      <c r="BA123" s="1">
        <f t="shared" si="9"/>
        <v>43077</v>
      </c>
      <c r="BB123">
        <f t="shared" si="8"/>
        <v>6</v>
      </c>
    </row>
    <row r="124" spans="1:54" x14ac:dyDescent="0.25">
      <c r="A124">
        <v>2342127509</v>
      </c>
      <c r="B124">
        <v>30025960</v>
      </c>
      <c r="C124" s="1">
        <v>43078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 s="3">
        <f t="shared" si="6"/>
        <v>24</v>
      </c>
      <c r="BA124" s="1">
        <f t="shared" si="9"/>
        <v>43078</v>
      </c>
      <c r="BB124">
        <f t="shared" si="8"/>
        <v>7</v>
      </c>
    </row>
    <row r="125" spans="1:54" x14ac:dyDescent="0.25">
      <c r="A125">
        <v>2342127509</v>
      </c>
      <c r="B125">
        <v>30025960</v>
      </c>
      <c r="C125" s="1">
        <v>43079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 s="3">
        <f t="shared" si="6"/>
        <v>24</v>
      </c>
      <c r="BA125" s="1">
        <f t="shared" si="9"/>
        <v>43079</v>
      </c>
      <c r="BB125">
        <f t="shared" si="8"/>
        <v>1</v>
      </c>
    </row>
    <row r="126" spans="1:54" x14ac:dyDescent="0.25">
      <c r="A126">
        <v>2342127509</v>
      </c>
      <c r="B126">
        <v>30025960</v>
      </c>
      <c r="C126" s="1">
        <v>43080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 s="3">
        <f t="shared" si="6"/>
        <v>24</v>
      </c>
      <c r="BA126" s="1">
        <f t="shared" si="9"/>
        <v>43080</v>
      </c>
      <c r="BB126">
        <f t="shared" si="8"/>
        <v>2</v>
      </c>
    </row>
    <row r="127" spans="1:54" x14ac:dyDescent="0.25">
      <c r="A127">
        <v>2342127509</v>
      </c>
      <c r="B127">
        <v>30025960</v>
      </c>
      <c r="C127" s="1">
        <v>43081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 s="3">
        <f t="shared" si="6"/>
        <v>24</v>
      </c>
      <c r="BA127" s="1">
        <f t="shared" si="9"/>
        <v>43081</v>
      </c>
      <c r="BB127">
        <f t="shared" si="8"/>
        <v>3</v>
      </c>
    </row>
    <row r="128" spans="1:54" x14ac:dyDescent="0.25">
      <c r="A128">
        <v>2342127509</v>
      </c>
      <c r="B128">
        <v>30025960</v>
      </c>
      <c r="C128" s="1">
        <v>43082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 s="3">
        <f t="shared" si="6"/>
        <v>24</v>
      </c>
      <c r="BA128" s="1">
        <f t="shared" si="9"/>
        <v>43082</v>
      </c>
      <c r="BB128">
        <f t="shared" si="8"/>
        <v>4</v>
      </c>
    </row>
    <row r="129" spans="1:54" x14ac:dyDescent="0.25">
      <c r="A129">
        <v>2342127509</v>
      </c>
      <c r="B129">
        <v>30025960</v>
      </c>
      <c r="C129" s="1">
        <v>43083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 s="3">
        <f t="shared" si="6"/>
        <v>24</v>
      </c>
      <c r="BA129" s="1">
        <f t="shared" si="9"/>
        <v>43083</v>
      </c>
      <c r="BB129">
        <f t="shared" si="8"/>
        <v>5</v>
      </c>
    </row>
    <row r="130" spans="1:54" x14ac:dyDescent="0.25">
      <c r="A130">
        <v>2342127509</v>
      </c>
      <c r="B130">
        <v>30025960</v>
      </c>
      <c r="C130" s="1">
        <v>43084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 s="3">
        <f t="shared" si="6"/>
        <v>24</v>
      </c>
      <c r="BA130" s="1">
        <f t="shared" si="9"/>
        <v>43084</v>
      </c>
      <c r="BB130">
        <f t="shared" si="8"/>
        <v>6</v>
      </c>
    </row>
    <row r="131" spans="1:54" x14ac:dyDescent="0.25">
      <c r="A131">
        <v>2342127509</v>
      </c>
      <c r="B131">
        <v>30025960</v>
      </c>
      <c r="C131" s="1">
        <v>43085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 s="3">
        <f t="shared" si="6"/>
        <v>24</v>
      </c>
      <c r="BA131" s="1">
        <f t="shared" si="9"/>
        <v>43085</v>
      </c>
      <c r="BB131">
        <f t="shared" si="8"/>
        <v>7</v>
      </c>
    </row>
    <row r="132" spans="1:54" x14ac:dyDescent="0.25">
      <c r="A132">
        <v>2342127509</v>
      </c>
      <c r="B132">
        <v>30025960</v>
      </c>
      <c r="C132" s="1">
        <v>43086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 s="3">
        <f t="shared" si="6"/>
        <v>24</v>
      </c>
      <c r="BA132" s="1">
        <f t="shared" si="9"/>
        <v>43086</v>
      </c>
      <c r="BB132">
        <f t="shared" si="8"/>
        <v>1</v>
      </c>
    </row>
    <row r="133" spans="1:54" x14ac:dyDescent="0.25">
      <c r="A133">
        <v>2342127509</v>
      </c>
      <c r="B133">
        <v>30025960</v>
      </c>
      <c r="C133" s="1">
        <v>43087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 s="3">
        <f t="shared" si="6"/>
        <v>24</v>
      </c>
      <c r="BA133" s="1">
        <f t="shared" si="9"/>
        <v>43087</v>
      </c>
      <c r="BB133">
        <f t="shared" si="8"/>
        <v>2</v>
      </c>
    </row>
    <row r="134" spans="1:54" x14ac:dyDescent="0.25">
      <c r="A134">
        <v>2342127509</v>
      </c>
      <c r="B134">
        <v>30025960</v>
      </c>
      <c r="C134" s="1">
        <v>43088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 s="3">
        <f t="shared" si="6"/>
        <v>24</v>
      </c>
      <c r="BA134" s="1">
        <f t="shared" si="9"/>
        <v>43088</v>
      </c>
      <c r="BB134">
        <f t="shared" si="8"/>
        <v>3</v>
      </c>
    </row>
    <row r="135" spans="1:54" x14ac:dyDescent="0.25">
      <c r="A135">
        <v>2342127509</v>
      </c>
      <c r="B135">
        <v>30025960</v>
      </c>
      <c r="C135" s="1">
        <v>43089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 s="3">
        <f t="shared" si="6"/>
        <v>24</v>
      </c>
      <c r="BA135" s="1">
        <f t="shared" si="9"/>
        <v>43089</v>
      </c>
      <c r="BB135">
        <f t="shared" si="8"/>
        <v>4</v>
      </c>
    </row>
    <row r="136" spans="1:54" x14ac:dyDescent="0.25">
      <c r="A136">
        <v>2342127509</v>
      </c>
      <c r="B136">
        <v>30025960</v>
      </c>
      <c r="C136" s="1">
        <v>43090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 s="3">
        <f t="shared" si="6"/>
        <v>24</v>
      </c>
      <c r="BA136" s="1">
        <f t="shared" si="9"/>
        <v>43090</v>
      </c>
      <c r="BB136">
        <f t="shared" si="8"/>
        <v>5</v>
      </c>
    </row>
    <row r="137" spans="1:54" x14ac:dyDescent="0.25">
      <c r="A137">
        <v>2342127509</v>
      </c>
      <c r="B137">
        <v>30025960</v>
      </c>
      <c r="C137" s="1">
        <v>43091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 s="3">
        <f t="shared" si="6"/>
        <v>24</v>
      </c>
      <c r="BA137" s="1">
        <f t="shared" si="9"/>
        <v>43091</v>
      </c>
      <c r="BB137">
        <f t="shared" si="8"/>
        <v>6</v>
      </c>
    </row>
    <row r="138" spans="1:54" x14ac:dyDescent="0.25">
      <c r="A138">
        <v>2342127509</v>
      </c>
      <c r="B138">
        <v>30025960</v>
      </c>
      <c r="C138" s="1">
        <v>43092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 s="3">
        <f t="shared" si="6"/>
        <v>24</v>
      </c>
      <c r="BA138" s="1">
        <f t="shared" si="9"/>
        <v>43092</v>
      </c>
      <c r="BB138">
        <f t="shared" si="8"/>
        <v>7</v>
      </c>
    </row>
    <row r="139" spans="1:54" x14ac:dyDescent="0.25">
      <c r="A139">
        <v>2342127509</v>
      </c>
      <c r="B139">
        <v>30025960</v>
      </c>
      <c r="C139" s="1">
        <v>43093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 s="3">
        <f t="shared" si="6"/>
        <v>24</v>
      </c>
      <c r="BA139" s="1">
        <f t="shared" si="9"/>
        <v>43093</v>
      </c>
      <c r="BB139">
        <f t="shared" si="8"/>
        <v>1</v>
      </c>
    </row>
    <row r="140" spans="1:54" x14ac:dyDescent="0.25">
      <c r="A140">
        <v>2342127509</v>
      </c>
      <c r="B140">
        <v>30025960</v>
      </c>
      <c r="C140" s="1">
        <v>43094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 s="3">
        <f t="shared" si="6"/>
        <v>24</v>
      </c>
      <c r="BA140" s="1">
        <f t="shared" si="9"/>
        <v>43094</v>
      </c>
      <c r="BB140">
        <v>0</v>
      </c>
    </row>
    <row r="141" spans="1:54" x14ac:dyDescent="0.25">
      <c r="A141">
        <v>2342127509</v>
      </c>
      <c r="B141">
        <v>30025960</v>
      </c>
      <c r="C141" s="1">
        <v>43095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 s="3">
        <f t="shared" si="6"/>
        <v>24</v>
      </c>
      <c r="BA141" s="1">
        <f t="shared" si="9"/>
        <v>43095</v>
      </c>
      <c r="BB141">
        <v>0</v>
      </c>
    </row>
    <row r="142" spans="1:54" x14ac:dyDescent="0.25">
      <c r="A142">
        <v>2342127509</v>
      </c>
      <c r="B142">
        <v>30025960</v>
      </c>
      <c r="C142" s="1">
        <v>43096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 s="3">
        <f t="shared" si="6"/>
        <v>24</v>
      </c>
      <c r="BA142" s="1">
        <f t="shared" si="9"/>
        <v>43096</v>
      </c>
      <c r="BB142">
        <f>WEEKDAY(C142)</f>
        <v>4</v>
      </c>
    </row>
    <row r="143" spans="1:54" x14ac:dyDescent="0.25">
      <c r="A143">
        <v>2342127509</v>
      </c>
      <c r="B143">
        <v>30025960</v>
      </c>
      <c r="C143" s="1">
        <v>43097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 s="3">
        <f t="shared" si="6"/>
        <v>24</v>
      </c>
      <c r="BA143" s="1">
        <f t="shared" si="9"/>
        <v>43097</v>
      </c>
      <c r="BB143">
        <f>WEEKDAY(C143)</f>
        <v>5</v>
      </c>
    </row>
    <row r="144" spans="1:54" x14ac:dyDescent="0.25">
      <c r="A144">
        <v>2342127509</v>
      </c>
      <c r="B144">
        <v>30025960</v>
      </c>
      <c r="C144" s="1">
        <v>43098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 s="3">
        <f t="shared" si="6"/>
        <v>24</v>
      </c>
      <c r="BA144" s="1">
        <f t="shared" si="9"/>
        <v>43098</v>
      </c>
      <c r="BB144">
        <f>WEEKDAY(C144)</f>
        <v>6</v>
      </c>
    </row>
    <row r="145" spans="1:54" x14ac:dyDescent="0.25">
      <c r="A145">
        <v>2342127509</v>
      </c>
      <c r="B145">
        <v>30025960</v>
      </c>
      <c r="C145" s="1">
        <v>43099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 s="3">
        <f t="shared" si="6"/>
        <v>24</v>
      </c>
      <c r="BA145" s="1">
        <f t="shared" si="9"/>
        <v>43099</v>
      </c>
      <c r="BB145">
        <f>WEEKDAY(C145)</f>
        <v>7</v>
      </c>
    </row>
    <row r="146" spans="1:54" x14ac:dyDescent="0.25">
      <c r="A146">
        <v>2342127509</v>
      </c>
      <c r="B146">
        <v>30025960</v>
      </c>
      <c r="C146" s="1">
        <v>43100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 s="3">
        <f t="shared" si="6"/>
        <v>24</v>
      </c>
      <c r="BA146" s="1">
        <f t="shared" si="9"/>
        <v>43100</v>
      </c>
      <c r="BB146">
        <f>WEEKDAY(C146)</f>
        <v>1</v>
      </c>
    </row>
    <row r="147" spans="1:54" x14ac:dyDescent="0.25">
      <c r="A147">
        <v>2342127509</v>
      </c>
      <c r="B147">
        <v>30025960</v>
      </c>
      <c r="C147" s="1">
        <v>43101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 s="3">
        <f t="shared" si="6"/>
        <v>24</v>
      </c>
      <c r="BA147" s="1">
        <f t="shared" si="9"/>
        <v>43101</v>
      </c>
      <c r="BB147">
        <v>0</v>
      </c>
    </row>
    <row r="148" spans="1:54" x14ac:dyDescent="0.25">
      <c r="A148">
        <v>2342127509</v>
      </c>
      <c r="B148">
        <v>30025960</v>
      </c>
      <c r="C148" s="1">
        <v>43102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 s="3">
        <f t="shared" si="6"/>
        <v>24</v>
      </c>
      <c r="BA148" s="1">
        <f t="shared" si="9"/>
        <v>43102</v>
      </c>
      <c r="BB148">
        <f t="shared" ref="BB148:BB160" si="10">WEEKDAY(C148)</f>
        <v>3</v>
      </c>
    </row>
    <row r="149" spans="1:54" x14ac:dyDescent="0.25">
      <c r="A149">
        <v>2342127509</v>
      </c>
      <c r="B149">
        <v>30025960</v>
      </c>
      <c r="C149" s="1">
        <v>43103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 s="3">
        <f t="shared" si="6"/>
        <v>24</v>
      </c>
      <c r="BA149" s="1">
        <f t="shared" si="9"/>
        <v>43103</v>
      </c>
      <c r="BB149">
        <f t="shared" si="10"/>
        <v>4</v>
      </c>
    </row>
    <row r="150" spans="1:54" x14ac:dyDescent="0.25">
      <c r="A150">
        <v>2342127509</v>
      </c>
      <c r="B150">
        <v>30025960</v>
      </c>
      <c r="C150" s="1">
        <v>43104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 s="3">
        <f t="shared" si="6"/>
        <v>24</v>
      </c>
      <c r="BA150" s="1">
        <f t="shared" si="9"/>
        <v>43104</v>
      </c>
      <c r="BB150">
        <f t="shared" si="10"/>
        <v>5</v>
      </c>
    </row>
    <row r="151" spans="1:54" x14ac:dyDescent="0.25">
      <c r="A151">
        <v>2342127509</v>
      </c>
      <c r="B151">
        <v>30025960</v>
      </c>
      <c r="C151" s="1">
        <v>43105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 s="3">
        <f t="shared" si="6"/>
        <v>24</v>
      </c>
      <c r="BA151" s="1">
        <f t="shared" si="9"/>
        <v>43105</v>
      </c>
      <c r="BB151">
        <f t="shared" si="10"/>
        <v>6</v>
      </c>
    </row>
    <row r="152" spans="1:54" x14ac:dyDescent="0.25">
      <c r="A152">
        <v>2342127509</v>
      </c>
      <c r="B152">
        <v>30025960</v>
      </c>
      <c r="C152" s="1">
        <v>43106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 s="3">
        <f t="shared" si="6"/>
        <v>24</v>
      </c>
      <c r="BA152" s="1">
        <f t="shared" ref="BA152:BA178" si="11">C152</f>
        <v>43106</v>
      </c>
      <c r="BB152">
        <f t="shared" si="10"/>
        <v>7</v>
      </c>
    </row>
    <row r="153" spans="1:54" x14ac:dyDescent="0.25">
      <c r="A153">
        <v>2342127509</v>
      </c>
      <c r="B153">
        <v>30025960</v>
      </c>
      <c r="C153" s="1">
        <v>43107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 s="3">
        <f t="shared" si="6"/>
        <v>24</v>
      </c>
      <c r="BA153" s="1">
        <f t="shared" si="11"/>
        <v>43107</v>
      </c>
      <c r="BB153">
        <f t="shared" si="10"/>
        <v>1</v>
      </c>
    </row>
    <row r="154" spans="1:54" x14ac:dyDescent="0.25">
      <c r="A154">
        <v>2342127509</v>
      </c>
      <c r="B154">
        <v>30025960</v>
      </c>
      <c r="C154" s="1">
        <v>43108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 s="3">
        <f t="shared" ref="AZ154:AZ178" si="12">SUM(D154:AY154)/2</f>
        <v>24</v>
      </c>
      <c r="BA154" s="1">
        <f t="shared" si="11"/>
        <v>43108</v>
      </c>
      <c r="BB154">
        <f t="shared" si="10"/>
        <v>2</v>
      </c>
    </row>
    <row r="155" spans="1:54" x14ac:dyDescent="0.25">
      <c r="A155">
        <v>2342127509</v>
      </c>
      <c r="B155">
        <v>30025960</v>
      </c>
      <c r="C155" s="1">
        <v>43109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 s="3">
        <f t="shared" si="12"/>
        <v>24</v>
      </c>
      <c r="BA155" s="1">
        <f t="shared" si="11"/>
        <v>43109</v>
      </c>
      <c r="BB155">
        <f t="shared" si="10"/>
        <v>3</v>
      </c>
    </row>
    <row r="156" spans="1:54" x14ac:dyDescent="0.25">
      <c r="A156">
        <v>2342127509</v>
      </c>
      <c r="B156">
        <v>30025960</v>
      </c>
      <c r="C156" s="1">
        <v>43110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 s="3">
        <f t="shared" si="12"/>
        <v>24</v>
      </c>
      <c r="BA156" s="1">
        <f t="shared" si="11"/>
        <v>43110</v>
      </c>
      <c r="BB156">
        <f t="shared" si="10"/>
        <v>4</v>
      </c>
    </row>
    <row r="157" spans="1:54" x14ac:dyDescent="0.25">
      <c r="A157">
        <v>2342127509</v>
      </c>
      <c r="B157">
        <v>30025960</v>
      </c>
      <c r="C157" s="1">
        <v>43111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 s="3">
        <f t="shared" si="12"/>
        <v>24</v>
      </c>
      <c r="BA157" s="1">
        <f t="shared" si="11"/>
        <v>43111</v>
      </c>
      <c r="BB157">
        <f t="shared" si="10"/>
        <v>5</v>
      </c>
    </row>
    <row r="158" spans="1:54" x14ac:dyDescent="0.25">
      <c r="A158">
        <v>2342127509</v>
      </c>
      <c r="B158">
        <v>30025960</v>
      </c>
      <c r="C158" s="1">
        <v>43112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0.8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 s="3">
        <f t="shared" si="12"/>
        <v>23.9</v>
      </c>
      <c r="BA158" s="1">
        <f t="shared" si="11"/>
        <v>43112</v>
      </c>
      <c r="BB158">
        <f t="shared" si="10"/>
        <v>6</v>
      </c>
    </row>
    <row r="159" spans="1:54" x14ac:dyDescent="0.25">
      <c r="A159">
        <v>2342127509</v>
      </c>
      <c r="B159">
        <v>30025960</v>
      </c>
      <c r="C159" s="1">
        <v>43113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 s="3">
        <f t="shared" si="12"/>
        <v>24</v>
      </c>
      <c r="BA159" s="1">
        <f t="shared" si="11"/>
        <v>43113</v>
      </c>
      <c r="BB159">
        <f t="shared" si="10"/>
        <v>7</v>
      </c>
    </row>
    <row r="160" spans="1:54" x14ac:dyDescent="0.25">
      <c r="A160">
        <v>2342127509</v>
      </c>
      <c r="B160">
        <v>30025960</v>
      </c>
      <c r="C160" s="1">
        <v>43114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 s="3">
        <f t="shared" si="12"/>
        <v>24</v>
      </c>
      <c r="BA160" s="1">
        <f t="shared" si="11"/>
        <v>43114</v>
      </c>
      <c r="BB160">
        <f t="shared" si="10"/>
        <v>1</v>
      </c>
    </row>
    <row r="161" spans="1:54" x14ac:dyDescent="0.25">
      <c r="A161">
        <v>2342127509</v>
      </c>
      <c r="B161">
        <v>30025960</v>
      </c>
      <c r="C161" s="1">
        <v>43115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 s="3">
        <f t="shared" si="12"/>
        <v>24</v>
      </c>
      <c r="BA161" s="1">
        <f t="shared" si="11"/>
        <v>43115</v>
      </c>
      <c r="BB161">
        <v>0</v>
      </c>
    </row>
    <row r="162" spans="1:54" x14ac:dyDescent="0.25">
      <c r="A162">
        <v>2342127509</v>
      </c>
      <c r="B162">
        <v>30025960</v>
      </c>
      <c r="C162" s="1">
        <v>43116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 s="3">
        <f t="shared" si="12"/>
        <v>24</v>
      </c>
      <c r="BA162" s="1">
        <f t="shared" si="11"/>
        <v>43116</v>
      </c>
      <c r="BB162">
        <f t="shared" ref="BB162:BB178" si="13">WEEKDAY(C162)</f>
        <v>3</v>
      </c>
    </row>
    <row r="163" spans="1:54" x14ac:dyDescent="0.25">
      <c r="A163">
        <v>2342127509</v>
      </c>
      <c r="B163">
        <v>30025960</v>
      </c>
      <c r="C163" s="1">
        <v>43117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 s="3">
        <f t="shared" si="12"/>
        <v>24</v>
      </c>
      <c r="BA163" s="1">
        <f t="shared" si="11"/>
        <v>43117</v>
      </c>
      <c r="BB163">
        <f t="shared" si="13"/>
        <v>4</v>
      </c>
    </row>
    <row r="164" spans="1:54" x14ac:dyDescent="0.25">
      <c r="A164">
        <v>2342127509</v>
      </c>
      <c r="B164">
        <v>30025960</v>
      </c>
      <c r="C164" s="1">
        <v>43118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 s="3">
        <f t="shared" si="12"/>
        <v>24</v>
      </c>
      <c r="BA164" s="1">
        <f t="shared" si="11"/>
        <v>43118</v>
      </c>
      <c r="BB164">
        <f t="shared" si="13"/>
        <v>5</v>
      </c>
    </row>
    <row r="165" spans="1:54" x14ac:dyDescent="0.25">
      <c r="A165">
        <v>2342127509</v>
      </c>
      <c r="B165">
        <v>30025960</v>
      </c>
      <c r="C165" s="1">
        <v>43119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 s="3">
        <f t="shared" si="12"/>
        <v>24</v>
      </c>
      <c r="BA165" s="1">
        <f t="shared" si="11"/>
        <v>43119</v>
      </c>
      <c r="BB165">
        <f t="shared" si="13"/>
        <v>6</v>
      </c>
    </row>
    <row r="166" spans="1:54" x14ac:dyDescent="0.25">
      <c r="A166">
        <v>2342127509</v>
      </c>
      <c r="B166">
        <v>30025960</v>
      </c>
      <c r="C166" s="1">
        <v>43120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 s="3">
        <f t="shared" si="12"/>
        <v>24</v>
      </c>
      <c r="BA166" s="1">
        <f t="shared" si="11"/>
        <v>43120</v>
      </c>
      <c r="BB166">
        <f t="shared" si="13"/>
        <v>7</v>
      </c>
    </row>
    <row r="167" spans="1:54" x14ac:dyDescent="0.25">
      <c r="A167">
        <v>2342127509</v>
      </c>
      <c r="B167">
        <v>30025960</v>
      </c>
      <c r="C167" s="1">
        <v>43121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 s="3">
        <f t="shared" si="12"/>
        <v>24</v>
      </c>
      <c r="BA167" s="1">
        <f t="shared" si="11"/>
        <v>43121</v>
      </c>
      <c r="BB167">
        <f t="shared" si="13"/>
        <v>1</v>
      </c>
    </row>
    <row r="168" spans="1:54" x14ac:dyDescent="0.25">
      <c r="A168">
        <v>2342127509</v>
      </c>
      <c r="B168">
        <v>30025960</v>
      </c>
      <c r="C168" s="1">
        <v>43122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 s="3">
        <f t="shared" si="12"/>
        <v>24</v>
      </c>
      <c r="BA168" s="1">
        <f t="shared" si="11"/>
        <v>43122</v>
      </c>
      <c r="BB168">
        <f t="shared" si="13"/>
        <v>2</v>
      </c>
    </row>
    <row r="169" spans="1:54" x14ac:dyDescent="0.25">
      <c r="A169">
        <v>2342127509</v>
      </c>
      <c r="B169">
        <v>30025960</v>
      </c>
      <c r="C169" s="1">
        <v>43123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 s="3">
        <f t="shared" si="12"/>
        <v>24</v>
      </c>
      <c r="BA169" s="1">
        <f t="shared" si="11"/>
        <v>43123</v>
      </c>
      <c r="BB169">
        <f t="shared" si="13"/>
        <v>3</v>
      </c>
    </row>
    <row r="170" spans="1:54" x14ac:dyDescent="0.25">
      <c r="A170">
        <v>2342127509</v>
      </c>
      <c r="B170">
        <v>30025960</v>
      </c>
      <c r="C170" s="1">
        <v>43124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 s="3">
        <f t="shared" si="12"/>
        <v>24</v>
      </c>
      <c r="BA170" s="1">
        <f t="shared" si="11"/>
        <v>43124</v>
      </c>
      <c r="BB170">
        <f t="shared" si="13"/>
        <v>4</v>
      </c>
    </row>
    <row r="171" spans="1:54" x14ac:dyDescent="0.25">
      <c r="A171">
        <v>2342127509</v>
      </c>
      <c r="B171">
        <v>30025960</v>
      </c>
      <c r="C171" s="1">
        <v>43125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 s="3">
        <f t="shared" si="12"/>
        <v>24</v>
      </c>
      <c r="BA171" s="1">
        <f t="shared" si="11"/>
        <v>43125</v>
      </c>
      <c r="BB171">
        <f t="shared" si="13"/>
        <v>5</v>
      </c>
    </row>
    <row r="172" spans="1:54" x14ac:dyDescent="0.25">
      <c r="A172">
        <v>2342127509</v>
      </c>
      <c r="B172">
        <v>30025960</v>
      </c>
      <c r="C172" s="1">
        <v>43126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 s="3">
        <f t="shared" si="12"/>
        <v>24</v>
      </c>
      <c r="BA172" s="1">
        <f t="shared" si="11"/>
        <v>43126</v>
      </c>
      <c r="BB172">
        <f t="shared" si="13"/>
        <v>6</v>
      </c>
    </row>
    <row r="173" spans="1:54" x14ac:dyDescent="0.25">
      <c r="A173">
        <v>2342127509</v>
      </c>
      <c r="B173">
        <v>30025960</v>
      </c>
      <c r="C173" s="1">
        <v>43127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 s="3">
        <f t="shared" si="12"/>
        <v>24</v>
      </c>
      <c r="BA173" s="1">
        <f t="shared" si="11"/>
        <v>43127</v>
      </c>
      <c r="BB173">
        <f t="shared" si="13"/>
        <v>7</v>
      </c>
    </row>
    <row r="174" spans="1:54" x14ac:dyDescent="0.25">
      <c r="A174">
        <v>2342127509</v>
      </c>
      <c r="B174">
        <v>30025960</v>
      </c>
      <c r="C174" s="1">
        <v>43128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 s="3">
        <f t="shared" si="12"/>
        <v>24</v>
      </c>
      <c r="BA174" s="1">
        <f t="shared" si="11"/>
        <v>43128</v>
      </c>
      <c r="BB174">
        <f t="shared" si="13"/>
        <v>1</v>
      </c>
    </row>
    <row r="175" spans="1:54" x14ac:dyDescent="0.25">
      <c r="A175">
        <v>2342127509</v>
      </c>
      <c r="B175">
        <v>30025960</v>
      </c>
      <c r="C175" s="1">
        <v>43129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 s="3">
        <f t="shared" si="12"/>
        <v>24</v>
      </c>
      <c r="BA175" s="1">
        <f t="shared" si="11"/>
        <v>43129</v>
      </c>
      <c r="BB175">
        <f t="shared" si="13"/>
        <v>2</v>
      </c>
    </row>
    <row r="176" spans="1:54" x14ac:dyDescent="0.25">
      <c r="A176">
        <v>2342127509</v>
      </c>
      <c r="B176">
        <v>30025960</v>
      </c>
      <c r="C176" s="1">
        <v>43130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 s="3">
        <f t="shared" si="12"/>
        <v>24</v>
      </c>
      <c r="BA176" s="1">
        <f t="shared" si="11"/>
        <v>43130</v>
      </c>
      <c r="BB176">
        <f t="shared" si="13"/>
        <v>3</v>
      </c>
    </row>
    <row r="177" spans="1:54" x14ac:dyDescent="0.25">
      <c r="A177">
        <v>2342127509</v>
      </c>
      <c r="B177">
        <v>30025960</v>
      </c>
      <c r="C177" s="1">
        <v>43131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 s="3">
        <f t="shared" si="12"/>
        <v>24</v>
      </c>
      <c r="BA177" s="1">
        <f t="shared" si="11"/>
        <v>43131</v>
      </c>
      <c r="BB177">
        <f t="shared" si="13"/>
        <v>4</v>
      </c>
    </row>
    <row r="178" spans="1:54" x14ac:dyDescent="0.25">
      <c r="A178">
        <v>2342127509</v>
      </c>
      <c r="B178">
        <v>30025960</v>
      </c>
      <c r="C178" s="1">
        <v>43132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 s="3">
        <f t="shared" si="12"/>
        <v>24</v>
      </c>
      <c r="BA178" s="1">
        <f t="shared" si="11"/>
        <v>43132</v>
      </c>
      <c r="BB178">
        <f t="shared" si="13"/>
        <v>5</v>
      </c>
    </row>
    <row r="179" spans="1:54" x14ac:dyDescent="0.25">
      <c r="A179">
        <v>2342127509</v>
      </c>
      <c r="B179">
        <v>30025960</v>
      </c>
      <c r="C179" s="1">
        <v>43133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 s="3">
        <f t="shared" ref="AZ179:AZ190" si="14">SUM(D179:AY179)/2</f>
        <v>24</v>
      </c>
      <c r="BA179" s="1">
        <f t="shared" ref="BA179:BA190" si="15">C179</f>
        <v>43133</v>
      </c>
      <c r="BB179">
        <f t="shared" ref="BB179:BB190" si="16">WEEKDAY(C179)</f>
        <v>6</v>
      </c>
    </row>
    <row r="180" spans="1:54" x14ac:dyDescent="0.25">
      <c r="A180">
        <v>2342127509</v>
      </c>
      <c r="B180">
        <v>30025960</v>
      </c>
      <c r="C180" s="1">
        <v>43134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 s="3">
        <f t="shared" si="14"/>
        <v>24</v>
      </c>
      <c r="BA180" s="1">
        <f t="shared" si="15"/>
        <v>43134</v>
      </c>
      <c r="BB180">
        <f t="shared" si="16"/>
        <v>7</v>
      </c>
    </row>
    <row r="181" spans="1:54" x14ac:dyDescent="0.25">
      <c r="A181">
        <v>2342127509</v>
      </c>
      <c r="B181">
        <v>30025960</v>
      </c>
      <c r="C181" s="1">
        <v>43135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 s="3">
        <f t="shared" si="14"/>
        <v>24</v>
      </c>
      <c r="BA181" s="1">
        <f t="shared" si="15"/>
        <v>43135</v>
      </c>
      <c r="BB181">
        <f t="shared" si="16"/>
        <v>1</v>
      </c>
    </row>
    <row r="182" spans="1:54" x14ac:dyDescent="0.25">
      <c r="A182">
        <v>2342127509</v>
      </c>
      <c r="B182">
        <v>30025960</v>
      </c>
      <c r="C182" s="1">
        <v>43136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 s="3">
        <f t="shared" si="14"/>
        <v>24</v>
      </c>
      <c r="BA182" s="1">
        <f t="shared" si="15"/>
        <v>43136</v>
      </c>
      <c r="BB182">
        <f t="shared" si="16"/>
        <v>2</v>
      </c>
    </row>
    <row r="183" spans="1:54" x14ac:dyDescent="0.25">
      <c r="A183">
        <v>2342127509</v>
      </c>
      <c r="B183">
        <v>30025960</v>
      </c>
      <c r="C183" s="1">
        <v>43137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 s="3">
        <f t="shared" si="14"/>
        <v>24</v>
      </c>
      <c r="BA183" s="1">
        <f t="shared" si="15"/>
        <v>43137</v>
      </c>
      <c r="BB183">
        <f t="shared" si="16"/>
        <v>3</v>
      </c>
    </row>
    <row r="184" spans="1:54" x14ac:dyDescent="0.25">
      <c r="A184">
        <v>2342127509</v>
      </c>
      <c r="B184">
        <v>30025960</v>
      </c>
      <c r="C184" s="1">
        <v>43138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 s="3">
        <f t="shared" si="14"/>
        <v>24</v>
      </c>
      <c r="BA184" s="1">
        <f t="shared" si="15"/>
        <v>43138</v>
      </c>
      <c r="BB184">
        <f t="shared" si="16"/>
        <v>4</v>
      </c>
    </row>
    <row r="185" spans="1:54" x14ac:dyDescent="0.25">
      <c r="A185">
        <v>2342127509</v>
      </c>
      <c r="B185">
        <v>30025960</v>
      </c>
      <c r="C185" s="1">
        <v>43139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 s="3">
        <f t="shared" si="14"/>
        <v>24</v>
      </c>
      <c r="BA185" s="1">
        <f t="shared" si="15"/>
        <v>43139</v>
      </c>
      <c r="BB185">
        <f t="shared" si="16"/>
        <v>5</v>
      </c>
    </row>
    <row r="186" spans="1:54" x14ac:dyDescent="0.25">
      <c r="A186">
        <v>2342127509</v>
      </c>
      <c r="B186">
        <v>30025960</v>
      </c>
      <c r="C186" s="1">
        <v>43140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 s="3">
        <f t="shared" si="14"/>
        <v>24</v>
      </c>
      <c r="BA186" s="1">
        <f t="shared" si="15"/>
        <v>43140</v>
      </c>
      <c r="BB186">
        <f t="shared" si="16"/>
        <v>6</v>
      </c>
    </row>
    <row r="187" spans="1:54" x14ac:dyDescent="0.25">
      <c r="A187">
        <v>2342127509</v>
      </c>
      <c r="B187">
        <v>30025960</v>
      </c>
      <c r="C187" s="1">
        <v>43141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 s="3">
        <f t="shared" si="14"/>
        <v>24</v>
      </c>
      <c r="BA187" s="1">
        <f t="shared" si="15"/>
        <v>43141</v>
      </c>
      <c r="BB187">
        <f t="shared" si="16"/>
        <v>7</v>
      </c>
    </row>
    <row r="188" spans="1:54" x14ac:dyDescent="0.25">
      <c r="A188">
        <v>2342127509</v>
      </c>
      <c r="B188">
        <v>30025960</v>
      </c>
      <c r="C188" s="1">
        <v>43142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 s="3">
        <f t="shared" si="14"/>
        <v>24</v>
      </c>
      <c r="BA188" s="1">
        <f t="shared" si="15"/>
        <v>43142</v>
      </c>
      <c r="BB188">
        <f t="shared" si="16"/>
        <v>1</v>
      </c>
    </row>
    <row r="189" spans="1:54" x14ac:dyDescent="0.25">
      <c r="A189">
        <v>2342127509</v>
      </c>
      <c r="B189">
        <v>30025960</v>
      </c>
      <c r="C189" s="1">
        <v>43143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 s="3">
        <f t="shared" si="14"/>
        <v>24</v>
      </c>
      <c r="BA189" s="1">
        <f t="shared" si="15"/>
        <v>43143</v>
      </c>
      <c r="BB189">
        <f t="shared" si="16"/>
        <v>2</v>
      </c>
    </row>
    <row r="190" spans="1:54" x14ac:dyDescent="0.25">
      <c r="A190">
        <v>2342127509</v>
      </c>
      <c r="B190">
        <v>30025960</v>
      </c>
      <c r="C190" s="1">
        <v>43144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 s="3">
        <f t="shared" si="14"/>
        <v>24</v>
      </c>
      <c r="BA190" s="1">
        <f t="shared" si="15"/>
        <v>43144</v>
      </c>
      <c r="BB190">
        <f t="shared" si="16"/>
        <v>3</v>
      </c>
    </row>
    <row r="191" spans="1:54" x14ac:dyDescent="0.25">
      <c r="A191">
        <v>2342127509</v>
      </c>
      <c r="B191">
        <v>30025960</v>
      </c>
      <c r="C191" s="1">
        <v>43145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</row>
    <row r="192" spans="1:54" x14ac:dyDescent="0.25">
      <c r="A192">
        <v>2342127509</v>
      </c>
      <c r="B192">
        <v>30025960</v>
      </c>
      <c r="C192" s="1">
        <v>43146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0.8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</row>
    <row r="193" spans="1:51" x14ac:dyDescent="0.25">
      <c r="A193">
        <v>2342127509</v>
      </c>
      <c r="B193">
        <v>30025960</v>
      </c>
      <c r="C193" s="1">
        <v>43147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</row>
    <row r="194" spans="1:51" x14ac:dyDescent="0.25">
      <c r="A194">
        <v>2342127509</v>
      </c>
      <c r="B194">
        <v>30025960</v>
      </c>
      <c r="C194" s="1">
        <v>43148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</row>
    <row r="195" spans="1:51" x14ac:dyDescent="0.25">
      <c r="A195">
        <v>2342127509</v>
      </c>
      <c r="B195">
        <v>30025960</v>
      </c>
      <c r="C195" s="1">
        <v>43149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</row>
    <row r="196" spans="1:51" x14ac:dyDescent="0.25">
      <c r="A196">
        <v>2342127509</v>
      </c>
      <c r="B196">
        <v>30025960</v>
      </c>
      <c r="C196" s="1">
        <v>43150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1.2</v>
      </c>
      <c r="AF196">
        <v>1.2</v>
      </c>
      <c r="AG196">
        <v>1.2</v>
      </c>
      <c r="AH196">
        <v>1</v>
      </c>
      <c r="AI196">
        <v>1.2</v>
      </c>
      <c r="AJ196">
        <v>1.2</v>
      </c>
      <c r="AK196">
        <v>1.2</v>
      </c>
      <c r="AL196">
        <v>1</v>
      </c>
      <c r="AM196">
        <v>1</v>
      </c>
      <c r="AN196">
        <v>1</v>
      </c>
      <c r="AO196">
        <v>1</v>
      </c>
      <c r="AP196">
        <v>1.2</v>
      </c>
      <c r="AQ196">
        <v>1</v>
      </c>
      <c r="AR196">
        <v>1</v>
      </c>
      <c r="AS196">
        <v>1</v>
      </c>
      <c r="AT196">
        <v>1.2</v>
      </c>
      <c r="AU196">
        <v>1.2</v>
      </c>
      <c r="AV196">
        <v>1</v>
      </c>
      <c r="AW196">
        <v>1.2</v>
      </c>
      <c r="AX196">
        <v>1.2</v>
      </c>
      <c r="AY196">
        <v>1.2</v>
      </c>
    </row>
    <row r="197" spans="1:51" x14ac:dyDescent="0.25">
      <c r="A197">
        <v>2342127509</v>
      </c>
      <c r="B197">
        <v>30025960</v>
      </c>
      <c r="C197" s="1">
        <v>43151</v>
      </c>
      <c r="D197">
        <v>1.2</v>
      </c>
      <c r="E197">
        <v>1.2</v>
      </c>
      <c r="F197">
        <v>1.2</v>
      </c>
      <c r="G197">
        <v>1.2</v>
      </c>
      <c r="H197">
        <v>1.2</v>
      </c>
      <c r="I197">
        <v>1.2</v>
      </c>
      <c r="J197">
        <v>1.2</v>
      </c>
      <c r="K197">
        <v>1.2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0.8</v>
      </c>
      <c r="AD197">
        <v>0.8</v>
      </c>
      <c r="AE197">
        <v>0.8</v>
      </c>
      <c r="AF197">
        <v>0.6</v>
      </c>
      <c r="AG197">
        <v>0.6</v>
      </c>
      <c r="AH197">
        <v>0.8</v>
      </c>
      <c r="AI197">
        <v>1</v>
      </c>
      <c r="AJ197">
        <v>0.8</v>
      </c>
      <c r="AK197">
        <v>0.8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1.2</v>
      </c>
      <c r="AV197">
        <v>1</v>
      </c>
      <c r="AW197">
        <v>1</v>
      </c>
      <c r="AX197">
        <v>1</v>
      </c>
      <c r="AY197">
        <v>1</v>
      </c>
    </row>
    <row r="198" spans="1:51" x14ac:dyDescent="0.25">
      <c r="A198">
        <v>2342127509</v>
      </c>
      <c r="B198">
        <v>30025960</v>
      </c>
      <c r="C198" s="1">
        <v>43152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0.8</v>
      </c>
      <c r="AC198">
        <v>0.6</v>
      </c>
      <c r="AD198">
        <v>0.6</v>
      </c>
      <c r="AE198">
        <v>0.6</v>
      </c>
      <c r="AF198">
        <v>0.6</v>
      </c>
      <c r="AG198">
        <v>0.6</v>
      </c>
      <c r="AH198">
        <v>0.4</v>
      </c>
      <c r="AI198">
        <v>0.6</v>
      </c>
      <c r="AJ198">
        <v>0.6</v>
      </c>
      <c r="AK198">
        <v>0.6</v>
      </c>
      <c r="AL198">
        <v>0.6</v>
      </c>
      <c r="AM198">
        <v>0.6</v>
      </c>
      <c r="AN198">
        <v>0.8</v>
      </c>
      <c r="AO198">
        <v>0.8</v>
      </c>
      <c r="AP198">
        <v>0.8</v>
      </c>
      <c r="AQ198">
        <v>0.8</v>
      </c>
      <c r="AR198">
        <v>0.8</v>
      </c>
      <c r="AS198">
        <v>0.8</v>
      </c>
      <c r="AT198">
        <v>0.8</v>
      </c>
      <c r="AU198">
        <v>0.8</v>
      </c>
      <c r="AV198">
        <v>1</v>
      </c>
      <c r="AW198">
        <v>1</v>
      </c>
      <c r="AX198">
        <v>1</v>
      </c>
      <c r="AY198">
        <v>1</v>
      </c>
    </row>
    <row r="199" spans="1:51" x14ac:dyDescent="0.25">
      <c r="A199">
        <v>2342127509</v>
      </c>
      <c r="B199">
        <v>30025960</v>
      </c>
      <c r="C199" s="1">
        <v>43153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1.2</v>
      </c>
      <c r="AL199">
        <v>74.2</v>
      </c>
      <c r="AM199">
        <v>75.8</v>
      </c>
      <c r="AN199">
        <v>76</v>
      </c>
      <c r="AO199">
        <v>75.8</v>
      </c>
      <c r="AP199">
        <v>75.8</v>
      </c>
      <c r="AQ199">
        <v>75.599999999999994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</row>
    <row r="200" spans="1:51" x14ac:dyDescent="0.25">
      <c r="A200">
        <v>2342127509</v>
      </c>
      <c r="B200">
        <v>30025960</v>
      </c>
      <c r="C200" s="1">
        <v>43154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71.2</v>
      </c>
      <c r="AM200">
        <v>66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</row>
    <row r="201" spans="1:51" x14ac:dyDescent="0.25">
      <c r="A201">
        <v>2342127509</v>
      </c>
      <c r="B201">
        <v>30025960</v>
      </c>
      <c r="C201" s="1">
        <v>43155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</row>
    <row r="202" spans="1:51" x14ac:dyDescent="0.25">
      <c r="A202">
        <v>2342127509</v>
      </c>
      <c r="B202">
        <v>30025960</v>
      </c>
      <c r="C202" s="1">
        <v>43156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</row>
    <row r="203" spans="1:51" x14ac:dyDescent="0.25">
      <c r="A203">
        <v>2342127509</v>
      </c>
      <c r="B203">
        <v>30025960</v>
      </c>
      <c r="C203" s="1">
        <v>43157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72</v>
      </c>
      <c r="AM203">
        <v>75.599999999999994</v>
      </c>
      <c r="AN203">
        <v>75.400000000000006</v>
      </c>
      <c r="AO203">
        <v>75</v>
      </c>
      <c r="AP203">
        <v>75.8</v>
      </c>
      <c r="AQ203">
        <v>76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</row>
    <row r="204" spans="1:51" x14ac:dyDescent="0.25">
      <c r="A204">
        <v>2342127509</v>
      </c>
      <c r="B204">
        <v>30025960</v>
      </c>
      <c r="C204" s="1">
        <v>43158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73</v>
      </c>
      <c r="AM204">
        <v>75.2</v>
      </c>
      <c r="AN204">
        <v>74.8</v>
      </c>
      <c r="AO204">
        <v>75</v>
      </c>
      <c r="AP204">
        <v>75.2</v>
      </c>
      <c r="AQ204">
        <v>75</v>
      </c>
      <c r="AR204">
        <v>1.2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</row>
    <row r="205" spans="1:51" x14ac:dyDescent="0.25">
      <c r="A205">
        <v>2342127509</v>
      </c>
      <c r="B205">
        <v>30025960</v>
      </c>
      <c r="C205" s="1">
        <v>43159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71.8</v>
      </c>
      <c r="AM205">
        <v>75.2</v>
      </c>
      <c r="AN205">
        <v>75.2</v>
      </c>
      <c r="AO205">
        <v>75</v>
      </c>
      <c r="AP205">
        <v>75</v>
      </c>
      <c r="AQ205">
        <v>75</v>
      </c>
      <c r="AR205">
        <v>75.2</v>
      </c>
      <c r="AS205">
        <v>75.2</v>
      </c>
      <c r="AT205">
        <v>75.2</v>
      </c>
      <c r="AU205">
        <v>74.400000000000006</v>
      </c>
      <c r="AV205">
        <v>1.2</v>
      </c>
      <c r="AW205">
        <v>1</v>
      </c>
      <c r="AX205">
        <v>1</v>
      </c>
      <c r="AY205">
        <v>1</v>
      </c>
    </row>
    <row r="206" spans="1:51" x14ac:dyDescent="0.25">
      <c r="A206">
        <v>2342127509</v>
      </c>
      <c r="B206">
        <v>30025960</v>
      </c>
      <c r="C206" s="1">
        <v>43160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1.4</v>
      </c>
      <c r="AL206">
        <v>72</v>
      </c>
      <c r="AM206">
        <v>76</v>
      </c>
      <c r="AN206">
        <v>75.8</v>
      </c>
      <c r="AO206">
        <v>75.8</v>
      </c>
      <c r="AP206">
        <v>76</v>
      </c>
      <c r="AQ206">
        <v>76.400000000000006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</row>
    <row r="207" spans="1:51" x14ac:dyDescent="0.25">
      <c r="A207">
        <v>2342127509</v>
      </c>
      <c r="B207">
        <v>30025960</v>
      </c>
      <c r="C207" s="1">
        <v>43161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</row>
    <row r="208" spans="1:51" x14ac:dyDescent="0.25">
      <c r="A208">
        <v>2342127509</v>
      </c>
      <c r="B208">
        <v>30025960</v>
      </c>
      <c r="C208" s="1">
        <v>43162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</row>
    <row r="209" spans="1:51" x14ac:dyDescent="0.25">
      <c r="A209">
        <v>2342127509</v>
      </c>
      <c r="B209">
        <v>30025960</v>
      </c>
      <c r="C209" s="1">
        <v>43163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</row>
    <row r="210" spans="1:51" x14ac:dyDescent="0.25">
      <c r="A210">
        <v>2342127509</v>
      </c>
      <c r="B210">
        <v>30025960</v>
      </c>
      <c r="C210" s="1">
        <v>43164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1.2</v>
      </c>
      <c r="AL210">
        <v>73.2</v>
      </c>
      <c r="AM210">
        <v>75.400000000000006</v>
      </c>
      <c r="AN210">
        <v>75.400000000000006</v>
      </c>
      <c r="AO210">
        <v>75.400000000000006</v>
      </c>
      <c r="AP210">
        <v>75.400000000000006</v>
      </c>
      <c r="AQ210">
        <v>75.400000000000006</v>
      </c>
      <c r="AR210">
        <v>75.400000000000006</v>
      </c>
      <c r="AS210">
        <v>75.599999999999994</v>
      </c>
      <c r="AT210">
        <v>75.599999999999994</v>
      </c>
      <c r="AU210">
        <v>75.2</v>
      </c>
      <c r="AV210">
        <v>1</v>
      </c>
      <c r="AW210">
        <v>1</v>
      </c>
      <c r="AX210">
        <v>1</v>
      </c>
      <c r="AY210">
        <v>1</v>
      </c>
    </row>
    <row r="211" spans="1:51" x14ac:dyDescent="0.25">
      <c r="A211">
        <v>2342127509</v>
      </c>
      <c r="B211">
        <v>30025960</v>
      </c>
      <c r="C211" s="1">
        <v>43165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1.4</v>
      </c>
      <c r="AL211">
        <v>70.400000000000006</v>
      </c>
      <c r="AM211">
        <v>74.400000000000006</v>
      </c>
      <c r="AN211">
        <v>74.599999999999994</v>
      </c>
      <c r="AO211">
        <v>74.2</v>
      </c>
      <c r="AP211">
        <v>74.400000000000006</v>
      </c>
      <c r="AQ211">
        <v>74.2</v>
      </c>
      <c r="AR211">
        <v>73.599999999999994</v>
      </c>
      <c r="AS211">
        <v>73.8</v>
      </c>
      <c r="AT211">
        <v>74.2</v>
      </c>
      <c r="AU211">
        <v>73.8</v>
      </c>
      <c r="AV211">
        <v>1.2</v>
      </c>
      <c r="AW211">
        <v>1</v>
      </c>
      <c r="AX211">
        <v>1</v>
      </c>
      <c r="AY211">
        <v>1</v>
      </c>
    </row>
    <row r="212" spans="1:51" x14ac:dyDescent="0.25">
      <c r="A212">
        <v>2342127509</v>
      </c>
      <c r="B212">
        <v>30025960</v>
      </c>
      <c r="C212" s="1">
        <v>43166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72.2</v>
      </c>
      <c r="AM212">
        <v>76.2</v>
      </c>
      <c r="AN212">
        <v>76.599999999999994</v>
      </c>
      <c r="AO212">
        <v>76.599999999999994</v>
      </c>
      <c r="AP212">
        <v>76.599999999999994</v>
      </c>
      <c r="AQ212">
        <v>76.599999999999994</v>
      </c>
      <c r="AR212">
        <v>76.599999999999994</v>
      </c>
      <c r="AS212">
        <v>76.400000000000006</v>
      </c>
      <c r="AT212">
        <v>75.599999999999994</v>
      </c>
      <c r="AU212">
        <v>75.599999999999994</v>
      </c>
      <c r="AV212">
        <v>1.4</v>
      </c>
      <c r="AW212">
        <v>1</v>
      </c>
      <c r="AX212">
        <v>1</v>
      </c>
      <c r="AY212">
        <v>1</v>
      </c>
    </row>
    <row r="213" spans="1:51" x14ac:dyDescent="0.25">
      <c r="A213">
        <v>2342127509</v>
      </c>
      <c r="B213">
        <v>30025960</v>
      </c>
      <c r="C213" s="1">
        <v>43167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5.4</v>
      </c>
      <c r="AL213">
        <v>78.400000000000006</v>
      </c>
      <c r="AM213">
        <v>81.400000000000006</v>
      </c>
      <c r="AN213">
        <v>81.2</v>
      </c>
      <c r="AO213">
        <v>81.8</v>
      </c>
      <c r="AP213">
        <v>78.2</v>
      </c>
      <c r="AQ213">
        <v>75.599999999999994</v>
      </c>
      <c r="AR213">
        <v>75.400000000000006</v>
      </c>
      <c r="AS213">
        <v>75.2</v>
      </c>
      <c r="AT213">
        <v>75.2</v>
      </c>
      <c r="AU213">
        <v>75.2</v>
      </c>
      <c r="AV213">
        <v>1</v>
      </c>
      <c r="AW213">
        <v>1</v>
      </c>
      <c r="AX213">
        <v>1</v>
      </c>
      <c r="AY213">
        <v>1</v>
      </c>
    </row>
    <row r="214" spans="1:51" x14ac:dyDescent="0.25">
      <c r="A214">
        <v>2342127509</v>
      </c>
      <c r="B214">
        <v>30025960</v>
      </c>
      <c r="C214" s="1">
        <v>43168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1.4</v>
      </c>
      <c r="AK214">
        <v>1.6</v>
      </c>
      <c r="AL214">
        <v>72.599999999999994</v>
      </c>
      <c r="AM214">
        <v>75.2</v>
      </c>
      <c r="AN214">
        <v>76.400000000000006</v>
      </c>
      <c r="AO214">
        <v>76</v>
      </c>
      <c r="AP214">
        <v>76</v>
      </c>
      <c r="AQ214">
        <v>76</v>
      </c>
      <c r="AR214">
        <v>76</v>
      </c>
      <c r="AS214">
        <v>76.2</v>
      </c>
      <c r="AT214">
        <v>76.400000000000006</v>
      </c>
      <c r="AU214">
        <v>75.8</v>
      </c>
      <c r="AV214">
        <v>1</v>
      </c>
      <c r="AW214">
        <v>1</v>
      </c>
      <c r="AX214">
        <v>1</v>
      </c>
      <c r="AY214">
        <v>1</v>
      </c>
    </row>
    <row r="215" spans="1:51" x14ac:dyDescent="0.25">
      <c r="A215">
        <v>2342127509</v>
      </c>
      <c r="B215">
        <v>30025960</v>
      </c>
      <c r="C215" s="1">
        <v>43169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2</v>
      </c>
      <c r="X215">
        <v>5.8</v>
      </c>
      <c r="Y215">
        <v>1.8</v>
      </c>
      <c r="Z215">
        <v>1</v>
      </c>
      <c r="AA215">
        <v>1.2</v>
      </c>
      <c r="AB215">
        <v>5.8</v>
      </c>
      <c r="AC215">
        <v>5.8</v>
      </c>
      <c r="AD215">
        <v>5.8</v>
      </c>
      <c r="AE215">
        <v>6</v>
      </c>
      <c r="AF215">
        <v>6</v>
      </c>
      <c r="AG215">
        <v>6</v>
      </c>
      <c r="AH215">
        <v>4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</row>
    <row r="216" spans="1:51" x14ac:dyDescent="0.25">
      <c r="A216">
        <v>2342127509</v>
      </c>
      <c r="B216">
        <v>30025960</v>
      </c>
      <c r="C216" s="1">
        <v>43170</v>
      </c>
      <c r="D216">
        <v>1</v>
      </c>
      <c r="E216">
        <v>1</v>
      </c>
      <c r="F216">
        <v>1</v>
      </c>
      <c r="G216">
        <v>1</v>
      </c>
      <c r="H216" t="s">
        <v>63</v>
      </c>
      <c r="I216" t="s">
        <v>63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</row>
    <row r="217" spans="1:51" x14ac:dyDescent="0.25">
      <c r="A217">
        <v>2342127509</v>
      </c>
      <c r="B217">
        <v>30025960</v>
      </c>
      <c r="C217" s="1">
        <v>43171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1.2</v>
      </c>
      <c r="AL217">
        <v>1.4</v>
      </c>
      <c r="AM217">
        <v>1.4</v>
      </c>
      <c r="AN217">
        <v>72.8</v>
      </c>
      <c r="AO217">
        <v>75</v>
      </c>
      <c r="AP217">
        <v>72.2</v>
      </c>
      <c r="AQ217">
        <v>74.2</v>
      </c>
      <c r="AR217">
        <v>74.400000000000006</v>
      </c>
      <c r="AS217">
        <v>74.599999999999994</v>
      </c>
      <c r="AT217">
        <v>74.599999999999994</v>
      </c>
      <c r="AU217">
        <v>74.2</v>
      </c>
      <c r="AV217">
        <v>1</v>
      </c>
      <c r="AW217">
        <v>1</v>
      </c>
      <c r="AX217">
        <v>1</v>
      </c>
      <c r="AY217">
        <v>1</v>
      </c>
    </row>
    <row r="218" spans="1:51" x14ac:dyDescent="0.25">
      <c r="A218">
        <v>2342127509</v>
      </c>
      <c r="B218">
        <v>30025960</v>
      </c>
      <c r="C218" s="1">
        <v>43172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1.2</v>
      </c>
      <c r="AJ218">
        <v>5.6</v>
      </c>
      <c r="AK218">
        <v>7.4</v>
      </c>
      <c r="AL218">
        <v>7.4</v>
      </c>
      <c r="AM218">
        <v>7.6</v>
      </c>
      <c r="AN218">
        <v>77.599999999999994</v>
      </c>
      <c r="AO218">
        <v>80.599999999999994</v>
      </c>
      <c r="AP218">
        <v>80.2</v>
      </c>
      <c r="AQ218">
        <v>81.599999999999994</v>
      </c>
      <c r="AR218">
        <v>82</v>
      </c>
      <c r="AS218">
        <v>81</v>
      </c>
      <c r="AT218">
        <v>75.400000000000006</v>
      </c>
      <c r="AU218">
        <v>75.400000000000006</v>
      </c>
      <c r="AV218">
        <v>1</v>
      </c>
      <c r="AW218">
        <v>1</v>
      </c>
      <c r="AX218">
        <v>1</v>
      </c>
      <c r="AY218">
        <v>1</v>
      </c>
    </row>
    <row r="219" spans="1:51" x14ac:dyDescent="0.25">
      <c r="A219">
        <v>2342127509</v>
      </c>
      <c r="B219">
        <v>30025960</v>
      </c>
      <c r="C219" s="1">
        <v>43173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1.2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1.2</v>
      </c>
      <c r="AK219">
        <v>1.2</v>
      </c>
      <c r="AL219">
        <v>1.2</v>
      </c>
      <c r="AM219">
        <v>1.4</v>
      </c>
      <c r="AN219">
        <v>76.2</v>
      </c>
      <c r="AO219">
        <v>78.400000000000006</v>
      </c>
      <c r="AP219">
        <v>78.8</v>
      </c>
      <c r="AQ219">
        <v>82</v>
      </c>
      <c r="AR219">
        <v>83.6</v>
      </c>
      <c r="AS219">
        <v>77.8</v>
      </c>
      <c r="AT219">
        <v>76</v>
      </c>
      <c r="AU219">
        <v>75.2</v>
      </c>
      <c r="AV219">
        <v>1</v>
      </c>
      <c r="AW219">
        <v>1</v>
      </c>
      <c r="AX219">
        <v>1</v>
      </c>
      <c r="AY219">
        <v>1</v>
      </c>
    </row>
    <row r="220" spans="1:51" x14ac:dyDescent="0.25">
      <c r="A220">
        <v>2342127509</v>
      </c>
      <c r="B220">
        <v>30025960</v>
      </c>
      <c r="C220" s="1">
        <v>43174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1.2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1.2</v>
      </c>
      <c r="AL220">
        <v>72.2</v>
      </c>
      <c r="AM220">
        <v>76</v>
      </c>
      <c r="AN220">
        <v>76.2</v>
      </c>
      <c r="AO220">
        <v>75.8</v>
      </c>
      <c r="AP220">
        <v>75.400000000000006</v>
      </c>
      <c r="AQ220">
        <v>75</v>
      </c>
      <c r="AR220">
        <v>75.2</v>
      </c>
      <c r="AS220">
        <v>75.2</v>
      </c>
      <c r="AT220">
        <v>75.400000000000006</v>
      </c>
      <c r="AU220">
        <v>74.8</v>
      </c>
      <c r="AV220">
        <v>1</v>
      </c>
      <c r="AW220">
        <v>1</v>
      </c>
      <c r="AX220">
        <v>1</v>
      </c>
      <c r="AY220">
        <v>1</v>
      </c>
    </row>
    <row r="221" spans="1:51" x14ac:dyDescent="0.25">
      <c r="A221">
        <v>2342127509</v>
      </c>
      <c r="B221">
        <v>30025960</v>
      </c>
      <c r="C221" s="1">
        <v>43175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1.2</v>
      </c>
      <c r="AL221">
        <v>72.2</v>
      </c>
      <c r="AM221">
        <v>76</v>
      </c>
      <c r="AN221">
        <v>76.2</v>
      </c>
      <c r="AO221">
        <v>75.8</v>
      </c>
      <c r="AP221">
        <v>76</v>
      </c>
      <c r="AQ221">
        <v>76</v>
      </c>
      <c r="AR221">
        <v>76.400000000000006</v>
      </c>
      <c r="AS221">
        <v>78</v>
      </c>
      <c r="AT221">
        <v>78.2</v>
      </c>
      <c r="AU221">
        <v>78</v>
      </c>
      <c r="AV221">
        <v>1</v>
      </c>
      <c r="AW221">
        <v>1.2</v>
      </c>
      <c r="AX221">
        <v>1</v>
      </c>
      <c r="AY221">
        <v>1</v>
      </c>
    </row>
    <row r="222" spans="1:51" x14ac:dyDescent="0.25">
      <c r="A222">
        <v>2342127509</v>
      </c>
      <c r="B222">
        <v>30025960</v>
      </c>
      <c r="C222" s="1">
        <v>43176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1.2</v>
      </c>
      <c r="O222">
        <v>1</v>
      </c>
      <c r="P222">
        <v>1.2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</row>
    <row r="223" spans="1:51" x14ac:dyDescent="0.25">
      <c r="A223">
        <v>2342127509</v>
      </c>
      <c r="B223">
        <v>30025960</v>
      </c>
      <c r="C223" s="1">
        <v>43177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</row>
    <row r="224" spans="1:51" x14ac:dyDescent="0.25">
      <c r="A224">
        <v>2342127509</v>
      </c>
      <c r="B224">
        <v>30025960</v>
      </c>
      <c r="C224" s="1">
        <v>43178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1.4</v>
      </c>
      <c r="AL224">
        <v>73.599999999999994</v>
      </c>
      <c r="AM224">
        <v>76</v>
      </c>
      <c r="AN224">
        <v>76.400000000000006</v>
      </c>
      <c r="AO224">
        <v>75.8</v>
      </c>
      <c r="AP224">
        <v>75.2</v>
      </c>
      <c r="AQ224">
        <v>75</v>
      </c>
      <c r="AR224">
        <v>75.8</v>
      </c>
      <c r="AS224">
        <v>76</v>
      </c>
      <c r="AT224">
        <v>76</v>
      </c>
      <c r="AU224">
        <v>75.400000000000006</v>
      </c>
      <c r="AV224">
        <v>1</v>
      </c>
      <c r="AW224">
        <v>1</v>
      </c>
      <c r="AX224">
        <v>1</v>
      </c>
      <c r="AY224">
        <v>1</v>
      </c>
    </row>
    <row r="225" spans="1:51" x14ac:dyDescent="0.25">
      <c r="A225">
        <v>2342127509</v>
      </c>
      <c r="B225">
        <v>30025960</v>
      </c>
      <c r="C225" s="1">
        <v>43179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1.2</v>
      </c>
      <c r="AV225">
        <v>1.2</v>
      </c>
      <c r="AW225">
        <v>1</v>
      </c>
      <c r="AX225">
        <v>1</v>
      </c>
      <c r="AY225">
        <v>1.2</v>
      </c>
    </row>
    <row r="226" spans="1:51" x14ac:dyDescent="0.25">
      <c r="A226">
        <v>2342127509</v>
      </c>
      <c r="B226">
        <v>30025960</v>
      </c>
      <c r="C226" s="1">
        <v>43180</v>
      </c>
      <c r="D226">
        <v>1.2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1.2</v>
      </c>
      <c r="AY226">
        <v>1</v>
      </c>
    </row>
    <row r="227" spans="1:51" x14ac:dyDescent="0.25">
      <c r="A227">
        <v>2342127509</v>
      </c>
      <c r="B227">
        <v>30025960</v>
      </c>
      <c r="C227" s="1">
        <v>43181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1.2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1</v>
      </c>
      <c r="AX227">
        <v>1</v>
      </c>
      <c r="AY227">
        <v>1</v>
      </c>
    </row>
    <row r="228" spans="1:51" x14ac:dyDescent="0.25">
      <c r="A228">
        <v>2342127509</v>
      </c>
      <c r="B228">
        <v>30025960</v>
      </c>
      <c r="C228" s="1">
        <v>43182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1.2</v>
      </c>
      <c r="T228">
        <v>1.2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25.2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1</v>
      </c>
      <c r="AT228">
        <v>1</v>
      </c>
      <c r="AU228">
        <v>1</v>
      </c>
      <c r="AV228">
        <v>1</v>
      </c>
      <c r="AW228">
        <v>1</v>
      </c>
      <c r="AX228">
        <v>1</v>
      </c>
      <c r="AY228">
        <v>1</v>
      </c>
    </row>
    <row r="229" spans="1:51" x14ac:dyDescent="0.25">
      <c r="A229">
        <v>2342127509</v>
      </c>
      <c r="B229">
        <v>30025960</v>
      </c>
      <c r="C229" s="1">
        <v>43183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</row>
    <row r="230" spans="1:51" x14ac:dyDescent="0.25">
      <c r="A230">
        <v>2342127509</v>
      </c>
      <c r="B230">
        <v>30025960</v>
      </c>
      <c r="C230" s="1">
        <v>43184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1</v>
      </c>
      <c r="AX230">
        <v>1</v>
      </c>
      <c r="AY230">
        <v>1</v>
      </c>
    </row>
    <row r="231" spans="1:51" x14ac:dyDescent="0.25">
      <c r="A231">
        <v>2342127509</v>
      </c>
      <c r="B231">
        <v>30025960</v>
      </c>
      <c r="C231" s="1">
        <v>43185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1.2</v>
      </c>
      <c r="AK231">
        <v>1.6</v>
      </c>
      <c r="AL231">
        <v>1.2</v>
      </c>
      <c r="AM231">
        <v>1.8</v>
      </c>
      <c r="AN231">
        <v>6.2</v>
      </c>
      <c r="AO231">
        <v>40.4</v>
      </c>
      <c r="AP231">
        <v>81.2</v>
      </c>
      <c r="AQ231">
        <v>78</v>
      </c>
      <c r="AR231">
        <v>75.599999999999994</v>
      </c>
      <c r="AS231">
        <v>75.8</v>
      </c>
      <c r="AT231">
        <v>76</v>
      </c>
      <c r="AU231">
        <v>75.2</v>
      </c>
      <c r="AV231">
        <v>1</v>
      </c>
      <c r="AW231">
        <v>1</v>
      </c>
      <c r="AX231">
        <v>1</v>
      </c>
      <c r="AY231">
        <v>1</v>
      </c>
    </row>
    <row r="232" spans="1:51" x14ac:dyDescent="0.25">
      <c r="A232">
        <v>2342127509</v>
      </c>
      <c r="B232">
        <v>30025960</v>
      </c>
      <c r="C232" s="1">
        <v>43186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35</v>
      </c>
      <c r="AP232">
        <v>72.2</v>
      </c>
      <c r="AQ232">
        <v>73.599999999999994</v>
      </c>
      <c r="AR232">
        <v>75</v>
      </c>
      <c r="AS232">
        <v>74.400000000000006</v>
      </c>
      <c r="AT232">
        <v>74.2</v>
      </c>
      <c r="AU232">
        <v>75.599999999999994</v>
      </c>
      <c r="AV232">
        <v>1</v>
      </c>
      <c r="AW232">
        <v>1</v>
      </c>
      <c r="AX232">
        <v>1</v>
      </c>
      <c r="AY232">
        <v>1.2</v>
      </c>
    </row>
    <row r="233" spans="1:51" x14ac:dyDescent="0.25">
      <c r="A233">
        <v>2342127509</v>
      </c>
      <c r="B233">
        <v>30025960</v>
      </c>
      <c r="C233" s="1">
        <v>43187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1.2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1.2</v>
      </c>
      <c r="AK233">
        <v>1.2</v>
      </c>
      <c r="AL233">
        <v>1.2</v>
      </c>
      <c r="AM233">
        <v>1.2</v>
      </c>
      <c r="AN233">
        <v>1.2</v>
      </c>
      <c r="AO233">
        <v>33.6</v>
      </c>
      <c r="AP233">
        <v>75.400000000000006</v>
      </c>
      <c r="AQ233">
        <v>75.400000000000006</v>
      </c>
      <c r="AR233">
        <v>75.2</v>
      </c>
      <c r="AS233">
        <v>75.400000000000006</v>
      </c>
      <c r="AT233">
        <v>75.599999999999994</v>
      </c>
      <c r="AU233">
        <v>75.400000000000006</v>
      </c>
      <c r="AV233">
        <v>1</v>
      </c>
      <c r="AW233">
        <v>1</v>
      </c>
      <c r="AX233">
        <v>1</v>
      </c>
      <c r="AY233">
        <v>1</v>
      </c>
    </row>
    <row r="234" spans="1:51" x14ac:dyDescent="0.25">
      <c r="A234">
        <v>2342127509</v>
      </c>
      <c r="B234">
        <v>30025960</v>
      </c>
      <c r="C234" s="1">
        <v>43188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0.8</v>
      </c>
      <c r="AH234">
        <v>0.8</v>
      </c>
      <c r="AI234">
        <v>0.6</v>
      </c>
      <c r="AJ234">
        <v>0.6</v>
      </c>
      <c r="AK234">
        <v>0.4</v>
      </c>
      <c r="AL234">
        <v>0.6</v>
      </c>
      <c r="AM234">
        <v>0.6</v>
      </c>
      <c r="AN234">
        <v>0.6</v>
      </c>
      <c r="AO234">
        <v>36.6</v>
      </c>
      <c r="AP234">
        <v>77.2</v>
      </c>
      <c r="AQ234">
        <v>76.8</v>
      </c>
      <c r="AR234">
        <v>76.599999999999994</v>
      </c>
      <c r="AS234">
        <v>76.8</v>
      </c>
      <c r="AT234">
        <v>77.2</v>
      </c>
      <c r="AU234">
        <v>77.2</v>
      </c>
      <c r="AV234">
        <v>1.2</v>
      </c>
      <c r="AW234">
        <v>1</v>
      </c>
      <c r="AX234">
        <v>1</v>
      </c>
      <c r="AY234">
        <v>1</v>
      </c>
    </row>
    <row r="235" spans="1:51" x14ac:dyDescent="0.25">
      <c r="A235">
        <v>2342127509</v>
      </c>
      <c r="B235">
        <v>30025960</v>
      </c>
      <c r="C235" s="1">
        <v>43189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0.8</v>
      </c>
      <c r="AC235">
        <v>0.8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36</v>
      </c>
      <c r="AP235">
        <v>76</v>
      </c>
      <c r="AQ235">
        <v>75.2</v>
      </c>
      <c r="AR235">
        <v>75.400000000000006</v>
      </c>
      <c r="AS235">
        <v>75.400000000000006</v>
      </c>
      <c r="AT235">
        <v>75.599999999999994</v>
      </c>
      <c r="AU235">
        <v>75.400000000000006</v>
      </c>
      <c r="AV235">
        <v>1</v>
      </c>
      <c r="AW235">
        <v>1</v>
      </c>
      <c r="AX235">
        <v>1</v>
      </c>
      <c r="AY235">
        <v>1</v>
      </c>
    </row>
    <row r="236" spans="1:51" x14ac:dyDescent="0.25">
      <c r="A236">
        <v>2342127509</v>
      </c>
      <c r="B236">
        <v>30025960</v>
      </c>
      <c r="C236" s="1">
        <v>43190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</row>
    <row r="237" spans="1:51" x14ac:dyDescent="0.25">
      <c r="A237">
        <v>2342127509</v>
      </c>
      <c r="B237">
        <v>30025960</v>
      </c>
      <c r="C237" s="1">
        <v>43191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>
        <v>1</v>
      </c>
      <c r="AT237">
        <v>1</v>
      </c>
      <c r="AU237">
        <v>1</v>
      </c>
      <c r="AV237">
        <v>1</v>
      </c>
      <c r="AW237">
        <v>1</v>
      </c>
      <c r="AX237">
        <v>1</v>
      </c>
      <c r="AY237">
        <v>1</v>
      </c>
    </row>
    <row r="238" spans="1:51" x14ac:dyDescent="0.25">
      <c r="A238">
        <v>2342127509</v>
      </c>
      <c r="B238">
        <v>30025960</v>
      </c>
      <c r="C238" s="1">
        <v>43192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34</v>
      </c>
      <c r="AP238">
        <v>74.2</v>
      </c>
      <c r="AQ238">
        <v>75.599999999999994</v>
      </c>
      <c r="AR238">
        <v>76</v>
      </c>
      <c r="AS238">
        <v>76.2</v>
      </c>
      <c r="AT238">
        <v>76.2</v>
      </c>
      <c r="AU238">
        <v>75.599999999999994</v>
      </c>
      <c r="AV238">
        <v>1</v>
      </c>
      <c r="AW238">
        <v>1</v>
      </c>
      <c r="AX238">
        <v>1</v>
      </c>
      <c r="AY238">
        <v>1</v>
      </c>
    </row>
    <row r="239" spans="1:51" x14ac:dyDescent="0.25">
      <c r="A239">
        <v>2342127509</v>
      </c>
      <c r="B239">
        <v>30025960</v>
      </c>
      <c r="C239" s="1">
        <v>43193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1.2</v>
      </c>
      <c r="AL239">
        <v>1.2</v>
      </c>
      <c r="AM239">
        <v>1.2</v>
      </c>
      <c r="AN239">
        <v>1.2</v>
      </c>
      <c r="AO239">
        <v>34.200000000000003</v>
      </c>
      <c r="AP239">
        <v>76</v>
      </c>
      <c r="AQ239">
        <v>76.2</v>
      </c>
      <c r="AR239">
        <v>76.2</v>
      </c>
      <c r="AS239">
        <v>76.2</v>
      </c>
      <c r="AT239">
        <v>76.400000000000006</v>
      </c>
      <c r="AU239">
        <v>75.2</v>
      </c>
      <c r="AV239">
        <v>1</v>
      </c>
      <c r="AW239">
        <v>1</v>
      </c>
      <c r="AX239">
        <v>1</v>
      </c>
      <c r="AY239">
        <v>1</v>
      </c>
    </row>
    <row r="240" spans="1:51" x14ac:dyDescent="0.25">
      <c r="A240">
        <v>2342127509</v>
      </c>
      <c r="B240">
        <v>30025960</v>
      </c>
      <c r="C240" s="1">
        <v>43194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1.2</v>
      </c>
      <c r="AK240">
        <v>1.2</v>
      </c>
      <c r="AL240">
        <v>5.8</v>
      </c>
      <c r="AM240">
        <v>2.4</v>
      </c>
      <c r="AN240">
        <v>1.2</v>
      </c>
      <c r="AO240">
        <v>38</v>
      </c>
      <c r="AP240">
        <v>78.8</v>
      </c>
      <c r="AQ240">
        <v>80.2</v>
      </c>
      <c r="AR240">
        <v>78.2</v>
      </c>
      <c r="AS240">
        <v>76</v>
      </c>
      <c r="AT240">
        <v>75.599999999999994</v>
      </c>
      <c r="AU240">
        <v>76</v>
      </c>
      <c r="AV240">
        <v>1.2</v>
      </c>
      <c r="AW240">
        <v>1</v>
      </c>
      <c r="AX240">
        <v>1</v>
      </c>
      <c r="AY240">
        <v>1</v>
      </c>
    </row>
    <row r="241" spans="1:51" x14ac:dyDescent="0.25">
      <c r="A241">
        <v>2342127509</v>
      </c>
      <c r="B241">
        <v>30025960</v>
      </c>
      <c r="C241" s="1">
        <v>43195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34</v>
      </c>
      <c r="AP241">
        <v>75.599999999999994</v>
      </c>
      <c r="AQ241">
        <v>75.2</v>
      </c>
      <c r="AR241">
        <v>75.2</v>
      </c>
      <c r="AS241">
        <v>75.2</v>
      </c>
      <c r="AT241">
        <v>75.2</v>
      </c>
      <c r="AU241">
        <v>75.2</v>
      </c>
      <c r="AV241">
        <v>1</v>
      </c>
      <c r="AW241">
        <v>1</v>
      </c>
      <c r="AX241">
        <v>1</v>
      </c>
      <c r="AY241">
        <v>1</v>
      </c>
    </row>
    <row r="242" spans="1:51" x14ac:dyDescent="0.25">
      <c r="A242">
        <v>2342127509</v>
      </c>
      <c r="B242">
        <v>30025960</v>
      </c>
      <c r="C242" s="1">
        <v>43196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1.2</v>
      </c>
      <c r="AL242">
        <v>1.2</v>
      </c>
      <c r="AM242">
        <v>1.2</v>
      </c>
      <c r="AN242">
        <v>1.2</v>
      </c>
      <c r="AO242">
        <v>36</v>
      </c>
      <c r="AP242">
        <v>78.2</v>
      </c>
      <c r="AQ242">
        <v>77.599999999999994</v>
      </c>
      <c r="AR242">
        <v>77.2</v>
      </c>
      <c r="AS242">
        <v>77.400000000000006</v>
      </c>
      <c r="AT242">
        <v>77.400000000000006</v>
      </c>
      <c r="AU242">
        <v>76.599999999999994</v>
      </c>
      <c r="AV242">
        <v>1</v>
      </c>
      <c r="AW242">
        <v>1</v>
      </c>
      <c r="AX242">
        <v>1</v>
      </c>
      <c r="AY242">
        <v>1</v>
      </c>
    </row>
    <row r="243" spans="1:51" x14ac:dyDescent="0.25">
      <c r="A243">
        <v>2342127509</v>
      </c>
      <c r="B243">
        <v>30025960</v>
      </c>
      <c r="C243" s="1">
        <v>43197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1</v>
      </c>
      <c r="AW243">
        <v>1</v>
      </c>
      <c r="AX243">
        <v>1</v>
      </c>
      <c r="AY243">
        <v>1</v>
      </c>
    </row>
    <row r="244" spans="1:51" x14ac:dyDescent="0.25">
      <c r="A244">
        <v>2342127509</v>
      </c>
      <c r="B244">
        <v>30025960</v>
      </c>
      <c r="C244" s="1">
        <v>43198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1</v>
      </c>
      <c r="AV244">
        <v>1</v>
      </c>
      <c r="AW244">
        <v>1</v>
      </c>
      <c r="AX244">
        <v>1</v>
      </c>
      <c r="AY244">
        <v>1</v>
      </c>
    </row>
    <row r="245" spans="1:51" x14ac:dyDescent="0.25">
      <c r="A245">
        <v>2342127509</v>
      </c>
      <c r="B245">
        <v>30025960</v>
      </c>
      <c r="C245" s="1">
        <v>43199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40.6</v>
      </c>
      <c r="AN245">
        <v>74.400000000000006</v>
      </c>
      <c r="AO245">
        <v>74.2</v>
      </c>
      <c r="AP245">
        <v>74.400000000000006</v>
      </c>
      <c r="AQ245">
        <v>74.400000000000006</v>
      </c>
      <c r="AR245">
        <v>74.400000000000006</v>
      </c>
      <c r="AS245">
        <v>75.8</v>
      </c>
      <c r="AT245">
        <v>76.2</v>
      </c>
      <c r="AU245">
        <v>76.400000000000006</v>
      </c>
      <c r="AV245">
        <v>1.6</v>
      </c>
      <c r="AW245">
        <v>1</v>
      </c>
      <c r="AX245">
        <v>1</v>
      </c>
      <c r="AY245">
        <v>1</v>
      </c>
    </row>
    <row r="246" spans="1:51" x14ac:dyDescent="0.25">
      <c r="A246">
        <v>2342127509</v>
      </c>
      <c r="B246">
        <v>30025960</v>
      </c>
      <c r="C246" s="1">
        <v>43200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1.2</v>
      </c>
      <c r="AK246">
        <v>1.4</v>
      </c>
      <c r="AL246">
        <v>1.4</v>
      </c>
      <c r="AM246">
        <v>1.2</v>
      </c>
      <c r="AN246">
        <v>1.2</v>
      </c>
      <c r="AO246">
        <v>34</v>
      </c>
      <c r="AP246">
        <v>76.2</v>
      </c>
      <c r="AQ246">
        <v>75.599999999999994</v>
      </c>
      <c r="AR246">
        <v>75.400000000000006</v>
      </c>
      <c r="AS246">
        <v>75.2</v>
      </c>
      <c r="AT246">
        <v>75.400000000000006</v>
      </c>
      <c r="AU246">
        <v>75.599999999999994</v>
      </c>
      <c r="AV246">
        <v>1</v>
      </c>
      <c r="AW246">
        <v>1</v>
      </c>
      <c r="AX246">
        <v>1</v>
      </c>
      <c r="AY246">
        <v>1</v>
      </c>
    </row>
    <row r="247" spans="1:51" x14ac:dyDescent="0.25">
      <c r="A247">
        <v>2342127509</v>
      </c>
      <c r="B247">
        <v>30025960</v>
      </c>
      <c r="C247" s="1">
        <v>43201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1.2</v>
      </c>
      <c r="AK247">
        <v>1.2</v>
      </c>
      <c r="AL247">
        <v>1.2</v>
      </c>
      <c r="AM247">
        <v>1</v>
      </c>
      <c r="AN247">
        <v>1.4</v>
      </c>
      <c r="AO247">
        <v>34.4</v>
      </c>
      <c r="AP247">
        <v>76</v>
      </c>
      <c r="AQ247">
        <v>75.599999999999994</v>
      </c>
      <c r="AR247">
        <v>75.2</v>
      </c>
      <c r="AS247">
        <v>75.400000000000006</v>
      </c>
      <c r="AT247">
        <v>75.599999999999994</v>
      </c>
      <c r="AU247">
        <v>75</v>
      </c>
      <c r="AV247">
        <v>1</v>
      </c>
      <c r="AW247">
        <v>1</v>
      </c>
      <c r="AX247">
        <v>1</v>
      </c>
      <c r="AY247">
        <v>1</v>
      </c>
    </row>
    <row r="248" spans="1:51" x14ac:dyDescent="0.25">
      <c r="A248">
        <v>2342127509</v>
      </c>
      <c r="B248">
        <v>30025960</v>
      </c>
      <c r="C248" s="1">
        <v>43202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0.8</v>
      </c>
      <c r="AJ248">
        <v>1</v>
      </c>
      <c r="AK248">
        <v>1.2</v>
      </c>
      <c r="AL248">
        <v>1</v>
      </c>
      <c r="AM248">
        <v>1.2</v>
      </c>
      <c r="AN248">
        <v>1.2</v>
      </c>
      <c r="AO248">
        <v>37.4</v>
      </c>
      <c r="AP248">
        <v>78.2</v>
      </c>
      <c r="AQ248">
        <v>77.8</v>
      </c>
      <c r="AR248">
        <v>77.400000000000006</v>
      </c>
      <c r="AS248">
        <v>77.400000000000006</v>
      </c>
      <c r="AT248">
        <v>77.400000000000006</v>
      </c>
      <c r="AU248">
        <v>77</v>
      </c>
      <c r="AV248">
        <v>1</v>
      </c>
      <c r="AW248">
        <v>1</v>
      </c>
      <c r="AX248">
        <v>1</v>
      </c>
      <c r="AY248">
        <v>1.2</v>
      </c>
    </row>
    <row r="249" spans="1:51" x14ac:dyDescent="0.25">
      <c r="A249">
        <v>2342127509</v>
      </c>
      <c r="B249">
        <v>30025960</v>
      </c>
      <c r="C249" s="1">
        <v>43203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0.8</v>
      </c>
      <c r="AB249">
        <v>0.6</v>
      </c>
      <c r="AC249">
        <v>0.6</v>
      </c>
      <c r="AD249">
        <v>0.4</v>
      </c>
      <c r="AE249">
        <v>0.4</v>
      </c>
      <c r="AF249">
        <v>0.4</v>
      </c>
      <c r="AG249">
        <v>0.4</v>
      </c>
      <c r="AH249">
        <v>0.4</v>
      </c>
      <c r="AI249">
        <v>0.4</v>
      </c>
      <c r="AJ249">
        <v>0.4</v>
      </c>
      <c r="AK249">
        <v>0.4</v>
      </c>
      <c r="AL249">
        <v>0.4</v>
      </c>
      <c r="AM249">
        <v>0.6</v>
      </c>
      <c r="AN249">
        <v>0.6</v>
      </c>
      <c r="AO249">
        <v>36.200000000000003</v>
      </c>
      <c r="AP249">
        <v>77.400000000000006</v>
      </c>
      <c r="AQ249">
        <v>77.2</v>
      </c>
      <c r="AR249">
        <v>76.8</v>
      </c>
      <c r="AS249">
        <v>77</v>
      </c>
      <c r="AT249">
        <v>77</v>
      </c>
      <c r="AU249">
        <v>76.400000000000006</v>
      </c>
      <c r="AV249">
        <v>0.8</v>
      </c>
      <c r="AW249">
        <v>1</v>
      </c>
      <c r="AX249">
        <v>1</v>
      </c>
      <c r="AY249">
        <v>1</v>
      </c>
    </row>
    <row r="250" spans="1:51" x14ac:dyDescent="0.25">
      <c r="A250">
        <v>2342127509</v>
      </c>
      <c r="B250">
        <v>30025960</v>
      </c>
      <c r="C250" s="1">
        <v>43204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1.2</v>
      </c>
      <c r="Y250">
        <v>1.4</v>
      </c>
      <c r="Z250">
        <v>1</v>
      </c>
      <c r="AA250">
        <v>0.6</v>
      </c>
      <c r="AB250">
        <v>0.6</v>
      </c>
      <c r="AC250">
        <v>0.6</v>
      </c>
      <c r="AD250">
        <v>0.6</v>
      </c>
      <c r="AE250">
        <v>0.6</v>
      </c>
      <c r="AF250">
        <v>0.4</v>
      </c>
      <c r="AG250">
        <v>0.4</v>
      </c>
      <c r="AH250">
        <v>0.4</v>
      </c>
      <c r="AI250">
        <v>0.4</v>
      </c>
      <c r="AJ250">
        <v>0.4</v>
      </c>
      <c r="AK250">
        <v>0.4</v>
      </c>
      <c r="AL250">
        <v>0.4</v>
      </c>
      <c r="AM250">
        <v>0.6</v>
      </c>
      <c r="AN250">
        <v>0.4</v>
      </c>
      <c r="AO250">
        <v>0.4</v>
      </c>
      <c r="AP250">
        <v>0.4</v>
      </c>
      <c r="AQ250">
        <v>0.4</v>
      </c>
      <c r="AR250">
        <v>0.6</v>
      </c>
      <c r="AS250">
        <v>0.6</v>
      </c>
      <c r="AT250">
        <v>0.6</v>
      </c>
      <c r="AU250">
        <v>0.6</v>
      </c>
      <c r="AV250">
        <v>0.6</v>
      </c>
      <c r="AW250">
        <v>0.6</v>
      </c>
      <c r="AX250">
        <v>0.6</v>
      </c>
      <c r="AY250">
        <v>0.8</v>
      </c>
    </row>
    <row r="251" spans="1:51" x14ac:dyDescent="0.25">
      <c r="A251">
        <v>2342127509</v>
      </c>
      <c r="B251">
        <v>30025960</v>
      </c>
      <c r="C251" s="1">
        <v>43205</v>
      </c>
      <c r="D251">
        <v>0.8</v>
      </c>
      <c r="E251">
        <v>0.8</v>
      </c>
      <c r="F251">
        <v>0.8</v>
      </c>
      <c r="G251">
        <v>0.8</v>
      </c>
      <c r="H251">
        <v>0.8</v>
      </c>
      <c r="I251">
        <v>1</v>
      </c>
      <c r="J251">
        <v>0.8</v>
      </c>
      <c r="K251">
        <v>0.8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1</v>
      </c>
      <c r="AY251">
        <v>1</v>
      </c>
    </row>
    <row r="252" spans="1:51" x14ac:dyDescent="0.25">
      <c r="A252">
        <v>2342127509</v>
      </c>
      <c r="B252">
        <v>30025960</v>
      </c>
      <c r="C252" s="1">
        <v>43206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>
        <v>1</v>
      </c>
      <c r="AT252">
        <v>1</v>
      </c>
      <c r="AU252">
        <v>1</v>
      </c>
      <c r="AV252">
        <v>1</v>
      </c>
      <c r="AW252">
        <v>1</v>
      </c>
      <c r="AX252">
        <v>1</v>
      </c>
      <c r="AY252">
        <v>1</v>
      </c>
    </row>
    <row r="253" spans="1:51" x14ac:dyDescent="0.25">
      <c r="A253">
        <v>2342127509</v>
      </c>
      <c r="B253">
        <v>30025960</v>
      </c>
      <c r="C253" s="1">
        <v>43207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5.6</v>
      </c>
      <c r="AJ253">
        <v>6</v>
      </c>
      <c r="AK253">
        <v>6</v>
      </c>
      <c r="AL253">
        <v>6</v>
      </c>
      <c r="AM253">
        <v>6</v>
      </c>
      <c r="AN253">
        <v>6</v>
      </c>
      <c r="AO253">
        <v>39.4</v>
      </c>
      <c r="AP253">
        <v>76.2</v>
      </c>
      <c r="AQ253">
        <v>72.400000000000006</v>
      </c>
      <c r="AR253">
        <v>72.2</v>
      </c>
      <c r="AS253">
        <v>72.2</v>
      </c>
      <c r="AT253">
        <v>72.400000000000006</v>
      </c>
      <c r="AU253">
        <v>72</v>
      </c>
      <c r="AV253">
        <v>1</v>
      </c>
      <c r="AW253">
        <v>1</v>
      </c>
      <c r="AX253">
        <v>1</v>
      </c>
      <c r="AY253">
        <v>1</v>
      </c>
    </row>
  </sheetData>
  <sortState ref="A1:AY144">
    <sortCondition ref="C1:C1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7"/>
  <sheetViews>
    <sheetView topLeftCell="AT1" workbookViewId="0">
      <selection activeCell="AU18" sqref="AU18"/>
    </sheetView>
  </sheetViews>
  <sheetFormatPr defaultRowHeight="15" x14ac:dyDescent="0.25"/>
  <cols>
    <col min="1" max="1" width="11" bestFit="1" customWidth="1"/>
    <col min="3" max="3" width="9.7109375" bestFit="1" customWidth="1"/>
    <col min="52" max="52" width="7" style="3" bestFit="1" customWidth="1"/>
    <col min="53" max="53" width="4.7109375" bestFit="1" customWidth="1"/>
  </cols>
  <sheetData>
    <row r="1" spans="1:54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 t="s">
        <v>0</v>
      </c>
      <c r="BA1" t="s">
        <v>1</v>
      </c>
      <c r="BB1" t="s">
        <v>55</v>
      </c>
    </row>
    <row r="2" spans="1:54" x14ac:dyDescent="0.25">
      <c r="A2">
        <f>'history-kw'!A25</f>
        <v>2342127509</v>
      </c>
      <c r="B2">
        <f>'history-kw'!B25</f>
        <v>30025960</v>
      </c>
      <c r="C2" s="1">
        <f>'history-kw'!C25</f>
        <v>42979</v>
      </c>
      <c r="D2">
        <f>'history-kw'!D25</f>
        <v>0.2</v>
      </c>
      <c r="E2">
        <f>'history-kw'!E25</f>
        <v>0.2</v>
      </c>
      <c r="F2">
        <f>'history-kw'!F25</f>
        <v>0.2</v>
      </c>
      <c r="G2">
        <f>'history-kw'!G25</f>
        <v>0.2</v>
      </c>
      <c r="H2">
        <f>'history-kw'!H25</f>
        <v>0.2</v>
      </c>
      <c r="I2">
        <f>'history-kw'!I25</f>
        <v>0.2</v>
      </c>
      <c r="J2">
        <f>'history-kw'!J25</f>
        <v>0.2</v>
      </c>
      <c r="K2">
        <f>'history-kw'!K25</f>
        <v>0.2</v>
      </c>
      <c r="L2">
        <f>'history-kw'!L25</f>
        <v>0.2</v>
      </c>
      <c r="M2">
        <f>'history-kw'!M25</f>
        <v>0.2</v>
      </c>
      <c r="N2">
        <f>'history-kw'!N25</f>
        <v>0.2</v>
      </c>
      <c r="O2">
        <f>'history-kw'!O25</f>
        <v>0.2</v>
      </c>
      <c r="P2">
        <f>'history-kw'!P25</f>
        <v>0.2</v>
      </c>
      <c r="Q2">
        <f>'history-kw'!Q25</f>
        <v>0.2</v>
      </c>
      <c r="R2">
        <f>'history-kw'!R25</f>
        <v>0.2</v>
      </c>
      <c r="S2">
        <f>'history-kw'!S25</f>
        <v>0.2</v>
      </c>
      <c r="T2">
        <f>'history-kw'!T25</f>
        <v>0.2</v>
      </c>
      <c r="U2">
        <f>'history-kw'!U25</f>
        <v>0.2</v>
      </c>
      <c r="V2">
        <f>'history-kw'!V25</f>
        <v>0.2</v>
      </c>
      <c r="W2">
        <f>'history-kw'!W25</f>
        <v>0.2</v>
      </c>
      <c r="X2">
        <f>'history-kw'!X25</f>
        <v>0.2</v>
      </c>
      <c r="Y2">
        <f>'history-kw'!Y25</f>
        <v>0.2</v>
      </c>
      <c r="Z2">
        <f>'history-kw'!Z25</f>
        <v>0.2</v>
      </c>
      <c r="AA2">
        <f>'history-kw'!AA25</f>
        <v>0.2</v>
      </c>
      <c r="AB2">
        <f>'history-kw'!AB25</f>
        <v>0.2</v>
      </c>
      <c r="AC2">
        <f>'history-kw'!AC25</f>
        <v>0.2</v>
      </c>
      <c r="AD2">
        <f>'history-kw'!AD25</f>
        <v>0.2</v>
      </c>
      <c r="AE2">
        <f>'history-kw'!AE25</f>
        <v>0.2</v>
      </c>
      <c r="AF2">
        <f>'history-kw'!AF25</f>
        <v>0.2</v>
      </c>
      <c r="AG2">
        <f>'history-kw'!AG25</f>
        <v>0.2</v>
      </c>
      <c r="AH2">
        <f>'history-kw'!AH25</f>
        <v>0.2</v>
      </c>
      <c r="AI2">
        <f>'history-kw'!AI25</f>
        <v>0.2</v>
      </c>
      <c r="AJ2">
        <f>'history-kw'!AJ25</f>
        <v>0.2</v>
      </c>
      <c r="AK2">
        <f>'history-kw'!AK25</f>
        <v>0.2</v>
      </c>
      <c r="AL2">
        <f>'history-kw'!AL25</f>
        <v>0.2</v>
      </c>
      <c r="AM2">
        <f>'history-kw'!AM25</f>
        <v>0.2</v>
      </c>
      <c r="AN2">
        <f>'history-kw'!AN25</f>
        <v>0.2</v>
      </c>
      <c r="AO2">
        <f>'history-kw'!AO25</f>
        <v>0.2</v>
      </c>
      <c r="AP2">
        <f>'history-kw'!AP25</f>
        <v>0.2</v>
      </c>
      <c r="AQ2">
        <f>'history-kw'!AQ25</f>
        <v>0.2</v>
      </c>
      <c r="AR2">
        <f>'history-kw'!AR25</f>
        <v>0.2</v>
      </c>
      <c r="AS2">
        <f>'history-kw'!AS25</f>
        <v>0.2</v>
      </c>
      <c r="AT2">
        <f>'history-kw'!AT25</f>
        <v>0.2</v>
      </c>
      <c r="AU2">
        <f>'history-kw'!AU25</f>
        <v>0.2</v>
      </c>
      <c r="AV2">
        <f>'history-kw'!AV25</f>
        <v>0.2</v>
      </c>
      <c r="AW2">
        <f>'history-kw'!AW25</f>
        <v>0.2</v>
      </c>
      <c r="AX2">
        <f>'history-kw'!AX25</f>
        <v>0.2</v>
      </c>
      <c r="AY2">
        <f>'history-kw'!AY25</f>
        <v>0.2</v>
      </c>
      <c r="AZ2" s="3">
        <f t="shared" ref="AZ2:AZ31" si="0">SUM(D2:AY2)/2</f>
        <v>4.7999999999999989</v>
      </c>
      <c r="BA2">
        <f>VLOOKUP(Sept!C2,Weather!$D$3:$E$10000,2)</f>
        <v>86</v>
      </c>
      <c r="BB2">
        <f>VLOOKUP(C2,'history-kw'!$BA$25:$BB$10022,2)</f>
        <v>6</v>
      </c>
    </row>
    <row r="3" spans="1:54" x14ac:dyDescent="0.25">
      <c r="A3">
        <f>'history-kw'!A26</f>
        <v>2342127509</v>
      </c>
      <c r="B3">
        <f>'history-kw'!B26</f>
        <v>30025960</v>
      </c>
      <c r="C3" s="1">
        <f>'history-kw'!C26</f>
        <v>42980</v>
      </c>
      <c r="D3">
        <f>'history-kw'!D26</f>
        <v>0.2</v>
      </c>
      <c r="E3">
        <f>'history-kw'!E26</f>
        <v>0.2</v>
      </c>
      <c r="F3">
        <f>'history-kw'!F26</f>
        <v>0.2</v>
      </c>
      <c r="G3">
        <f>'history-kw'!G26</f>
        <v>0.2</v>
      </c>
      <c r="H3">
        <f>'history-kw'!H26</f>
        <v>0.2</v>
      </c>
      <c r="I3">
        <f>'history-kw'!I26</f>
        <v>0.2</v>
      </c>
      <c r="J3">
        <f>'history-kw'!J26</f>
        <v>0.2</v>
      </c>
      <c r="K3">
        <f>'history-kw'!K26</f>
        <v>0.2</v>
      </c>
      <c r="L3">
        <f>'history-kw'!L26</f>
        <v>0.2</v>
      </c>
      <c r="M3">
        <f>'history-kw'!M26</f>
        <v>0.2</v>
      </c>
      <c r="N3">
        <f>'history-kw'!N26</f>
        <v>0.2</v>
      </c>
      <c r="O3">
        <f>'history-kw'!O26</f>
        <v>0.2</v>
      </c>
      <c r="P3">
        <f>'history-kw'!P26</f>
        <v>0.2</v>
      </c>
      <c r="Q3">
        <f>'history-kw'!Q26</f>
        <v>0.2</v>
      </c>
      <c r="R3">
        <f>'history-kw'!R26</f>
        <v>0.2</v>
      </c>
      <c r="S3">
        <f>'history-kw'!S26</f>
        <v>0.2</v>
      </c>
      <c r="T3">
        <f>'history-kw'!T26</f>
        <v>0.2</v>
      </c>
      <c r="U3">
        <f>'history-kw'!U26</f>
        <v>0.2</v>
      </c>
      <c r="V3">
        <f>'history-kw'!V26</f>
        <v>0.2</v>
      </c>
      <c r="W3">
        <f>'history-kw'!W26</f>
        <v>0.2</v>
      </c>
      <c r="X3">
        <f>'history-kw'!X26</f>
        <v>0.2</v>
      </c>
      <c r="Y3">
        <f>'history-kw'!Y26</f>
        <v>0.2</v>
      </c>
      <c r="Z3">
        <f>'history-kw'!Z26</f>
        <v>0.2</v>
      </c>
      <c r="AA3">
        <f>'history-kw'!AA26</f>
        <v>0.2</v>
      </c>
      <c r="AB3">
        <f>'history-kw'!AB26</f>
        <v>0.2</v>
      </c>
      <c r="AC3">
        <f>'history-kw'!AC26</f>
        <v>0.2</v>
      </c>
      <c r="AD3">
        <f>'history-kw'!AD26</f>
        <v>0.2</v>
      </c>
      <c r="AE3">
        <f>'history-kw'!AE26</f>
        <v>0.2</v>
      </c>
      <c r="AF3">
        <f>'history-kw'!AF26</f>
        <v>0.2</v>
      </c>
      <c r="AG3">
        <f>'history-kw'!AG26</f>
        <v>0.2</v>
      </c>
      <c r="AH3">
        <f>'history-kw'!AH26</f>
        <v>0.2</v>
      </c>
      <c r="AI3">
        <f>'history-kw'!AI26</f>
        <v>0.2</v>
      </c>
      <c r="AJ3">
        <f>'history-kw'!AJ26</f>
        <v>0.2</v>
      </c>
      <c r="AK3">
        <f>'history-kw'!AK26</f>
        <v>0.2</v>
      </c>
      <c r="AL3">
        <f>'history-kw'!AL26</f>
        <v>0.2</v>
      </c>
      <c r="AM3">
        <f>'history-kw'!AM26</f>
        <v>0.2</v>
      </c>
      <c r="AN3">
        <f>'history-kw'!AN26</f>
        <v>0.2</v>
      </c>
      <c r="AO3">
        <f>'history-kw'!AO26</f>
        <v>0.2</v>
      </c>
      <c r="AP3">
        <f>'history-kw'!AP26</f>
        <v>0.2</v>
      </c>
      <c r="AQ3">
        <f>'history-kw'!AQ26</f>
        <v>0.2</v>
      </c>
      <c r="AR3">
        <f>'history-kw'!AR26</f>
        <v>0.2</v>
      </c>
      <c r="AS3">
        <f>'history-kw'!AS26</f>
        <v>0.2</v>
      </c>
      <c r="AT3">
        <f>'history-kw'!AT26</f>
        <v>0.2</v>
      </c>
      <c r="AU3">
        <f>'history-kw'!AU26</f>
        <v>0.2</v>
      </c>
      <c r="AV3">
        <f>'history-kw'!AV26</f>
        <v>0.2</v>
      </c>
      <c r="AW3">
        <f>'history-kw'!AW26</f>
        <v>0.2</v>
      </c>
      <c r="AX3">
        <f>'history-kw'!AX26</f>
        <v>0.2</v>
      </c>
      <c r="AY3">
        <f>'history-kw'!AY26</f>
        <v>0.2</v>
      </c>
      <c r="AZ3" s="3">
        <f t="shared" si="0"/>
        <v>4.7999999999999989</v>
      </c>
      <c r="BA3">
        <f>VLOOKUP(Sept!C3,Weather!$D$3:$E$10000,2)</f>
        <v>73</v>
      </c>
      <c r="BB3">
        <f>VLOOKUP(C3,'history-kw'!$BA$25:$BB$10022,2)</f>
        <v>7</v>
      </c>
    </row>
    <row r="4" spans="1:54" x14ac:dyDescent="0.25">
      <c r="A4">
        <f>'history-kw'!A27</f>
        <v>2342127509</v>
      </c>
      <c r="B4">
        <f>'history-kw'!B27</f>
        <v>30025960</v>
      </c>
      <c r="C4" s="1">
        <f>'history-kw'!C27</f>
        <v>42981</v>
      </c>
      <c r="D4">
        <f>'history-kw'!D27</f>
        <v>0.2</v>
      </c>
      <c r="E4">
        <f>'history-kw'!E27</f>
        <v>0.2</v>
      </c>
      <c r="F4">
        <f>'history-kw'!F27</f>
        <v>0.2</v>
      </c>
      <c r="G4">
        <f>'history-kw'!G27</f>
        <v>0.2</v>
      </c>
      <c r="H4">
        <f>'history-kw'!H27</f>
        <v>0.2</v>
      </c>
      <c r="I4">
        <f>'history-kw'!I27</f>
        <v>0.2</v>
      </c>
      <c r="J4">
        <f>'history-kw'!J27</f>
        <v>0.2</v>
      </c>
      <c r="K4">
        <f>'history-kw'!K27</f>
        <v>0.2</v>
      </c>
      <c r="L4">
        <f>'history-kw'!L27</f>
        <v>0.2</v>
      </c>
      <c r="M4">
        <f>'history-kw'!M27</f>
        <v>0.2</v>
      </c>
      <c r="N4">
        <f>'history-kw'!N27</f>
        <v>0.2</v>
      </c>
      <c r="O4">
        <f>'history-kw'!O27</f>
        <v>0.2</v>
      </c>
      <c r="P4">
        <f>'history-kw'!P27</f>
        <v>0.2</v>
      </c>
      <c r="Q4">
        <f>'history-kw'!Q27</f>
        <v>0.2</v>
      </c>
      <c r="R4">
        <f>'history-kw'!R27</f>
        <v>0.2</v>
      </c>
      <c r="S4">
        <f>'history-kw'!S27</f>
        <v>0.2</v>
      </c>
      <c r="T4">
        <f>'history-kw'!T27</f>
        <v>0.2</v>
      </c>
      <c r="U4">
        <f>'history-kw'!U27</f>
        <v>0.2</v>
      </c>
      <c r="V4">
        <f>'history-kw'!V27</f>
        <v>0.2</v>
      </c>
      <c r="W4">
        <f>'history-kw'!W27</f>
        <v>0.2</v>
      </c>
      <c r="X4">
        <f>'history-kw'!X27</f>
        <v>0.2</v>
      </c>
      <c r="Y4">
        <f>'history-kw'!Y27</f>
        <v>0.2</v>
      </c>
      <c r="Z4">
        <f>'history-kw'!Z27</f>
        <v>0.2</v>
      </c>
      <c r="AA4">
        <f>'history-kw'!AA27</f>
        <v>0.2</v>
      </c>
      <c r="AB4">
        <f>'history-kw'!AB27</f>
        <v>0.2</v>
      </c>
      <c r="AC4">
        <f>'history-kw'!AC27</f>
        <v>0.2</v>
      </c>
      <c r="AD4">
        <f>'history-kw'!AD27</f>
        <v>0.2</v>
      </c>
      <c r="AE4">
        <f>'history-kw'!AE27</f>
        <v>0.2</v>
      </c>
      <c r="AF4">
        <f>'history-kw'!AF27</f>
        <v>0.2</v>
      </c>
      <c r="AG4">
        <f>'history-kw'!AG27</f>
        <v>0.2</v>
      </c>
      <c r="AH4">
        <f>'history-kw'!AH27</f>
        <v>0.2</v>
      </c>
      <c r="AI4">
        <f>'history-kw'!AI27</f>
        <v>0.2</v>
      </c>
      <c r="AJ4">
        <f>'history-kw'!AJ27</f>
        <v>0.2</v>
      </c>
      <c r="AK4">
        <f>'history-kw'!AK27</f>
        <v>0.2</v>
      </c>
      <c r="AL4">
        <f>'history-kw'!AL27</f>
        <v>0.2</v>
      </c>
      <c r="AM4">
        <f>'history-kw'!AM27</f>
        <v>0.2</v>
      </c>
      <c r="AN4">
        <f>'history-kw'!AN27</f>
        <v>0.2</v>
      </c>
      <c r="AO4">
        <f>'history-kw'!AO27</f>
        <v>0.2</v>
      </c>
      <c r="AP4">
        <f>'history-kw'!AP27</f>
        <v>0.2</v>
      </c>
      <c r="AQ4">
        <f>'history-kw'!AQ27</f>
        <v>0.2</v>
      </c>
      <c r="AR4">
        <f>'history-kw'!AR27</f>
        <v>0.2</v>
      </c>
      <c r="AS4">
        <f>'history-kw'!AS27</f>
        <v>0.2</v>
      </c>
      <c r="AT4">
        <f>'history-kw'!AT27</f>
        <v>0.2</v>
      </c>
      <c r="AU4">
        <f>'history-kw'!AU27</f>
        <v>0.2</v>
      </c>
      <c r="AV4">
        <f>'history-kw'!AV27</f>
        <v>0.2</v>
      </c>
      <c r="AW4">
        <f>'history-kw'!AW27</f>
        <v>0.2</v>
      </c>
      <c r="AX4">
        <f>'history-kw'!AX27</f>
        <v>0.2</v>
      </c>
      <c r="AY4">
        <f>'history-kw'!AY27</f>
        <v>0.2</v>
      </c>
      <c r="AZ4" s="3">
        <f t="shared" si="0"/>
        <v>4.7999999999999989</v>
      </c>
      <c r="BA4">
        <f>VLOOKUP(Sept!C4,Weather!$D$3:$E$10000,2)</f>
        <v>65</v>
      </c>
      <c r="BB4">
        <f>VLOOKUP(C4,'history-kw'!$BA$25:$BB$10022,2)</f>
        <v>1</v>
      </c>
    </row>
    <row r="5" spans="1:54" x14ac:dyDescent="0.25">
      <c r="A5">
        <f>'history-kw'!A28</f>
        <v>2342127509</v>
      </c>
      <c r="B5">
        <f>'history-kw'!B28</f>
        <v>30025960</v>
      </c>
      <c r="C5" s="1">
        <f>'history-kw'!C28</f>
        <v>42982</v>
      </c>
      <c r="D5">
        <f>'history-kw'!D28</f>
        <v>0.2</v>
      </c>
      <c r="E5">
        <f>'history-kw'!E28</f>
        <v>0.2</v>
      </c>
      <c r="F5">
        <f>'history-kw'!F28</f>
        <v>0.2</v>
      </c>
      <c r="G5">
        <f>'history-kw'!G28</f>
        <v>0.2</v>
      </c>
      <c r="H5">
        <f>'history-kw'!H28</f>
        <v>0.2</v>
      </c>
      <c r="I5">
        <f>'history-kw'!I28</f>
        <v>0.2</v>
      </c>
      <c r="J5">
        <f>'history-kw'!J28</f>
        <v>0.2</v>
      </c>
      <c r="K5">
        <f>'history-kw'!K28</f>
        <v>0.2</v>
      </c>
      <c r="L5">
        <f>'history-kw'!L28</f>
        <v>0.2</v>
      </c>
      <c r="M5">
        <f>'history-kw'!M28</f>
        <v>0.2</v>
      </c>
      <c r="N5">
        <f>'history-kw'!N28</f>
        <v>0.2</v>
      </c>
      <c r="O5">
        <f>'history-kw'!O28</f>
        <v>0.2</v>
      </c>
      <c r="P5">
        <f>'history-kw'!P28</f>
        <v>0.2</v>
      </c>
      <c r="Q5">
        <f>'history-kw'!Q28</f>
        <v>0.2</v>
      </c>
      <c r="R5">
        <f>'history-kw'!R28</f>
        <v>0.2</v>
      </c>
      <c r="S5">
        <f>'history-kw'!S28</f>
        <v>0.2</v>
      </c>
      <c r="T5">
        <f>'history-kw'!T28</f>
        <v>0.2</v>
      </c>
      <c r="U5">
        <f>'history-kw'!U28</f>
        <v>0.2</v>
      </c>
      <c r="V5">
        <f>'history-kw'!V28</f>
        <v>0.2</v>
      </c>
      <c r="W5">
        <f>'history-kw'!W28</f>
        <v>0.2</v>
      </c>
      <c r="X5">
        <f>'history-kw'!X28</f>
        <v>0.2</v>
      </c>
      <c r="Y5">
        <f>'history-kw'!Y28</f>
        <v>0.2</v>
      </c>
      <c r="Z5">
        <f>'history-kw'!Z28</f>
        <v>0.2</v>
      </c>
      <c r="AA5">
        <f>'history-kw'!AA28</f>
        <v>0.2</v>
      </c>
      <c r="AB5">
        <f>'history-kw'!AB28</f>
        <v>0.2</v>
      </c>
      <c r="AC5">
        <f>'history-kw'!AC28</f>
        <v>0.2</v>
      </c>
      <c r="AD5">
        <f>'history-kw'!AD28</f>
        <v>0.2</v>
      </c>
      <c r="AE5">
        <f>'history-kw'!AE28</f>
        <v>0.2</v>
      </c>
      <c r="AF5">
        <f>'history-kw'!AF28</f>
        <v>0.2</v>
      </c>
      <c r="AG5">
        <f>'history-kw'!AG28</f>
        <v>0.2</v>
      </c>
      <c r="AH5">
        <f>'history-kw'!AH28</f>
        <v>0.2</v>
      </c>
      <c r="AI5">
        <f>'history-kw'!AI28</f>
        <v>0.2</v>
      </c>
      <c r="AJ5">
        <f>'history-kw'!AJ28</f>
        <v>0.2</v>
      </c>
      <c r="AK5">
        <f>'history-kw'!AK28</f>
        <v>0.2</v>
      </c>
      <c r="AL5">
        <f>'history-kw'!AL28</f>
        <v>0.2</v>
      </c>
      <c r="AM5">
        <f>'history-kw'!AM28</f>
        <v>0.2</v>
      </c>
      <c r="AN5">
        <f>'history-kw'!AN28</f>
        <v>0.2</v>
      </c>
      <c r="AO5">
        <f>'history-kw'!AO28</f>
        <v>0.2</v>
      </c>
      <c r="AP5">
        <f>'history-kw'!AP28</f>
        <v>0.2</v>
      </c>
      <c r="AQ5">
        <f>'history-kw'!AQ28</f>
        <v>0.2</v>
      </c>
      <c r="AR5">
        <f>'history-kw'!AR28</f>
        <v>0.2</v>
      </c>
      <c r="AS5">
        <f>'history-kw'!AS28</f>
        <v>0.2</v>
      </c>
      <c r="AT5">
        <f>'history-kw'!AT28</f>
        <v>0.2</v>
      </c>
      <c r="AU5">
        <f>'history-kw'!AU28</f>
        <v>0.2</v>
      </c>
      <c r="AV5">
        <f>'history-kw'!AV28</f>
        <v>0.2</v>
      </c>
      <c r="AW5">
        <f>'history-kw'!AW28</f>
        <v>0.2</v>
      </c>
      <c r="AX5">
        <f>'history-kw'!AX28</f>
        <v>0.2</v>
      </c>
      <c r="AY5">
        <f>'history-kw'!AY28</f>
        <v>0.2</v>
      </c>
      <c r="AZ5" s="3">
        <f t="shared" si="0"/>
        <v>4.7999999999999989</v>
      </c>
      <c r="BA5">
        <f>VLOOKUP(Sept!C5,Weather!$D$3:$E$10000,2)</f>
        <v>80</v>
      </c>
      <c r="BB5">
        <f>VLOOKUP(C5,'history-kw'!$BA$25:$BB$10022,2)</f>
        <v>0</v>
      </c>
    </row>
    <row r="6" spans="1:54" x14ac:dyDescent="0.25">
      <c r="A6">
        <f>'history-kw'!A29</f>
        <v>2342127509</v>
      </c>
      <c r="B6">
        <f>'history-kw'!B29</f>
        <v>30025960</v>
      </c>
      <c r="C6" s="1">
        <f>'history-kw'!C29</f>
        <v>42983</v>
      </c>
      <c r="D6">
        <f>'history-kw'!D29</f>
        <v>0.2</v>
      </c>
      <c r="E6">
        <f>'history-kw'!E29</f>
        <v>0.2</v>
      </c>
      <c r="F6">
        <f>'history-kw'!F29</f>
        <v>0.2</v>
      </c>
      <c r="G6">
        <f>'history-kw'!G29</f>
        <v>0.2</v>
      </c>
      <c r="H6">
        <f>'history-kw'!H29</f>
        <v>0.2</v>
      </c>
      <c r="I6">
        <f>'history-kw'!I29</f>
        <v>0.2</v>
      </c>
      <c r="J6">
        <f>'history-kw'!J29</f>
        <v>0.2</v>
      </c>
      <c r="K6">
        <f>'history-kw'!K29</f>
        <v>0.2</v>
      </c>
      <c r="L6">
        <f>'history-kw'!L29</f>
        <v>0.2</v>
      </c>
      <c r="M6">
        <f>'history-kw'!M29</f>
        <v>0.2</v>
      </c>
      <c r="N6">
        <f>'history-kw'!N29</f>
        <v>0.2</v>
      </c>
      <c r="O6">
        <f>'history-kw'!O29</f>
        <v>0.2</v>
      </c>
      <c r="P6">
        <f>'history-kw'!P29</f>
        <v>0.2</v>
      </c>
      <c r="Q6">
        <f>'history-kw'!Q29</f>
        <v>0.2</v>
      </c>
      <c r="R6">
        <f>'history-kw'!R29</f>
        <v>0.2</v>
      </c>
      <c r="S6">
        <f>'history-kw'!S29</f>
        <v>0.2</v>
      </c>
      <c r="T6">
        <f>'history-kw'!T29</f>
        <v>0.2</v>
      </c>
      <c r="U6">
        <f>'history-kw'!U29</f>
        <v>0.2</v>
      </c>
      <c r="V6">
        <f>'history-kw'!V29</f>
        <v>0.2</v>
      </c>
      <c r="W6">
        <f>'history-kw'!W29</f>
        <v>0.2</v>
      </c>
      <c r="X6">
        <f>'history-kw'!X29</f>
        <v>0.2</v>
      </c>
      <c r="Y6">
        <f>'history-kw'!Y29</f>
        <v>0.2</v>
      </c>
      <c r="Z6">
        <f>'history-kw'!Z29</f>
        <v>0.2</v>
      </c>
      <c r="AA6">
        <f>'history-kw'!AA29</f>
        <v>0.2</v>
      </c>
      <c r="AB6">
        <f>'history-kw'!AB29</f>
        <v>0.2</v>
      </c>
      <c r="AC6">
        <f>'history-kw'!AC29</f>
        <v>0.2</v>
      </c>
      <c r="AD6">
        <f>'history-kw'!AD29</f>
        <v>0.2</v>
      </c>
      <c r="AE6">
        <f>'history-kw'!AE29</f>
        <v>0.2</v>
      </c>
      <c r="AF6">
        <f>'history-kw'!AF29</f>
        <v>0.2</v>
      </c>
      <c r="AG6">
        <f>'history-kw'!AG29</f>
        <v>0.2</v>
      </c>
      <c r="AH6">
        <f>'history-kw'!AH29</f>
        <v>0.2</v>
      </c>
      <c r="AI6">
        <f>'history-kw'!AI29</f>
        <v>0.2</v>
      </c>
      <c r="AJ6">
        <f>'history-kw'!AJ29</f>
        <v>0.2</v>
      </c>
      <c r="AK6">
        <f>'history-kw'!AK29</f>
        <v>0.2</v>
      </c>
      <c r="AL6">
        <f>'history-kw'!AL29</f>
        <v>0.2</v>
      </c>
      <c r="AM6">
        <f>'history-kw'!AM29</f>
        <v>0.2</v>
      </c>
      <c r="AN6">
        <f>'history-kw'!AN29</f>
        <v>0.2</v>
      </c>
      <c r="AO6">
        <f>'history-kw'!AO29</f>
        <v>74.8</v>
      </c>
      <c r="AP6">
        <f>'history-kw'!AP29</f>
        <v>77.8</v>
      </c>
      <c r="AQ6">
        <f>'history-kw'!AQ29</f>
        <v>77.8</v>
      </c>
      <c r="AR6">
        <f>'history-kw'!AR29</f>
        <v>78</v>
      </c>
      <c r="AS6">
        <f>'history-kw'!AS29</f>
        <v>77.2</v>
      </c>
      <c r="AT6">
        <f>'history-kw'!AT29</f>
        <v>76.599999999999994</v>
      </c>
      <c r="AU6">
        <f>'history-kw'!AU29</f>
        <v>76.400000000000006</v>
      </c>
      <c r="AV6">
        <f>'history-kw'!AV29</f>
        <v>1</v>
      </c>
      <c r="AW6">
        <f>'history-kw'!AW29</f>
        <v>0.2</v>
      </c>
      <c r="AX6">
        <f>'history-kw'!AX29</f>
        <v>0.2</v>
      </c>
      <c r="AY6">
        <f>'history-kw'!AY29</f>
        <v>0.2</v>
      </c>
      <c r="AZ6" s="3">
        <f t="shared" si="0"/>
        <v>273.80000000000007</v>
      </c>
      <c r="BA6">
        <f>VLOOKUP(Sept!C6,Weather!$D$3:$E$10000,2)</f>
        <v>82</v>
      </c>
      <c r="BB6">
        <f>VLOOKUP(C6,'history-kw'!$BA$25:$BB$10022,2)</f>
        <v>3</v>
      </c>
    </row>
    <row r="7" spans="1:54" x14ac:dyDescent="0.25">
      <c r="A7">
        <f>'history-kw'!A30</f>
        <v>2342127509</v>
      </c>
      <c r="B7">
        <f>'history-kw'!B30</f>
        <v>30025960</v>
      </c>
      <c r="C7" s="1">
        <f>'history-kw'!C30</f>
        <v>42984</v>
      </c>
      <c r="D7">
        <f>'history-kw'!D30</f>
        <v>0.2</v>
      </c>
      <c r="E7">
        <f>'history-kw'!E30</f>
        <v>0.2</v>
      </c>
      <c r="F7">
        <f>'history-kw'!F30</f>
        <v>0.2</v>
      </c>
      <c r="G7">
        <f>'history-kw'!G30</f>
        <v>0.2</v>
      </c>
      <c r="H7">
        <f>'history-kw'!H30</f>
        <v>0.2</v>
      </c>
      <c r="I7">
        <f>'history-kw'!I30</f>
        <v>0.2</v>
      </c>
      <c r="J7">
        <f>'history-kw'!J30</f>
        <v>0.2</v>
      </c>
      <c r="K7">
        <f>'history-kw'!K30</f>
        <v>0.2</v>
      </c>
      <c r="L7">
        <f>'history-kw'!L30</f>
        <v>0.2</v>
      </c>
      <c r="M7">
        <f>'history-kw'!M30</f>
        <v>0.2</v>
      </c>
      <c r="N7">
        <f>'history-kw'!N30</f>
        <v>0.2</v>
      </c>
      <c r="O7">
        <f>'history-kw'!O30</f>
        <v>0.2</v>
      </c>
      <c r="P7">
        <f>'history-kw'!P30</f>
        <v>0.2</v>
      </c>
      <c r="Q7">
        <f>'history-kw'!Q30</f>
        <v>0.2</v>
      </c>
      <c r="R7">
        <f>'history-kw'!R30</f>
        <v>0.2</v>
      </c>
      <c r="S7">
        <f>'history-kw'!S30</f>
        <v>0.2</v>
      </c>
      <c r="T7">
        <f>'history-kw'!T30</f>
        <v>0.2</v>
      </c>
      <c r="U7">
        <f>'history-kw'!U30</f>
        <v>0.2</v>
      </c>
      <c r="V7">
        <f>'history-kw'!V30</f>
        <v>0.2</v>
      </c>
      <c r="W7">
        <f>'history-kw'!W30</f>
        <v>0.2</v>
      </c>
      <c r="X7">
        <f>'history-kw'!X30</f>
        <v>0.2</v>
      </c>
      <c r="Y7">
        <f>'history-kw'!Y30</f>
        <v>0.2</v>
      </c>
      <c r="Z7">
        <f>'history-kw'!Z30</f>
        <v>0.2</v>
      </c>
      <c r="AA7">
        <f>'history-kw'!AA30</f>
        <v>0.2</v>
      </c>
      <c r="AB7">
        <f>'history-kw'!AB30</f>
        <v>0.2</v>
      </c>
      <c r="AC7">
        <f>'history-kw'!AC30</f>
        <v>0.2</v>
      </c>
      <c r="AD7">
        <f>'history-kw'!AD30</f>
        <v>0.2</v>
      </c>
      <c r="AE7">
        <f>'history-kw'!AE30</f>
        <v>0.2</v>
      </c>
      <c r="AF7">
        <f>'history-kw'!AF30</f>
        <v>0.2</v>
      </c>
      <c r="AG7">
        <f>'history-kw'!AG30</f>
        <v>0.2</v>
      </c>
      <c r="AH7">
        <f>'history-kw'!AH30</f>
        <v>0.2</v>
      </c>
      <c r="AI7">
        <f>'history-kw'!AI30</f>
        <v>0.2</v>
      </c>
      <c r="AJ7">
        <f>'history-kw'!AJ30</f>
        <v>0.2</v>
      </c>
      <c r="AK7">
        <f>'history-kw'!AK30</f>
        <v>0.2</v>
      </c>
      <c r="AL7">
        <f>'history-kw'!AL30</f>
        <v>0.2</v>
      </c>
      <c r="AM7">
        <f>'history-kw'!AM30</f>
        <v>0.2</v>
      </c>
      <c r="AN7">
        <f>'history-kw'!AN30</f>
        <v>0.2</v>
      </c>
      <c r="AO7">
        <f>'history-kw'!AO30</f>
        <v>70.2</v>
      </c>
      <c r="AP7">
        <f>'history-kw'!AP30</f>
        <v>75.2</v>
      </c>
      <c r="AQ7">
        <f>'history-kw'!AQ30</f>
        <v>75.2</v>
      </c>
      <c r="AR7">
        <f>'history-kw'!AR30</f>
        <v>75.2</v>
      </c>
      <c r="AS7">
        <f>'history-kw'!AS30</f>
        <v>75.400000000000006</v>
      </c>
      <c r="AT7">
        <f>'history-kw'!AT30</f>
        <v>75.599999999999994</v>
      </c>
      <c r="AU7">
        <f>'history-kw'!AU30</f>
        <v>75.8</v>
      </c>
      <c r="AV7">
        <f>'history-kw'!AV30</f>
        <v>0.6</v>
      </c>
      <c r="AW7">
        <f>'history-kw'!AW30</f>
        <v>0.2</v>
      </c>
      <c r="AX7">
        <f>'history-kw'!AX30</f>
        <v>0.2</v>
      </c>
      <c r="AY7">
        <f>'history-kw'!AY30</f>
        <v>0.2</v>
      </c>
      <c r="AZ7" s="3">
        <f t="shared" si="0"/>
        <v>265.60000000000008</v>
      </c>
      <c r="BA7">
        <f>VLOOKUP(Sept!C7,Weather!$D$3:$E$10000,2)</f>
        <v>87</v>
      </c>
      <c r="BB7">
        <f>VLOOKUP(C7,'history-kw'!$BA$25:$BB$10022,2)</f>
        <v>4</v>
      </c>
    </row>
    <row r="8" spans="1:54" x14ac:dyDescent="0.25">
      <c r="A8">
        <f>'history-kw'!A31</f>
        <v>2342127509</v>
      </c>
      <c r="B8">
        <f>'history-kw'!B31</f>
        <v>30025960</v>
      </c>
      <c r="C8" s="1">
        <f>'history-kw'!C31</f>
        <v>42985</v>
      </c>
      <c r="D8">
        <f>'history-kw'!D31</f>
        <v>0.2</v>
      </c>
      <c r="E8">
        <f>'history-kw'!E31</f>
        <v>0.2</v>
      </c>
      <c r="F8">
        <f>'history-kw'!F31</f>
        <v>0.2</v>
      </c>
      <c r="G8">
        <f>'history-kw'!G31</f>
        <v>0.2</v>
      </c>
      <c r="H8">
        <f>'history-kw'!H31</f>
        <v>0.2</v>
      </c>
      <c r="I8">
        <f>'history-kw'!I31</f>
        <v>0.2</v>
      </c>
      <c r="J8">
        <f>'history-kw'!J31</f>
        <v>0.2</v>
      </c>
      <c r="K8">
        <f>'history-kw'!K31</f>
        <v>0.2</v>
      </c>
      <c r="L8">
        <f>'history-kw'!L31</f>
        <v>0.2</v>
      </c>
      <c r="M8">
        <f>'history-kw'!M31</f>
        <v>0.2</v>
      </c>
      <c r="N8">
        <f>'history-kw'!N31</f>
        <v>0.2</v>
      </c>
      <c r="O8">
        <f>'history-kw'!O31</f>
        <v>0.2</v>
      </c>
      <c r="P8">
        <f>'history-kw'!P31</f>
        <v>0.2</v>
      </c>
      <c r="Q8">
        <f>'history-kw'!Q31</f>
        <v>0.2</v>
      </c>
      <c r="R8">
        <f>'history-kw'!R31</f>
        <v>0.2</v>
      </c>
      <c r="S8">
        <f>'history-kw'!S31</f>
        <v>0.2</v>
      </c>
      <c r="T8">
        <f>'history-kw'!T31</f>
        <v>0.2</v>
      </c>
      <c r="U8">
        <f>'history-kw'!U31</f>
        <v>0.2</v>
      </c>
      <c r="V8">
        <f>'history-kw'!V31</f>
        <v>0.2</v>
      </c>
      <c r="W8">
        <f>'history-kw'!W31</f>
        <v>0.2</v>
      </c>
      <c r="X8">
        <f>'history-kw'!X31</f>
        <v>0.2</v>
      </c>
      <c r="Y8">
        <f>'history-kw'!Y31</f>
        <v>0.2</v>
      </c>
      <c r="Z8">
        <f>'history-kw'!Z31</f>
        <v>0.2</v>
      </c>
      <c r="AA8">
        <f>'history-kw'!AA31</f>
        <v>0.2</v>
      </c>
      <c r="AB8">
        <f>'history-kw'!AB31</f>
        <v>0.2</v>
      </c>
      <c r="AC8">
        <f>'history-kw'!AC31</f>
        <v>0.2</v>
      </c>
      <c r="AD8">
        <f>'history-kw'!AD31</f>
        <v>0.2</v>
      </c>
      <c r="AE8">
        <f>'history-kw'!AE31</f>
        <v>0.2</v>
      </c>
      <c r="AF8">
        <f>'history-kw'!AF31</f>
        <v>0.2</v>
      </c>
      <c r="AG8">
        <f>'history-kw'!AG31</f>
        <v>0.2</v>
      </c>
      <c r="AH8">
        <f>'history-kw'!AH31</f>
        <v>0.2</v>
      </c>
      <c r="AI8">
        <f>'history-kw'!AI31</f>
        <v>0.2</v>
      </c>
      <c r="AJ8">
        <f>'history-kw'!AJ31</f>
        <v>0.2</v>
      </c>
      <c r="AK8">
        <f>'history-kw'!AK31</f>
        <v>0.2</v>
      </c>
      <c r="AL8">
        <f>'history-kw'!AL31</f>
        <v>0.2</v>
      </c>
      <c r="AM8">
        <f>'history-kw'!AM31</f>
        <v>0.2</v>
      </c>
      <c r="AN8">
        <f>'history-kw'!AN31</f>
        <v>73.400000000000006</v>
      </c>
      <c r="AO8">
        <f>'history-kw'!AO31</f>
        <v>77</v>
      </c>
      <c r="AP8">
        <f>'history-kw'!AP31</f>
        <v>76.8</v>
      </c>
      <c r="AQ8">
        <f>'history-kw'!AQ31</f>
        <v>76.2</v>
      </c>
      <c r="AR8">
        <f>'history-kw'!AR31</f>
        <v>76</v>
      </c>
      <c r="AS8">
        <f>'history-kw'!AS31</f>
        <v>76.2</v>
      </c>
      <c r="AT8">
        <f>'history-kw'!AT31</f>
        <v>76.400000000000006</v>
      </c>
      <c r="AU8">
        <f>'history-kw'!AU31</f>
        <v>76.2</v>
      </c>
      <c r="AV8">
        <f>'history-kw'!AV31</f>
        <v>0.2</v>
      </c>
      <c r="AW8">
        <f>'history-kw'!AW31</f>
        <v>0.2</v>
      </c>
      <c r="AX8">
        <f>'history-kw'!AX31</f>
        <v>0.2</v>
      </c>
      <c r="AY8">
        <f>'history-kw'!AY31</f>
        <v>0.2</v>
      </c>
      <c r="AZ8" s="3">
        <f t="shared" si="0"/>
        <v>308.10000000000014</v>
      </c>
      <c r="BA8">
        <f>VLOOKUP(Sept!C8,Weather!$D$3:$E$10000,2)</f>
        <v>72</v>
      </c>
      <c r="BB8">
        <f>VLOOKUP(C8,'history-kw'!$BA$25:$BB$10022,2)</f>
        <v>5</v>
      </c>
    </row>
    <row r="9" spans="1:54" x14ac:dyDescent="0.25">
      <c r="A9">
        <f>'history-kw'!A32</f>
        <v>2342127509</v>
      </c>
      <c r="B9">
        <f>'history-kw'!B32</f>
        <v>30025960</v>
      </c>
      <c r="C9" s="1">
        <f>'history-kw'!C32</f>
        <v>42986</v>
      </c>
      <c r="D9">
        <f>'history-kw'!D32</f>
        <v>0.2</v>
      </c>
      <c r="E9">
        <f>'history-kw'!E32</f>
        <v>0.2</v>
      </c>
      <c r="F9">
        <f>'history-kw'!F32</f>
        <v>0.2</v>
      </c>
      <c r="G9">
        <f>'history-kw'!G32</f>
        <v>0.2</v>
      </c>
      <c r="H9">
        <f>'history-kw'!H32</f>
        <v>0.2</v>
      </c>
      <c r="I9">
        <f>'history-kw'!I32</f>
        <v>0.2</v>
      </c>
      <c r="J9">
        <f>'history-kw'!J32</f>
        <v>0.2</v>
      </c>
      <c r="K9">
        <f>'history-kw'!K32</f>
        <v>0.2</v>
      </c>
      <c r="L9">
        <f>'history-kw'!L32</f>
        <v>0.2</v>
      </c>
      <c r="M9">
        <f>'history-kw'!M32</f>
        <v>0.2</v>
      </c>
      <c r="N9">
        <f>'history-kw'!N32</f>
        <v>0.2</v>
      </c>
      <c r="O9">
        <f>'history-kw'!O32</f>
        <v>0.2</v>
      </c>
      <c r="P9">
        <f>'history-kw'!P32</f>
        <v>0.2</v>
      </c>
      <c r="Q9">
        <f>'history-kw'!Q32</f>
        <v>0.2</v>
      </c>
      <c r="R9">
        <f>'history-kw'!R32</f>
        <v>0.2</v>
      </c>
      <c r="S9">
        <f>'history-kw'!S32</f>
        <v>0.2</v>
      </c>
      <c r="T9">
        <f>'history-kw'!T32</f>
        <v>0.2</v>
      </c>
      <c r="U9">
        <f>'history-kw'!U32</f>
        <v>0.2</v>
      </c>
      <c r="V9">
        <f>'history-kw'!V32</f>
        <v>0.2</v>
      </c>
      <c r="W9">
        <f>'history-kw'!W32</f>
        <v>0.2</v>
      </c>
      <c r="X9">
        <f>'history-kw'!X32</f>
        <v>0.2</v>
      </c>
      <c r="Y9">
        <f>'history-kw'!Y32</f>
        <v>0.2</v>
      </c>
      <c r="Z9">
        <f>'history-kw'!Z32</f>
        <v>0.2</v>
      </c>
      <c r="AA9">
        <f>'history-kw'!AA32</f>
        <v>0.2</v>
      </c>
      <c r="AB9">
        <f>'history-kw'!AB32</f>
        <v>0.2</v>
      </c>
      <c r="AC9">
        <f>'history-kw'!AC32</f>
        <v>0.2</v>
      </c>
      <c r="AD9">
        <f>'history-kw'!AD32</f>
        <v>0.2</v>
      </c>
      <c r="AE9">
        <f>'history-kw'!AE32</f>
        <v>0.2</v>
      </c>
      <c r="AF9">
        <f>'history-kw'!AF32</f>
        <v>0.2</v>
      </c>
      <c r="AG9">
        <f>'history-kw'!AG32</f>
        <v>0.2</v>
      </c>
      <c r="AH9">
        <f>'history-kw'!AH32</f>
        <v>0.2</v>
      </c>
      <c r="AI9">
        <f>'history-kw'!AI32</f>
        <v>0.2</v>
      </c>
      <c r="AJ9">
        <f>'history-kw'!AJ32</f>
        <v>0.2</v>
      </c>
      <c r="AK9">
        <f>'history-kw'!AK32</f>
        <v>0.2</v>
      </c>
      <c r="AL9">
        <f>'history-kw'!AL32</f>
        <v>0.2</v>
      </c>
      <c r="AM9">
        <f>'history-kw'!AM32</f>
        <v>0.2</v>
      </c>
      <c r="AN9">
        <f>'history-kw'!AN32</f>
        <v>74.2</v>
      </c>
      <c r="AO9">
        <f>'history-kw'!AO32</f>
        <v>77.2</v>
      </c>
      <c r="AP9">
        <f>'history-kw'!AP32</f>
        <v>76.599999999999994</v>
      </c>
      <c r="AQ9">
        <f>'history-kw'!AQ32</f>
        <v>76.2</v>
      </c>
      <c r="AR9">
        <f>'history-kw'!AR32</f>
        <v>76.2</v>
      </c>
      <c r="AS9">
        <f>'history-kw'!AS32</f>
        <v>76.400000000000006</v>
      </c>
      <c r="AT9">
        <f>'history-kw'!AT32</f>
        <v>76.2</v>
      </c>
      <c r="AU9">
        <f>'history-kw'!AU32</f>
        <v>76.400000000000006</v>
      </c>
      <c r="AV9">
        <f>'history-kw'!AV32</f>
        <v>1.2</v>
      </c>
      <c r="AW9">
        <f>'history-kw'!AW32</f>
        <v>0.2</v>
      </c>
      <c r="AX9">
        <f>'history-kw'!AX32</f>
        <v>0.2</v>
      </c>
      <c r="AY9">
        <f>'history-kw'!AY32</f>
        <v>0.2</v>
      </c>
      <c r="AZ9" s="3">
        <f t="shared" si="0"/>
        <v>309.2000000000001</v>
      </c>
      <c r="BA9">
        <f>VLOOKUP(Sept!C9,Weather!$D$3:$E$10000,2)</f>
        <v>75</v>
      </c>
      <c r="BB9">
        <f>VLOOKUP(C9,'history-kw'!$BA$25:$BB$10022,2)</f>
        <v>6</v>
      </c>
    </row>
    <row r="10" spans="1:54" x14ac:dyDescent="0.25">
      <c r="A10">
        <f>'history-kw'!A33</f>
        <v>2342127509</v>
      </c>
      <c r="B10">
        <f>'history-kw'!B33</f>
        <v>30025960</v>
      </c>
      <c r="C10" s="1">
        <f>'history-kw'!C33</f>
        <v>42987</v>
      </c>
      <c r="D10">
        <f>'history-kw'!D33</f>
        <v>0.2</v>
      </c>
      <c r="E10">
        <f>'history-kw'!E33</f>
        <v>0.2</v>
      </c>
      <c r="F10">
        <f>'history-kw'!F33</f>
        <v>0.2</v>
      </c>
      <c r="G10">
        <f>'history-kw'!G33</f>
        <v>0.2</v>
      </c>
      <c r="H10">
        <f>'history-kw'!H33</f>
        <v>0.2</v>
      </c>
      <c r="I10">
        <f>'history-kw'!I33</f>
        <v>0.2</v>
      </c>
      <c r="J10">
        <f>'history-kw'!J33</f>
        <v>0.2</v>
      </c>
      <c r="K10">
        <f>'history-kw'!K33</f>
        <v>0.2</v>
      </c>
      <c r="L10">
        <f>'history-kw'!L33</f>
        <v>0.2</v>
      </c>
      <c r="M10">
        <f>'history-kw'!M33</f>
        <v>0.2</v>
      </c>
      <c r="N10">
        <f>'history-kw'!N33</f>
        <v>0.2</v>
      </c>
      <c r="O10">
        <f>'history-kw'!O33</f>
        <v>0.2</v>
      </c>
      <c r="P10">
        <f>'history-kw'!P33</f>
        <v>0.2</v>
      </c>
      <c r="Q10">
        <f>'history-kw'!Q33</f>
        <v>0.2</v>
      </c>
      <c r="R10">
        <f>'history-kw'!R33</f>
        <v>0.2</v>
      </c>
      <c r="S10">
        <f>'history-kw'!S33</f>
        <v>0.2</v>
      </c>
      <c r="T10">
        <f>'history-kw'!T33</f>
        <v>0.2</v>
      </c>
      <c r="U10">
        <f>'history-kw'!U33</f>
        <v>0.2</v>
      </c>
      <c r="V10">
        <f>'history-kw'!V33</f>
        <v>0.2</v>
      </c>
      <c r="W10">
        <f>'history-kw'!W33</f>
        <v>0.2</v>
      </c>
      <c r="X10">
        <f>'history-kw'!X33</f>
        <v>0.2</v>
      </c>
      <c r="Y10">
        <f>'history-kw'!Y33</f>
        <v>0.2</v>
      </c>
      <c r="Z10">
        <f>'history-kw'!Z33</f>
        <v>0.2</v>
      </c>
      <c r="AA10">
        <f>'history-kw'!AA33</f>
        <v>0.2</v>
      </c>
      <c r="AB10">
        <f>'history-kw'!AB33</f>
        <v>0.2</v>
      </c>
      <c r="AC10">
        <f>'history-kw'!AC33</f>
        <v>0.2</v>
      </c>
      <c r="AD10">
        <f>'history-kw'!AD33</f>
        <v>0.2</v>
      </c>
      <c r="AE10">
        <f>'history-kw'!AE33</f>
        <v>0.2</v>
      </c>
      <c r="AF10">
        <f>'history-kw'!AF33</f>
        <v>0.2</v>
      </c>
      <c r="AG10">
        <f>'history-kw'!AG33</f>
        <v>0.2</v>
      </c>
      <c r="AH10">
        <f>'history-kw'!AH33</f>
        <v>0.2</v>
      </c>
      <c r="AI10">
        <f>'history-kw'!AI33</f>
        <v>0.2</v>
      </c>
      <c r="AJ10">
        <f>'history-kw'!AJ33</f>
        <v>0.2</v>
      </c>
      <c r="AK10">
        <f>'history-kw'!AK33</f>
        <v>0.2</v>
      </c>
      <c r="AL10">
        <f>'history-kw'!AL33</f>
        <v>0.2</v>
      </c>
      <c r="AM10">
        <f>'history-kw'!AM33</f>
        <v>0.2</v>
      </c>
      <c r="AN10">
        <f>'history-kw'!AN33</f>
        <v>0.2</v>
      </c>
      <c r="AO10">
        <f>'history-kw'!AO33</f>
        <v>0.2</v>
      </c>
      <c r="AP10">
        <f>'history-kw'!AP33</f>
        <v>0.2</v>
      </c>
      <c r="AQ10">
        <f>'history-kw'!AQ33</f>
        <v>0.2</v>
      </c>
      <c r="AR10">
        <f>'history-kw'!AR33</f>
        <v>0.2</v>
      </c>
      <c r="AS10">
        <f>'history-kw'!AS33</f>
        <v>0.2</v>
      </c>
      <c r="AT10">
        <f>'history-kw'!AT33</f>
        <v>0.2</v>
      </c>
      <c r="AU10">
        <f>'history-kw'!AU33</f>
        <v>0.2</v>
      </c>
      <c r="AV10">
        <f>'history-kw'!AV33</f>
        <v>0.2</v>
      </c>
      <c r="AW10">
        <f>'history-kw'!AW33</f>
        <v>0.2</v>
      </c>
      <c r="AX10">
        <f>'history-kw'!AX33</f>
        <v>0.2</v>
      </c>
      <c r="AY10">
        <f>'history-kw'!AY33</f>
        <v>0.2</v>
      </c>
      <c r="AZ10" s="3">
        <f t="shared" si="0"/>
        <v>4.7999999999999989</v>
      </c>
      <c r="BA10">
        <f>VLOOKUP(Sept!C10,Weather!$D$3:$E$10000,2)</f>
        <v>77</v>
      </c>
      <c r="BB10">
        <f>VLOOKUP(C10,'history-kw'!$BA$25:$BB$10022,2)</f>
        <v>7</v>
      </c>
    </row>
    <row r="11" spans="1:54" x14ac:dyDescent="0.25">
      <c r="A11">
        <f>'history-kw'!A34</f>
        <v>2342127509</v>
      </c>
      <c r="B11">
        <f>'history-kw'!B34</f>
        <v>30025960</v>
      </c>
      <c r="C11" s="1">
        <f>'history-kw'!C34</f>
        <v>42988</v>
      </c>
      <c r="D11">
        <f>'history-kw'!D34</f>
        <v>0.2</v>
      </c>
      <c r="E11">
        <f>'history-kw'!E34</f>
        <v>0.2</v>
      </c>
      <c r="F11">
        <f>'history-kw'!F34</f>
        <v>0.2</v>
      </c>
      <c r="G11">
        <f>'history-kw'!G34</f>
        <v>0.2</v>
      </c>
      <c r="H11">
        <f>'history-kw'!H34</f>
        <v>0.2</v>
      </c>
      <c r="I11">
        <f>'history-kw'!I34</f>
        <v>0.2</v>
      </c>
      <c r="J11">
        <f>'history-kw'!J34</f>
        <v>0.2</v>
      </c>
      <c r="K11">
        <f>'history-kw'!K34</f>
        <v>0.2</v>
      </c>
      <c r="L11">
        <f>'history-kw'!L34</f>
        <v>0.2</v>
      </c>
      <c r="M11">
        <f>'history-kw'!M34</f>
        <v>0.2</v>
      </c>
      <c r="N11">
        <f>'history-kw'!N34</f>
        <v>0.2</v>
      </c>
      <c r="O11">
        <f>'history-kw'!O34</f>
        <v>0.2</v>
      </c>
      <c r="P11">
        <f>'history-kw'!P34</f>
        <v>0.2</v>
      </c>
      <c r="Q11">
        <f>'history-kw'!Q34</f>
        <v>0.2</v>
      </c>
      <c r="R11">
        <f>'history-kw'!R34</f>
        <v>0.2</v>
      </c>
      <c r="S11">
        <f>'history-kw'!S34</f>
        <v>0.2</v>
      </c>
      <c r="T11">
        <f>'history-kw'!T34</f>
        <v>0.2</v>
      </c>
      <c r="U11">
        <f>'history-kw'!U34</f>
        <v>0.2</v>
      </c>
      <c r="V11">
        <f>'history-kw'!V34</f>
        <v>0.2</v>
      </c>
      <c r="W11">
        <f>'history-kw'!W34</f>
        <v>0.2</v>
      </c>
      <c r="X11">
        <f>'history-kw'!X34</f>
        <v>0.2</v>
      </c>
      <c r="Y11">
        <f>'history-kw'!Y34</f>
        <v>0.2</v>
      </c>
      <c r="Z11">
        <f>'history-kw'!Z34</f>
        <v>0.2</v>
      </c>
      <c r="AA11">
        <f>'history-kw'!AA34</f>
        <v>0.2</v>
      </c>
      <c r="AB11">
        <f>'history-kw'!AB34</f>
        <v>0.2</v>
      </c>
      <c r="AC11">
        <f>'history-kw'!AC34</f>
        <v>0.2</v>
      </c>
      <c r="AD11">
        <f>'history-kw'!AD34</f>
        <v>0.2</v>
      </c>
      <c r="AE11">
        <f>'history-kw'!AE34</f>
        <v>0.2</v>
      </c>
      <c r="AF11">
        <f>'history-kw'!AF34</f>
        <v>0.2</v>
      </c>
      <c r="AG11">
        <f>'history-kw'!AG34</f>
        <v>0.2</v>
      </c>
      <c r="AH11">
        <f>'history-kw'!AH34</f>
        <v>0.2</v>
      </c>
      <c r="AI11">
        <f>'history-kw'!AI34</f>
        <v>0.2</v>
      </c>
      <c r="AJ11">
        <f>'history-kw'!AJ34</f>
        <v>0.2</v>
      </c>
      <c r="AK11">
        <f>'history-kw'!AK34</f>
        <v>0.2</v>
      </c>
      <c r="AL11">
        <f>'history-kw'!AL34</f>
        <v>0.2</v>
      </c>
      <c r="AM11">
        <f>'history-kw'!AM34</f>
        <v>0.2</v>
      </c>
      <c r="AN11">
        <f>'history-kw'!AN34</f>
        <v>0.2</v>
      </c>
      <c r="AO11">
        <f>'history-kw'!AO34</f>
        <v>0.2</v>
      </c>
      <c r="AP11">
        <f>'history-kw'!AP34</f>
        <v>0.2</v>
      </c>
      <c r="AQ11">
        <f>'history-kw'!AQ34</f>
        <v>0.2</v>
      </c>
      <c r="AR11">
        <f>'history-kw'!AR34</f>
        <v>0.2</v>
      </c>
      <c r="AS11">
        <f>'history-kw'!AS34</f>
        <v>0.2</v>
      </c>
      <c r="AT11">
        <f>'history-kw'!AT34</f>
        <v>0.2</v>
      </c>
      <c r="AU11">
        <f>'history-kw'!AU34</f>
        <v>0.2</v>
      </c>
      <c r="AV11">
        <f>'history-kw'!AV34</f>
        <v>0.2</v>
      </c>
      <c r="AW11">
        <f>'history-kw'!AW34</f>
        <v>0.2</v>
      </c>
      <c r="AX11">
        <f>'history-kw'!AX34</f>
        <v>0.2</v>
      </c>
      <c r="AY11">
        <f>'history-kw'!AY34</f>
        <v>0.2</v>
      </c>
      <c r="AZ11" s="3">
        <f t="shared" si="0"/>
        <v>4.7999999999999989</v>
      </c>
      <c r="BA11">
        <f>VLOOKUP(Sept!C11,Weather!$D$3:$E$10000,2)</f>
        <v>73</v>
      </c>
      <c r="BB11">
        <f>VLOOKUP(C11,'history-kw'!$BA$25:$BB$10022,2)</f>
        <v>1</v>
      </c>
    </row>
    <row r="12" spans="1:54" x14ac:dyDescent="0.25">
      <c r="A12">
        <f>'history-kw'!A35</f>
        <v>2342127509</v>
      </c>
      <c r="B12">
        <f>'history-kw'!B35</f>
        <v>30025960</v>
      </c>
      <c r="C12" s="1">
        <f>'history-kw'!C35</f>
        <v>42989</v>
      </c>
      <c r="D12">
        <f>'history-kw'!D35</f>
        <v>0.2</v>
      </c>
      <c r="E12">
        <f>'history-kw'!E35</f>
        <v>0.2</v>
      </c>
      <c r="F12">
        <f>'history-kw'!F35</f>
        <v>0.2</v>
      </c>
      <c r="G12">
        <f>'history-kw'!G35</f>
        <v>0.2</v>
      </c>
      <c r="H12">
        <f>'history-kw'!H35</f>
        <v>0.2</v>
      </c>
      <c r="I12">
        <f>'history-kw'!I35</f>
        <v>0.2</v>
      </c>
      <c r="J12">
        <f>'history-kw'!J35</f>
        <v>0.2</v>
      </c>
      <c r="K12">
        <f>'history-kw'!K35</f>
        <v>0.2</v>
      </c>
      <c r="L12">
        <f>'history-kw'!L35</f>
        <v>0.2</v>
      </c>
      <c r="M12">
        <f>'history-kw'!M35</f>
        <v>0.2</v>
      </c>
      <c r="N12">
        <f>'history-kw'!N35</f>
        <v>0.2</v>
      </c>
      <c r="O12">
        <f>'history-kw'!O35</f>
        <v>0.2</v>
      </c>
      <c r="P12">
        <f>'history-kw'!P35</f>
        <v>0.2</v>
      </c>
      <c r="Q12">
        <f>'history-kw'!Q35</f>
        <v>0.2</v>
      </c>
      <c r="R12">
        <f>'history-kw'!R35</f>
        <v>0.2</v>
      </c>
      <c r="S12">
        <f>'history-kw'!S35</f>
        <v>0.2</v>
      </c>
      <c r="T12">
        <f>'history-kw'!T35</f>
        <v>0.2</v>
      </c>
      <c r="U12">
        <f>'history-kw'!U35</f>
        <v>0.2</v>
      </c>
      <c r="V12">
        <f>'history-kw'!V35</f>
        <v>0.2</v>
      </c>
      <c r="W12">
        <f>'history-kw'!W35</f>
        <v>0.2</v>
      </c>
      <c r="X12">
        <f>'history-kw'!X35</f>
        <v>0.2</v>
      </c>
      <c r="Y12">
        <f>'history-kw'!Y35</f>
        <v>0.2</v>
      </c>
      <c r="Z12">
        <f>'history-kw'!Z35</f>
        <v>0.2</v>
      </c>
      <c r="AA12">
        <f>'history-kw'!AA35</f>
        <v>0.2</v>
      </c>
      <c r="AB12">
        <f>'history-kw'!AB35</f>
        <v>0.2</v>
      </c>
      <c r="AC12">
        <f>'history-kw'!AC35</f>
        <v>0.2</v>
      </c>
      <c r="AD12">
        <f>'history-kw'!AD35</f>
        <v>0.2</v>
      </c>
      <c r="AE12">
        <f>'history-kw'!AE35</f>
        <v>0.2</v>
      </c>
      <c r="AF12">
        <f>'history-kw'!AF35</f>
        <v>0.2</v>
      </c>
      <c r="AG12">
        <f>'history-kw'!AG35</f>
        <v>0.2</v>
      </c>
      <c r="AH12">
        <f>'history-kw'!AH35</f>
        <v>0.2</v>
      </c>
      <c r="AI12">
        <f>'history-kw'!AI35</f>
        <v>0.2</v>
      </c>
      <c r="AJ12">
        <f>'history-kw'!AJ35</f>
        <v>0.2</v>
      </c>
      <c r="AK12">
        <f>'history-kw'!AK35</f>
        <v>0.2</v>
      </c>
      <c r="AL12">
        <f>'history-kw'!AL35</f>
        <v>0.2</v>
      </c>
      <c r="AM12">
        <f>'history-kw'!AM35</f>
        <v>0.2</v>
      </c>
      <c r="AN12">
        <f>'history-kw'!AN35</f>
        <v>71.8</v>
      </c>
      <c r="AO12">
        <f>'history-kw'!AO35</f>
        <v>74.8</v>
      </c>
      <c r="AP12">
        <f>'history-kw'!AP35</f>
        <v>74.599999999999994</v>
      </c>
      <c r="AQ12">
        <f>'history-kw'!AQ35</f>
        <v>74.2</v>
      </c>
      <c r="AR12">
        <f>'history-kw'!AR35</f>
        <v>74.400000000000006</v>
      </c>
      <c r="AS12">
        <f>'history-kw'!AS35</f>
        <v>74.400000000000006</v>
      </c>
      <c r="AT12">
        <f>'history-kw'!AT35</f>
        <v>74.8</v>
      </c>
      <c r="AU12">
        <f>'history-kw'!AU35</f>
        <v>74</v>
      </c>
      <c r="AV12">
        <f>'history-kw'!AV35</f>
        <v>74</v>
      </c>
      <c r="AW12">
        <f>'history-kw'!AW35</f>
        <v>74.599999999999994</v>
      </c>
      <c r="AX12">
        <f>'history-kw'!AX35</f>
        <v>1</v>
      </c>
      <c r="AY12">
        <f>'history-kw'!AY35</f>
        <v>0.2</v>
      </c>
      <c r="AZ12" s="3">
        <f t="shared" si="0"/>
        <v>375</v>
      </c>
      <c r="BA12">
        <f>VLOOKUP(Sept!C12,Weather!$D$3:$E$10000,2)</f>
        <v>74</v>
      </c>
      <c r="BB12">
        <f>VLOOKUP(C12,'history-kw'!$BA$25:$BB$10022,2)</f>
        <v>2</v>
      </c>
    </row>
    <row r="13" spans="1:54" x14ac:dyDescent="0.25">
      <c r="A13">
        <f>'history-kw'!A36</f>
        <v>2342127509</v>
      </c>
      <c r="B13">
        <f>'history-kw'!B36</f>
        <v>30025960</v>
      </c>
      <c r="C13" s="1">
        <f>'history-kw'!C36</f>
        <v>42990</v>
      </c>
      <c r="D13">
        <f>'history-kw'!D36</f>
        <v>0.2</v>
      </c>
      <c r="E13">
        <f>'history-kw'!E36</f>
        <v>0.2</v>
      </c>
      <c r="F13">
        <f>'history-kw'!F36</f>
        <v>0.2</v>
      </c>
      <c r="G13">
        <f>'history-kw'!G36</f>
        <v>0.2</v>
      </c>
      <c r="H13">
        <f>'history-kw'!H36</f>
        <v>0.2</v>
      </c>
      <c r="I13">
        <f>'history-kw'!I36</f>
        <v>0.2</v>
      </c>
      <c r="J13">
        <f>'history-kw'!J36</f>
        <v>0.2</v>
      </c>
      <c r="K13">
        <f>'history-kw'!K36</f>
        <v>0.2</v>
      </c>
      <c r="L13">
        <f>'history-kw'!L36</f>
        <v>0.2</v>
      </c>
      <c r="M13">
        <f>'history-kw'!M36</f>
        <v>0.2</v>
      </c>
      <c r="N13">
        <f>'history-kw'!N36</f>
        <v>0.2</v>
      </c>
      <c r="O13">
        <f>'history-kw'!O36</f>
        <v>0.2</v>
      </c>
      <c r="P13">
        <f>'history-kw'!P36</f>
        <v>0.2</v>
      </c>
      <c r="Q13">
        <f>'history-kw'!Q36</f>
        <v>0.2</v>
      </c>
      <c r="R13">
        <f>'history-kw'!R36</f>
        <v>0.2</v>
      </c>
      <c r="S13">
        <f>'history-kw'!S36</f>
        <v>0.2</v>
      </c>
      <c r="T13">
        <f>'history-kw'!T36</f>
        <v>0.2</v>
      </c>
      <c r="U13">
        <f>'history-kw'!U36</f>
        <v>0.2</v>
      </c>
      <c r="V13">
        <f>'history-kw'!V36</f>
        <v>0.2</v>
      </c>
      <c r="W13">
        <f>'history-kw'!W36</f>
        <v>0.2</v>
      </c>
      <c r="X13">
        <f>'history-kw'!X36</f>
        <v>0.2</v>
      </c>
      <c r="Y13">
        <f>'history-kw'!Y36</f>
        <v>0.2</v>
      </c>
      <c r="Z13">
        <f>'history-kw'!Z36</f>
        <v>0.2</v>
      </c>
      <c r="AA13">
        <f>'history-kw'!AA36</f>
        <v>0.2</v>
      </c>
      <c r="AB13">
        <f>'history-kw'!AB36</f>
        <v>0.2</v>
      </c>
      <c r="AC13">
        <f>'history-kw'!AC36</f>
        <v>0.2</v>
      </c>
      <c r="AD13">
        <f>'history-kw'!AD36</f>
        <v>0.2</v>
      </c>
      <c r="AE13">
        <f>'history-kw'!AE36</f>
        <v>0.2</v>
      </c>
      <c r="AF13">
        <f>'history-kw'!AF36</f>
        <v>0.2</v>
      </c>
      <c r="AG13">
        <f>'history-kw'!AG36</f>
        <v>0.2</v>
      </c>
      <c r="AH13">
        <f>'history-kw'!AH36</f>
        <v>0.2</v>
      </c>
      <c r="AI13">
        <f>'history-kw'!AI36</f>
        <v>0.2</v>
      </c>
      <c r="AJ13">
        <f>'history-kw'!AJ36</f>
        <v>0.2</v>
      </c>
      <c r="AK13">
        <f>'history-kw'!AK36</f>
        <v>0.2</v>
      </c>
      <c r="AL13">
        <f>'history-kw'!AL36</f>
        <v>0.2</v>
      </c>
      <c r="AM13">
        <f>'history-kw'!AM36</f>
        <v>0.2</v>
      </c>
      <c r="AN13">
        <f>'history-kw'!AN36</f>
        <v>72.400000000000006</v>
      </c>
      <c r="AO13">
        <f>'history-kw'!AO36</f>
        <v>76.599999999999994</v>
      </c>
      <c r="AP13">
        <f>'history-kw'!AP36</f>
        <v>76.400000000000006</v>
      </c>
      <c r="AQ13">
        <f>'history-kw'!AQ36</f>
        <v>76.2</v>
      </c>
      <c r="AR13">
        <f>'history-kw'!AR36</f>
        <v>76.400000000000006</v>
      </c>
      <c r="AS13">
        <f>'history-kw'!AS36</f>
        <v>76.599999999999994</v>
      </c>
      <c r="AT13">
        <f>'history-kw'!AT36</f>
        <v>76.8</v>
      </c>
      <c r="AU13">
        <f>'history-kw'!AU36</f>
        <v>76</v>
      </c>
      <c r="AV13">
        <f>'history-kw'!AV36</f>
        <v>0.8</v>
      </c>
      <c r="AW13">
        <f>'history-kw'!AW36</f>
        <v>0.2</v>
      </c>
      <c r="AX13">
        <f>'history-kw'!AX36</f>
        <v>0.2</v>
      </c>
      <c r="AY13">
        <f>'history-kw'!AY36</f>
        <v>1.2</v>
      </c>
      <c r="AZ13" s="3">
        <f t="shared" si="0"/>
        <v>308.50000000000006</v>
      </c>
      <c r="BA13">
        <f>VLOOKUP(Sept!C13,Weather!$D$3:$E$10000,2)</f>
        <v>75</v>
      </c>
      <c r="BB13">
        <f>VLOOKUP(C13,'history-kw'!$BA$25:$BB$10022,2)</f>
        <v>3</v>
      </c>
    </row>
    <row r="14" spans="1:54" x14ac:dyDescent="0.25">
      <c r="A14">
        <f>'history-kw'!A37</f>
        <v>2342127509</v>
      </c>
      <c r="B14">
        <f>'history-kw'!B37</f>
        <v>30025960</v>
      </c>
      <c r="C14" s="1">
        <f>'history-kw'!C37</f>
        <v>42991</v>
      </c>
      <c r="D14">
        <f>'history-kw'!D37</f>
        <v>2.2000000000000002</v>
      </c>
      <c r="E14">
        <f>'history-kw'!E37</f>
        <v>2.2000000000000002</v>
      </c>
      <c r="F14">
        <f>'history-kw'!F37</f>
        <v>2.4</v>
      </c>
      <c r="G14">
        <f>'history-kw'!G37</f>
        <v>0.6</v>
      </c>
      <c r="H14">
        <f>'history-kw'!H37</f>
        <v>0.2</v>
      </c>
      <c r="I14">
        <f>'history-kw'!I37</f>
        <v>0.2</v>
      </c>
      <c r="J14">
        <f>'history-kw'!J37</f>
        <v>0.2</v>
      </c>
      <c r="K14">
        <f>'history-kw'!K37</f>
        <v>0.2</v>
      </c>
      <c r="L14">
        <f>'history-kw'!L37</f>
        <v>0.2</v>
      </c>
      <c r="M14">
        <f>'history-kw'!M37</f>
        <v>0.2</v>
      </c>
      <c r="N14">
        <f>'history-kw'!N37</f>
        <v>0.2</v>
      </c>
      <c r="O14">
        <f>'history-kw'!O37</f>
        <v>0.2</v>
      </c>
      <c r="P14">
        <f>'history-kw'!P37</f>
        <v>0.2</v>
      </c>
      <c r="Q14">
        <f>'history-kw'!Q37</f>
        <v>0.2</v>
      </c>
      <c r="R14">
        <f>'history-kw'!R37</f>
        <v>0.2</v>
      </c>
      <c r="S14">
        <f>'history-kw'!S37</f>
        <v>0.2</v>
      </c>
      <c r="T14">
        <f>'history-kw'!T37</f>
        <v>0.2</v>
      </c>
      <c r="U14">
        <f>'history-kw'!U37</f>
        <v>0.2</v>
      </c>
      <c r="V14">
        <f>'history-kw'!V37</f>
        <v>0.2</v>
      </c>
      <c r="W14">
        <f>'history-kw'!W37</f>
        <v>0.2</v>
      </c>
      <c r="X14">
        <f>'history-kw'!X37</f>
        <v>0.2</v>
      </c>
      <c r="Y14">
        <f>'history-kw'!Y37</f>
        <v>0.2</v>
      </c>
      <c r="Z14">
        <f>'history-kw'!Z37</f>
        <v>0.2</v>
      </c>
      <c r="AA14">
        <f>'history-kw'!AA37</f>
        <v>0.2</v>
      </c>
      <c r="AB14">
        <f>'history-kw'!AB37</f>
        <v>0.2</v>
      </c>
      <c r="AC14">
        <f>'history-kw'!AC37</f>
        <v>0.2</v>
      </c>
      <c r="AD14">
        <f>'history-kw'!AD37</f>
        <v>0.2</v>
      </c>
      <c r="AE14">
        <f>'history-kw'!AE37</f>
        <v>0.2</v>
      </c>
      <c r="AF14">
        <f>'history-kw'!AF37</f>
        <v>0.2</v>
      </c>
      <c r="AG14">
        <f>'history-kw'!AG37</f>
        <v>0.2</v>
      </c>
      <c r="AH14">
        <f>'history-kw'!AH37</f>
        <v>0.2</v>
      </c>
      <c r="AI14">
        <f>'history-kw'!AI37</f>
        <v>0.2</v>
      </c>
      <c r="AJ14">
        <f>'history-kw'!AJ37</f>
        <v>0.2</v>
      </c>
      <c r="AK14">
        <f>'history-kw'!AK37</f>
        <v>0.2</v>
      </c>
      <c r="AL14">
        <f>'history-kw'!AL37</f>
        <v>0.2</v>
      </c>
      <c r="AM14">
        <f>'history-kw'!AM37</f>
        <v>0.2</v>
      </c>
      <c r="AN14">
        <f>'history-kw'!AN37</f>
        <v>0.2</v>
      </c>
      <c r="AO14">
        <f>'history-kw'!AO37</f>
        <v>73.599999999999994</v>
      </c>
      <c r="AP14">
        <f>'history-kw'!AP37</f>
        <v>77.599999999999994</v>
      </c>
      <c r="AQ14">
        <f>'history-kw'!AQ37</f>
        <v>76.8</v>
      </c>
      <c r="AR14">
        <f>'history-kw'!AR37</f>
        <v>76.599999999999994</v>
      </c>
      <c r="AS14">
        <f>'history-kw'!AS37</f>
        <v>76.400000000000006</v>
      </c>
      <c r="AT14">
        <f>'history-kw'!AT37</f>
        <v>76.599999999999994</v>
      </c>
      <c r="AU14">
        <f>'history-kw'!AU37</f>
        <v>76.8</v>
      </c>
      <c r="AV14">
        <f>'history-kw'!AV37</f>
        <v>1.4</v>
      </c>
      <c r="AW14">
        <f>'history-kw'!AW37</f>
        <v>0.2</v>
      </c>
      <c r="AX14">
        <f>'history-kw'!AX37</f>
        <v>0.2</v>
      </c>
      <c r="AY14">
        <f>'history-kw'!AY37</f>
        <v>0.2</v>
      </c>
      <c r="AZ14" s="3">
        <f t="shared" si="0"/>
        <v>275.2</v>
      </c>
      <c r="BA14">
        <f>VLOOKUP(Sept!C14,Weather!$D$3:$E$10000,2)</f>
        <v>80</v>
      </c>
      <c r="BB14">
        <f>VLOOKUP(C14,'history-kw'!$BA$25:$BB$10022,2)</f>
        <v>4</v>
      </c>
    </row>
    <row r="15" spans="1:54" x14ac:dyDescent="0.25">
      <c r="A15">
        <f>'history-kw'!A38</f>
        <v>2342127509</v>
      </c>
      <c r="B15">
        <f>'history-kw'!B38</f>
        <v>30025960</v>
      </c>
      <c r="C15" s="1">
        <f>'history-kw'!C38</f>
        <v>42992</v>
      </c>
      <c r="D15">
        <f>'history-kw'!D38</f>
        <v>0.2</v>
      </c>
      <c r="E15">
        <f>'history-kw'!E38</f>
        <v>0.2</v>
      </c>
      <c r="F15">
        <f>'history-kw'!F38</f>
        <v>0.2</v>
      </c>
      <c r="G15">
        <f>'history-kw'!G38</f>
        <v>0.2</v>
      </c>
      <c r="H15">
        <f>'history-kw'!H38</f>
        <v>0.2</v>
      </c>
      <c r="I15">
        <f>'history-kw'!I38</f>
        <v>0.2</v>
      </c>
      <c r="J15">
        <f>'history-kw'!J38</f>
        <v>0.2</v>
      </c>
      <c r="K15">
        <f>'history-kw'!K38</f>
        <v>0.2</v>
      </c>
      <c r="L15">
        <f>'history-kw'!L38</f>
        <v>0.2</v>
      </c>
      <c r="M15">
        <f>'history-kw'!M38</f>
        <v>0.2</v>
      </c>
      <c r="N15">
        <f>'history-kw'!N38</f>
        <v>0.2</v>
      </c>
      <c r="O15">
        <f>'history-kw'!O38</f>
        <v>0.2</v>
      </c>
      <c r="P15">
        <f>'history-kw'!P38</f>
        <v>0.2</v>
      </c>
      <c r="Q15">
        <f>'history-kw'!Q38</f>
        <v>0.2</v>
      </c>
      <c r="R15">
        <f>'history-kw'!R38</f>
        <v>0.2</v>
      </c>
      <c r="S15">
        <f>'history-kw'!S38</f>
        <v>0.2</v>
      </c>
      <c r="T15">
        <f>'history-kw'!T38</f>
        <v>0.2</v>
      </c>
      <c r="U15">
        <f>'history-kw'!U38</f>
        <v>0.2</v>
      </c>
      <c r="V15">
        <f>'history-kw'!V38</f>
        <v>0.2</v>
      </c>
      <c r="W15">
        <f>'history-kw'!W38</f>
        <v>0.2</v>
      </c>
      <c r="X15">
        <f>'history-kw'!X38</f>
        <v>0.2</v>
      </c>
      <c r="Y15">
        <f>'history-kw'!Y38</f>
        <v>0.2</v>
      </c>
      <c r="Z15">
        <f>'history-kw'!Z38</f>
        <v>0.2</v>
      </c>
      <c r="AA15">
        <f>'history-kw'!AA38</f>
        <v>0.2</v>
      </c>
      <c r="AB15">
        <f>'history-kw'!AB38</f>
        <v>0.2</v>
      </c>
      <c r="AC15">
        <f>'history-kw'!AC38</f>
        <v>0.2</v>
      </c>
      <c r="AD15">
        <f>'history-kw'!AD38</f>
        <v>0.2</v>
      </c>
      <c r="AE15">
        <f>'history-kw'!AE38</f>
        <v>0.2</v>
      </c>
      <c r="AF15">
        <f>'history-kw'!AF38</f>
        <v>0.2</v>
      </c>
      <c r="AG15">
        <f>'history-kw'!AG38</f>
        <v>0.2</v>
      </c>
      <c r="AH15">
        <f>'history-kw'!AH38</f>
        <v>0.2</v>
      </c>
      <c r="AI15">
        <f>'history-kw'!AI38</f>
        <v>0.2</v>
      </c>
      <c r="AJ15">
        <f>'history-kw'!AJ38</f>
        <v>0.2</v>
      </c>
      <c r="AK15">
        <f>'history-kw'!AK38</f>
        <v>0.2</v>
      </c>
      <c r="AL15">
        <f>'history-kw'!AL38</f>
        <v>0.2</v>
      </c>
      <c r="AM15">
        <f>'history-kw'!AM38</f>
        <v>0.2</v>
      </c>
      <c r="AN15">
        <f>'history-kw'!AN38</f>
        <v>74.599999999999994</v>
      </c>
      <c r="AO15">
        <f>'history-kw'!AO38</f>
        <v>77.599999999999994</v>
      </c>
      <c r="AP15">
        <f>'history-kw'!AP38</f>
        <v>77</v>
      </c>
      <c r="AQ15">
        <f>'history-kw'!AQ38</f>
        <v>76.599999999999994</v>
      </c>
      <c r="AR15">
        <f>'history-kw'!AR38</f>
        <v>76.400000000000006</v>
      </c>
      <c r="AS15">
        <f>'history-kw'!AS38</f>
        <v>76.2</v>
      </c>
      <c r="AT15">
        <f>'history-kw'!AT38</f>
        <v>76.2</v>
      </c>
      <c r="AU15">
        <f>'history-kw'!AU38</f>
        <v>76.400000000000006</v>
      </c>
      <c r="AV15">
        <f>'history-kw'!AV38</f>
        <v>1</v>
      </c>
      <c r="AW15">
        <f>'history-kw'!AW38</f>
        <v>0.2</v>
      </c>
      <c r="AX15">
        <f>'history-kw'!AX38</f>
        <v>0.2</v>
      </c>
      <c r="AY15">
        <f>'history-kw'!AY38</f>
        <v>0.2</v>
      </c>
      <c r="AZ15" s="3">
        <f t="shared" si="0"/>
        <v>309.90000000000003</v>
      </c>
      <c r="BA15">
        <f>VLOOKUP(Sept!C15,Weather!$D$3:$E$10000,2)</f>
        <v>80</v>
      </c>
      <c r="BB15">
        <f>VLOOKUP(C15,'history-kw'!$BA$25:$BB$10022,2)</f>
        <v>5</v>
      </c>
    </row>
    <row r="16" spans="1:54" x14ac:dyDescent="0.25">
      <c r="A16">
        <f>'history-kw'!A39</f>
        <v>2342127509</v>
      </c>
      <c r="B16">
        <f>'history-kw'!B39</f>
        <v>30025960</v>
      </c>
      <c r="C16" s="1">
        <f>'history-kw'!C39</f>
        <v>42993</v>
      </c>
      <c r="D16">
        <f>'history-kw'!D39</f>
        <v>0.2</v>
      </c>
      <c r="E16">
        <f>'history-kw'!E39</f>
        <v>0.2</v>
      </c>
      <c r="F16">
        <f>'history-kw'!F39</f>
        <v>0.2</v>
      </c>
      <c r="G16">
        <f>'history-kw'!G39</f>
        <v>0.2</v>
      </c>
      <c r="H16">
        <f>'history-kw'!H39</f>
        <v>0.2</v>
      </c>
      <c r="I16">
        <f>'history-kw'!I39</f>
        <v>0.2</v>
      </c>
      <c r="J16">
        <f>'history-kw'!J39</f>
        <v>0.2</v>
      </c>
      <c r="K16">
        <f>'history-kw'!K39</f>
        <v>0.2</v>
      </c>
      <c r="L16">
        <f>'history-kw'!L39</f>
        <v>0.2</v>
      </c>
      <c r="M16">
        <f>'history-kw'!M39</f>
        <v>0.2</v>
      </c>
      <c r="N16">
        <f>'history-kw'!N39</f>
        <v>0.2</v>
      </c>
      <c r="O16">
        <f>'history-kw'!O39</f>
        <v>0.2</v>
      </c>
      <c r="P16">
        <f>'history-kw'!P39</f>
        <v>0.2</v>
      </c>
      <c r="Q16">
        <f>'history-kw'!Q39</f>
        <v>0.2</v>
      </c>
      <c r="R16">
        <f>'history-kw'!R39</f>
        <v>0.2</v>
      </c>
      <c r="S16">
        <f>'history-kw'!S39</f>
        <v>0.2</v>
      </c>
      <c r="T16">
        <f>'history-kw'!T39</f>
        <v>0.2</v>
      </c>
      <c r="U16">
        <f>'history-kw'!U39</f>
        <v>0.2</v>
      </c>
      <c r="V16">
        <f>'history-kw'!V39</f>
        <v>0.2</v>
      </c>
      <c r="W16">
        <f>'history-kw'!W39</f>
        <v>0.2</v>
      </c>
      <c r="X16">
        <f>'history-kw'!X39</f>
        <v>0.2</v>
      </c>
      <c r="Y16">
        <f>'history-kw'!Y39</f>
        <v>0.2</v>
      </c>
      <c r="Z16">
        <f>'history-kw'!Z39</f>
        <v>0.2</v>
      </c>
      <c r="AA16">
        <f>'history-kw'!AA39</f>
        <v>0.2</v>
      </c>
      <c r="AB16">
        <f>'history-kw'!AB39</f>
        <v>0.2</v>
      </c>
      <c r="AC16">
        <f>'history-kw'!AC39</f>
        <v>0.2</v>
      </c>
      <c r="AD16">
        <f>'history-kw'!AD39</f>
        <v>0.2</v>
      </c>
      <c r="AE16">
        <f>'history-kw'!AE39</f>
        <v>0.2</v>
      </c>
      <c r="AF16">
        <f>'history-kw'!AF39</f>
        <v>0.2</v>
      </c>
      <c r="AG16">
        <f>'history-kw'!AG39</f>
        <v>0.2</v>
      </c>
      <c r="AH16">
        <f>'history-kw'!AH39</f>
        <v>0.2</v>
      </c>
      <c r="AI16">
        <f>'history-kw'!AI39</f>
        <v>0.2</v>
      </c>
      <c r="AJ16">
        <f>'history-kw'!AJ39</f>
        <v>0.2</v>
      </c>
      <c r="AK16">
        <f>'history-kw'!AK39</f>
        <v>0.2</v>
      </c>
      <c r="AL16">
        <f>'history-kw'!AL39</f>
        <v>0.2</v>
      </c>
      <c r="AM16">
        <f>'history-kw'!AM39</f>
        <v>0.2</v>
      </c>
      <c r="AN16">
        <f>'history-kw'!AN39</f>
        <v>74.400000000000006</v>
      </c>
      <c r="AO16">
        <f>'history-kw'!AO39</f>
        <v>78</v>
      </c>
      <c r="AP16">
        <f>'history-kw'!AP39</f>
        <v>77.599999999999994</v>
      </c>
      <c r="AQ16">
        <f>'history-kw'!AQ39</f>
        <v>76.599999999999994</v>
      </c>
      <c r="AR16">
        <f>'history-kw'!AR39</f>
        <v>76.8</v>
      </c>
      <c r="AS16">
        <f>'history-kw'!AS39</f>
        <v>76.400000000000006</v>
      </c>
      <c r="AT16">
        <f>'history-kw'!AT39</f>
        <v>76</v>
      </c>
      <c r="AU16">
        <f>'history-kw'!AU39</f>
        <v>76</v>
      </c>
      <c r="AV16">
        <f>'history-kw'!AV39</f>
        <v>0.4</v>
      </c>
      <c r="AW16">
        <f>'history-kw'!AW39</f>
        <v>0.2</v>
      </c>
      <c r="AX16">
        <f>'history-kw'!AX39</f>
        <v>0.2</v>
      </c>
      <c r="AY16">
        <f>'history-kw'!AY39</f>
        <v>1.2</v>
      </c>
      <c r="AZ16" s="3">
        <f t="shared" si="0"/>
        <v>310.50000000000006</v>
      </c>
      <c r="BA16">
        <f>VLOOKUP(Sept!C16,Weather!$D$3:$E$10000,2)</f>
        <v>82</v>
      </c>
      <c r="BB16">
        <f>VLOOKUP(C16,'history-kw'!$BA$25:$BB$10022,2)</f>
        <v>6</v>
      </c>
    </row>
    <row r="17" spans="1:54" x14ac:dyDescent="0.25">
      <c r="A17">
        <f>'history-kw'!A40</f>
        <v>2342127509</v>
      </c>
      <c r="B17">
        <f>'history-kw'!B40</f>
        <v>30025960</v>
      </c>
      <c r="C17" s="1">
        <f>'history-kw'!C40</f>
        <v>42994</v>
      </c>
      <c r="D17">
        <f>'history-kw'!D40</f>
        <v>2.2000000000000002</v>
      </c>
      <c r="E17">
        <f>'history-kw'!E40</f>
        <v>2.2000000000000002</v>
      </c>
      <c r="F17">
        <f>'history-kw'!F40</f>
        <v>2.4</v>
      </c>
      <c r="G17">
        <f>'history-kw'!G40</f>
        <v>0.6</v>
      </c>
      <c r="H17">
        <f>'history-kw'!H40</f>
        <v>0.2</v>
      </c>
      <c r="I17">
        <f>'history-kw'!I40</f>
        <v>0.2</v>
      </c>
      <c r="J17">
        <f>'history-kw'!J40</f>
        <v>0.2</v>
      </c>
      <c r="K17">
        <f>'history-kw'!K40</f>
        <v>0.2</v>
      </c>
      <c r="L17">
        <f>'history-kw'!L40</f>
        <v>0.2</v>
      </c>
      <c r="M17">
        <f>'history-kw'!M40</f>
        <v>0.2</v>
      </c>
      <c r="N17">
        <f>'history-kw'!N40</f>
        <v>0.2</v>
      </c>
      <c r="O17">
        <f>'history-kw'!O40</f>
        <v>0.2</v>
      </c>
      <c r="P17">
        <f>'history-kw'!P40</f>
        <v>0.2</v>
      </c>
      <c r="Q17">
        <f>'history-kw'!Q40</f>
        <v>0.2</v>
      </c>
      <c r="R17">
        <f>'history-kw'!R40</f>
        <v>0.2</v>
      </c>
      <c r="S17">
        <f>'history-kw'!S40</f>
        <v>0.2</v>
      </c>
      <c r="T17">
        <f>'history-kw'!T40</f>
        <v>0.2</v>
      </c>
      <c r="U17">
        <f>'history-kw'!U40</f>
        <v>0.2</v>
      </c>
      <c r="V17">
        <f>'history-kw'!V40</f>
        <v>0.2</v>
      </c>
      <c r="W17">
        <f>'history-kw'!W40</f>
        <v>0.2</v>
      </c>
      <c r="X17">
        <f>'history-kw'!X40</f>
        <v>0.2</v>
      </c>
      <c r="Y17">
        <f>'history-kw'!Y40</f>
        <v>0.2</v>
      </c>
      <c r="Z17">
        <f>'history-kw'!Z40</f>
        <v>0.2</v>
      </c>
      <c r="AA17">
        <f>'history-kw'!AA40</f>
        <v>0.2</v>
      </c>
      <c r="AB17">
        <f>'history-kw'!AB40</f>
        <v>0.2</v>
      </c>
      <c r="AC17">
        <f>'history-kw'!AC40</f>
        <v>0.2</v>
      </c>
      <c r="AD17">
        <f>'history-kw'!AD40</f>
        <v>0.2</v>
      </c>
      <c r="AE17">
        <f>'history-kw'!AE40</f>
        <v>0.2</v>
      </c>
      <c r="AF17">
        <f>'history-kw'!AF40</f>
        <v>0.2</v>
      </c>
      <c r="AG17">
        <f>'history-kw'!AG40</f>
        <v>0.2</v>
      </c>
      <c r="AH17">
        <f>'history-kw'!AH40</f>
        <v>0.2</v>
      </c>
      <c r="AI17">
        <f>'history-kw'!AI40</f>
        <v>0.2</v>
      </c>
      <c r="AJ17">
        <f>'history-kw'!AJ40</f>
        <v>0.2</v>
      </c>
      <c r="AK17">
        <f>'history-kw'!AK40</f>
        <v>0.2</v>
      </c>
      <c r="AL17">
        <f>'history-kw'!AL40</f>
        <v>0.2</v>
      </c>
      <c r="AM17">
        <f>'history-kw'!AM40</f>
        <v>0.2</v>
      </c>
      <c r="AN17">
        <f>'history-kw'!AN40</f>
        <v>0.2</v>
      </c>
      <c r="AO17">
        <f>'history-kw'!AO40</f>
        <v>0.2</v>
      </c>
      <c r="AP17">
        <f>'history-kw'!AP40</f>
        <v>0.2</v>
      </c>
      <c r="AQ17">
        <f>'history-kw'!AQ40</f>
        <v>0.2</v>
      </c>
      <c r="AR17">
        <f>'history-kw'!AR40</f>
        <v>0.2</v>
      </c>
      <c r="AS17">
        <f>'history-kw'!AS40</f>
        <v>0.2</v>
      </c>
      <c r="AT17">
        <f>'history-kw'!AT40</f>
        <v>0.2</v>
      </c>
      <c r="AU17">
        <f>'history-kw'!AU40</f>
        <v>0.2</v>
      </c>
      <c r="AV17">
        <f>'history-kw'!AV40</f>
        <v>0.2</v>
      </c>
      <c r="AW17">
        <f>'history-kw'!AW40</f>
        <v>0.2</v>
      </c>
      <c r="AX17">
        <f>'history-kw'!AX40</f>
        <v>0.2</v>
      </c>
      <c r="AY17">
        <f>'history-kw'!AY40</f>
        <v>0.2</v>
      </c>
      <c r="AZ17" s="3">
        <f t="shared" si="0"/>
        <v>8.0999999999999854</v>
      </c>
      <c r="BA17">
        <f>VLOOKUP(Sept!C17,Weather!$D$3:$E$10000,2)</f>
        <v>83</v>
      </c>
      <c r="BB17">
        <f>VLOOKUP(C17,'history-kw'!$BA$25:$BB$10022,2)</f>
        <v>7</v>
      </c>
    </row>
    <row r="18" spans="1:54" x14ac:dyDescent="0.25">
      <c r="A18">
        <f>'history-kw'!A41</f>
        <v>2342127509</v>
      </c>
      <c r="B18">
        <f>'history-kw'!B41</f>
        <v>30025960</v>
      </c>
      <c r="C18" s="1">
        <f>'history-kw'!C41</f>
        <v>42995</v>
      </c>
      <c r="D18">
        <f>'history-kw'!D41</f>
        <v>0.2</v>
      </c>
      <c r="E18">
        <f>'history-kw'!E41</f>
        <v>0.2</v>
      </c>
      <c r="F18">
        <f>'history-kw'!F41</f>
        <v>0.2</v>
      </c>
      <c r="G18">
        <f>'history-kw'!G41</f>
        <v>0.2</v>
      </c>
      <c r="H18">
        <f>'history-kw'!H41</f>
        <v>0.2</v>
      </c>
      <c r="I18">
        <f>'history-kw'!I41</f>
        <v>0.2</v>
      </c>
      <c r="J18">
        <f>'history-kw'!J41</f>
        <v>0.2</v>
      </c>
      <c r="K18">
        <f>'history-kw'!K41</f>
        <v>0.2</v>
      </c>
      <c r="L18">
        <f>'history-kw'!L41</f>
        <v>0.2</v>
      </c>
      <c r="M18">
        <f>'history-kw'!M41</f>
        <v>0.2</v>
      </c>
      <c r="N18">
        <f>'history-kw'!N41</f>
        <v>0.2</v>
      </c>
      <c r="O18">
        <f>'history-kw'!O41</f>
        <v>0.2</v>
      </c>
      <c r="P18">
        <f>'history-kw'!P41</f>
        <v>0.2</v>
      </c>
      <c r="Q18">
        <f>'history-kw'!Q41</f>
        <v>0.2</v>
      </c>
      <c r="R18">
        <f>'history-kw'!R41</f>
        <v>0.2</v>
      </c>
      <c r="S18">
        <f>'history-kw'!S41</f>
        <v>0.2</v>
      </c>
      <c r="T18">
        <f>'history-kw'!T41</f>
        <v>0.2</v>
      </c>
      <c r="U18">
        <f>'history-kw'!U41</f>
        <v>0.2</v>
      </c>
      <c r="V18">
        <f>'history-kw'!V41</f>
        <v>0.2</v>
      </c>
      <c r="W18">
        <f>'history-kw'!W41</f>
        <v>0.2</v>
      </c>
      <c r="X18">
        <f>'history-kw'!X41</f>
        <v>0.2</v>
      </c>
      <c r="Y18">
        <f>'history-kw'!Y41</f>
        <v>0.2</v>
      </c>
      <c r="Z18">
        <f>'history-kw'!Z41</f>
        <v>0.2</v>
      </c>
      <c r="AA18">
        <f>'history-kw'!AA41</f>
        <v>0.2</v>
      </c>
      <c r="AB18">
        <f>'history-kw'!AB41</f>
        <v>0.2</v>
      </c>
      <c r="AC18">
        <f>'history-kw'!AC41</f>
        <v>0.2</v>
      </c>
      <c r="AD18">
        <f>'history-kw'!AD41</f>
        <v>0.2</v>
      </c>
      <c r="AE18">
        <f>'history-kw'!AE41</f>
        <v>0.2</v>
      </c>
      <c r="AF18">
        <f>'history-kw'!AF41</f>
        <v>0.2</v>
      </c>
      <c r="AG18">
        <f>'history-kw'!AG41</f>
        <v>0.2</v>
      </c>
      <c r="AH18">
        <f>'history-kw'!AH41</f>
        <v>0.2</v>
      </c>
      <c r="AI18">
        <f>'history-kw'!AI41</f>
        <v>0.2</v>
      </c>
      <c r="AJ18">
        <f>'history-kw'!AJ41</f>
        <v>0.2</v>
      </c>
      <c r="AK18">
        <f>'history-kw'!AK41</f>
        <v>0.2</v>
      </c>
      <c r="AL18">
        <f>'history-kw'!AL41</f>
        <v>0.2</v>
      </c>
      <c r="AM18">
        <f>'history-kw'!AM41</f>
        <v>0.2</v>
      </c>
      <c r="AN18">
        <f>'history-kw'!AN41</f>
        <v>0.2</v>
      </c>
      <c r="AO18">
        <f>'history-kw'!AO41</f>
        <v>0.2</v>
      </c>
      <c r="AP18">
        <f>'history-kw'!AP41</f>
        <v>0.2</v>
      </c>
      <c r="AQ18">
        <f>'history-kw'!AQ41</f>
        <v>0.2</v>
      </c>
      <c r="AR18">
        <f>'history-kw'!AR41</f>
        <v>0.2</v>
      </c>
      <c r="AS18">
        <f>'history-kw'!AS41</f>
        <v>0.2</v>
      </c>
      <c r="AT18">
        <f>'history-kw'!AT41</f>
        <v>0.2</v>
      </c>
      <c r="AU18">
        <f>'history-kw'!AU41</f>
        <v>0.2</v>
      </c>
      <c r="AV18">
        <f>'history-kw'!AV41</f>
        <v>0.2</v>
      </c>
      <c r="AW18">
        <f>'history-kw'!AW41</f>
        <v>0.2</v>
      </c>
      <c r="AX18">
        <f>'history-kw'!AX41</f>
        <v>0.2</v>
      </c>
      <c r="AY18">
        <f>'history-kw'!AY41</f>
        <v>1.2</v>
      </c>
      <c r="AZ18" s="3">
        <f t="shared" si="0"/>
        <v>5.2999999999999989</v>
      </c>
      <c r="BA18">
        <f>VLOOKUP(Sept!C18,Weather!$D$3:$E$10000,2)</f>
        <v>87</v>
      </c>
      <c r="BB18">
        <f>VLOOKUP(C18,'history-kw'!$BA$25:$BB$10022,2)</f>
        <v>1</v>
      </c>
    </row>
    <row r="19" spans="1:54" x14ac:dyDescent="0.25">
      <c r="A19">
        <f>'history-kw'!A42</f>
        <v>2342127509</v>
      </c>
      <c r="B19">
        <f>'history-kw'!B42</f>
        <v>30025960</v>
      </c>
      <c r="C19" s="1">
        <f>'history-kw'!C42</f>
        <v>42996</v>
      </c>
      <c r="D19">
        <f>'history-kw'!D42</f>
        <v>2</v>
      </c>
      <c r="E19">
        <f>'history-kw'!E42</f>
        <v>2.2000000000000002</v>
      </c>
      <c r="F19">
        <f>'history-kw'!F42</f>
        <v>2.2000000000000002</v>
      </c>
      <c r="G19">
        <f>'history-kw'!G42</f>
        <v>2.2000000000000002</v>
      </c>
      <c r="H19">
        <f>'history-kw'!H42</f>
        <v>2.2000000000000002</v>
      </c>
      <c r="I19">
        <f>'history-kw'!I42</f>
        <v>2.4</v>
      </c>
      <c r="J19">
        <f>'history-kw'!J42</f>
        <v>2</v>
      </c>
      <c r="K19">
        <f>'history-kw'!K42</f>
        <v>0.2</v>
      </c>
      <c r="L19">
        <f>'history-kw'!L42</f>
        <v>0.2</v>
      </c>
      <c r="M19">
        <f>'history-kw'!M42</f>
        <v>0.2</v>
      </c>
      <c r="N19">
        <f>'history-kw'!N42</f>
        <v>0.2</v>
      </c>
      <c r="O19">
        <f>'history-kw'!O42</f>
        <v>0.2</v>
      </c>
      <c r="P19">
        <f>'history-kw'!P42</f>
        <v>0.2</v>
      </c>
      <c r="Q19">
        <f>'history-kw'!Q42</f>
        <v>0.2</v>
      </c>
      <c r="R19">
        <f>'history-kw'!R42</f>
        <v>0.2</v>
      </c>
      <c r="S19">
        <f>'history-kw'!S42</f>
        <v>0.2</v>
      </c>
      <c r="T19">
        <f>'history-kw'!T42</f>
        <v>0.2</v>
      </c>
      <c r="U19">
        <f>'history-kw'!U42</f>
        <v>0.2</v>
      </c>
      <c r="V19">
        <f>'history-kw'!V42</f>
        <v>0.2</v>
      </c>
      <c r="W19">
        <f>'history-kw'!W42</f>
        <v>0.2</v>
      </c>
      <c r="X19">
        <f>'history-kw'!X42</f>
        <v>0.2</v>
      </c>
      <c r="Y19">
        <f>'history-kw'!Y42</f>
        <v>0.2</v>
      </c>
      <c r="Z19">
        <f>'history-kw'!Z42</f>
        <v>0.2</v>
      </c>
      <c r="AA19">
        <f>'history-kw'!AA42</f>
        <v>0.2</v>
      </c>
      <c r="AB19">
        <f>'history-kw'!AB42</f>
        <v>0.2</v>
      </c>
      <c r="AC19">
        <f>'history-kw'!AC42</f>
        <v>0.2</v>
      </c>
      <c r="AD19">
        <f>'history-kw'!AD42</f>
        <v>0.2</v>
      </c>
      <c r="AE19">
        <f>'history-kw'!AE42</f>
        <v>0.2</v>
      </c>
      <c r="AF19">
        <f>'history-kw'!AF42</f>
        <v>0.2</v>
      </c>
      <c r="AG19">
        <f>'history-kw'!AG42</f>
        <v>0.2</v>
      </c>
      <c r="AH19">
        <f>'history-kw'!AH42</f>
        <v>0.2</v>
      </c>
      <c r="AI19">
        <f>'history-kw'!AI42</f>
        <v>0.2</v>
      </c>
      <c r="AJ19">
        <f>'history-kw'!AJ42</f>
        <v>0.2</v>
      </c>
      <c r="AK19">
        <f>'history-kw'!AK42</f>
        <v>0.2</v>
      </c>
      <c r="AL19">
        <f>'history-kw'!AL42</f>
        <v>0.2</v>
      </c>
      <c r="AM19">
        <f>'history-kw'!AM42</f>
        <v>0.2</v>
      </c>
      <c r="AN19">
        <f>'history-kw'!AN42</f>
        <v>74.2</v>
      </c>
      <c r="AO19">
        <f>'history-kw'!AO42</f>
        <v>78</v>
      </c>
      <c r="AP19">
        <f>'history-kw'!AP42</f>
        <v>77.8</v>
      </c>
      <c r="AQ19">
        <f>'history-kw'!AQ42</f>
        <v>77.599999999999994</v>
      </c>
      <c r="AR19">
        <f>'history-kw'!AR42</f>
        <v>77.8</v>
      </c>
      <c r="AS19">
        <f>'history-kw'!AS42</f>
        <v>78</v>
      </c>
      <c r="AT19">
        <f>'history-kw'!AT42</f>
        <v>76.8</v>
      </c>
      <c r="AU19">
        <f>'history-kw'!AU42</f>
        <v>76.8</v>
      </c>
      <c r="AV19">
        <f>'history-kw'!AV42</f>
        <v>76.8</v>
      </c>
      <c r="AW19">
        <f>'history-kw'!AW42</f>
        <v>76.2</v>
      </c>
      <c r="AX19">
        <f>'history-kw'!AX42</f>
        <v>0.2</v>
      </c>
      <c r="AY19">
        <f>'history-kw'!AY42</f>
        <v>1.2</v>
      </c>
      <c r="AZ19" s="3">
        <f t="shared" si="0"/>
        <v>396.20000000000005</v>
      </c>
      <c r="BA19">
        <f>VLOOKUP(Sept!C19,Weather!$D$3:$E$10000,2)</f>
        <v>85</v>
      </c>
      <c r="BB19">
        <f>VLOOKUP(C19,'history-kw'!$BA$25:$BB$10022,2)</f>
        <v>2</v>
      </c>
    </row>
    <row r="20" spans="1:54" x14ac:dyDescent="0.25">
      <c r="A20">
        <f>'history-kw'!A43</f>
        <v>2342127509</v>
      </c>
      <c r="B20">
        <f>'history-kw'!B43</f>
        <v>30025960</v>
      </c>
      <c r="C20" s="1">
        <f>'history-kw'!C43</f>
        <v>42997</v>
      </c>
      <c r="D20">
        <f>'history-kw'!D43</f>
        <v>2</v>
      </c>
      <c r="E20">
        <f>'history-kw'!E43</f>
        <v>2.2000000000000002</v>
      </c>
      <c r="F20">
        <f>'history-kw'!F43</f>
        <v>2.2000000000000002</v>
      </c>
      <c r="G20">
        <f>'history-kw'!G43</f>
        <v>2.2000000000000002</v>
      </c>
      <c r="H20">
        <f>'history-kw'!H43</f>
        <v>2.2000000000000002</v>
      </c>
      <c r="I20">
        <f>'history-kw'!I43</f>
        <v>2.4</v>
      </c>
      <c r="J20">
        <f>'history-kw'!J43</f>
        <v>2</v>
      </c>
      <c r="K20">
        <f>'history-kw'!K43</f>
        <v>0.2</v>
      </c>
      <c r="L20">
        <f>'history-kw'!L43</f>
        <v>0.2</v>
      </c>
      <c r="M20">
        <f>'history-kw'!M43</f>
        <v>0.2</v>
      </c>
      <c r="N20">
        <f>'history-kw'!N43</f>
        <v>0.2</v>
      </c>
      <c r="O20">
        <f>'history-kw'!O43</f>
        <v>0.2</v>
      </c>
      <c r="P20">
        <f>'history-kw'!P43</f>
        <v>0.2</v>
      </c>
      <c r="Q20">
        <f>'history-kw'!Q43</f>
        <v>0.2</v>
      </c>
      <c r="R20">
        <f>'history-kw'!R43</f>
        <v>0.2</v>
      </c>
      <c r="S20">
        <f>'history-kw'!S43</f>
        <v>0.2</v>
      </c>
      <c r="T20">
        <f>'history-kw'!T43</f>
        <v>0.2</v>
      </c>
      <c r="U20">
        <f>'history-kw'!U43</f>
        <v>0.2</v>
      </c>
      <c r="V20">
        <f>'history-kw'!V43</f>
        <v>0.2</v>
      </c>
      <c r="W20">
        <f>'history-kw'!W43</f>
        <v>0.2</v>
      </c>
      <c r="X20">
        <f>'history-kw'!X43</f>
        <v>0.2</v>
      </c>
      <c r="Y20">
        <f>'history-kw'!Y43</f>
        <v>0.2</v>
      </c>
      <c r="Z20">
        <f>'history-kw'!Z43</f>
        <v>0.2</v>
      </c>
      <c r="AA20">
        <f>'history-kw'!AA43</f>
        <v>0.2</v>
      </c>
      <c r="AB20">
        <f>'history-kw'!AB43</f>
        <v>0.2</v>
      </c>
      <c r="AC20">
        <f>'history-kw'!AC43</f>
        <v>0.2</v>
      </c>
      <c r="AD20">
        <f>'history-kw'!AD43</f>
        <v>0.2</v>
      </c>
      <c r="AE20">
        <f>'history-kw'!AE43</f>
        <v>0.2</v>
      </c>
      <c r="AF20">
        <f>'history-kw'!AF43</f>
        <v>0.2</v>
      </c>
      <c r="AG20">
        <f>'history-kw'!AG43</f>
        <v>0.2</v>
      </c>
      <c r="AH20">
        <f>'history-kw'!AH43</f>
        <v>0.2</v>
      </c>
      <c r="AI20">
        <f>'history-kw'!AI43</f>
        <v>0.2</v>
      </c>
      <c r="AJ20">
        <f>'history-kw'!AJ43</f>
        <v>0.2</v>
      </c>
      <c r="AK20">
        <f>'history-kw'!AK43</f>
        <v>0.2</v>
      </c>
      <c r="AL20">
        <f>'history-kw'!AL43</f>
        <v>0.2</v>
      </c>
      <c r="AM20">
        <f>'history-kw'!AM43</f>
        <v>0.2</v>
      </c>
      <c r="AN20">
        <f>'history-kw'!AN43</f>
        <v>75.2</v>
      </c>
      <c r="AO20">
        <f>'history-kw'!AO43</f>
        <v>78</v>
      </c>
      <c r="AP20">
        <f>'history-kw'!AP43</f>
        <v>77.599999999999994</v>
      </c>
      <c r="AQ20">
        <f>'history-kw'!AQ43</f>
        <v>77.2</v>
      </c>
      <c r="AR20">
        <f>'history-kw'!AR43</f>
        <v>77.599999999999994</v>
      </c>
      <c r="AS20">
        <f>'history-kw'!AS43</f>
        <v>77.8</v>
      </c>
      <c r="AT20">
        <f>'history-kw'!AT43</f>
        <v>77.400000000000006</v>
      </c>
      <c r="AU20">
        <f>'history-kw'!AU43</f>
        <v>77.599999999999994</v>
      </c>
      <c r="AV20">
        <f>'history-kw'!AV43</f>
        <v>1.2</v>
      </c>
      <c r="AW20">
        <f>'history-kw'!AW43</f>
        <v>0.2</v>
      </c>
      <c r="AX20">
        <f>'history-kw'!AX43</f>
        <v>0.2</v>
      </c>
      <c r="AY20">
        <f>'history-kw'!AY43</f>
        <v>1.2</v>
      </c>
      <c r="AZ20" s="3">
        <f t="shared" si="0"/>
        <v>321.10000000000014</v>
      </c>
      <c r="BA20">
        <f>VLOOKUP(Sept!C20,Weather!$D$3:$E$10000,2)</f>
        <v>77</v>
      </c>
      <c r="BB20">
        <f>VLOOKUP(C20,'history-kw'!$BA$25:$BB$10022,2)</f>
        <v>3</v>
      </c>
    </row>
    <row r="21" spans="1:54" x14ac:dyDescent="0.25">
      <c r="A21">
        <f>'history-kw'!A44</f>
        <v>2342127509</v>
      </c>
      <c r="B21">
        <f>'history-kw'!B44</f>
        <v>30025960</v>
      </c>
      <c r="C21" s="1">
        <f>'history-kw'!C44</f>
        <v>42998</v>
      </c>
      <c r="D21">
        <f>'history-kw'!D44</f>
        <v>2.2000000000000002</v>
      </c>
      <c r="E21">
        <f>'history-kw'!E44</f>
        <v>2.2000000000000002</v>
      </c>
      <c r="F21">
        <f>'history-kw'!F44</f>
        <v>2.4</v>
      </c>
      <c r="G21">
        <f>'history-kw'!G44</f>
        <v>0.4</v>
      </c>
      <c r="H21">
        <f>'history-kw'!H44</f>
        <v>0.2</v>
      </c>
      <c r="I21">
        <f>'history-kw'!I44</f>
        <v>0.2</v>
      </c>
      <c r="J21">
        <f>'history-kw'!J44</f>
        <v>0.2</v>
      </c>
      <c r="K21">
        <f>'history-kw'!K44</f>
        <v>0.2</v>
      </c>
      <c r="L21">
        <f>'history-kw'!L44</f>
        <v>0.2</v>
      </c>
      <c r="M21">
        <f>'history-kw'!M44</f>
        <v>0.2</v>
      </c>
      <c r="N21">
        <f>'history-kw'!N44</f>
        <v>0.2</v>
      </c>
      <c r="O21">
        <f>'history-kw'!O44</f>
        <v>0.2</v>
      </c>
      <c r="P21">
        <f>'history-kw'!P44</f>
        <v>0.2</v>
      </c>
      <c r="Q21">
        <f>'history-kw'!Q44</f>
        <v>0.2</v>
      </c>
      <c r="R21">
        <f>'history-kw'!R44</f>
        <v>0.2</v>
      </c>
      <c r="S21">
        <f>'history-kw'!S44</f>
        <v>0.2</v>
      </c>
      <c r="T21">
        <f>'history-kw'!T44</f>
        <v>0.2</v>
      </c>
      <c r="U21">
        <f>'history-kw'!U44</f>
        <v>0.2</v>
      </c>
      <c r="V21">
        <f>'history-kw'!V44</f>
        <v>0.2</v>
      </c>
      <c r="W21">
        <f>'history-kw'!W44</f>
        <v>0.2</v>
      </c>
      <c r="X21">
        <f>'history-kw'!X44</f>
        <v>0.2</v>
      </c>
      <c r="Y21">
        <f>'history-kw'!Y44</f>
        <v>0.2</v>
      </c>
      <c r="Z21">
        <f>'history-kw'!Z44</f>
        <v>0.2</v>
      </c>
      <c r="AA21">
        <f>'history-kw'!AA44</f>
        <v>0.2</v>
      </c>
      <c r="AB21">
        <f>'history-kw'!AB44</f>
        <v>0.2</v>
      </c>
      <c r="AC21">
        <f>'history-kw'!AC44</f>
        <v>0.2</v>
      </c>
      <c r="AD21">
        <f>'history-kw'!AD44</f>
        <v>0.2</v>
      </c>
      <c r="AE21">
        <f>'history-kw'!AE44</f>
        <v>0.2</v>
      </c>
      <c r="AF21">
        <f>'history-kw'!AF44</f>
        <v>0.2</v>
      </c>
      <c r="AG21">
        <f>'history-kw'!AG44</f>
        <v>0.2</v>
      </c>
      <c r="AH21">
        <f>'history-kw'!AH44</f>
        <v>0.2</v>
      </c>
      <c r="AI21">
        <f>'history-kw'!AI44</f>
        <v>0.2</v>
      </c>
      <c r="AJ21">
        <f>'history-kw'!AJ44</f>
        <v>0.2</v>
      </c>
      <c r="AK21">
        <f>'history-kw'!AK44</f>
        <v>0.2</v>
      </c>
      <c r="AL21">
        <f>'history-kw'!AL44</f>
        <v>0.2</v>
      </c>
      <c r="AM21">
        <f>'history-kw'!AM44</f>
        <v>0.2</v>
      </c>
      <c r="AN21">
        <f>'history-kw'!AN44</f>
        <v>74.599999999999994</v>
      </c>
      <c r="AO21">
        <f>'history-kw'!AO44</f>
        <v>78.599999999999994</v>
      </c>
      <c r="AP21">
        <f>'history-kw'!AP44</f>
        <v>78.599999999999994</v>
      </c>
      <c r="AQ21">
        <f>'history-kw'!AQ44</f>
        <v>78.2</v>
      </c>
      <c r="AR21">
        <f>'history-kw'!AR44</f>
        <v>78</v>
      </c>
      <c r="AS21">
        <f>'history-kw'!AS44</f>
        <v>77.2</v>
      </c>
      <c r="AT21">
        <f>'history-kw'!AT44</f>
        <v>77.599999999999994</v>
      </c>
      <c r="AU21">
        <f>'history-kw'!AU44</f>
        <v>77.8</v>
      </c>
      <c r="AV21">
        <f>'history-kw'!AV44</f>
        <v>1</v>
      </c>
      <c r="AW21">
        <f>'history-kw'!AW44</f>
        <v>0.2</v>
      </c>
      <c r="AX21">
        <f>'history-kw'!AX44</f>
        <v>0.2</v>
      </c>
      <c r="AY21">
        <f>'history-kw'!AY44</f>
        <v>1.2</v>
      </c>
      <c r="AZ21" s="3">
        <f t="shared" si="0"/>
        <v>318.40000000000003</v>
      </c>
      <c r="BA21">
        <f>VLOOKUP(Sept!C21,Weather!$D$3:$E$10000,2)</f>
        <v>84</v>
      </c>
      <c r="BB21">
        <f>VLOOKUP(C21,'history-kw'!$BA$25:$BB$10022,2)</f>
        <v>4</v>
      </c>
    </row>
    <row r="22" spans="1:54" x14ac:dyDescent="0.25">
      <c r="A22">
        <f>'history-kw'!A45</f>
        <v>2342127509</v>
      </c>
      <c r="B22">
        <f>'history-kw'!B45</f>
        <v>30025960</v>
      </c>
      <c r="C22" s="1">
        <f>'history-kw'!C45</f>
        <v>42999</v>
      </c>
      <c r="D22">
        <f>'history-kw'!D45</f>
        <v>2.2000000000000002</v>
      </c>
      <c r="E22">
        <f>'history-kw'!E45</f>
        <v>2.2000000000000002</v>
      </c>
      <c r="F22">
        <f>'history-kw'!F45</f>
        <v>2.4</v>
      </c>
      <c r="G22">
        <f>'history-kw'!G45</f>
        <v>0.4</v>
      </c>
      <c r="H22">
        <f>'history-kw'!H45</f>
        <v>0.2</v>
      </c>
      <c r="I22">
        <f>'history-kw'!I45</f>
        <v>0.2</v>
      </c>
      <c r="J22">
        <f>'history-kw'!J45</f>
        <v>0.2</v>
      </c>
      <c r="K22">
        <f>'history-kw'!K45</f>
        <v>0.2</v>
      </c>
      <c r="L22">
        <f>'history-kw'!L45</f>
        <v>0.2</v>
      </c>
      <c r="M22">
        <f>'history-kw'!M45</f>
        <v>0.2</v>
      </c>
      <c r="N22">
        <f>'history-kw'!N45</f>
        <v>0.2</v>
      </c>
      <c r="O22">
        <f>'history-kw'!O45</f>
        <v>0.2</v>
      </c>
      <c r="P22">
        <f>'history-kw'!P45</f>
        <v>0.2</v>
      </c>
      <c r="Q22">
        <f>'history-kw'!Q45</f>
        <v>0.2</v>
      </c>
      <c r="R22">
        <f>'history-kw'!R45</f>
        <v>0.2</v>
      </c>
      <c r="S22">
        <f>'history-kw'!S45</f>
        <v>0.2</v>
      </c>
      <c r="T22">
        <f>'history-kw'!T45</f>
        <v>0.2</v>
      </c>
      <c r="U22">
        <f>'history-kw'!U45</f>
        <v>0.2</v>
      </c>
      <c r="V22">
        <f>'history-kw'!V45</f>
        <v>0.2</v>
      </c>
      <c r="W22">
        <f>'history-kw'!W45</f>
        <v>0.2</v>
      </c>
      <c r="X22">
        <f>'history-kw'!X45</f>
        <v>0.2</v>
      </c>
      <c r="Y22">
        <f>'history-kw'!Y45</f>
        <v>0.2</v>
      </c>
      <c r="Z22">
        <f>'history-kw'!Z45</f>
        <v>0.2</v>
      </c>
      <c r="AA22">
        <f>'history-kw'!AA45</f>
        <v>0.2</v>
      </c>
      <c r="AB22">
        <f>'history-kw'!AB45</f>
        <v>0.2</v>
      </c>
      <c r="AC22">
        <f>'history-kw'!AC45</f>
        <v>0.2</v>
      </c>
      <c r="AD22">
        <f>'history-kw'!AD45</f>
        <v>0.2</v>
      </c>
      <c r="AE22">
        <f>'history-kw'!AE45</f>
        <v>0.2</v>
      </c>
      <c r="AF22">
        <f>'history-kw'!AF45</f>
        <v>0.2</v>
      </c>
      <c r="AG22">
        <f>'history-kw'!AG45</f>
        <v>0.2</v>
      </c>
      <c r="AH22">
        <f>'history-kw'!AH45</f>
        <v>0.2</v>
      </c>
      <c r="AI22">
        <f>'history-kw'!AI45</f>
        <v>0.2</v>
      </c>
      <c r="AJ22">
        <f>'history-kw'!AJ45</f>
        <v>0.2</v>
      </c>
      <c r="AK22">
        <f>'history-kw'!AK45</f>
        <v>0.2</v>
      </c>
      <c r="AL22">
        <f>'history-kw'!AL45</f>
        <v>0.2</v>
      </c>
      <c r="AM22">
        <f>'history-kw'!AM45</f>
        <v>0.2</v>
      </c>
      <c r="AN22">
        <f>'history-kw'!AN45</f>
        <v>74.8</v>
      </c>
      <c r="AO22">
        <f>'history-kw'!AO45</f>
        <v>78.2</v>
      </c>
      <c r="AP22">
        <f>'history-kw'!AP45</f>
        <v>78</v>
      </c>
      <c r="AQ22">
        <f>'history-kw'!AQ45</f>
        <v>77.599999999999994</v>
      </c>
      <c r="AR22">
        <f>'history-kw'!AR45</f>
        <v>77.599999999999994</v>
      </c>
      <c r="AS22">
        <f>'history-kw'!AS45</f>
        <v>77.8</v>
      </c>
      <c r="AT22">
        <f>'history-kw'!AT45</f>
        <v>77.599999999999994</v>
      </c>
      <c r="AU22">
        <f>'history-kw'!AU45</f>
        <v>77.599999999999994</v>
      </c>
      <c r="AV22">
        <f>'history-kw'!AV45</f>
        <v>0.6</v>
      </c>
      <c r="AW22">
        <f>'history-kw'!AW45</f>
        <v>0.2</v>
      </c>
      <c r="AX22">
        <f>'history-kw'!AX45</f>
        <v>0.2</v>
      </c>
      <c r="AY22">
        <f>'history-kw'!AY45</f>
        <v>0.2</v>
      </c>
      <c r="AZ22" s="3">
        <f t="shared" si="0"/>
        <v>317.00000000000006</v>
      </c>
      <c r="BA22">
        <f>VLOOKUP(Sept!C22,Weather!$D$3:$E$10000,2)</f>
        <v>88</v>
      </c>
      <c r="BB22">
        <f>VLOOKUP(C22,'history-kw'!$BA$25:$BB$10022,2)</f>
        <v>5</v>
      </c>
    </row>
    <row r="23" spans="1:54" x14ac:dyDescent="0.25">
      <c r="A23">
        <f>'history-kw'!A46</f>
        <v>2342127509</v>
      </c>
      <c r="B23">
        <f>'history-kw'!B46</f>
        <v>30025960</v>
      </c>
      <c r="C23" s="1">
        <f>'history-kw'!C46</f>
        <v>43000</v>
      </c>
      <c r="D23">
        <f>'history-kw'!D46</f>
        <v>0.2</v>
      </c>
      <c r="E23">
        <f>'history-kw'!E46</f>
        <v>0.2</v>
      </c>
      <c r="F23">
        <f>'history-kw'!F46</f>
        <v>0.2</v>
      </c>
      <c r="G23">
        <f>'history-kw'!G46</f>
        <v>0.2</v>
      </c>
      <c r="H23">
        <f>'history-kw'!H46</f>
        <v>0.2</v>
      </c>
      <c r="I23">
        <f>'history-kw'!I46</f>
        <v>0.2</v>
      </c>
      <c r="J23">
        <f>'history-kw'!J46</f>
        <v>0.2</v>
      </c>
      <c r="K23">
        <f>'history-kw'!K46</f>
        <v>0.2</v>
      </c>
      <c r="L23">
        <f>'history-kw'!L46</f>
        <v>0.2</v>
      </c>
      <c r="M23">
        <f>'history-kw'!M46</f>
        <v>0.2</v>
      </c>
      <c r="N23">
        <f>'history-kw'!N46</f>
        <v>0.2</v>
      </c>
      <c r="O23">
        <f>'history-kw'!O46</f>
        <v>0.2</v>
      </c>
      <c r="P23">
        <f>'history-kw'!P46</f>
        <v>0.2</v>
      </c>
      <c r="Q23">
        <f>'history-kw'!Q46</f>
        <v>0.2</v>
      </c>
      <c r="R23">
        <f>'history-kw'!R46</f>
        <v>0.2</v>
      </c>
      <c r="S23">
        <f>'history-kw'!S46</f>
        <v>0.2</v>
      </c>
      <c r="T23">
        <f>'history-kw'!T46</f>
        <v>0.2</v>
      </c>
      <c r="U23">
        <f>'history-kw'!U46</f>
        <v>0.2</v>
      </c>
      <c r="V23">
        <f>'history-kw'!V46</f>
        <v>0.2</v>
      </c>
      <c r="W23">
        <f>'history-kw'!W46</f>
        <v>0.2</v>
      </c>
      <c r="X23">
        <f>'history-kw'!X46</f>
        <v>0.2</v>
      </c>
      <c r="Y23">
        <f>'history-kw'!Y46</f>
        <v>0.2</v>
      </c>
      <c r="Z23">
        <f>'history-kw'!Z46</f>
        <v>0.2</v>
      </c>
      <c r="AA23">
        <f>'history-kw'!AA46</f>
        <v>0.2</v>
      </c>
      <c r="AB23">
        <f>'history-kw'!AB46</f>
        <v>0.2</v>
      </c>
      <c r="AC23">
        <f>'history-kw'!AC46</f>
        <v>0.2</v>
      </c>
      <c r="AD23">
        <f>'history-kw'!AD46</f>
        <v>0.2</v>
      </c>
      <c r="AE23">
        <f>'history-kw'!AE46</f>
        <v>0.2</v>
      </c>
      <c r="AF23">
        <f>'history-kw'!AF46</f>
        <v>0.2</v>
      </c>
      <c r="AG23">
        <f>'history-kw'!AG46</f>
        <v>0.2</v>
      </c>
      <c r="AH23">
        <f>'history-kw'!AH46</f>
        <v>0.2</v>
      </c>
      <c r="AI23">
        <f>'history-kw'!AI46</f>
        <v>0.2</v>
      </c>
      <c r="AJ23">
        <f>'history-kw'!AJ46</f>
        <v>0.2</v>
      </c>
      <c r="AK23">
        <f>'history-kw'!AK46</f>
        <v>0.2</v>
      </c>
      <c r="AL23">
        <f>'history-kw'!AL46</f>
        <v>0.2</v>
      </c>
      <c r="AM23">
        <f>'history-kw'!AM46</f>
        <v>0.2</v>
      </c>
      <c r="AN23">
        <f>'history-kw'!AN46</f>
        <v>74.2</v>
      </c>
      <c r="AO23">
        <f>'history-kw'!AO46</f>
        <v>77.8</v>
      </c>
      <c r="AP23">
        <f>'history-kw'!AP46</f>
        <v>77.599999999999994</v>
      </c>
      <c r="AQ23">
        <f>'history-kw'!AQ46</f>
        <v>77.400000000000006</v>
      </c>
      <c r="AR23">
        <f>'history-kw'!AR46</f>
        <v>77.2</v>
      </c>
      <c r="AS23">
        <f>'history-kw'!AS46</f>
        <v>77.2</v>
      </c>
      <c r="AT23">
        <f>'history-kw'!AT46</f>
        <v>77.2</v>
      </c>
      <c r="AU23">
        <f>'history-kw'!AU46</f>
        <v>77.8</v>
      </c>
      <c r="AV23">
        <f>'history-kw'!AV46</f>
        <v>1.4</v>
      </c>
      <c r="AW23">
        <f>'history-kw'!AW46</f>
        <v>0.2</v>
      </c>
      <c r="AX23">
        <f>'history-kw'!AX46</f>
        <v>0.2</v>
      </c>
      <c r="AY23">
        <f>'history-kw'!AY46</f>
        <v>1.2</v>
      </c>
      <c r="AZ23" s="3">
        <f t="shared" si="0"/>
        <v>313.3</v>
      </c>
      <c r="BA23">
        <f>VLOOKUP(Sept!C23,Weather!$D$3:$E$10000,2)</f>
        <v>88</v>
      </c>
      <c r="BB23">
        <f>VLOOKUP(C23,'history-kw'!$BA$25:$BB$10022,2)</f>
        <v>6</v>
      </c>
    </row>
    <row r="24" spans="1:54" x14ac:dyDescent="0.25">
      <c r="A24">
        <f>'history-kw'!A47</f>
        <v>2342127509</v>
      </c>
      <c r="B24">
        <f>'history-kw'!B47</f>
        <v>30025960</v>
      </c>
      <c r="C24" s="1">
        <f>'history-kw'!C47</f>
        <v>43001</v>
      </c>
      <c r="D24">
        <f>'history-kw'!D47</f>
        <v>2.2000000000000002</v>
      </c>
      <c r="E24">
        <f>'history-kw'!E47</f>
        <v>2.2000000000000002</v>
      </c>
      <c r="F24">
        <f>'history-kw'!F47</f>
        <v>2.4</v>
      </c>
      <c r="G24">
        <f>'history-kw'!G47</f>
        <v>0.4</v>
      </c>
      <c r="H24">
        <f>'history-kw'!H47</f>
        <v>0.2</v>
      </c>
      <c r="I24">
        <f>'history-kw'!I47</f>
        <v>0.2</v>
      </c>
      <c r="J24">
        <f>'history-kw'!J47</f>
        <v>0.2</v>
      </c>
      <c r="K24">
        <f>'history-kw'!K47</f>
        <v>0.2</v>
      </c>
      <c r="L24">
        <f>'history-kw'!L47</f>
        <v>0.2</v>
      </c>
      <c r="M24">
        <f>'history-kw'!M47</f>
        <v>0.2</v>
      </c>
      <c r="N24">
        <f>'history-kw'!N47</f>
        <v>0.2</v>
      </c>
      <c r="O24">
        <f>'history-kw'!O47</f>
        <v>0.2</v>
      </c>
      <c r="P24">
        <f>'history-kw'!P47</f>
        <v>0.2</v>
      </c>
      <c r="Q24">
        <f>'history-kw'!Q47</f>
        <v>0.2</v>
      </c>
      <c r="R24">
        <f>'history-kw'!R47</f>
        <v>0.2</v>
      </c>
      <c r="S24">
        <f>'history-kw'!S47</f>
        <v>0.2</v>
      </c>
      <c r="T24">
        <f>'history-kw'!T47</f>
        <v>0.2</v>
      </c>
      <c r="U24">
        <f>'history-kw'!U47</f>
        <v>0.2</v>
      </c>
      <c r="V24">
        <f>'history-kw'!V47</f>
        <v>0.2</v>
      </c>
      <c r="W24">
        <f>'history-kw'!W47</f>
        <v>0.2</v>
      </c>
      <c r="X24">
        <f>'history-kw'!X47</f>
        <v>0.2</v>
      </c>
      <c r="Y24">
        <f>'history-kw'!Y47</f>
        <v>0.2</v>
      </c>
      <c r="Z24">
        <f>'history-kw'!Z47</f>
        <v>0.2</v>
      </c>
      <c r="AA24">
        <f>'history-kw'!AA47</f>
        <v>0.2</v>
      </c>
      <c r="AB24">
        <f>'history-kw'!AB47</f>
        <v>0.2</v>
      </c>
      <c r="AC24">
        <f>'history-kw'!AC47</f>
        <v>0.2</v>
      </c>
      <c r="AD24">
        <f>'history-kw'!AD47</f>
        <v>0.2</v>
      </c>
      <c r="AE24">
        <f>'history-kw'!AE47</f>
        <v>0.2</v>
      </c>
      <c r="AF24">
        <f>'history-kw'!AF47</f>
        <v>0.2</v>
      </c>
      <c r="AG24">
        <f>'history-kw'!AG47</f>
        <v>0.2</v>
      </c>
      <c r="AH24">
        <f>'history-kw'!AH47</f>
        <v>0.2</v>
      </c>
      <c r="AI24">
        <f>'history-kw'!AI47</f>
        <v>0.2</v>
      </c>
      <c r="AJ24">
        <f>'history-kw'!AJ47</f>
        <v>0.2</v>
      </c>
      <c r="AK24">
        <f>'history-kw'!AK47</f>
        <v>0.2</v>
      </c>
      <c r="AL24">
        <f>'history-kw'!AL47</f>
        <v>0.2</v>
      </c>
      <c r="AM24">
        <f>'history-kw'!AM47</f>
        <v>0.2</v>
      </c>
      <c r="AN24">
        <f>'history-kw'!AN47</f>
        <v>0.2</v>
      </c>
      <c r="AO24">
        <f>'history-kw'!AO47</f>
        <v>0.2</v>
      </c>
      <c r="AP24">
        <f>'history-kw'!AP47</f>
        <v>0.2</v>
      </c>
      <c r="AQ24">
        <f>'history-kw'!AQ47</f>
        <v>0.2</v>
      </c>
      <c r="AR24">
        <f>'history-kw'!AR47</f>
        <v>0.2</v>
      </c>
      <c r="AS24">
        <f>'history-kw'!AS47</f>
        <v>0.2</v>
      </c>
      <c r="AT24">
        <f>'history-kw'!AT47</f>
        <v>0.2</v>
      </c>
      <c r="AU24">
        <f>'history-kw'!AU47</f>
        <v>0.2</v>
      </c>
      <c r="AV24">
        <f>'history-kw'!AV47</f>
        <v>0.2</v>
      </c>
      <c r="AW24">
        <f>'history-kw'!AW47</f>
        <v>0.2</v>
      </c>
      <c r="AX24">
        <f>'history-kw'!AX47</f>
        <v>0.2</v>
      </c>
      <c r="AY24">
        <f>'history-kw'!AY47</f>
        <v>0.2</v>
      </c>
      <c r="AZ24" s="3">
        <f t="shared" si="0"/>
        <v>7.9999999999999867</v>
      </c>
      <c r="BA24">
        <f>VLOOKUP(Sept!C24,Weather!$D$3:$E$10000,2)</f>
        <v>83</v>
      </c>
      <c r="BB24">
        <f>VLOOKUP(C24,'history-kw'!$BA$25:$BB$10022,2)</f>
        <v>7</v>
      </c>
    </row>
    <row r="25" spans="1:54" x14ac:dyDescent="0.25">
      <c r="A25">
        <f>'history-kw'!A48</f>
        <v>2342127509</v>
      </c>
      <c r="B25">
        <f>'history-kw'!B48</f>
        <v>30025960</v>
      </c>
      <c r="C25" s="1">
        <f>'history-kw'!C48</f>
        <v>43002</v>
      </c>
      <c r="D25">
        <f>'history-kw'!D48</f>
        <v>0.2</v>
      </c>
      <c r="E25">
        <f>'history-kw'!E48</f>
        <v>0.2</v>
      </c>
      <c r="F25">
        <f>'history-kw'!F48</f>
        <v>0.2</v>
      </c>
      <c r="G25">
        <f>'history-kw'!G48</f>
        <v>0.2</v>
      </c>
      <c r="H25">
        <f>'history-kw'!H48</f>
        <v>0.2</v>
      </c>
      <c r="I25">
        <f>'history-kw'!I48</f>
        <v>0.2</v>
      </c>
      <c r="J25">
        <f>'history-kw'!J48</f>
        <v>0.2</v>
      </c>
      <c r="K25">
        <f>'history-kw'!K48</f>
        <v>0.2</v>
      </c>
      <c r="L25">
        <f>'history-kw'!L48</f>
        <v>0.2</v>
      </c>
      <c r="M25">
        <f>'history-kw'!M48</f>
        <v>0.2</v>
      </c>
      <c r="N25">
        <f>'history-kw'!N48</f>
        <v>0.2</v>
      </c>
      <c r="O25">
        <f>'history-kw'!O48</f>
        <v>0.2</v>
      </c>
      <c r="P25">
        <f>'history-kw'!P48</f>
        <v>0.2</v>
      </c>
      <c r="Q25">
        <f>'history-kw'!Q48</f>
        <v>0.2</v>
      </c>
      <c r="R25">
        <f>'history-kw'!R48</f>
        <v>0.2</v>
      </c>
      <c r="S25">
        <f>'history-kw'!S48</f>
        <v>0.2</v>
      </c>
      <c r="T25">
        <f>'history-kw'!T48</f>
        <v>0.2</v>
      </c>
      <c r="U25">
        <f>'history-kw'!U48</f>
        <v>0.2</v>
      </c>
      <c r="V25">
        <f>'history-kw'!V48</f>
        <v>0.2</v>
      </c>
      <c r="W25">
        <f>'history-kw'!W48</f>
        <v>0.2</v>
      </c>
      <c r="X25">
        <f>'history-kw'!X48</f>
        <v>0.2</v>
      </c>
      <c r="Y25">
        <f>'history-kw'!Y48</f>
        <v>0.2</v>
      </c>
      <c r="Z25">
        <f>'history-kw'!Z48</f>
        <v>0.2</v>
      </c>
      <c r="AA25">
        <f>'history-kw'!AA48</f>
        <v>0.2</v>
      </c>
      <c r="AB25">
        <f>'history-kw'!AB48</f>
        <v>0.2</v>
      </c>
      <c r="AC25">
        <f>'history-kw'!AC48</f>
        <v>0.2</v>
      </c>
      <c r="AD25">
        <f>'history-kw'!AD48</f>
        <v>0.2</v>
      </c>
      <c r="AE25">
        <f>'history-kw'!AE48</f>
        <v>0.2</v>
      </c>
      <c r="AF25">
        <f>'history-kw'!AF48</f>
        <v>0.2</v>
      </c>
      <c r="AG25">
        <f>'history-kw'!AG48</f>
        <v>0.2</v>
      </c>
      <c r="AH25">
        <f>'history-kw'!AH48</f>
        <v>0.2</v>
      </c>
      <c r="AI25">
        <f>'history-kw'!AI48</f>
        <v>0.2</v>
      </c>
      <c r="AJ25">
        <f>'history-kw'!AJ48</f>
        <v>0.2</v>
      </c>
      <c r="AK25">
        <f>'history-kw'!AK48</f>
        <v>0.2</v>
      </c>
      <c r="AL25">
        <f>'history-kw'!AL48</f>
        <v>0.2</v>
      </c>
      <c r="AM25">
        <f>'history-kw'!AM48</f>
        <v>0.2</v>
      </c>
      <c r="AN25">
        <f>'history-kw'!AN48</f>
        <v>0.2</v>
      </c>
      <c r="AO25">
        <f>'history-kw'!AO48</f>
        <v>0.2</v>
      </c>
      <c r="AP25">
        <f>'history-kw'!AP48</f>
        <v>0.2</v>
      </c>
      <c r="AQ25">
        <f>'history-kw'!AQ48</f>
        <v>0.2</v>
      </c>
      <c r="AR25">
        <f>'history-kw'!AR48</f>
        <v>0.2</v>
      </c>
      <c r="AS25">
        <f>'history-kw'!AS48</f>
        <v>0.2</v>
      </c>
      <c r="AT25">
        <f>'history-kw'!AT48</f>
        <v>0.2</v>
      </c>
      <c r="AU25">
        <f>'history-kw'!AU48</f>
        <v>0.2</v>
      </c>
      <c r="AV25">
        <f>'history-kw'!AV48</f>
        <v>0.2</v>
      </c>
      <c r="AW25">
        <f>'history-kw'!AW48</f>
        <v>0.2</v>
      </c>
      <c r="AX25">
        <f>'history-kw'!AX48</f>
        <v>0.2</v>
      </c>
      <c r="AY25">
        <f>'history-kw'!AY48</f>
        <v>1.2</v>
      </c>
      <c r="AZ25" s="3">
        <f t="shared" si="0"/>
        <v>5.2999999999999989</v>
      </c>
      <c r="BA25">
        <f>VLOOKUP(Sept!C25,Weather!$D$3:$E$10000,2)</f>
        <v>89</v>
      </c>
      <c r="BB25">
        <f>VLOOKUP(C25,'history-kw'!$BA$25:$BB$10022,2)</f>
        <v>1</v>
      </c>
    </row>
    <row r="26" spans="1:54" x14ac:dyDescent="0.25">
      <c r="A26">
        <f>'history-kw'!A49</f>
        <v>2342127509</v>
      </c>
      <c r="B26">
        <f>'history-kw'!B49</f>
        <v>30025960</v>
      </c>
      <c r="C26" s="1">
        <f>'history-kw'!C49</f>
        <v>43003</v>
      </c>
      <c r="D26">
        <f>'history-kw'!D49</f>
        <v>2.2000000000000002</v>
      </c>
      <c r="E26">
        <f>'history-kw'!E49</f>
        <v>2.2000000000000002</v>
      </c>
      <c r="F26">
        <f>'history-kw'!F49</f>
        <v>2.4</v>
      </c>
      <c r="G26">
        <f>'history-kw'!G49</f>
        <v>0.4</v>
      </c>
      <c r="H26">
        <f>'history-kw'!H49</f>
        <v>0.2</v>
      </c>
      <c r="I26">
        <f>'history-kw'!I49</f>
        <v>0.2</v>
      </c>
      <c r="J26">
        <f>'history-kw'!J49</f>
        <v>0.2</v>
      </c>
      <c r="K26">
        <f>'history-kw'!K49</f>
        <v>0.2</v>
      </c>
      <c r="L26">
        <f>'history-kw'!L49</f>
        <v>0.2</v>
      </c>
      <c r="M26">
        <f>'history-kw'!M49</f>
        <v>0.2</v>
      </c>
      <c r="N26">
        <f>'history-kw'!N49</f>
        <v>0.2</v>
      </c>
      <c r="O26">
        <f>'history-kw'!O49</f>
        <v>0.2</v>
      </c>
      <c r="P26">
        <f>'history-kw'!P49</f>
        <v>0.2</v>
      </c>
      <c r="Q26">
        <f>'history-kw'!Q49</f>
        <v>0.2</v>
      </c>
      <c r="R26">
        <f>'history-kw'!R49</f>
        <v>0.2</v>
      </c>
      <c r="S26">
        <f>'history-kw'!S49</f>
        <v>0.2</v>
      </c>
      <c r="T26">
        <f>'history-kw'!T49</f>
        <v>0.2</v>
      </c>
      <c r="U26">
        <f>'history-kw'!U49</f>
        <v>0.2</v>
      </c>
      <c r="V26">
        <f>'history-kw'!V49</f>
        <v>0.2</v>
      </c>
      <c r="W26">
        <f>'history-kw'!W49</f>
        <v>0.2</v>
      </c>
      <c r="X26">
        <f>'history-kw'!X49</f>
        <v>0.2</v>
      </c>
      <c r="Y26">
        <f>'history-kw'!Y49</f>
        <v>0.2</v>
      </c>
      <c r="Z26">
        <f>'history-kw'!Z49</f>
        <v>0.2</v>
      </c>
      <c r="AA26">
        <f>'history-kw'!AA49</f>
        <v>0.2</v>
      </c>
      <c r="AB26">
        <f>'history-kw'!AB49</f>
        <v>0.2</v>
      </c>
      <c r="AC26">
        <f>'history-kw'!AC49</f>
        <v>0.2</v>
      </c>
      <c r="AD26">
        <f>'history-kw'!AD49</f>
        <v>0.2</v>
      </c>
      <c r="AE26">
        <f>'history-kw'!AE49</f>
        <v>0.2</v>
      </c>
      <c r="AF26">
        <f>'history-kw'!AF49</f>
        <v>0.2</v>
      </c>
      <c r="AG26">
        <f>'history-kw'!AG49</f>
        <v>0.2</v>
      </c>
      <c r="AH26">
        <f>'history-kw'!AH49</f>
        <v>0.2</v>
      </c>
      <c r="AI26">
        <f>'history-kw'!AI49</f>
        <v>0.2</v>
      </c>
      <c r="AJ26">
        <f>'history-kw'!AJ49</f>
        <v>0.2</v>
      </c>
      <c r="AK26">
        <f>'history-kw'!AK49</f>
        <v>0.2</v>
      </c>
      <c r="AL26">
        <f>'history-kw'!AL49</f>
        <v>0.2</v>
      </c>
      <c r="AM26">
        <f>'history-kw'!AM49</f>
        <v>0.2</v>
      </c>
      <c r="AN26">
        <f>'history-kw'!AN49</f>
        <v>76</v>
      </c>
      <c r="AO26">
        <f>'history-kw'!AO49</f>
        <v>78.599999999999994</v>
      </c>
      <c r="AP26">
        <f>'history-kw'!AP49</f>
        <v>78.2</v>
      </c>
      <c r="AQ26">
        <f>'history-kw'!AQ49</f>
        <v>78.599999999999994</v>
      </c>
      <c r="AR26">
        <f>'history-kw'!AR49</f>
        <v>79</v>
      </c>
      <c r="AS26">
        <f>'history-kw'!AS49</f>
        <v>79</v>
      </c>
      <c r="AT26">
        <f>'history-kw'!AT49</f>
        <v>79</v>
      </c>
      <c r="AU26">
        <f>'history-kw'!AU49</f>
        <v>78.2</v>
      </c>
      <c r="AV26">
        <f>'history-kw'!AV49</f>
        <v>78</v>
      </c>
      <c r="AW26">
        <f>'history-kw'!AW49</f>
        <v>78</v>
      </c>
      <c r="AX26">
        <f>'history-kw'!AX49</f>
        <v>1.2</v>
      </c>
      <c r="AY26">
        <f>'history-kw'!AY49</f>
        <v>1.2</v>
      </c>
      <c r="AZ26" s="3">
        <f t="shared" si="0"/>
        <v>399.30000000000007</v>
      </c>
      <c r="BA26">
        <f>VLOOKUP(Sept!C26,Weather!$D$3:$E$10000,2)</f>
        <v>92</v>
      </c>
      <c r="BB26">
        <f>VLOOKUP(C26,'history-kw'!$BA$25:$BB$10022,2)</f>
        <v>2</v>
      </c>
    </row>
    <row r="27" spans="1:54" x14ac:dyDescent="0.25">
      <c r="A27">
        <f>'history-kw'!A50</f>
        <v>2342127509</v>
      </c>
      <c r="B27">
        <f>'history-kw'!B50</f>
        <v>30025960</v>
      </c>
      <c r="C27" s="1">
        <f>'history-kw'!C50</f>
        <v>43004</v>
      </c>
      <c r="D27">
        <f>'history-kw'!D50</f>
        <v>2</v>
      </c>
      <c r="E27">
        <f>'history-kw'!E50</f>
        <v>2.2000000000000002</v>
      </c>
      <c r="F27">
        <f>'history-kw'!F50</f>
        <v>2.4</v>
      </c>
      <c r="G27">
        <f>'history-kw'!G50</f>
        <v>2.2000000000000002</v>
      </c>
      <c r="H27">
        <f>'history-kw'!H50</f>
        <v>2.2000000000000002</v>
      </c>
      <c r="I27">
        <f>'history-kw'!I50</f>
        <v>2.4</v>
      </c>
      <c r="J27">
        <f>'history-kw'!J50</f>
        <v>2</v>
      </c>
      <c r="K27">
        <f>'history-kw'!K50</f>
        <v>0.2</v>
      </c>
      <c r="L27">
        <f>'history-kw'!L50</f>
        <v>0.2</v>
      </c>
      <c r="M27">
        <f>'history-kw'!M50</f>
        <v>0.2</v>
      </c>
      <c r="N27">
        <f>'history-kw'!N50</f>
        <v>0.2</v>
      </c>
      <c r="O27">
        <f>'history-kw'!O50</f>
        <v>0.2</v>
      </c>
      <c r="P27">
        <f>'history-kw'!P50</f>
        <v>0.2</v>
      </c>
      <c r="Q27">
        <f>'history-kw'!Q50</f>
        <v>0.2</v>
      </c>
      <c r="R27">
        <f>'history-kw'!R50</f>
        <v>0.2</v>
      </c>
      <c r="S27">
        <f>'history-kw'!S50</f>
        <v>0.2</v>
      </c>
      <c r="T27">
        <f>'history-kw'!T50</f>
        <v>0.2</v>
      </c>
      <c r="U27">
        <f>'history-kw'!U50</f>
        <v>0.2</v>
      </c>
      <c r="V27">
        <f>'history-kw'!V50</f>
        <v>0.2</v>
      </c>
      <c r="W27">
        <f>'history-kw'!W50</f>
        <v>0.2</v>
      </c>
      <c r="X27">
        <f>'history-kw'!X50</f>
        <v>0.2</v>
      </c>
      <c r="Y27">
        <f>'history-kw'!Y50</f>
        <v>0.2</v>
      </c>
      <c r="Z27">
        <f>'history-kw'!Z50</f>
        <v>0.2</v>
      </c>
      <c r="AA27">
        <f>'history-kw'!AA50</f>
        <v>0.2</v>
      </c>
      <c r="AB27">
        <f>'history-kw'!AB50</f>
        <v>0.2</v>
      </c>
      <c r="AC27">
        <f>'history-kw'!AC50</f>
        <v>0.2</v>
      </c>
      <c r="AD27">
        <f>'history-kw'!AD50</f>
        <v>0.2</v>
      </c>
      <c r="AE27">
        <f>'history-kw'!AE50</f>
        <v>0.2</v>
      </c>
      <c r="AF27">
        <f>'history-kw'!AF50</f>
        <v>0.2</v>
      </c>
      <c r="AG27">
        <f>'history-kw'!AG50</f>
        <v>0.2</v>
      </c>
      <c r="AH27">
        <f>'history-kw'!AH50</f>
        <v>0.2</v>
      </c>
      <c r="AI27">
        <f>'history-kw'!AI50</f>
        <v>0.2</v>
      </c>
      <c r="AJ27">
        <f>'history-kw'!AJ50</f>
        <v>0.2</v>
      </c>
      <c r="AK27">
        <f>'history-kw'!AK50</f>
        <v>0.2</v>
      </c>
      <c r="AL27">
        <f>'history-kw'!AL50</f>
        <v>0.2</v>
      </c>
      <c r="AM27">
        <f>'history-kw'!AM50</f>
        <v>0.2</v>
      </c>
      <c r="AN27">
        <f>'history-kw'!AN50</f>
        <v>74</v>
      </c>
      <c r="AO27">
        <f>'history-kw'!AO50</f>
        <v>78.400000000000006</v>
      </c>
      <c r="AP27">
        <f>'history-kw'!AP50</f>
        <v>78</v>
      </c>
      <c r="AQ27">
        <f>'history-kw'!AQ50</f>
        <v>78.2</v>
      </c>
      <c r="AR27">
        <f>'history-kw'!AR50</f>
        <v>78.599999999999994</v>
      </c>
      <c r="AS27">
        <f>'history-kw'!AS50</f>
        <v>78.599999999999994</v>
      </c>
      <c r="AT27">
        <f>'history-kw'!AT50</f>
        <v>78.400000000000006</v>
      </c>
      <c r="AU27">
        <f>'history-kw'!AU50</f>
        <v>77.8</v>
      </c>
      <c r="AV27">
        <f>'history-kw'!AV50</f>
        <v>1</v>
      </c>
      <c r="AW27">
        <f>'history-kw'!AW50</f>
        <v>0.2</v>
      </c>
      <c r="AX27">
        <f>'history-kw'!AX50</f>
        <v>0.2</v>
      </c>
      <c r="AY27">
        <f>'history-kw'!AY50</f>
        <v>0.2</v>
      </c>
      <c r="AZ27" s="3">
        <f t="shared" si="0"/>
        <v>322.40000000000003</v>
      </c>
      <c r="BA27">
        <f>VLOOKUP(Sept!C27,Weather!$D$3:$E$10000,2)</f>
        <v>91</v>
      </c>
      <c r="BB27">
        <f>VLOOKUP(C27,'history-kw'!$BA$25:$BB$10022,2)</f>
        <v>3</v>
      </c>
    </row>
    <row r="28" spans="1:54" x14ac:dyDescent="0.25">
      <c r="A28">
        <f>'history-kw'!A51</f>
        <v>2342127509</v>
      </c>
      <c r="B28">
        <f>'history-kw'!B51</f>
        <v>30025960</v>
      </c>
      <c r="C28" s="1">
        <f>'history-kw'!C51</f>
        <v>43005</v>
      </c>
      <c r="D28">
        <f>'history-kw'!D51</f>
        <v>2</v>
      </c>
      <c r="E28">
        <f>'history-kw'!E51</f>
        <v>2.2000000000000002</v>
      </c>
      <c r="F28">
        <f>'history-kw'!F51</f>
        <v>2.4</v>
      </c>
      <c r="G28">
        <f>'history-kw'!G51</f>
        <v>2.4</v>
      </c>
      <c r="H28">
        <f>'history-kw'!H51</f>
        <v>2.2000000000000002</v>
      </c>
      <c r="I28">
        <f>'history-kw'!I51</f>
        <v>2.4</v>
      </c>
      <c r="J28">
        <f>'history-kw'!J51</f>
        <v>2</v>
      </c>
      <c r="K28">
        <f>'history-kw'!K51</f>
        <v>0.2</v>
      </c>
      <c r="L28">
        <f>'history-kw'!L51</f>
        <v>0.2</v>
      </c>
      <c r="M28">
        <f>'history-kw'!M51</f>
        <v>0.2</v>
      </c>
      <c r="N28">
        <f>'history-kw'!N51</f>
        <v>0.2</v>
      </c>
      <c r="O28">
        <f>'history-kw'!O51</f>
        <v>0.2</v>
      </c>
      <c r="P28">
        <f>'history-kw'!P51</f>
        <v>0.2</v>
      </c>
      <c r="Q28">
        <f>'history-kw'!Q51</f>
        <v>0.2</v>
      </c>
      <c r="R28">
        <f>'history-kw'!R51</f>
        <v>0.2</v>
      </c>
      <c r="S28">
        <f>'history-kw'!S51</f>
        <v>0.2</v>
      </c>
      <c r="T28">
        <f>'history-kw'!T51</f>
        <v>0.2</v>
      </c>
      <c r="U28">
        <f>'history-kw'!U51</f>
        <v>0.2</v>
      </c>
      <c r="V28">
        <f>'history-kw'!V51</f>
        <v>0.2</v>
      </c>
      <c r="W28">
        <f>'history-kw'!W51</f>
        <v>0.2</v>
      </c>
      <c r="X28">
        <f>'history-kw'!X51</f>
        <v>0.2</v>
      </c>
      <c r="Y28">
        <f>'history-kw'!Y51</f>
        <v>0.2</v>
      </c>
      <c r="Z28">
        <f>'history-kw'!Z51</f>
        <v>0.2</v>
      </c>
      <c r="AA28">
        <f>'history-kw'!AA51</f>
        <v>0.2</v>
      </c>
      <c r="AB28">
        <f>'history-kw'!AB51</f>
        <v>0.2</v>
      </c>
      <c r="AC28">
        <f>'history-kw'!AC51</f>
        <v>0.2</v>
      </c>
      <c r="AD28">
        <f>'history-kw'!AD51</f>
        <v>0.2</v>
      </c>
      <c r="AE28">
        <f>'history-kw'!AE51</f>
        <v>0.2</v>
      </c>
      <c r="AF28">
        <f>'history-kw'!AF51</f>
        <v>0.2</v>
      </c>
      <c r="AG28">
        <f>'history-kw'!AG51</f>
        <v>0.2</v>
      </c>
      <c r="AH28">
        <f>'history-kw'!AH51</f>
        <v>0.2</v>
      </c>
      <c r="AI28">
        <f>'history-kw'!AI51</f>
        <v>0.2</v>
      </c>
      <c r="AJ28">
        <f>'history-kw'!AJ51</f>
        <v>0.2</v>
      </c>
      <c r="AK28">
        <f>'history-kw'!AK51</f>
        <v>0.2</v>
      </c>
      <c r="AL28">
        <f>'history-kw'!AL51</f>
        <v>0.2</v>
      </c>
      <c r="AM28">
        <f>'history-kw'!AM51</f>
        <v>0.2</v>
      </c>
      <c r="AN28">
        <f>'history-kw'!AN51</f>
        <v>74.400000000000006</v>
      </c>
      <c r="AO28">
        <f>'history-kw'!AO51</f>
        <v>78</v>
      </c>
      <c r="AP28">
        <f>'history-kw'!AP51</f>
        <v>77.400000000000006</v>
      </c>
      <c r="AQ28">
        <f>'history-kw'!AQ51</f>
        <v>77.2</v>
      </c>
      <c r="AR28">
        <f>'history-kw'!AR51</f>
        <v>77.599999999999994</v>
      </c>
      <c r="AS28">
        <f>'history-kw'!AS51</f>
        <v>77.2</v>
      </c>
      <c r="AT28">
        <f>'history-kw'!AT51</f>
        <v>76.8</v>
      </c>
      <c r="AU28">
        <f>'history-kw'!AU51</f>
        <v>77</v>
      </c>
      <c r="AV28">
        <f>'history-kw'!AV51</f>
        <v>1.8</v>
      </c>
      <c r="AW28">
        <f>'history-kw'!AW51</f>
        <v>0.2</v>
      </c>
      <c r="AX28">
        <f>'history-kw'!AX51</f>
        <v>0.2</v>
      </c>
      <c r="AY28">
        <f>'history-kw'!AY51</f>
        <v>0.2</v>
      </c>
      <c r="AZ28" s="3">
        <f t="shared" si="0"/>
        <v>319.70000000000005</v>
      </c>
      <c r="BA28">
        <f>VLOOKUP(Sept!C28,Weather!$D$3:$E$10000,2)</f>
        <v>86</v>
      </c>
      <c r="BB28">
        <f>VLOOKUP(C28,'history-kw'!$BA$25:$BB$10022,2)</f>
        <v>4</v>
      </c>
    </row>
    <row r="29" spans="1:54" x14ac:dyDescent="0.25">
      <c r="A29">
        <f>'history-kw'!A52</f>
        <v>2342127509</v>
      </c>
      <c r="B29">
        <f>'history-kw'!B52</f>
        <v>30025960</v>
      </c>
      <c r="C29" s="1">
        <f>'history-kw'!C52</f>
        <v>43006</v>
      </c>
      <c r="D29">
        <f>'history-kw'!D52</f>
        <v>2</v>
      </c>
      <c r="E29">
        <f>'history-kw'!E52</f>
        <v>2.2000000000000002</v>
      </c>
      <c r="F29">
        <f>'history-kw'!F52</f>
        <v>2.2000000000000002</v>
      </c>
      <c r="G29">
        <f>'history-kw'!G52</f>
        <v>2.2000000000000002</v>
      </c>
      <c r="H29">
        <f>'history-kw'!H52</f>
        <v>2.2000000000000002</v>
      </c>
      <c r="I29">
        <f>'history-kw'!I52</f>
        <v>2.4</v>
      </c>
      <c r="J29">
        <f>'history-kw'!J52</f>
        <v>2</v>
      </c>
      <c r="K29">
        <f>'history-kw'!K52</f>
        <v>0.2</v>
      </c>
      <c r="L29">
        <f>'history-kw'!L52</f>
        <v>0.2</v>
      </c>
      <c r="M29">
        <f>'history-kw'!M52</f>
        <v>0.2</v>
      </c>
      <c r="N29">
        <f>'history-kw'!N52</f>
        <v>0.2</v>
      </c>
      <c r="O29">
        <f>'history-kw'!O52</f>
        <v>0.2</v>
      </c>
      <c r="P29">
        <f>'history-kw'!P52</f>
        <v>0.2</v>
      </c>
      <c r="Q29">
        <f>'history-kw'!Q52</f>
        <v>0.2</v>
      </c>
      <c r="R29">
        <f>'history-kw'!R52</f>
        <v>0.2</v>
      </c>
      <c r="S29">
        <f>'history-kw'!S52</f>
        <v>0.2</v>
      </c>
      <c r="T29">
        <f>'history-kw'!T52</f>
        <v>0.2</v>
      </c>
      <c r="U29">
        <f>'history-kw'!U52</f>
        <v>0.2</v>
      </c>
      <c r="V29">
        <f>'history-kw'!V52</f>
        <v>0.2</v>
      </c>
      <c r="W29">
        <f>'history-kw'!W52</f>
        <v>0.2</v>
      </c>
      <c r="X29">
        <f>'history-kw'!X52</f>
        <v>0.2</v>
      </c>
      <c r="Y29">
        <f>'history-kw'!Y52</f>
        <v>0.2</v>
      </c>
      <c r="Z29">
        <f>'history-kw'!Z52</f>
        <v>0.2</v>
      </c>
      <c r="AA29">
        <f>'history-kw'!AA52</f>
        <v>0.2</v>
      </c>
      <c r="AB29">
        <f>'history-kw'!AB52</f>
        <v>0.2</v>
      </c>
      <c r="AC29">
        <f>'history-kw'!AC52</f>
        <v>0.2</v>
      </c>
      <c r="AD29">
        <f>'history-kw'!AD52</f>
        <v>0.2</v>
      </c>
      <c r="AE29">
        <f>'history-kw'!AE52</f>
        <v>0.2</v>
      </c>
      <c r="AF29">
        <f>'history-kw'!AF52</f>
        <v>0.2</v>
      </c>
      <c r="AG29">
        <f>'history-kw'!AG52</f>
        <v>0.2</v>
      </c>
      <c r="AH29">
        <f>'history-kw'!AH52</f>
        <v>0.2</v>
      </c>
      <c r="AI29">
        <f>'history-kw'!AI52</f>
        <v>0.2</v>
      </c>
      <c r="AJ29">
        <f>'history-kw'!AJ52</f>
        <v>0.2</v>
      </c>
      <c r="AK29">
        <f>'history-kw'!AK52</f>
        <v>0.2</v>
      </c>
      <c r="AL29">
        <f>'history-kw'!AL52</f>
        <v>0.2</v>
      </c>
      <c r="AM29">
        <f>'history-kw'!AM52</f>
        <v>0.2</v>
      </c>
      <c r="AN29">
        <f>'history-kw'!AN52</f>
        <v>74.2</v>
      </c>
      <c r="AO29">
        <f>'history-kw'!AO52</f>
        <v>78.2</v>
      </c>
      <c r="AP29">
        <f>'history-kw'!AP52</f>
        <v>77.400000000000006</v>
      </c>
      <c r="AQ29">
        <f>'history-kw'!AQ52</f>
        <v>76.599999999999994</v>
      </c>
      <c r="AR29">
        <f>'history-kw'!AR52</f>
        <v>77</v>
      </c>
      <c r="AS29">
        <f>'history-kw'!AS52</f>
        <v>76.8</v>
      </c>
      <c r="AT29">
        <f>'history-kw'!AT52</f>
        <v>77</v>
      </c>
      <c r="AU29">
        <f>'history-kw'!AU52</f>
        <v>77.2</v>
      </c>
      <c r="AV29">
        <f>'history-kw'!AV52</f>
        <v>1</v>
      </c>
      <c r="AW29">
        <f>'history-kw'!AW52</f>
        <v>0.2</v>
      </c>
      <c r="AX29">
        <f>'history-kw'!AX52</f>
        <v>0.2</v>
      </c>
      <c r="AY29">
        <f>'history-kw'!AY52</f>
        <v>0.2</v>
      </c>
      <c r="AZ29" s="3">
        <f t="shared" si="0"/>
        <v>318.50000000000011</v>
      </c>
      <c r="BA29">
        <f>VLOOKUP(Sept!C29,Weather!$D$3:$E$10000,2)</f>
        <v>91</v>
      </c>
      <c r="BB29">
        <f>VLOOKUP(C29,'history-kw'!$BA$25:$BB$10022,2)</f>
        <v>5</v>
      </c>
    </row>
    <row r="30" spans="1:54" x14ac:dyDescent="0.25">
      <c r="A30">
        <f>'history-kw'!A53</f>
        <v>2342127509</v>
      </c>
      <c r="B30">
        <f>'history-kw'!B53</f>
        <v>30025960</v>
      </c>
      <c r="C30" s="1">
        <f>'history-kw'!C53</f>
        <v>43007</v>
      </c>
      <c r="D30">
        <f>'history-kw'!D53</f>
        <v>0.2</v>
      </c>
      <c r="E30">
        <f>'history-kw'!E53</f>
        <v>0.2</v>
      </c>
      <c r="F30">
        <f>'history-kw'!F53</f>
        <v>0.2</v>
      </c>
      <c r="G30">
        <f>'history-kw'!G53</f>
        <v>0.2</v>
      </c>
      <c r="H30">
        <f>'history-kw'!H53</f>
        <v>0.2</v>
      </c>
      <c r="I30">
        <f>'history-kw'!I53</f>
        <v>0.2</v>
      </c>
      <c r="J30">
        <f>'history-kw'!J53</f>
        <v>0.2</v>
      </c>
      <c r="K30">
        <f>'history-kw'!K53</f>
        <v>0.2</v>
      </c>
      <c r="L30">
        <f>'history-kw'!L53</f>
        <v>0.2</v>
      </c>
      <c r="M30">
        <f>'history-kw'!M53</f>
        <v>0.2</v>
      </c>
      <c r="N30">
        <f>'history-kw'!N53</f>
        <v>0.2</v>
      </c>
      <c r="O30">
        <f>'history-kw'!O53</f>
        <v>0.2</v>
      </c>
      <c r="P30">
        <f>'history-kw'!P53</f>
        <v>0.2</v>
      </c>
      <c r="Q30">
        <f>'history-kw'!Q53</f>
        <v>0.2</v>
      </c>
      <c r="R30">
        <f>'history-kw'!R53</f>
        <v>0.2</v>
      </c>
      <c r="S30">
        <f>'history-kw'!S53</f>
        <v>0.2</v>
      </c>
      <c r="T30">
        <f>'history-kw'!T53</f>
        <v>0.2</v>
      </c>
      <c r="U30">
        <f>'history-kw'!U53</f>
        <v>0.2</v>
      </c>
      <c r="V30">
        <f>'history-kw'!V53</f>
        <v>0.2</v>
      </c>
      <c r="W30">
        <f>'history-kw'!W53</f>
        <v>0.2</v>
      </c>
      <c r="X30">
        <f>'history-kw'!X53</f>
        <v>0.2</v>
      </c>
      <c r="Y30">
        <f>'history-kw'!Y53</f>
        <v>0.2</v>
      </c>
      <c r="Z30">
        <f>'history-kw'!Z53</f>
        <v>0.2</v>
      </c>
      <c r="AA30">
        <f>'history-kw'!AA53</f>
        <v>0.2</v>
      </c>
      <c r="AB30">
        <f>'history-kw'!AB53</f>
        <v>0.2</v>
      </c>
      <c r="AC30">
        <f>'history-kw'!AC53</f>
        <v>0.2</v>
      </c>
      <c r="AD30">
        <f>'history-kw'!AD53</f>
        <v>0.2</v>
      </c>
      <c r="AE30">
        <f>'history-kw'!AE53</f>
        <v>0.2</v>
      </c>
      <c r="AF30">
        <f>'history-kw'!AF53</f>
        <v>0.2</v>
      </c>
      <c r="AG30">
        <f>'history-kw'!AG53</f>
        <v>0.2</v>
      </c>
      <c r="AH30">
        <f>'history-kw'!AH53</f>
        <v>0.2</v>
      </c>
      <c r="AI30">
        <f>'history-kw'!AI53</f>
        <v>0.2</v>
      </c>
      <c r="AJ30">
        <f>'history-kw'!AJ53</f>
        <v>0.2</v>
      </c>
      <c r="AK30">
        <f>'history-kw'!AK53</f>
        <v>0.2</v>
      </c>
      <c r="AL30">
        <f>'history-kw'!AL53</f>
        <v>0.2</v>
      </c>
      <c r="AM30">
        <f>'history-kw'!AM53</f>
        <v>0.2</v>
      </c>
      <c r="AN30">
        <f>'history-kw'!AN53</f>
        <v>73.400000000000006</v>
      </c>
      <c r="AO30">
        <f>'history-kw'!AO53</f>
        <v>77.2</v>
      </c>
      <c r="AP30">
        <f>'history-kw'!AP53</f>
        <v>77</v>
      </c>
      <c r="AQ30">
        <f>'history-kw'!AQ53</f>
        <v>77</v>
      </c>
      <c r="AR30">
        <f>'history-kw'!AR53</f>
        <v>77.400000000000006</v>
      </c>
      <c r="AS30">
        <f>'history-kw'!AS53</f>
        <v>76.599999999999994</v>
      </c>
      <c r="AT30">
        <f>'history-kw'!AT53</f>
        <v>76.8</v>
      </c>
      <c r="AU30">
        <f>'history-kw'!AU53</f>
        <v>77</v>
      </c>
      <c r="AV30">
        <f>'history-kw'!AV53</f>
        <v>0.6</v>
      </c>
      <c r="AW30">
        <f>'history-kw'!AW53</f>
        <v>0.2</v>
      </c>
      <c r="AX30">
        <f>'history-kw'!AX53</f>
        <v>0.2</v>
      </c>
      <c r="AY30">
        <f>'history-kw'!AY53</f>
        <v>0.6</v>
      </c>
      <c r="AZ30" s="3">
        <f t="shared" si="0"/>
        <v>310.60000000000008</v>
      </c>
      <c r="BA30">
        <f>VLOOKUP(Sept!C30,Weather!$D$3:$E$10000,2)</f>
        <v>81</v>
      </c>
      <c r="BB30">
        <f>VLOOKUP(C30,'history-kw'!$BA$25:$BB$10022,2)</f>
        <v>6</v>
      </c>
    </row>
    <row r="31" spans="1:54" x14ac:dyDescent="0.25">
      <c r="A31">
        <f>'history-kw'!A54</f>
        <v>2342127509</v>
      </c>
      <c r="B31">
        <f>'history-kw'!B54</f>
        <v>30025960</v>
      </c>
      <c r="C31" s="1">
        <f>'history-kw'!C54</f>
        <v>43008</v>
      </c>
      <c r="D31">
        <f>'history-kw'!D54</f>
        <v>2.2000000000000002</v>
      </c>
      <c r="E31">
        <f>'history-kw'!E54</f>
        <v>2.2000000000000002</v>
      </c>
      <c r="F31">
        <f>'history-kw'!F54</f>
        <v>2.4</v>
      </c>
      <c r="G31">
        <f>'history-kw'!G54</f>
        <v>0.4</v>
      </c>
      <c r="H31">
        <f>'history-kw'!H54</f>
        <v>0.2</v>
      </c>
      <c r="I31">
        <f>'history-kw'!I54</f>
        <v>0.2</v>
      </c>
      <c r="J31">
        <f>'history-kw'!J54</f>
        <v>0.2</v>
      </c>
      <c r="K31">
        <f>'history-kw'!K54</f>
        <v>0.2</v>
      </c>
      <c r="L31">
        <f>'history-kw'!L54</f>
        <v>0.2</v>
      </c>
      <c r="M31">
        <f>'history-kw'!M54</f>
        <v>0.2</v>
      </c>
      <c r="N31">
        <f>'history-kw'!N54</f>
        <v>0.2</v>
      </c>
      <c r="O31">
        <f>'history-kw'!O54</f>
        <v>0.2</v>
      </c>
      <c r="P31">
        <f>'history-kw'!P54</f>
        <v>0.2</v>
      </c>
      <c r="Q31">
        <f>'history-kw'!Q54</f>
        <v>0.2</v>
      </c>
      <c r="R31">
        <f>'history-kw'!R54</f>
        <v>0.2</v>
      </c>
      <c r="S31">
        <f>'history-kw'!S54</f>
        <v>0.2</v>
      </c>
      <c r="T31">
        <f>'history-kw'!T54</f>
        <v>0.2</v>
      </c>
      <c r="U31">
        <f>'history-kw'!U54</f>
        <v>0.2</v>
      </c>
      <c r="V31">
        <f>'history-kw'!V54</f>
        <v>0.2</v>
      </c>
      <c r="W31">
        <f>'history-kw'!W54</f>
        <v>0.2</v>
      </c>
      <c r="X31">
        <f>'history-kw'!X54</f>
        <v>0.2</v>
      </c>
      <c r="Y31">
        <f>'history-kw'!Y54</f>
        <v>0.2</v>
      </c>
      <c r="Z31">
        <f>'history-kw'!Z54</f>
        <v>0.2</v>
      </c>
      <c r="AA31">
        <f>'history-kw'!AA54</f>
        <v>0.2</v>
      </c>
      <c r="AB31">
        <f>'history-kw'!AB54</f>
        <v>0.2</v>
      </c>
      <c r="AC31">
        <f>'history-kw'!AC54</f>
        <v>0.2</v>
      </c>
      <c r="AD31">
        <f>'history-kw'!AD54</f>
        <v>0.2</v>
      </c>
      <c r="AE31">
        <f>'history-kw'!AE54</f>
        <v>0.2</v>
      </c>
      <c r="AF31">
        <f>'history-kw'!AF54</f>
        <v>0.2</v>
      </c>
      <c r="AG31">
        <f>'history-kw'!AG54</f>
        <v>0.2</v>
      </c>
      <c r="AH31">
        <f>'history-kw'!AH54</f>
        <v>0.2</v>
      </c>
      <c r="AI31">
        <f>'history-kw'!AI54</f>
        <v>0.2</v>
      </c>
      <c r="AJ31">
        <f>'history-kw'!AJ54</f>
        <v>0.2</v>
      </c>
      <c r="AK31">
        <f>'history-kw'!AK54</f>
        <v>0.2</v>
      </c>
      <c r="AL31">
        <f>'history-kw'!AL54</f>
        <v>0.2</v>
      </c>
      <c r="AM31">
        <f>'history-kw'!AM54</f>
        <v>0.2</v>
      </c>
      <c r="AN31">
        <f>'history-kw'!AN54</f>
        <v>0.2</v>
      </c>
      <c r="AO31">
        <f>'history-kw'!AO54</f>
        <v>0.2</v>
      </c>
      <c r="AP31">
        <f>'history-kw'!AP54</f>
        <v>0.2</v>
      </c>
      <c r="AQ31">
        <f>'history-kw'!AQ54</f>
        <v>0.2</v>
      </c>
      <c r="AR31">
        <f>'history-kw'!AR54</f>
        <v>0.2</v>
      </c>
      <c r="AS31">
        <f>'history-kw'!AS54</f>
        <v>0.2</v>
      </c>
      <c r="AT31">
        <f>'history-kw'!AT54</f>
        <v>0.2</v>
      </c>
      <c r="AU31">
        <f>'history-kw'!AU54</f>
        <v>0.2</v>
      </c>
      <c r="AV31">
        <f>'history-kw'!AV54</f>
        <v>0.2</v>
      </c>
      <c r="AW31">
        <f>'history-kw'!AW54</f>
        <v>0.2</v>
      </c>
      <c r="AX31">
        <f>'history-kw'!AX54</f>
        <v>0.2</v>
      </c>
      <c r="AY31">
        <f>'history-kw'!AY54</f>
        <v>0.2</v>
      </c>
      <c r="AZ31" s="3">
        <f t="shared" si="0"/>
        <v>7.9999999999999867</v>
      </c>
      <c r="BA31">
        <f>VLOOKUP(Sept!C31,Weather!$D$3:$E$10000,2)</f>
        <v>75</v>
      </c>
      <c r="BB31">
        <f>VLOOKUP(C31,'history-kw'!$BA$25:$BB$10022,2)</f>
        <v>7</v>
      </c>
    </row>
    <row r="33" spans="3:53" x14ac:dyDescent="0.25">
      <c r="C33" s="101" t="s">
        <v>52</v>
      </c>
      <c r="D33" s="104">
        <f>AVERAGE(D2:D32)</f>
        <v>0.96666666666666656</v>
      </c>
      <c r="E33" s="104">
        <f t="shared" ref="E33:AY33" si="1">AVERAGE(E2:E32)</f>
        <v>0.99999999999999978</v>
      </c>
      <c r="F33" s="104">
        <f t="shared" si="1"/>
        <v>1.0599999999999996</v>
      </c>
      <c r="G33" s="104">
        <f t="shared" si="1"/>
        <v>0.6</v>
      </c>
      <c r="H33" s="104">
        <f t="shared" si="1"/>
        <v>0.53333333333333321</v>
      </c>
      <c r="I33" s="104">
        <f t="shared" si="1"/>
        <v>0.56666666666666654</v>
      </c>
      <c r="J33" s="104">
        <f t="shared" si="1"/>
        <v>0.49999999999999989</v>
      </c>
      <c r="K33" s="104">
        <f t="shared" si="1"/>
        <v>0.20000000000000009</v>
      </c>
      <c r="L33" s="104">
        <f t="shared" si="1"/>
        <v>0.20000000000000009</v>
      </c>
      <c r="M33" s="104">
        <f t="shared" si="1"/>
        <v>0.20000000000000009</v>
      </c>
      <c r="N33" s="104">
        <f t="shared" si="1"/>
        <v>0.20000000000000009</v>
      </c>
      <c r="O33" s="104">
        <f t="shared" si="1"/>
        <v>0.20000000000000009</v>
      </c>
      <c r="P33" s="104">
        <f t="shared" si="1"/>
        <v>0.20000000000000009</v>
      </c>
      <c r="Q33" s="104">
        <f t="shared" si="1"/>
        <v>0.20000000000000009</v>
      </c>
      <c r="R33" s="104">
        <f t="shared" si="1"/>
        <v>0.20000000000000009</v>
      </c>
      <c r="S33" s="104">
        <f t="shared" si="1"/>
        <v>0.20000000000000009</v>
      </c>
      <c r="T33" s="104">
        <f t="shared" si="1"/>
        <v>0.20000000000000009</v>
      </c>
      <c r="U33" s="104">
        <f t="shared" si="1"/>
        <v>0.20000000000000009</v>
      </c>
      <c r="V33" s="104">
        <f t="shared" si="1"/>
        <v>0.20000000000000009</v>
      </c>
      <c r="W33" s="104">
        <f t="shared" si="1"/>
        <v>0.20000000000000009</v>
      </c>
      <c r="X33" s="104">
        <f t="shared" si="1"/>
        <v>0.20000000000000009</v>
      </c>
      <c r="Y33" s="104">
        <f t="shared" si="1"/>
        <v>0.20000000000000009</v>
      </c>
      <c r="Z33" s="104">
        <f t="shared" si="1"/>
        <v>0.20000000000000009</v>
      </c>
      <c r="AA33" s="104">
        <f t="shared" si="1"/>
        <v>0.20000000000000009</v>
      </c>
      <c r="AB33" s="104">
        <f t="shared" si="1"/>
        <v>0.20000000000000009</v>
      </c>
      <c r="AC33" s="104">
        <f t="shared" si="1"/>
        <v>0.20000000000000009</v>
      </c>
      <c r="AD33" s="104">
        <f t="shared" si="1"/>
        <v>0.20000000000000009</v>
      </c>
      <c r="AE33" s="104">
        <f t="shared" si="1"/>
        <v>0.20000000000000009</v>
      </c>
      <c r="AF33" s="104">
        <f t="shared" si="1"/>
        <v>0.20000000000000009</v>
      </c>
      <c r="AG33" s="104">
        <f t="shared" si="1"/>
        <v>0.20000000000000009</v>
      </c>
      <c r="AH33" s="104">
        <f t="shared" si="1"/>
        <v>0.20000000000000009</v>
      </c>
      <c r="AI33" s="104">
        <f t="shared" si="1"/>
        <v>0.20000000000000009</v>
      </c>
      <c r="AJ33" s="104">
        <f t="shared" si="1"/>
        <v>0.20000000000000009</v>
      </c>
      <c r="AK33" s="104">
        <f t="shared" si="1"/>
        <v>0.20000000000000009</v>
      </c>
      <c r="AL33" s="104">
        <f t="shared" si="1"/>
        <v>0.20000000000000009</v>
      </c>
      <c r="AM33" s="104">
        <f t="shared" si="1"/>
        <v>0.20000000000000009</v>
      </c>
      <c r="AN33" s="104">
        <f t="shared" si="1"/>
        <v>39.620000000000012</v>
      </c>
      <c r="AO33" s="104">
        <f t="shared" si="1"/>
        <v>48.76666666666668</v>
      </c>
      <c r="AP33" s="104">
        <f t="shared" si="1"/>
        <v>48.980000000000018</v>
      </c>
      <c r="AQ33" s="104">
        <f t="shared" si="1"/>
        <v>48.786666666666676</v>
      </c>
      <c r="AR33" s="104">
        <f t="shared" si="1"/>
        <v>48.866666666666667</v>
      </c>
      <c r="AS33" s="104">
        <f t="shared" si="1"/>
        <v>48.786666666666662</v>
      </c>
      <c r="AT33" s="104">
        <f t="shared" si="1"/>
        <v>48.733333333333341</v>
      </c>
      <c r="AU33" s="104">
        <f t="shared" si="1"/>
        <v>48.70000000000001</v>
      </c>
      <c r="AV33" s="104">
        <f t="shared" si="1"/>
        <v>8.2066666666666652</v>
      </c>
      <c r="AW33" s="104">
        <f t="shared" si="1"/>
        <v>7.8066666666666622</v>
      </c>
      <c r="AX33" s="104">
        <f t="shared" si="1"/>
        <v>0.26000000000000012</v>
      </c>
      <c r="AY33" s="104">
        <f t="shared" si="1"/>
        <v>0.51333333333333309</v>
      </c>
      <c r="AZ33" s="3">
        <f>AVERAGE(AZ2:AZ31)</f>
        <v>204.52666666666673</v>
      </c>
      <c r="BA33" s="3">
        <f>AVERAGE(BA2:BA31)</f>
        <v>81.36666666666666</v>
      </c>
    </row>
    <row r="34" spans="3:53" x14ac:dyDescent="0.25">
      <c r="C34" s="101" t="s">
        <v>53</v>
      </c>
      <c r="D34" s="104">
        <f>MAX(D2:D32)</f>
        <v>2.2000000000000002</v>
      </c>
      <c r="E34" s="104">
        <f t="shared" ref="E34:AY34" si="2">MAX(E2:E32)</f>
        <v>2.2000000000000002</v>
      </c>
      <c r="F34" s="104">
        <f t="shared" si="2"/>
        <v>2.4</v>
      </c>
      <c r="G34" s="104">
        <f t="shared" si="2"/>
        <v>2.4</v>
      </c>
      <c r="H34" s="104">
        <f t="shared" si="2"/>
        <v>2.2000000000000002</v>
      </c>
      <c r="I34" s="104">
        <f t="shared" si="2"/>
        <v>2.4</v>
      </c>
      <c r="J34" s="104">
        <f t="shared" si="2"/>
        <v>2</v>
      </c>
      <c r="K34" s="104">
        <f t="shared" si="2"/>
        <v>0.2</v>
      </c>
      <c r="L34" s="104">
        <f t="shared" si="2"/>
        <v>0.2</v>
      </c>
      <c r="M34" s="104">
        <f t="shared" si="2"/>
        <v>0.2</v>
      </c>
      <c r="N34" s="104">
        <f t="shared" si="2"/>
        <v>0.2</v>
      </c>
      <c r="O34" s="104">
        <f t="shared" si="2"/>
        <v>0.2</v>
      </c>
      <c r="P34" s="104">
        <f t="shared" si="2"/>
        <v>0.2</v>
      </c>
      <c r="Q34" s="104">
        <f t="shared" si="2"/>
        <v>0.2</v>
      </c>
      <c r="R34" s="104">
        <f t="shared" si="2"/>
        <v>0.2</v>
      </c>
      <c r="S34" s="104">
        <f t="shared" si="2"/>
        <v>0.2</v>
      </c>
      <c r="T34" s="104">
        <f t="shared" si="2"/>
        <v>0.2</v>
      </c>
      <c r="U34" s="104">
        <f t="shared" si="2"/>
        <v>0.2</v>
      </c>
      <c r="V34" s="104">
        <f t="shared" si="2"/>
        <v>0.2</v>
      </c>
      <c r="W34" s="104">
        <f t="shared" si="2"/>
        <v>0.2</v>
      </c>
      <c r="X34" s="104">
        <f t="shared" si="2"/>
        <v>0.2</v>
      </c>
      <c r="Y34" s="104">
        <f t="shared" si="2"/>
        <v>0.2</v>
      </c>
      <c r="Z34" s="104">
        <f t="shared" si="2"/>
        <v>0.2</v>
      </c>
      <c r="AA34" s="104">
        <f t="shared" si="2"/>
        <v>0.2</v>
      </c>
      <c r="AB34" s="104">
        <f t="shared" si="2"/>
        <v>0.2</v>
      </c>
      <c r="AC34" s="104">
        <f t="shared" si="2"/>
        <v>0.2</v>
      </c>
      <c r="AD34" s="104">
        <f t="shared" si="2"/>
        <v>0.2</v>
      </c>
      <c r="AE34" s="104">
        <f t="shared" si="2"/>
        <v>0.2</v>
      </c>
      <c r="AF34" s="104">
        <f t="shared" si="2"/>
        <v>0.2</v>
      </c>
      <c r="AG34" s="104">
        <f t="shared" si="2"/>
        <v>0.2</v>
      </c>
      <c r="AH34" s="104">
        <f t="shared" si="2"/>
        <v>0.2</v>
      </c>
      <c r="AI34" s="104">
        <f t="shared" si="2"/>
        <v>0.2</v>
      </c>
      <c r="AJ34" s="104">
        <f t="shared" si="2"/>
        <v>0.2</v>
      </c>
      <c r="AK34" s="104">
        <f t="shared" si="2"/>
        <v>0.2</v>
      </c>
      <c r="AL34" s="104">
        <f t="shared" si="2"/>
        <v>0.2</v>
      </c>
      <c r="AM34" s="104">
        <f t="shared" si="2"/>
        <v>0.2</v>
      </c>
      <c r="AN34" s="104">
        <f t="shared" si="2"/>
        <v>76</v>
      </c>
      <c r="AO34" s="104">
        <f t="shared" si="2"/>
        <v>78.599999999999994</v>
      </c>
      <c r="AP34" s="104">
        <f t="shared" si="2"/>
        <v>78.599999999999994</v>
      </c>
      <c r="AQ34" s="104">
        <f t="shared" si="2"/>
        <v>78.599999999999994</v>
      </c>
      <c r="AR34" s="104">
        <f t="shared" si="2"/>
        <v>79</v>
      </c>
      <c r="AS34" s="104">
        <f t="shared" si="2"/>
        <v>79</v>
      </c>
      <c r="AT34" s="104">
        <f t="shared" si="2"/>
        <v>79</v>
      </c>
      <c r="AU34" s="104">
        <f t="shared" si="2"/>
        <v>78.2</v>
      </c>
      <c r="AV34" s="104">
        <f t="shared" si="2"/>
        <v>78</v>
      </c>
      <c r="AW34" s="104">
        <f t="shared" si="2"/>
        <v>78</v>
      </c>
      <c r="AX34" s="104">
        <f t="shared" si="2"/>
        <v>1.2</v>
      </c>
      <c r="AY34" s="104">
        <f t="shared" si="2"/>
        <v>1.2</v>
      </c>
    </row>
    <row r="35" spans="3:53" x14ac:dyDescent="0.25">
      <c r="C35" s="101" t="s">
        <v>54</v>
      </c>
      <c r="D35" s="104">
        <f>MIN(D2:D32)</f>
        <v>0.2</v>
      </c>
      <c r="E35" s="104">
        <f t="shared" ref="E35:AY35" si="3">MIN(E2:E32)</f>
        <v>0.2</v>
      </c>
      <c r="F35" s="104">
        <f t="shared" si="3"/>
        <v>0.2</v>
      </c>
      <c r="G35" s="104">
        <f t="shared" si="3"/>
        <v>0.2</v>
      </c>
      <c r="H35" s="104">
        <f t="shared" si="3"/>
        <v>0.2</v>
      </c>
      <c r="I35" s="104">
        <f t="shared" si="3"/>
        <v>0.2</v>
      </c>
      <c r="J35" s="104">
        <f t="shared" si="3"/>
        <v>0.2</v>
      </c>
      <c r="K35" s="104">
        <f t="shared" si="3"/>
        <v>0.2</v>
      </c>
      <c r="L35" s="104">
        <f t="shared" si="3"/>
        <v>0.2</v>
      </c>
      <c r="M35" s="104">
        <f t="shared" si="3"/>
        <v>0.2</v>
      </c>
      <c r="N35" s="104">
        <f t="shared" si="3"/>
        <v>0.2</v>
      </c>
      <c r="O35" s="104">
        <f t="shared" si="3"/>
        <v>0.2</v>
      </c>
      <c r="P35" s="104">
        <f t="shared" si="3"/>
        <v>0.2</v>
      </c>
      <c r="Q35" s="104">
        <f t="shared" si="3"/>
        <v>0.2</v>
      </c>
      <c r="R35" s="104">
        <f t="shared" si="3"/>
        <v>0.2</v>
      </c>
      <c r="S35" s="104">
        <f t="shared" si="3"/>
        <v>0.2</v>
      </c>
      <c r="T35" s="104">
        <f t="shared" si="3"/>
        <v>0.2</v>
      </c>
      <c r="U35" s="104">
        <f t="shared" si="3"/>
        <v>0.2</v>
      </c>
      <c r="V35" s="104">
        <f t="shared" si="3"/>
        <v>0.2</v>
      </c>
      <c r="W35" s="104">
        <f t="shared" si="3"/>
        <v>0.2</v>
      </c>
      <c r="X35" s="104">
        <f t="shared" si="3"/>
        <v>0.2</v>
      </c>
      <c r="Y35" s="104">
        <f t="shared" si="3"/>
        <v>0.2</v>
      </c>
      <c r="Z35" s="104">
        <f t="shared" si="3"/>
        <v>0.2</v>
      </c>
      <c r="AA35" s="104">
        <f t="shared" si="3"/>
        <v>0.2</v>
      </c>
      <c r="AB35" s="104">
        <f t="shared" si="3"/>
        <v>0.2</v>
      </c>
      <c r="AC35" s="104">
        <f t="shared" si="3"/>
        <v>0.2</v>
      </c>
      <c r="AD35" s="104">
        <f t="shared" si="3"/>
        <v>0.2</v>
      </c>
      <c r="AE35" s="104">
        <f t="shared" si="3"/>
        <v>0.2</v>
      </c>
      <c r="AF35" s="104">
        <f t="shared" si="3"/>
        <v>0.2</v>
      </c>
      <c r="AG35" s="104">
        <f t="shared" si="3"/>
        <v>0.2</v>
      </c>
      <c r="AH35" s="104">
        <f t="shared" si="3"/>
        <v>0.2</v>
      </c>
      <c r="AI35" s="104">
        <f t="shared" si="3"/>
        <v>0.2</v>
      </c>
      <c r="AJ35" s="104">
        <f t="shared" si="3"/>
        <v>0.2</v>
      </c>
      <c r="AK35" s="104">
        <f t="shared" si="3"/>
        <v>0.2</v>
      </c>
      <c r="AL35" s="104">
        <f t="shared" si="3"/>
        <v>0.2</v>
      </c>
      <c r="AM35" s="104">
        <f t="shared" si="3"/>
        <v>0.2</v>
      </c>
      <c r="AN35" s="104">
        <f t="shared" si="3"/>
        <v>0.2</v>
      </c>
      <c r="AO35" s="104">
        <f t="shared" si="3"/>
        <v>0.2</v>
      </c>
      <c r="AP35" s="104">
        <f t="shared" si="3"/>
        <v>0.2</v>
      </c>
      <c r="AQ35" s="104">
        <f t="shared" si="3"/>
        <v>0.2</v>
      </c>
      <c r="AR35" s="104">
        <f t="shared" si="3"/>
        <v>0.2</v>
      </c>
      <c r="AS35" s="104">
        <f t="shared" si="3"/>
        <v>0.2</v>
      </c>
      <c r="AT35" s="104">
        <f t="shared" si="3"/>
        <v>0.2</v>
      </c>
      <c r="AU35" s="104">
        <f t="shared" si="3"/>
        <v>0.2</v>
      </c>
      <c r="AV35" s="104">
        <f t="shared" si="3"/>
        <v>0.2</v>
      </c>
      <c r="AW35" s="104">
        <f t="shared" si="3"/>
        <v>0.2</v>
      </c>
      <c r="AX35" s="104">
        <f t="shared" si="3"/>
        <v>0.2</v>
      </c>
      <c r="AY35" s="104">
        <f t="shared" si="3"/>
        <v>0.2</v>
      </c>
    </row>
    <row r="37" spans="3:53" x14ac:dyDescent="0.25">
      <c r="C37" s="101" t="s">
        <v>56</v>
      </c>
      <c r="D37" s="104">
        <f>AVERAGEIFS(D2:D32,$BB$2:$BB$32,"&gt;1",$BB$2:$BB$32,"&lt;7")</f>
        <v>1.0499999999999998</v>
      </c>
      <c r="E37" s="104">
        <f t="shared" ref="E37:AY37" si="4">AVERAGEIFS(E2:E32,$BB$2:$BB$32,"&gt;1",$BB$2:$BB$32,"&lt;7")</f>
        <v>1.0999999999999999</v>
      </c>
      <c r="F37" s="104">
        <f t="shared" si="4"/>
        <v>1.1599999999999997</v>
      </c>
      <c r="G37" s="104">
        <f t="shared" si="4"/>
        <v>0.76000000000000012</v>
      </c>
      <c r="H37" s="104">
        <f t="shared" si="4"/>
        <v>0.7</v>
      </c>
      <c r="I37" s="104">
        <f t="shared" si="4"/>
        <v>0.75</v>
      </c>
      <c r="J37" s="104">
        <f t="shared" si="4"/>
        <v>0.65</v>
      </c>
      <c r="K37" s="104">
        <f t="shared" si="4"/>
        <v>0.20000000000000004</v>
      </c>
      <c r="L37" s="104">
        <f t="shared" si="4"/>
        <v>0.20000000000000004</v>
      </c>
      <c r="M37" s="104">
        <f t="shared" si="4"/>
        <v>0.20000000000000004</v>
      </c>
      <c r="N37" s="104">
        <f t="shared" si="4"/>
        <v>0.20000000000000004</v>
      </c>
      <c r="O37" s="104">
        <f t="shared" si="4"/>
        <v>0.20000000000000004</v>
      </c>
      <c r="P37" s="104">
        <f t="shared" si="4"/>
        <v>0.20000000000000004</v>
      </c>
      <c r="Q37" s="104">
        <f t="shared" si="4"/>
        <v>0.20000000000000004</v>
      </c>
      <c r="R37" s="104">
        <f t="shared" si="4"/>
        <v>0.20000000000000004</v>
      </c>
      <c r="S37" s="104">
        <f t="shared" si="4"/>
        <v>0.20000000000000004</v>
      </c>
      <c r="T37" s="104">
        <f t="shared" si="4"/>
        <v>0.20000000000000004</v>
      </c>
      <c r="U37" s="104">
        <f t="shared" si="4"/>
        <v>0.20000000000000004</v>
      </c>
      <c r="V37" s="104">
        <f t="shared" si="4"/>
        <v>0.20000000000000004</v>
      </c>
      <c r="W37" s="104">
        <f t="shared" si="4"/>
        <v>0.20000000000000004</v>
      </c>
      <c r="X37" s="104">
        <f t="shared" si="4"/>
        <v>0.20000000000000004</v>
      </c>
      <c r="Y37" s="104">
        <f t="shared" si="4"/>
        <v>0.20000000000000004</v>
      </c>
      <c r="Z37" s="104">
        <f t="shared" si="4"/>
        <v>0.20000000000000004</v>
      </c>
      <c r="AA37" s="104">
        <f t="shared" si="4"/>
        <v>0.20000000000000004</v>
      </c>
      <c r="AB37" s="104">
        <f t="shared" si="4"/>
        <v>0.20000000000000004</v>
      </c>
      <c r="AC37" s="104">
        <f t="shared" si="4"/>
        <v>0.20000000000000004</v>
      </c>
      <c r="AD37" s="104">
        <f t="shared" si="4"/>
        <v>0.20000000000000004</v>
      </c>
      <c r="AE37" s="104">
        <f t="shared" si="4"/>
        <v>0.20000000000000004</v>
      </c>
      <c r="AF37" s="104">
        <f t="shared" si="4"/>
        <v>0.20000000000000004</v>
      </c>
      <c r="AG37" s="104">
        <f t="shared" si="4"/>
        <v>0.20000000000000004</v>
      </c>
      <c r="AH37" s="104">
        <f t="shared" si="4"/>
        <v>0.20000000000000004</v>
      </c>
      <c r="AI37" s="104">
        <f t="shared" si="4"/>
        <v>0.20000000000000004</v>
      </c>
      <c r="AJ37" s="104">
        <f t="shared" si="4"/>
        <v>0.20000000000000004</v>
      </c>
      <c r="AK37" s="104">
        <f t="shared" si="4"/>
        <v>0.20000000000000004</v>
      </c>
      <c r="AL37" s="104">
        <f t="shared" si="4"/>
        <v>0.20000000000000004</v>
      </c>
      <c r="AM37" s="104">
        <f t="shared" si="4"/>
        <v>0.20000000000000004</v>
      </c>
      <c r="AN37" s="104">
        <f t="shared" si="4"/>
        <v>59.330000000000005</v>
      </c>
      <c r="AO37" s="104">
        <f t="shared" si="4"/>
        <v>73.050000000000011</v>
      </c>
      <c r="AP37" s="104">
        <f t="shared" si="4"/>
        <v>73.370000000000019</v>
      </c>
      <c r="AQ37" s="104">
        <f t="shared" si="4"/>
        <v>73.080000000000013</v>
      </c>
      <c r="AR37" s="104">
        <f t="shared" si="4"/>
        <v>73.199999999999989</v>
      </c>
      <c r="AS37" s="104">
        <f t="shared" si="4"/>
        <v>73.079999999999984</v>
      </c>
      <c r="AT37" s="104">
        <f t="shared" si="4"/>
        <v>73</v>
      </c>
      <c r="AU37" s="104">
        <f t="shared" si="4"/>
        <v>72.95</v>
      </c>
      <c r="AV37" s="104">
        <f t="shared" si="4"/>
        <v>12.21</v>
      </c>
      <c r="AW37" s="104">
        <f t="shared" si="4"/>
        <v>11.609999999999996</v>
      </c>
      <c r="AX37" s="104">
        <f t="shared" si="4"/>
        <v>0.29000000000000015</v>
      </c>
      <c r="AY37" s="104">
        <f t="shared" si="4"/>
        <v>0.56999999999999984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opLeftCell="AZ1" workbookViewId="0">
      <selection activeCell="AZ34" sqref="AZ34:BA34"/>
    </sheetView>
  </sheetViews>
  <sheetFormatPr defaultRowHeight="15" x14ac:dyDescent="0.25"/>
  <cols>
    <col min="1" max="1" width="11" bestFit="1" customWidth="1"/>
    <col min="3" max="3" width="10.7109375" bestFit="1" customWidth="1"/>
    <col min="52" max="52" width="7" style="3" bestFit="1" customWidth="1"/>
    <col min="53" max="53" width="4.7109375" bestFit="1" customWidth="1"/>
  </cols>
  <sheetData>
    <row r="1" spans="1:54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 t="s">
        <v>0</v>
      </c>
      <c r="BA1" t="s">
        <v>1</v>
      </c>
      <c r="BB1" t="s">
        <v>55</v>
      </c>
    </row>
    <row r="2" spans="1:54" x14ac:dyDescent="0.25">
      <c r="A2">
        <f>'history-kw'!A55</f>
        <v>2342127509</v>
      </c>
      <c r="B2">
        <f>'history-kw'!B55</f>
        <v>30025960</v>
      </c>
      <c r="C2" s="1">
        <f>'history-kw'!C55</f>
        <v>43009</v>
      </c>
      <c r="D2">
        <f>'history-kw'!D55</f>
        <v>0.2</v>
      </c>
      <c r="E2">
        <f>'history-kw'!E55</f>
        <v>0.2</v>
      </c>
      <c r="F2">
        <f>'history-kw'!F55</f>
        <v>0.2</v>
      </c>
      <c r="G2">
        <f>'history-kw'!G55</f>
        <v>0.2</v>
      </c>
      <c r="H2">
        <f>'history-kw'!H55</f>
        <v>0.2</v>
      </c>
      <c r="I2">
        <f>'history-kw'!I55</f>
        <v>0.2</v>
      </c>
      <c r="J2">
        <f>'history-kw'!J55</f>
        <v>0.2</v>
      </c>
      <c r="K2">
        <f>'history-kw'!K55</f>
        <v>0.2</v>
      </c>
      <c r="L2">
        <f>'history-kw'!L55</f>
        <v>0.2</v>
      </c>
      <c r="M2">
        <f>'history-kw'!M55</f>
        <v>0.2</v>
      </c>
      <c r="N2">
        <f>'history-kw'!N55</f>
        <v>0.2</v>
      </c>
      <c r="O2">
        <f>'history-kw'!O55</f>
        <v>0.2</v>
      </c>
      <c r="P2">
        <f>'history-kw'!P55</f>
        <v>0.2</v>
      </c>
      <c r="Q2">
        <f>'history-kw'!Q55</f>
        <v>0.2</v>
      </c>
      <c r="R2">
        <f>'history-kw'!R55</f>
        <v>0.2</v>
      </c>
      <c r="S2">
        <f>'history-kw'!S55</f>
        <v>0.2</v>
      </c>
      <c r="T2">
        <f>'history-kw'!T55</f>
        <v>0.2</v>
      </c>
      <c r="U2">
        <f>'history-kw'!U55</f>
        <v>0.2</v>
      </c>
      <c r="V2">
        <f>'history-kw'!V55</f>
        <v>0.2</v>
      </c>
      <c r="W2">
        <f>'history-kw'!W55</f>
        <v>0.2</v>
      </c>
      <c r="X2">
        <f>'history-kw'!X55</f>
        <v>0.2</v>
      </c>
      <c r="Y2">
        <f>'history-kw'!Y55</f>
        <v>0.2</v>
      </c>
      <c r="Z2">
        <f>'history-kw'!Z55</f>
        <v>0.2</v>
      </c>
      <c r="AA2">
        <f>'history-kw'!AA55</f>
        <v>0.2</v>
      </c>
      <c r="AB2">
        <f>'history-kw'!AB55</f>
        <v>0.2</v>
      </c>
      <c r="AC2">
        <f>'history-kw'!AC55</f>
        <v>0.2</v>
      </c>
      <c r="AD2">
        <f>'history-kw'!AD55</f>
        <v>0.2</v>
      </c>
      <c r="AE2">
        <f>'history-kw'!AE55</f>
        <v>0.2</v>
      </c>
      <c r="AF2">
        <f>'history-kw'!AF55</f>
        <v>0.2</v>
      </c>
      <c r="AG2">
        <f>'history-kw'!AG55</f>
        <v>0.2</v>
      </c>
      <c r="AH2">
        <f>'history-kw'!AH55</f>
        <v>0.2</v>
      </c>
      <c r="AI2">
        <f>'history-kw'!AI55</f>
        <v>0.2</v>
      </c>
      <c r="AJ2">
        <f>'history-kw'!AJ55</f>
        <v>0.2</v>
      </c>
      <c r="AK2">
        <f>'history-kw'!AK55</f>
        <v>0.2</v>
      </c>
      <c r="AL2">
        <f>'history-kw'!AL55</f>
        <v>0.2</v>
      </c>
      <c r="AM2">
        <f>'history-kw'!AM55</f>
        <v>0.2</v>
      </c>
      <c r="AN2">
        <f>'history-kw'!AN55</f>
        <v>0.2</v>
      </c>
      <c r="AO2">
        <f>'history-kw'!AO55</f>
        <v>0.2</v>
      </c>
      <c r="AP2">
        <f>'history-kw'!AP55</f>
        <v>0.2</v>
      </c>
      <c r="AQ2">
        <f>'history-kw'!AQ55</f>
        <v>0.2</v>
      </c>
      <c r="AR2">
        <f>'history-kw'!AR55</f>
        <v>0.2</v>
      </c>
      <c r="AS2">
        <f>'history-kw'!AS55</f>
        <v>0.2</v>
      </c>
      <c r="AT2">
        <f>'history-kw'!AT55</f>
        <v>0.2</v>
      </c>
      <c r="AU2">
        <f>'history-kw'!AU55</f>
        <v>0.2</v>
      </c>
      <c r="AV2">
        <f>'history-kw'!AV55</f>
        <v>0.2</v>
      </c>
      <c r="AW2">
        <f>'history-kw'!AW55</f>
        <v>0.2</v>
      </c>
      <c r="AX2">
        <f>'history-kw'!AX55</f>
        <v>0.2</v>
      </c>
      <c r="AY2">
        <f>'history-kw'!AY55</f>
        <v>0.8</v>
      </c>
      <c r="AZ2" s="3">
        <f t="shared" ref="AZ2:AZ32" si="0">SUM(D2:AY2)/2</f>
        <v>5.0999999999999996</v>
      </c>
      <c r="BA2">
        <f>VLOOKUP(Oct!C2,Weather!$D$3:$E$10000,2)</f>
        <v>70</v>
      </c>
      <c r="BB2">
        <f>VLOOKUP(C2,'history-kw'!$BA$25:$BB$10022,2)</f>
        <v>1</v>
      </c>
    </row>
    <row r="3" spans="1:54" x14ac:dyDescent="0.25">
      <c r="A3">
        <f>'history-kw'!A56</f>
        <v>2342127509</v>
      </c>
      <c r="B3">
        <f>'history-kw'!B56</f>
        <v>30025960</v>
      </c>
      <c r="C3" s="1">
        <f>'history-kw'!C56</f>
        <v>43010</v>
      </c>
      <c r="D3">
        <f>'history-kw'!D56</f>
        <v>2.2000000000000002</v>
      </c>
      <c r="E3">
        <f>'history-kw'!E56</f>
        <v>2.2000000000000002</v>
      </c>
      <c r="F3">
        <f>'history-kw'!F56</f>
        <v>2.4</v>
      </c>
      <c r="G3">
        <f>'history-kw'!G56</f>
        <v>0.4</v>
      </c>
      <c r="H3">
        <f>'history-kw'!H56</f>
        <v>0.2</v>
      </c>
      <c r="I3">
        <f>'history-kw'!I56</f>
        <v>0.2</v>
      </c>
      <c r="J3">
        <f>'history-kw'!J56</f>
        <v>0.2</v>
      </c>
      <c r="K3">
        <f>'history-kw'!K56</f>
        <v>0.2</v>
      </c>
      <c r="L3">
        <f>'history-kw'!L56</f>
        <v>0.2</v>
      </c>
      <c r="M3">
        <f>'history-kw'!M56</f>
        <v>0.2</v>
      </c>
      <c r="N3">
        <f>'history-kw'!N56</f>
        <v>0.2</v>
      </c>
      <c r="O3">
        <f>'history-kw'!O56</f>
        <v>0.2</v>
      </c>
      <c r="P3">
        <f>'history-kw'!P56</f>
        <v>0.2</v>
      </c>
      <c r="Q3">
        <f>'history-kw'!Q56</f>
        <v>0.2</v>
      </c>
      <c r="R3">
        <f>'history-kw'!R56</f>
        <v>0.2</v>
      </c>
      <c r="S3">
        <f>'history-kw'!S56</f>
        <v>0.2</v>
      </c>
      <c r="T3">
        <f>'history-kw'!T56</f>
        <v>0.2</v>
      </c>
      <c r="U3">
        <f>'history-kw'!U56</f>
        <v>0.2</v>
      </c>
      <c r="V3">
        <f>'history-kw'!V56</f>
        <v>0.2</v>
      </c>
      <c r="W3">
        <f>'history-kw'!W56</f>
        <v>0.2</v>
      </c>
      <c r="X3">
        <f>'history-kw'!X56</f>
        <v>0.2</v>
      </c>
      <c r="Y3">
        <f>'history-kw'!Y56</f>
        <v>0.2</v>
      </c>
      <c r="Z3">
        <f>'history-kw'!Z56</f>
        <v>0.2</v>
      </c>
      <c r="AA3">
        <f>'history-kw'!AA56</f>
        <v>0.2</v>
      </c>
      <c r="AB3">
        <f>'history-kw'!AB56</f>
        <v>0.2</v>
      </c>
      <c r="AC3">
        <f>'history-kw'!AC56</f>
        <v>0.2</v>
      </c>
      <c r="AD3">
        <f>'history-kw'!AD56</f>
        <v>0.2</v>
      </c>
      <c r="AE3">
        <f>'history-kw'!AE56</f>
        <v>0.2</v>
      </c>
      <c r="AF3">
        <f>'history-kw'!AF56</f>
        <v>0.2</v>
      </c>
      <c r="AG3">
        <f>'history-kw'!AG56</f>
        <v>0.2</v>
      </c>
      <c r="AH3">
        <f>'history-kw'!AH56</f>
        <v>0.2</v>
      </c>
      <c r="AI3">
        <f>'history-kw'!AI56</f>
        <v>0.2</v>
      </c>
      <c r="AJ3">
        <f>'history-kw'!AJ56</f>
        <v>0.2</v>
      </c>
      <c r="AK3">
        <f>'history-kw'!AK56</f>
        <v>0.2</v>
      </c>
      <c r="AL3">
        <f>'history-kw'!AL56</f>
        <v>0.2</v>
      </c>
      <c r="AM3">
        <f>'history-kw'!AM56</f>
        <v>0.2</v>
      </c>
      <c r="AN3">
        <f>'history-kw'!AN56</f>
        <v>72.8</v>
      </c>
      <c r="AO3">
        <f>'history-kw'!AO56</f>
        <v>75.599999999999994</v>
      </c>
      <c r="AP3">
        <f>'history-kw'!AP56</f>
        <v>75.2</v>
      </c>
      <c r="AQ3">
        <f>'history-kw'!AQ56</f>
        <v>75.2</v>
      </c>
      <c r="AR3">
        <f>'history-kw'!AR56</f>
        <v>75.400000000000006</v>
      </c>
      <c r="AS3">
        <f>'history-kw'!AS56</f>
        <v>75.599999999999994</v>
      </c>
      <c r="AT3">
        <f>'history-kw'!AT56</f>
        <v>76</v>
      </c>
      <c r="AU3">
        <f>'history-kw'!AU56</f>
        <v>75</v>
      </c>
      <c r="AV3">
        <f>'history-kw'!AV56</f>
        <v>74.599999999999994</v>
      </c>
      <c r="AW3">
        <f>'history-kw'!AW56</f>
        <v>75.599999999999994</v>
      </c>
      <c r="AX3">
        <f>'history-kw'!AX56</f>
        <v>1.6</v>
      </c>
      <c r="AY3">
        <f>'history-kw'!AY56</f>
        <v>0.2</v>
      </c>
      <c r="AZ3" s="3">
        <f t="shared" si="0"/>
        <v>383.20000000000005</v>
      </c>
      <c r="BA3">
        <f>VLOOKUP(Oct!C3,Weather!$D$3:$E$10000,2)</f>
        <v>71</v>
      </c>
      <c r="BB3">
        <f>VLOOKUP(C3,'history-kw'!$BA$25:$BB$10022,2)</f>
        <v>2</v>
      </c>
    </row>
    <row r="4" spans="1:54" x14ac:dyDescent="0.25">
      <c r="A4">
        <f>'history-kw'!A57</f>
        <v>2342127509</v>
      </c>
      <c r="B4">
        <f>'history-kw'!B57</f>
        <v>30025960</v>
      </c>
      <c r="C4" s="1">
        <f>'history-kw'!C57</f>
        <v>43011</v>
      </c>
      <c r="D4">
        <f>'history-kw'!D57</f>
        <v>2</v>
      </c>
      <c r="E4">
        <f>'history-kw'!E57</f>
        <v>2.2000000000000002</v>
      </c>
      <c r="F4">
        <f>'history-kw'!F57</f>
        <v>2.4</v>
      </c>
      <c r="G4">
        <f>'history-kw'!G57</f>
        <v>2.4</v>
      </c>
      <c r="H4">
        <f>'history-kw'!H57</f>
        <v>2.2000000000000002</v>
      </c>
      <c r="I4">
        <f>'history-kw'!I57</f>
        <v>2.4</v>
      </c>
      <c r="J4">
        <f>'history-kw'!J57</f>
        <v>1.8</v>
      </c>
      <c r="K4">
        <f>'history-kw'!K57</f>
        <v>0.2</v>
      </c>
      <c r="L4">
        <f>'history-kw'!L57</f>
        <v>0.2</v>
      </c>
      <c r="M4">
        <f>'history-kw'!M57</f>
        <v>0.2</v>
      </c>
      <c r="N4">
        <f>'history-kw'!N57</f>
        <v>0.2</v>
      </c>
      <c r="O4">
        <f>'history-kw'!O57</f>
        <v>0.2</v>
      </c>
      <c r="P4">
        <f>'history-kw'!P57</f>
        <v>0.2</v>
      </c>
      <c r="Q4">
        <f>'history-kw'!Q57</f>
        <v>0.2</v>
      </c>
      <c r="R4">
        <f>'history-kw'!R57</f>
        <v>0.2</v>
      </c>
      <c r="S4">
        <f>'history-kw'!S57</f>
        <v>0.2</v>
      </c>
      <c r="T4">
        <f>'history-kw'!T57</f>
        <v>0.2</v>
      </c>
      <c r="U4">
        <f>'history-kw'!U57</f>
        <v>0.2</v>
      </c>
      <c r="V4">
        <f>'history-kw'!V57</f>
        <v>0.2</v>
      </c>
      <c r="W4">
        <f>'history-kw'!W57</f>
        <v>0.2</v>
      </c>
      <c r="X4">
        <f>'history-kw'!X57</f>
        <v>0.2</v>
      </c>
      <c r="Y4">
        <f>'history-kw'!Y57</f>
        <v>0.2</v>
      </c>
      <c r="Z4">
        <f>'history-kw'!Z57</f>
        <v>0.2</v>
      </c>
      <c r="AA4">
        <f>'history-kw'!AA57</f>
        <v>0.2</v>
      </c>
      <c r="AB4">
        <f>'history-kw'!AB57</f>
        <v>0.2</v>
      </c>
      <c r="AC4">
        <f>'history-kw'!AC57</f>
        <v>0.2</v>
      </c>
      <c r="AD4">
        <f>'history-kw'!AD57</f>
        <v>0.2</v>
      </c>
      <c r="AE4">
        <f>'history-kw'!AE57</f>
        <v>0.2</v>
      </c>
      <c r="AF4">
        <f>'history-kw'!AF57</f>
        <v>0.2</v>
      </c>
      <c r="AG4">
        <f>'history-kw'!AG57</f>
        <v>0.2</v>
      </c>
      <c r="AH4">
        <f>'history-kw'!AH57</f>
        <v>0.2</v>
      </c>
      <c r="AI4">
        <f>'history-kw'!AI57</f>
        <v>0.2</v>
      </c>
      <c r="AJ4">
        <f>'history-kw'!AJ57</f>
        <v>0.2</v>
      </c>
      <c r="AK4">
        <f>'history-kw'!AK57</f>
        <v>0.2</v>
      </c>
      <c r="AL4">
        <f>'history-kw'!AL57</f>
        <v>0.2</v>
      </c>
      <c r="AM4">
        <f>'history-kw'!AM57</f>
        <v>0.2</v>
      </c>
      <c r="AN4">
        <f>'history-kw'!AN57</f>
        <v>72.599999999999994</v>
      </c>
      <c r="AO4">
        <f>'history-kw'!AO57</f>
        <v>76</v>
      </c>
      <c r="AP4">
        <f>'history-kw'!AP57</f>
        <v>75.400000000000006</v>
      </c>
      <c r="AQ4">
        <f>'history-kw'!AQ57</f>
        <v>75.599999999999994</v>
      </c>
      <c r="AR4">
        <f>'history-kw'!AR57</f>
        <v>76.400000000000006</v>
      </c>
      <c r="AS4">
        <f>'history-kw'!AS57</f>
        <v>77.2</v>
      </c>
      <c r="AT4">
        <f>'history-kw'!AT57</f>
        <v>77</v>
      </c>
      <c r="AU4">
        <f>'history-kw'!AU57</f>
        <v>76.8</v>
      </c>
      <c r="AV4">
        <f>'history-kw'!AV57</f>
        <v>1.4</v>
      </c>
      <c r="AW4">
        <f>'history-kw'!AW57</f>
        <v>0.2</v>
      </c>
      <c r="AX4">
        <f>'history-kw'!AX57</f>
        <v>0.2</v>
      </c>
      <c r="AY4">
        <f>'history-kw'!AY57</f>
        <v>0.2</v>
      </c>
      <c r="AZ4" s="3">
        <f t="shared" si="0"/>
        <v>315.09999999999997</v>
      </c>
      <c r="BA4">
        <f>VLOOKUP(Oct!C4,Weather!$D$3:$E$10000,2)</f>
        <v>74</v>
      </c>
      <c r="BB4">
        <f>VLOOKUP(C4,'history-kw'!$BA$25:$BB$10022,2)</f>
        <v>3</v>
      </c>
    </row>
    <row r="5" spans="1:54" x14ac:dyDescent="0.25">
      <c r="A5">
        <f>'history-kw'!A58</f>
        <v>2342127509</v>
      </c>
      <c r="B5">
        <f>'history-kw'!B58</f>
        <v>30025960</v>
      </c>
      <c r="C5" s="1">
        <f>'history-kw'!C58</f>
        <v>43012</v>
      </c>
      <c r="D5">
        <f>'history-kw'!D58</f>
        <v>2</v>
      </c>
      <c r="E5">
        <f>'history-kw'!E58</f>
        <v>2.2000000000000002</v>
      </c>
      <c r="F5">
        <f>'history-kw'!F58</f>
        <v>2.4</v>
      </c>
      <c r="G5">
        <f>'history-kw'!G58</f>
        <v>2.2000000000000002</v>
      </c>
      <c r="H5">
        <f>'history-kw'!H58</f>
        <v>2.2000000000000002</v>
      </c>
      <c r="I5">
        <f>'history-kw'!I58</f>
        <v>2.4</v>
      </c>
      <c r="J5">
        <f>'history-kw'!J58</f>
        <v>1.8</v>
      </c>
      <c r="K5">
        <f>'history-kw'!K58</f>
        <v>0.2</v>
      </c>
      <c r="L5">
        <f>'history-kw'!L58</f>
        <v>0.2</v>
      </c>
      <c r="M5">
        <f>'history-kw'!M58</f>
        <v>0.2</v>
      </c>
      <c r="N5">
        <f>'history-kw'!N58</f>
        <v>0.2</v>
      </c>
      <c r="O5">
        <f>'history-kw'!O58</f>
        <v>0.2</v>
      </c>
      <c r="P5">
        <f>'history-kw'!P58</f>
        <v>0.2</v>
      </c>
      <c r="Q5">
        <f>'history-kw'!Q58</f>
        <v>0.2</v>
      </c>
      <c r="R5">
        <f>'history-kw'!R58</f>
        <v>0.2</v>
      </c>
      <c r="S5">
        <f>'history-kw'!S58</f>
        <v>0.2</v>
      </c>
      <c r="T5">
        <f>'history-kw'!T58</f>
        <v>0.2</v>
      </c>
      <c r="U5">
        <f>'history-kw'!U58</f>
        <v>0.2</v>
      </c>
      <c r="V5">
        <f>'history-kw'!V58</f>
        <v>0.2</v>
      </c>
      <c r="W5">
        <f>'history-kw'!W58</f>
        <v>0.2</v>
      </c>
      <c r="X5">
        <f>'history-kw'!X58</f>
        <v>0.2</v>
      </c>
      <c r="Y5">
        <f>'history-kw'!Y58</f>
        <v>0.2</v>
      </c>
      <c r="Z5">
        <f>'history-kw'!Z58</f>
        <v>0.2</v>
      </c>
      <c r="AA5">
        <f>'history-kw'!AA58</f>
        <v>1.2</v>
      </c>
      <c r="AB5">
        <f>'history-kw'!AB58</f>
        <v>2</v>
      </c>
      <c r="AC5">
        <f>'history-kw'!AC58</f>
        <v>2.4</v>
      </c>
      <c r="AD5">
        <f>'history-kw'!AD58</f>
        <v>2.4</v>
      </c>
      <c r="AE5">
        <f>'history-kw'!AE58</f>
        <v>2.4</v>
      </c>
      <c r="AF5">
        <f>'history-kw'!AF58</f>
        <v>2.4</v>
      </c>
      <c r="AG5">
        <f>'history-kw'!AG58</f>
        <v>2.2000000000000002</v>
      </c>
      <c r="AH5">
        <f>'history-kw'!AH58</f>
        <v>0.2</v>
      </c>
      <c r="AI5">
        <f>'history-kw'!AI58</f>
        <v>0.2</v>
      </c>
      <c r="AJ5">
        <f>'history-kw'!AJ58</f>
        <v>0.2</v>
      </c>
      <c r="AK5">
        <f>'history-kw'!AK58</f>
        <v>0.2</v>
      </c>
      <c r="AL5">
        <f>'history-kw'!AL58</f>
        <v>0.2</v>
      </c>
      <c r="AM5">
        <f>'history-kw'!AM58</f>
        <v>0.2</v>
      </c>
      <c r="AN5">
        <f>'history-kw'!AN58</f>
        <v>71.8</v>
      </c>
      <c r="AO5">
        <f>'history-kw'!AO58</f>
        <v>75.400000000000006</v>
      </c>
      <c r="AP5">
        <f>'history-kw'!AP58</f>
        <v>75.2</v>
      </c>
      <c r="AQ5">
        <f>'history-kw'!AQ58</f>
        <v>75.400000000000006</v>
      </c>
      <c r="AR5">
        <f>'history-kw'!AR58</f>
        <v>75.8</v>
      </c>
      <c r="AS5">
        <f>'history-kw'!AS58</f>
        <v>75.599999999999994</v>
      </c>
      <c r="AT5">
        <f>'history-kw'!AT58</f>
        <v>76.2</v>
      </c>
      <c r="AU5">
        <f>'history-kw'!AU58</f>
        <v>77.400000000000006</v>
      </c>
      <c r="AV5">
        <f>'history-kw'!AV58</f>
        <v>1</v>
      </c>
      <c r="AW5">
        <f>'history-kw'!AW58</f>
        <v>0.2</v>
      </c>
      <c r="AX5">
        <f>'history-kw'!AX58</f>
        <v>0.2</v>
      </c>
      <c r="AY5">
        <f>'history-kw'!AY58</f>
        <v>1.2</v>
      </c>
      <c r="AZ5" s="3">
        <f t="shared" si="0"/>
        <v>320.00000000000006</v>
      </c>
      <c r="BA5">
        <f>VLOOKUP(Oct!C5,Weather!$D$3:$E$10000,2)</f>
        <v>75</v>
      </c>
      <c r="BB5">
        <f>VLOOKUP(C5,'history-kw'!$BA$25:$BB$10022,2)</f>
        <v>4</v>
      </c>
    </row>
    <row r="6" spans="1:54" x14ac:dyDescent="0.25">
      <c r="A6">
        <f>'history-kw'!A59</f>
        <v>2342127509</v>
      </c>
      <c r="B6">
        <f>'history-kw'!B59</f>
        <v>30025960</v>
      </c>
      <c r="C6" s="1">
        <f>'history-kw'!C59</f>
        <v>43013</v>
      </c>
      <c r="D6">
        <f>'history-kw'!D59</f>
        <v>2</v>
      </c>
      <c r="E6">
        <f>'history-kw'!E59</f>
        <v>2.2000000000000002</v>
      </c>
      <c r="F6">
        <f>'history-kw'!F59</f>
        <v>2.4</v>
      </c>
      <c r="G6">
        <f>'history-kw'!G59</f>
        <v>2.2000000000000002</v>
      </c>
      <c r="H6">
        <f>'history-kw'!H59</f>
        <v>2.2000000000000002</v>
      </c>
      <c r="I6">
        <f>'history-kw'!I59</f>
        <v>2.4</v>
      </c>
      <c r="J6">
        <f>'history-kw'!J59</f>
        <v>2</v>
      </c>
      <c r="K6">
        <f>'history-kw'!K59</f>
        <v>0.2</v>
      </c>
      <c r="L6">
        <f>'history-kw'!L59</f>
        <v>0.2</v>
      </c>
      <c r="M6">
        <f>'history-kw'!M59</f>
        <v>0.2</v>
      </c>
      <c r="N6">
        <f>'history-kw'!N59</f>
        <v>0.2</v>
      </c>
      <c r="O6">
        <f>'history-kw'!O59</f>
        <v>0.2</v>
      </c>
      <c r="P6">
        <f>'history-kw'!P59</f>
        <v>0.2</v>
      </c>
      <c r="Q6">
        <f>'history-kw'!Q59</f>
        <v>0.2</v>
      </c>
      <c r="R6">
        <f>'history-kw'!R59</f>
        <v>0.2</v>
      </c>
      <c r="S6">
        <f>'history-kw'!S59</f>
        <v>0.2</v>
      </c>
      <c r="T6">
        <f>'history-kw'!T59</f>
        <v>0.2</v>
      </c>
      <c r="U6">
        <f>'history-kw'!U59</f>
        <v>0.2</v>
      </c>
      <c r="V6">
        <f>'history-kw'!V59</f>
        <v>0.2</v>
      </c>
      <c r="W6">
        <f>'history-kw'!W59</f>
        <v>0.2</v>
      </c>
      <c r="X6">
        <f>'history-kw'!X59</f>
        <v>0.2</v>
      </c>
      <c r="Y6">
        <f>'history-kw'!Y59</f>
        <v>0.2</v>
      </c>
      <c r="Z6">
        <f>'history-kw'!Z59</f>
        <v>0.2</v>
      </c>
      <c r="AA6">
        <f>'history-kw'!AA59</f>
        <v>0.2</v>
      </c>
      <c r="AB6">
        <f>'history-kw'!AB59</f>
        <v>0.2</v>
      </c>
      <c r="AC6">
        <f>'history-kw'!AC59</f>
        <v>0.2</v>
      </c>
      <c r="AD6">
        <f>'history-kw'!AD59</f>
        <v>0.2</v>
      </c>
      <c r="AE6">
        <f>'history-kw'!AE59</f>
        <v>0.2</v>
      </c>
      <c r="AF6">
        <f>'history-kw'!AF59</f>
        <v>0.2</v>
      </c>
      <c r="AG6">
        <f>'history-kw'!AG59</f>
        <v>0.2</v>
      </c>
      <c r="AH6">
        <f>'history-kw'!AH59</f>
        <v>0.2</v>
      </c>
      <c r="AI6">
        <f>'history-kw'!AI59</f>
        <v>0.2</v>
      </c>
      <c r="AJ6">
        <f>'history-kw'!AJ59</f>
        <v>0.2</v>
      </c>
      <c r="AK6">
        <f>'history-kw'!AK59</f>
        <v>0.2</v>
      </c>
      <c r="AL6">
        <f>'history-kw'!AL59</f>
        <v>0.2</v>
      </c>
      <c r="AM6">
        <f>'history-kw'!AM59</f>
        <v>0.2</v>
      </c>
      <c r="AN6">
        <f>'history-kw'!AN59</f>
        <v>72.599999999999994</v>
      </c>
      <c r="AO6">
        <f>'history-kw'!AO59</f>
        <v>75.8</v>
      </c>
      <c r="AP6">
        <f>'history-kw'!AP59</f>
        <v>75.400000000000006</v>
      </c>
      <c r="AQ6">
        <f>'history-kw'!AQ59</f>
        <v>75.400000000000006</v>
      </c>
      <c r="AR6">
        <f>'history-kw'!AR59</f>
        <v>75.8</v>
      </c>
      <c r="AS6">
        <f>'history-kw'!AS59</f>
        <v>77.2</v>
      </c>
      <c r="AT6">
        <f>'history-kw'!AT59</f>
        <v>77.2</v>
      </c>
      <c r="AU6">
        <f>'history-kw'!AU59</f>
        <v>76.400000000000006</v>
      </c>
      <c r="AV6">
        <f>'history-kw'!AV59</f>
        <v>1.8</v>
      </c>
      <c r="AW6">
        <f>'history-kw'!AW59</f>
        <v>0.2</v>
      </c>
      <c r="AX6">
        <f>'history-kw'!AX59</f>
        <v>0.2</v>
      </c>
      <c r="AY6">
        <f>'history-kw'!AY59</f>
        <v>0.2</v>
      </c>
      <c r="AZ6" s="3">
        <f t="shared" si="0"/>
        <v>314.70000000000005</v>
      </c>
      <c r="BA6">
        <f>VLOOKUP(Oct!C6,Weather!$D$3:$E$10000,2)</f>
        <v>77</v>
      </c>
      <c r="BB6">
        <f>VLOOKUP(C6,'history-kw'!$BA$25:$BB$10022,2)</f>
        <v>5</v>
      </c>
    </row>
    <row r="7" spans="1:54" x14ac:dyDescent="0.25">
      <c r="A7">
        <f>'history-kw'!A60</f>
        <v>2342127509</v>
      </c>
      <c r="B7">
        <f>'history-kw'!B60</f>
        <v>30025960</v>
      </c>
      <c r="C7" s="1">
        <f>'history-kw'!C60</f>
        <v>43014</v>
      </c>
      <c r="D7">
        <f>'history-kw'!D60</f>
        <v>0.2</v>
      </c>
      <c r="E7">
        <f>'history-kw'!E60</f>
        <v>0.2</v>
      </c>
      <c r="F7">
        <f>'history-kw'!F60</f>
        <v>0.2</v>
      </c>
      <c r="G7">
        <f>'history-kw'!G60</f>
        <v>0.2</v>
      </c>
      <c r="H7">
        <f>'history-kw'!H60</f>
        <v>0.2</v>
      </c>
      <c r="I7">
        <f>'history-kw'!I60</f>
        <v>0.2</v>
      </c>
      <c r="J7">
        <f>'history-kw'!J60</f>
        <v>0.2</v>
      </c>
      <c r="K7">
        <f>'history-kw'!K60</f>
        <v>0.2</v>
      </c>
      <c r="L7">
        <f>'history-kw'!L60</f>
        <v>0.2</v>
      </c>
      <c r="M7">
        <f>'history-kw'!M60</f>
        <v>0.2</v>
      </c>
      <c r="N7">
        <f>'history-kw'!N60</f>
        <v>0.2</v>
      </c>
      <c r="O7">
        <f>'history-kw'!O60</f>
        <v>0.2</v>
      </c>
      <c r="P7">
        <f>'history-kw'!P60</f>
        <v>0.2</v>
      </c>
      <c r="Q7">
        <f>'history-kw'!Q60</f>
        <v>0.2</v>
      </c>
      <c r="R7">
        <f>'history-kw'!R60</f>
        <v>0.2</v>
      </c>
      <c r="S7">
        <f>'history-kw'!S60</f>
        <v>0.2</v>
      </c>
      <c r="T7">
        <f>'history-kw'!T60</f>
        <v>0.2</v>
      </c>
      <c r="U7">
        <f>'history-kw'!U60</f>
        <v>0.2</v>
      </c>
      <c r="V7">
        <f>'history-kw'!V60</f>
        <v>0.2</v>
      </c>
      <c r="W7">
        <f>'history-kw'!W60</f>
        <v>0.2</v>
      </c>
      <c r="X7">
        <f>'history-kw'!X60</f>
        <v>0.4</v>
      </c>
      <c r="Y7">
        <f>'history-kw'!Y60</f>
        <v>2.2000000000000002</v>
      </c>
      <c r="Z7">
        <f>'history-kw'!Z60</f>
        <v>0.2</v>
      </c>
      <c r="AA7">
        <f>'history-kw'!AA60</f>
        <v>0.2</v>
      </c>
      <c r="AB7">
        <f>'history-kw'!AB60</f>
        <v>0.2</v>
      </c>
      <c r="AC7">
        <f>'history-kw'!AC60</f>
        <v>0.2</v>
      </c>
      <c r="AD7">
        <f>'history-kw'!AD60</f>
        <v>0.2</v>
      </c>
      <c r="AE7">
        <f>'history-kw'!AE60</f>
        <v>0.2</v>
      </c>
      <c r="AF7">
        <f>'history-kw'!AF60</f>
        <v>0.2</v>
      </c>
      <c r="AG7">
        <f>'history-kw'!AG60</f>
        <v>0.2</v>
      </c>
      <c r="AH7">
        <f>'history-kw'!AH60</f>
        <v>0.2</v>
      </c>
      <c r="AI7">
        <f>'history-kw'!AI60</f>
        <v>0.2</v>
      </c>
      <c r="AJ7">
        <f>'history-kw'!AJ60</f>
        <v>0.2</v>
      </c>
      <c r="AK7">
        <f>'history-kw'!AK60</f>
        <v>0.2</v>
      </c>
      <c r="AL7">
        <f>'history-kw'!AL60</f>
        <v>0.2</v>
      </c>
      <c r="AM7">
        <f>'history-kw'!AM60</f>
        <v>0.2</v>
      </c>
      <c r="AN7">
        <f>'history-kw'!AN60</f>
        <v>72.8</v>
      </c>
      <c r="AO7">
        <f>'history-kw'!AO60</f>
        <v>75.8</v>
      </c>
      <c r="AP7">
        <f>'history-kw'!AP60</f>
        <v>75.400000000000006</v>
      </c>
      <c r="AQ7">
        <f>'history-kw'!AQ60</f>
        <v>75</v>
      </c>
      <c r="AR7">
        <f>'history-kw'!AR60</f>
        <v>75</v>
      </c>
      <c r="AS7">
        <f>'history-kw'!AS60</f>
        <v>76.2</v>
      </c>
      <c r="AT7">
        <f>'history-kw'!AT60</f>
        <v>76.400000000000006</v>
      </c>
      <c r="AU7">
        <f>'history-kw'!AU60</f>
        <v>76.599999999999994</v>
      </c>
      <c r="AV7">
        <f>'history-kw'!AV60</f>
        <v>1.4</v>
      </c>
      <c r="AW7">
        <f>'history-kw'!AW60</f>
        <v>0.2</v>
      </c>
      <c r="AX7">
        <f>'history-kw'!AX60</f>
        <v>0.2</v>
      </c>
      <c r="AY7">
        <f>'history-kw'!AY60</f>
        <v>1.2</v>
      </c>
      <c r="AZ7" s="3">
        <f t="shared" si="0"/>
        <v>307.80000000000007</v>
      </c>
      <c r="BA7">
        <f>VLOOKUP(Oct!C7,Weather!$D$3:$E$10000,2)</f>
        <v>80</v>
      </c>
      <c r="BB7">
        <f>VLOOKUP(C7,'history-kw'!$BA$25:$BB$10022,2)</f>
        <v>6</v>
      </c>
    </row>
    <row r="8" spans="1:54" x14ac:dyDescent="0.25">
      <c r="A8">
        <f>'history-kw'!A61</f>
        <v>2342127509</v>
      </c>
      <c r="B8">
        <f>'history-kw'!B61</f>
        <v>30025960</v>
      </c>
      <c r="C8" s="1">
        <f>'history-kw'!C61</f>
        <v>43015</v>
      </c>
      <c r="D8">
        <f>'history-kw'!D61</f>
        <v>2</v>
      </c>
      <c r="E8">
        <f>'history-kw'!E61</f>
        <v>2.2000000000000002</v>
      </c>
      <c r="F8">
        <f>'history-kw'!F61</f>
        <v>2.2000000000000002</v>
      </c>
      <c r="G8">
        <f>'history-kw'!G61</f>
        <v>2.4</v>
      </c>
      <c r="H8">
        <f>'history-kw'!H61</f>
        <v>2.2000000000000002</v>
      </c>
      <c r="I8">
        <f>'history-kw'!I61</f>
        <v>2.4</v>
      </c>
      <c r="J8">
        <f>'history-kw'!J61</f>
        <v>2</v>
      </c>
      <c r="K8">
        <f>'history-kw'!K61</f>
        <v>0.2</v>
      </c>
      <c r="L8">
        <f>'history-kw'!L61</f>
        <v>0.2</v>
      </c>
      <c r="M8">
        <f>'history-kw'!M61</f>
        <v>0.2</v>
      </c>
      <c r="N8">
        <f>'history-kw'!N61</f>
        <v>0.2</v>
      </c>
      <c r="O8">
        <f>'history-kw'!O61</f>
        <v>0.2</v>
      </c>
      <c r="P8">
        <f>'history-kw'!P61</f>
        <v>0.2</v>
      </c>
      <c r="Q8">
        <f>'history-kw'!Q61</f>
        <v>0.2</v>
      </c>
      <c r="R8">
        <f>'history-kw'!R61</f>
        <v>0.2</v>
      </c>
      <c r="S8">
        <f>'history-kw'!S61</f>
        <v>0.2</v>
      </c>
      <c r="T8">
        <f>'history-kw'!T61</f>
        <v>0.2</v>
      </c>
      <c r="U8">
        <f>'history-kw'!U61</f>
        <v>0.2</v>
      </c>
      <c r="V8">
        <f>'history-kw'!V61</f>
        <v>0.2</v>
      </c>
      <c r="W8">
        <f>'history-kw'!W61</f>
        <v>0.2</v>
      </c>
      <c r="X8">
        <f>'history-kw'!X61</f>
        <v>0.2</v>
      </c>
      <c r="Y8">
        <f>'history-kw'!Y61</f>
        <v>0.2</v>
      </c>
      <c r="Z8">
        <f>'history-kw'!Z61</f>
        <v>0.2</v>
      </c>
      <c r="AA8">
        <f>'history-kw'!AA61</f>
        <v>0.2</v>
      </c>
      <c r="AB8">
        <f>'history-kw'!AB61</f>
        <v>0.2</v>
      </c>
      <c r="AC8">
        <f>'history-kw'!AC61</f>
        <v>0.2</v>
      </c>
      <c r="AD8">
        <f>'history-kw'!AD61</f>
        <v>0.2</v>
      </c>
      <c r="AE8">
        <f>'history-kw'!AE61</f>
        <v>0.2</v>
      </c>
      <c r="AF8">
        <f>'history-kw'!AF61</f>
        <v>0.2</v>
      </c>
      <c r="AG8">
        <f>'history-kw'!AG61</f>
        <v>0.2</v>
      </c>
      <c r="AH8">
        <f>'history-kw'!AH61</f>
        <v>0.2</v>
      </c>
      <c r="AI8">
        <f>'history-kw'!AI61</f>
        <v>0.2</v>
      </c>
      <c r="AJ8">
        <f>'history-kw'!AJ61</f>
        <v>0.2</v>
      </c>
      <c r="AK8">
        <f>'history-kw'!AK61</f>
        <v>0.2</v>
      </c>
      <c r="AL8">
        <f>'history-kw'!AL61</f>
        <v>0.2</v>
      </c>
      <c r="AM8">
        <f>'history-kw'!AM61</f>
        <v>0.2</v>
      </c>
      <c r="AN8">
        <f>'history-kw'!AN61</f>
        <v>0.2</v>
      </c>
      <c r="AO8">
        <f>'history-kw'!AO61</f>
        <v>0.2</v>
      </c>
      <c r="AP8">
        <f>'history-kw'!AP61</f>
        <v>0.2</v>
      </c>
      <c r="AQ8">
        <f>'history-kw'!AQ61</f>
        <v>0.2</v>
      </c>
      <c r="AR8">
        <f>'history-kw'!AR61</f>
        <v>0.2</v>
      </c>
      <c r="AS8">
        <f>'history-kw'!AS61</f>
        <v>0.2</v>
      </c>
      <c r="AT8">
        <f>'history-kw'!AT61</f>
        <v>0.2</v>
      </c>
      <c r="AU8">
        <f>'history-kw'!AU61</f>
        <v>0.2</v>
      </c>
      <c r="AV8">
        <f>'history-kw'!AV61</f>
        <v>0.2</v>
      </c>
      <c r="AW8">
        <f>'history-kw'!AW61</f>
        <v>0.2</v>
      </c>
      <c r="AX8">
        <f>'history-kw'!AX61</f>
        <v>0.2</v>
      </c>
      <c r="AY8">
        <f>'history-kw'!AY61</f>
        <v>0.2</v>
      </c>
      <c r="AZ8" s="3">
        <f t="shared" si="0"/>
        <v>11.799999999999986</v>
      </c>
      <c r="BA8">
        <f>VLOOKUP(Oct!C8,Weather!$D$3:$E$10000,2)</f>
        <v>83</v>
      </c>
      <c r="BB8">
        <f>VLOOKUP(C8,'history-kw'!$BA$25:$BB$10022,2)</f>
        <v>7</v>
      </c>
    </row>
    <row r="9" spans="1:54" x14ac:dyDescent="0.25">
      <c r="A9">
        <f>'history-kw'!A62</f>
        <v>2342127509</v>
      </c>
      <c r="B9">
        <f>'history-kw'!B62</f>
        <v>30025960</v>
      </c>
      <c r="C9" s="1">
        <f>'history-kw'!C62</f>
        <v>43016</v>
      </c>
      <c r="D9">
        <f>'history-kw'!D62</f>
        <v>0.2</v>
      </c>
      <c r="E9">
        <f>'history-kw'!E62</f>
        <v>0.2</v>
      </c>
      <c r="F9">
        <f>'history-kw'!F62</f>
        <v>0.2</v>
      </c>
      <c r="G9">
        <f>'history-kw'!G62</f>
        <v>0.2</v>
      </c>
      <c r="H9">
        <f>'history-kw'!H62</f>
        <v>0.2</v>
      </c>
      <c r="I9">
        <f>'history-kw'!I62</f>
        <v>0.2</v>
      </c>
      <c r="J9">
        <f>'history-kw'!J62</f>
        <v>0.2</v>
      </c>
      <c r="K9">
        <f>'history-kw'!K62</f>
        <v>0.2</v>
      </c>
      <c r="L9">
        <f>'history-kw'!L62</f>
        <v>0.2</v>
      </c>
      <c r="M9">
        <f>'history-kw'!M62</f>
        <v>0.2</v>
      </c>
      <c r="N9">
        <f>'history-kw'!N62</f>
        <v>0.2</v>
      </c>
      <c r="O9">
        <f>'history-kw'!O62</f>
        <v>0.2</v>
      </c>
      <c r="P9">
        <f>'history-kw'!P62</f>
        <v>0.2</v>
      </c>
      <c r="Q9">
        <f>'history-kw'!Q62</f>
        <v>0.2</v>
      </c>
      <c r="R9">
        <f>'history-kw'!R62</f>
        <v>0.2</v>
      </c>
      <c r="S9">
        <f>'history-kw'!S62</f>
        <v>0.2</v>
      </c>
      <c r="T9">
        <f>'history-kw'!T62</f>
        <v>0.2</v>
      </c>
      <c r="U9">
        <f>'history-kw'!U62</f>
        <v>0.2</v>
      </c>
      <c r="V9">
        <f>'history-kw'!V62</f>
        <v>0.2</v>
      </c>
      <c r="W9">
        <f>'history-kw'!W62</f>
        <v>0.2</v>
      </c>
      <c r="X9">
        <f>'history-kw'!X62</f>
        <v>0.2</v>
      </c>
      <c r="Y9">
        <f>'history-kw'!Y62</f>
        <v>0.2</v>
      </c>
      <c r="Z9">
        <f>'history-kw'!Z62</f>
        <v>0.2</v>
      </c>
      <c r="AA9">
        <f>'history-kw'!AA62</f>
        <v>0.2</v>
      </c>
      <c r="AB9">
        <f>'history-kw'!AB62</f>
        <v>0.2</v>
      </c>
      <c r="AC9">
        <f>'history-kw'!AC62</f>
        <v>0.2</v>
      </c>
      <c r="AD9">
        <f>'history-kw'!AD62</f>
        <v>0.2</v>
      </c>
      <c r="AE9">
        <f>'history-kw'!AE62</f>
        <v>0.2</v>
      </c>
      <c r="AF9">
        <f>'history-kw'!AF62</f>
        <v>0.2</v>
      </c>
      <c r="AG9">
        <f>'history-kw'!AG62</f>
        <v>0.2</v>
      </c>
      <c r="AH9">
        <f>'history-kw'!AH62</f>
        <v>0.2</v>
      </c>
      <c r="AI9">
        <f>'history-kw'!AI62</f>
        <v>0.2</v>
      </c>
      <c r="AJ9">
        <f>'history-kw'!AJ62</f>
        <v>0.2</v>
      </c>
      <c r="AK9">
        <f>'history-kw'!AK62</f>
        <v>0.2</v>
      </c>
      <c r="AL9">
        <f>'history-kw'!AL62</f>
        <v>0.2</v>
      </c>
      <c r="AM9">
        <f>'history-kw'!AM62</f>
        <v>0.2</v>
      </c>
      <c r="AN9">
        <f>'history-kw'!AN62</f>
        <v>0.2</v>
      </c>
      <c r="AO9">
        <f>'history-kw'!AO62</f>
        <v>0.2</v>
      </c>
      <c r="AP9">
        <f>'history-kw'!AP62</f>
        <v>0.2</v>
      </c>
      <c r="AQ9">
        <f>'history-kw'!AQ62</f>
        <v>0.2</v>
      </c>
      <c r="AR9">
        <f>'history-kw'!AR62</f>
        <v>0.2</v>
      </c>
      <c r="AS9">
        <f>'history-kw'!AS62</f>
        <v>0.2</v>
      </c>
      <c r="AT9">
        <f>'history-kw'!AT62</f>
        <v>0.2</v>
      </c>
      <c r="AU9">
        <f>'history-kw'!AU62</f>
        <v>0.2</v>
      </c>
      <c r="AV9">
        <f>'history-kw'!AV62</f>
        <v>0.2</v>
      </c>
      <c r="AW9">
        <f>'history-kw'!AW62</f>
        <v>0.2</v>
      </c>
      <c r="AX9">
        <f>'history-kw'!AX62</f>
        <v>0.2</v>
      </c>
      <c r="AY9">
        <f>'history-kw'!AY62</f>
        <v>1.2</v>
      </c>
      <c r="AZ9" s="3">
        <f t="shared" si="0"/>
        <v>5.2999999999999989</v>
      </c>
      <c r="BA9">
        <f>VLOOKUP(Oct!C9,Weather!$D$3:$E$10000,2)</f>
        <v>85</v>
      </c>
      <c r="BB9">
        <f>VLOOKUP(C9,'history-kw'!$BA$25:$BB$10022,2)</f>
        <v>1</v>
      </c>
    </row>
    <row r="10" spans="1:54" x14ac:dyDescent="0.25">
      <c r="A10">
        <f>'history-kw'!A63</f>
        <v>2342127509</v>
      </c>
      <c r="B10">
        <f>'history-kw'!B63</f>
        <v>30025960</v>
      </c>
      <c r="C10" s="1">
        <f>'history-kw'!C63</f>
        <v>43017</v>
      </c>
      <c r="D10">
        <f>'history-kw'!D63</f>
        <v>2</v>
      </c>
      <c r="E10">
        <f>'history-kw'!E63</f>
        <v>2.2000000000000002</v>
      </c>
      <c r="F10">
        <f>'history-kw'!F63</f>
        <v>2.2000000000000002</v>
      </c>
      <c r="G10">
        <f>'history-kw'!G63</f>
        <v>2.4</v>
      </c>
      <c r="H10">
        <f>'history-kw'!H63</f>
        <v>2.2000000000000002</v>
      </c>
      <c r="I10">
        <f>'history-kw'!I63</f>
        <v>2.4</v>
      </c>
      <c r="J10">
        <f>'history-kw'!J63</f>
        <v>2</v>
      </c>
      <c r="K10">
        <f>'history-kw'!K63</f>
        <v>0.2</v>
      </c>
      <c r="L10">
        <f>'history-kw'!L63</f>
        <v>0.2</v>
      </c>
      <c r="M10">
        <f>'history-kw'!M63</f>
        <v>0.2</v>
      </c>
      <c r="N10">
        <f>'history-kw'!N63</f>
        <v>0.2</v>
      </c>
      <c r="O10">
        <f>'history-kw'!O63</f>
        <v>0.2</v>
      </c>
      <c r="P10">
        <f>'history-kw'!P63</f>
        <v>0.2</v>
      </c>
      <c r="Q10">
        <f>'history-kw'!Q63</f>
        <v>0.2</v>
      </c>
      <c r="R10">
        <f>'history-kw'!R63</f>
        <v>0.2</v>
      </c>
      <c r="S10">
        <f>'history-kw'!S63</f>
        <v>0.2</v>
      </c>
      <c r="T10">
        <f>'history-kw'!T63</f>
        <v>0.2</v>
      </c>
      <c r="U10">
        <f>'history-kw'!U63</f>
        <v>0.2</v>
      </c>
      <c r="V10">
        <f>'history-kw'!V63</f>
        <v>0.2</v>
      </c>
      <c r="W10">
        <f>'history-kw'!W63</f>
        <v>0.2</v>
      </c>
      <c r="X10">
        <f>'history-kw'!X63</f>
        <v>0.2</v>
      </c>
      <c r="Y10">
        <f>'history-kw'!Y63</f>
        <v>0.2</v>
      </c>
      <c r="Z10">
        <f>'history-kw'!Z63</f>
        <v>0.2</v>
      </c>
      <c r="AA10">
        <f>'history-kw'!AA63</f>
        <v>0.2</v>
      </c>
      <c r="AB10">
        <f>'history-kw'!AB63</f>
        <v>0.2</v>
      </c>
      <c r="AC10">
        <f>'history-kw'!AC63</f>
        <v>0.2</v>
      </c>
      <c r="AD10">
        <f>'history-kw'!AD63</f>
        <v>0.2</v>
      </c>
      <c r="AE10">
        <f>'history-kw'!AE63</f>
        <v>0.2</v>
      </c>
      <c r="AF10">
        <f>'history-kw'!AF63</f>
        <v>0.2</v>
      </c>
      <c r="AG10">
        <f>'history-kw'!AG63</f>
        <v>0.2</v>
      </c>
      <c r="AH10">
        <f>'history-kw'!AH63</f>
        <v>0.2</v>
      </c>
      <c r="AI10">
        <f>'history-kw'!AI63</f>
        <v>0.2</v>
      </c>
      <c r="AJ10">
        <f>'history-kw'!AJ63</f>
        <v>0.2</v>
      </c>
      <c r="AK10">
        <f>'history-kw'!AK63</f>
        <v>0.2</v>
      </c>
      <c r="AL10">
        <f>'history-kw'!AL63</f>
        <v>0.2</v>
      </c>
      <c r="AM10">
        <f>'history-kw'!AM63</f>
        <v>0.2</v>
      </c>
      <c r="AN10">
        <f>'history-kw'!AN63</f>
        <v>74.400000000000006</v>
      </c>
      <c r="AO10">
        <f>'history-kw'!AO63</f>
        <v>76.2</v>
      </c>
      <c r="AP10">
        <f>'history-kw'!AP63</f>
        <v>75.599999999999994</v>
      </c>
      <c r="AQ10">
        <f>'history-kw'!AQ63</f>
        <v>75.599999999999994</v>
      </c>
      <c r="AR10">
        <f>'history-kw'!AR63</f>
        <v>76.2</v>
      </c>
      <c r="AS10">
        <f>'history-kw'!AS63</f>
        <v>76</v>
      </c>
      <c r="AT10">
        <f>'history-kw'!AT63</f>
        <v>78</v>
      </c>
      <c r="AU10">
        <f>'history-kw'!AU63</f>
        <v>77.2</v>
      </c>
      <c r="AV10">
        <f>'history-kw'!AV63</f>
        <v>77.400000000000006</v>
      </c>
      <c r="AW10">
        <f>'history-kw'!AW63</f>
        <v>77.2</v>
      </c>
      <c r="AX10">
        <f>'history-kw'!AX63</f>
        <v>0.6</v>
      </c>
      <c r="AY10">
        <f>'history-kw'!AY63</f>
        <v>0.2</v>
      </c>
      <c r="AZ10" s="3">
        <f t="shared" si="0"/>
        <v>392.90000000000009</v>
      </c>
      <c r="BA10">
        <f>VLOOKUP(Oct!C10,Weather!$D$3:$E$10000,2)</f>
        <v>83</v>
      </c>
      <c r="BB10">
        <f>VLOOKUP(C10,'history-kw'!$BA$25:$BB$10022,2)</f>
        <v>2</v>
      </c>
    </row>
    <row r="11" spans="1:54" x14ac:dyDescent="0.25">
      <c r="A11">
        <f>'history-kw'!A64</f>
        <v>2342127509</v>
      </c>
      <c r="B11">
        <f>'history-kw'!B64</f>
        <v>30025960</v>
      </c>
      <c r="C11" s="1">
        <f>'history-kw'!C64</f>
        <v>43018</v>
      </c>
      <c r="D11">
        <f>'history-kw'!D64</f>
        <v>0.2</v>
      </c>
      <c r="E11">
        <f>'history-kw'!E64</f>
        <v>0.2</v>
      </c>
      <c r="F11">
        <f>'history-kw'!F64</f>
        <v>0.2</v>
      </c>
      <c r="G11">
        <f>'history-kw'!G64</f>
        <v>0.2</v>
      </c>
      <c r="H11">
        <f>'history-kw'!H64</f>
        <v>0.2</v>
      </c>
      <c r="I11">
        <f>'history-kw'!I64</f>
        <v>0.2</v>
      </c>
      <c r="J11">
        <f>'history-kw'!J64</f>
        <v>0.2</v>
      </c>
      <c r="K11">
        <f>'history-kw'!K64</f>
        <v>0.2</v>
      </c>
      <c r="L11">
        <f>'history-kw'!L64</f>
        <v>0.2</v>
      </c>
      <c r="M11">
        <f>'history-kw'!M64</f>
        <v>0.2</v>
      </c>
      <c r="N11">
        <f>'history-kw'!N64</f>
        <v>0.2</v>
      </c>
      <c r="O11">
        <f>'history-kw'!O64</f>
        <v>0.2</v>
      </c>
      <c r="P11">
        <f>'history-kw'!P64</f>
        <v>0.2</v>
      </c>
      <c r="Q11">
        <f>'history-kw'!Q64</f>
        <v>0.2</v>
      </c>
      <c r="R11">
        <f>'history-kw'!R64</f>
        <v>0.2</v>
      </c>
      <c r="S11">
        <f>'history-kw'!S64</f>
        <v>0.2</v>
      </c>
      <c r="T11">
        <f>'history-kw'!T64</f>
        <v>0.2</v>
      </c>
      <c r="U11">
        <f>'history-kw'!U64</f>
        <v>0.2</v>
      </c>
      <c r="V11">
        <f>'history-kw'!V64</f>
        <v>0.2</v>
      </c>
      <c r="W11">
        <f>'history-kw'!W64</f>
        <v>0.2</v>
      </c>
      <c r="X11">
        <f>'history-kw'!X64</f>
        <v>0.2</v>
      </c>
      <c r="Y11">
        <f>'history-kw'!Y64</f>
        <v>0.2</v>
      </c>
      <c r="Z11">
        <f>'history-kw'!Z64</f>
        <v>0.2</v>
      </c>
      <c r="AA11">
        <f>'history-kw'!AA64</f>
        <v>0.2</v>
      </c>
      <c r="AB11">
        <f>'history-kw'!AB64</f>
        <v>0.2</v>
      </c>
      <c r="AC11">
        <f>'history-kw'!AC64</f>
        <v>0.2</v>
      </c>
      <c r="AD11">
        <f>'history-kw'!AD64</f>
        <v>0.2</v>
      </c>
      <c r="AE11">
        <f>'history-kw'!AE64</f>
        <v>0.2</v>
      </c>
      <c r="AF11">
        <f>'history-kw'!AF64</f>
        <v>0.2</v>
      </c>
      <c r="AG11">
        <f>'history-kw'!AG64</f>
        <v>0.2</v>
      </c>
      <c r="AH11">
        <f>'history-kw'!AH64</f>
        <v>0.2</v>
      </c>
      <c r="AI11">
        <f>'history-kw'!AI64</f>
        <v>0.2</v>
      </c>
      <c r="AJ11">
        <f>'history-kw'!AJ64</f>
        <v>0.2</v>
      </c>
      <c r="AK11">
        <f>'history-kw'!AK64</f>
        <v>0.2</v>
      </c>
      <c r="AL11">
        <f>'history-kw'!AL64</f>
        <v>0.2</v>
      </c>
      <c r="AM11">
        <f>'history-kw'!AM64</f>
        <v>0.2</v>
      </c>
      <c r="AN11">
        <f>'history-kw'!AN64</f>
        <v>72.599999999999994</v>
      </c>
      <c r="AO11">
        <f>'history-kw'!AO64</f>
        <v>75.8</v>
      </c>
      <c r="AP11">
        <f>'history-kw'!AP64</f>
        <v>76.400000000000006</v>
      </c>
      <c r="AQ11">
        <f>'history-kw'!AQ64</f>
        <v>76.599999999999994</v>
      </c>
      <c r="AR11">
        <f>'history-kw'!AR64</f>
        <v>77.2</v>
      </c>
      <c r="AS11">
        <f>'history-kw'!AS64</f>
        <v>78.2</v>
      </c>
      <c r="AT11">
        <f>'history-kw'!AT64</f>
        <v>78.2</v>
      </c>
      <c r="AU11">
        <f>'history-kw'!AU64</f>
        <v>77</v>
      </c>
      <c r="AV11">
        <f>'history-kw'!AV64</f>
        <v>0.6</v>
      </c>
      <c r="AW11">
        <f>'history-kw'!AW64</f>
        <v>0.2</v>
      </c>
      <c r="AX11">
        <f>'history-kw'!AX64</f>
        <v>0.2</v>
      </c>
      <c r="AY11">
        <f>'history-kw'!AY64</f>
        <v>0.2</v>
      </c>
      <c r="AZ11" s="3">
        <f t="shared" si="0"/>
        <v>310.2000000000001</v>
      </c>
      <c r="BA11">
        <f>VLOOKUP(Oct!C11,Weather!$D$3:$E$10000,2)</f>
        <v>86</v>
      </c>
      <c r="BB11">
        <f>VLOOKUP(C11,'history-kw'!$BA$25:$BB$10022,2)</f>
        <v>3</v>
      </c>
    </row>
    <row r="12" spans="1:54" x14ac:dyDescent="0.25">
      <c r="A12">
        <f>'history-kw'!A65</f>
        <v>2342127509</v>
      </c>
      <c r="B12">
        <f>'history-kw'!B65</f>
        <v>30025960</v>
      </c>
      <c r="C12" s="1">
        <f>'history-kw'!C65</f>
        <v>43019</v>
      </c>
      <c r="D12">
        <f>'history-kw'!D65</f>
        <v>0.2</v>
      </c>
      <c r="E12">
        <f>'history-kw'!E65</f>
        <v>0.2</v>
      </c>
      <c r="F12">
        <f>'history-kw'!F65</f>
        <v>0.2</v>
      </c>
      <c r="G12">
        <f>'history-kw'!G65</f>
        <v>0.2</v>
      </c>
      <c r="H12">
        <f>'history-kw'!H65</f>
        <v>0.2</v>
      </c>
      <c r="I12">
        <f>'history-kw'!I65</f>
        <v>0.2</v>
      </c>
      <c r="J12">
        <f>'history-kw'!J65</f>
        <v>0.2</v>
      </c>
      <c r="K12">
        <f>'history-kw'!K65</f>
        <v>0.2</v>
      </c>
      <c r="L12">
        <f>'history-kw'!L65</f>
        <v>0.2</v>
      </c>
      <c r="M12">
        <f>'history-kw'!M65</f>
        <v>0.2</v>
      </c>
      <c r="N12">
        <f>'history-kw'!N65</f>
        <v>0.2</v>
      </c>
      <c r="O12">
        <f>'history-kw'!O65</f>
        <v>0.2</v>
      </c>
      <c r="P12">
        <f>'history-kw'!P65</f>
        <v>0.2</v>
      </c>
      <c r="Q12">
        <f>'history-kw'!Q65</f>
        <v>0.2</v>
      </c>
      <c r="R12">
        <f>'history-kw'!R65</f>
        <v>0.2</v>
      </c>
      <c r="S12">
        <f>'history-kw'!S65</f>
        <v>0.2</v>
      </c>
      <c r="T12">
        <f>'history-kw'!T65</f>
        <v>0.2</v>
      </c>
      <c r="U12">
        <f>'history-kw'!U65</f>
        <v>0.2</v>
      </c>
      <c r="V12">
        <f>'history-kw'!V65</f>
        <v>0.2</v>
      </c>
      <c r="W12">
        <f>'history-kw'!W65</f>
        <v>0.2</v>
      </c>
      <c r="X12">
        <f>'history-kw'!X65</f>
        <v>0.2</v>
      </c>
      <c r="Y12">
        <f>'history-kw'!Y65</f>
        <v>0.2</v>
      </c>
      <c r="Z12">
        <f>'history-kw'!Z65</f>
        <v>0.2</v>
      </c>
      <c r="AA12">
        <f>'history-kw'!AA65</f>
        <v>0.2</v>
      </c>
      <c r="AB12">
        <f>'history-kw'!AB65</f>
        <v>0.2</v>
      </c>
      <c r="AC12">
        <f>'history-kw'!AC65</f>
        <v>0.2</v>
      </c>
      <c r="AD12">
        <f>'history-kw'!AD65</f>
        <v>0.2</v>
      </c>
      <c r="AE12">
        <f>'history-kw'!AE65</f>
        <v>0.2</v>
      </c>
      <c r="AF12">
        <f>'history-kw'!AF65</f>
        <v>0.2</v>
      </c>
      <c r="AG12">
        <f>'history-kw'!AG65</f>
        <v>0.2</v>
      </c>
      <c r="AH12">
        <f>'history-kw'!AH65</f>
        <v>0.2</v>
      </c>
      <c r="AI12">
        <f>'history-kw'!AI65</f>
        <v>0.2</v>
      </c>
      <c r="AJ12">
        <f>'history-kw'!AJ65</f>
        <v>0.2</v>
      </c>
      <c r="AK12">
        <f>'history-kw'!AK65</f>
        <v>0.2</v>
      </c>
      <c r="AL12">
        <f>'history-kw'!AL65</f>
        <v>0.2</v>
      </c>
      <c r="AM12">
        <f>'history-kw'!AM65</f>
        <v>59.6</v>
      </c>
      <c r="AN12">
        <f>'history-kw'!AN65</f>
        <v>75.2</v>
      </c>
      <c r="AO12">
        <f>'history-kw'!AO65</f>
        <v>74.599999999999994</v>
      </c>
      <c r="AP12">
        <f>'history-kw'!AP65</f>
        <v>74.8</v>
      </c>
      <c r="AQ12">
        <f>'history-kw'!AQ65</f>
        <v>75</v>
      </c>
      <c r="AR12">
        <f>'history-kw'!AR65</f>
        <v>75.400000000000006</v>
      </c>
      <c r="AS12">
        <f>'history-kw'!AS65</f>
        <v>76.599999999999994</v>
      </c>
      <c r="AT12">
        <f>'history-kw'!AT65</f>
        <v>76.599999999999994</v>
      </c>
      <c r="AU12">
        <f>'history-kw'!AU65</f>
        <v>75.8</v>
      </c>
      <c r="AV12">
        <f>'history-kw'!AV65</f>
        <v>1.4</v>
      </c>
      <c r="AW12">
        <f>'history-kw'!AW65</f>
        <v>0.2</v>
      </c>
      <c r="AX12">
        <f>'history-kw'!AX65</f>
        <v>0.2</v>
      </c>
      <c r="AY12">
        <f>'history-kw'!AY65</f>
        <v>0.2</v>
      </c>
      <c r="AZ12" s="3">
        <f t="shared" si="0"/>
        <v>336.30000000000007</v>
      </c>
      <c r="BA12">
        <f>VLOOKUP(Oct!C12,Weather!$D$3:$E$10000,2)</f>
        <v>86</v>
      </c>
      <c r="BB12">
        <f>VLOOKUP(C12,'history-kw'!$BA$25:$BB$10022,2)</f>
        <v>4</v>
      </c>
    </row>
    <row r="13" spans="1:54" x14ac:dyDescent="0.25">
      <c r="A13">
        <f>'history-kw'!A66</f>
        <v>2342127509</v>
      </c>
      <c r="B13">
        <f>'history-kw'!B66</f>
        <v>30025960</v>
      </c>
      <c r="C13" s="1">
        <f>'history-kw'!C66</f>
        <v>43020</v>
      </c>
      <c r="D13">
        <f>'history-kw'!D66</f>
        <v>0.2</v>
      </c>
      <c r="E13">
        <f>'history-kw'!E66</f>
        <v>0.2</v>
      </c>
      <c r="F13">
        <f>'history-kw'!F66</f>
        <v>0.2</v>
      </c>
      <c r="G13">
        <f>'history-kw'!G66</f>
        <v>0.2</v>
      </c>
      <c r="H13">
        <f>'history-kw'!H66</f>
        <v>0.2</v>
      </c>
      <c r="I13">
        <f>'history-kw'!I66</f>
        <v>0.2</v>
      </c>
      <c r="J13">
        <f>'history-kw'!J66</f>
        <v>0.2</v>
      </c>
      <c r="K13">
        <f>'history-kw'!K66</f>
        <v>0.2</v>
      </c>
      <c r="L13">
        <f>'history-kw'!L66</f>
        <v>0.2</v>
      </c>
      <c r="M13">
        <f>'history-kw'!M66</f>
        <v>0.2</v>
      </c>
      <c r="N13">
        <f>'history-kw'!N66</f>
        <v>0.2</v>
      </c>
      <c r="O13">
        <f>'history-kw'!O66</f>
        <v>0.2</v>
      </c>
      <c r="P13">
        <f>'history-kw'!P66</f>
        <v>0.2</v>
      </c>
      <c r="Q13">
        <f>'history-kw'!Q66</f>
        <v>0.2</v>
      </c>
      <c r="R13">
        <f>'history-kw'!R66</f>
        <v>0.2</v>
      </c>
      <c r="S13">
        <f>'history-kw'!S66</f>
        <v>0.2</v>
      </c>
      <c r="T13">
        <f>'history-kw'!T66</f>
        <v>0.2</v>
      </c>
      <c r="U13">
        <f>'history-kw'!U66</f>
        <v>0.2</v>
      </c>
      <c r="V13">
        <f>'history-kw'!V66</f>
        <v>0.2</v>
      </c>
      <c r="W13">
        <f>'history-kw'!W66</f>
        <v>0.2</v>
      </c>
      <c r="X13">
        <f>'history-kw'!X66</f>
        <v>0.2</v>
      </c>
      <c r="Y13">
        <f>'history-kw'!Y66</f>
        <v>0.2</v>
      </c>
      <c r="Z13">
        <f>'history-kw'!Z66</f>
        <v>0.2</v>
      </c>
      <c r="AA13">
        <f>'history-kw'!AA66</f>
        <v>0.2</v>
      </c>
      <c r="AB13">
        <f>'history-kw'!AB66</f>
        <v>0.2</v>
      </c>
      <c r="AC13">
        <f>'history-kw'!AC66</f>
        <v>0.2</v>
      </c>
      <c r="AD13">
        <f>'history-kw'!AD66</f>
        <v>0.2</v>
      </c>
      <c r="AE13">
        <f>'history-kw'!AE66</f>
        <v>0.2</v>
      </c>
      <c r="AF13">
        <f>'history-kw'!AF66</f>
        <v>0.2</v>
      </c>
      <c r="AG13">
        <f>'history-kw'!AG66</f>
        <v>0.2</v>
      </c>
      <c r="AH13">
        <f>'history-kw'!AH66</f>
        <v>0.2</v>
      </c>
      <c r="AI13">
        <f>'history-kw'!AI66</f>
        <v>0.2</v>
      </c>
      <c r="AJ13">
        <f>'history-kw'!AJ66</f>
        <v>0.2</v>
      </c>
      <c r="AK13">
        <f>'history-kw'!AK66</f>
        <v>0.2</v>
      </c>
      <c r="AL13">
        <f>'history-kw'!AL66</f>
        <v>18.600000000000001</v>
      </c>
      <c r="AM13">
        <f>'history-kw'!AM66</f>
        <v>74.2</v>
      </c>
      <c r="AN13">
        <f>'history-kw'!AN66</f>
        <v>74.2</v>
      </c>
      <c r="AO13">
        <f>'history-kw'!AO66</f>
        <v>74</v>
      </c>
      <c r="AP13">
        <f>'history-kw'!AP66</f>
        <v>74.2</v>
      </c>
      <c r="AQ13">
        <f>'history-kw'!AQ66</f>
        <v>74</v>
      </c>
      <c r="AR13">
        <f>'history-kw'!AR66</f>
        <v>74.8</v>
      </c>
      <c r="AS13">
        <f>'history-kw'!AS66</f>
        <v>75.2</v>
      </c>
      <c r="AT13">
        <f>'history-kw'!AT66</f>
        <v>75.599999999999994</v>
      </c>
      <c r="AU13">
        <f>'history-kw'!AU66</f>
        <v>75.599999999999994</v>
      </c>
      <c r="AV13">
        <f>'history-kw'!AV66</f>
        <v>1.2</v>
      </c>
      <c r="AW13">
        <f>'history-kw'!AW66</f>
        <v>0.2</v>
      </c>
      <c r="AX13">
        <f>'history-kw'!AX66</f>
        <v>0.2</v>
      </c>
      <c r="AY13">
        <f>'history-kw'!AY66</f>
        <v>0.2</v>
      </c>
      <c r="AZ13" s="3">
        <f t="shared" si="0"/>
        <v>349.50000000000011</v>
      </c>
      <c r="BA13">
        <f>VLOOKUP(Oct!C13,Weather!$D$3:$E$10000,2)</f>
        <v>75</v>
      </c>
      <c r="BB13">
        <f>VLOOKUP(C13,'history-kw'!$BA$25:$BB$10022,2)</f>
        <v>5</v>
      </c>
    </row>
    <row r="14" spans="1:54" x14ac:dyDescent="0.25">
      <c r="A14">
        <f>'history-kw'!A67</f>
        <v>2342127509</v>
      </c>
      <c r="B14">
        <f>'history-kw'!B67</f>
        <v>30025960</v>
      </c>
      <c r="C14" s="1">
        <f>'history-kw'!C67</f>
        <v>43021</v>
      </c>
      <c r="D14">
        <f>'history-kw'!D67</f>
        <v>0.2</v>
      </c>
      <c r="E14">
        <f>'history-kw'!E67</f>
        <v>0.2</v>
      </c>
      <c r="F14">
        <f>'history-kw'!F67</f>
        <v>0.2</v>
      </c>
      <c r="G14">
        <f>'history-kw'!G67</f>
        <v>0.2</v>
      </c>
      <c r="H14">
        <f>'history-kw'!H67</f>
        <v>0.2</v>
      </c>
      <c r="I14">
        <f>'history-kw'!I67</f>
        <v>0.2</v>
      </c>
      <c r="J14">
        <f>'history-kw'!J67</f>
        <v>0.2</v>
      </c>
      <c r="K14">
        <f>'history-kw'!K67</f>
        <v>0.2</v>
      </c>
      <c r="L14">
        <f>'history-kw'!L67</f>
        <v>0.2</v>
      </c>
      <c r="M14">
        <f>'history-kw'!M67</f>
        <v>0.2</v>
      </c>
      <c r="N14">
        <f>'history-kw'!N67</f>
        <v>0.2</v>
      </c>
      <c r="O14">
        <f>'history-kw'!O67</f>
        <v>0.2</v>
      </c>
      <c r="P14">
        <f>'history-kw'!P67</f>
        <v>0.2</v>
      </c>
      <c r="Q14">
        <f>'history-kw'!Q67</f>
        <v>0.2</v>
      </c>
      <c r="R14">
        <f>'history-kw'!R67</f>
        <v>0.2</v>
      </c>
      <c r="S14">
        <f>'history-kw'!S67</f>
        <v>0.2</v>
      </c>
      <c r="T14">
        <f>'history-kw'!T67</f>
        <v>0.2</v>
      </c>
      <c r="U14">
        <f>'history-kw'!U67</f>
        <v>0.2</v>
      </c>
      <c r="V14">
        <f>'history-kw'!V67</f>
        <v>0.2</v>
      </c>
      <c r="W14">
        <f>'history-kw'!W67</f>
        <v>0.2</v>
      </c>
      <c r="X14">
        <f>'history-kw'!X67</f>
        <v>0.2</v>
      </c>
      <c r="Y14">
        <f>'history-kw'!Y67</f>
        <v>0.2</v>
      </c>
      <c r="Z14">
        <f>'history-kw'!Z67</f>
        <v>0.2</v>
      </c>
      <c r="AA14">
        <f>'history-kw'!AA67</f>
        <v>0.2</v>
      </c>
      <c r="AB14">
        <f>'history-kw'!AB67</f>
        <v>0.2</v>
      </c>
      <c r="AC14">
        <f>'history-kw'!AC67</f>
        <v>0.2</v>
      </c>
      <c r="AD14">
        <f>'history-kw'!AD67</f>
        <v>0.2</v>
      </c>
      <c r="AE14">
        <f>'history-kw'!AE67</f>
        <v>0.2</v>
      </c>
      <c r="AF14">
        <f>'history-kw'!AF67</f>
        <v>0.2</v>
      </c>
      <c r="AG14">
        <f>'history-kw'!AG67</f>
        <v>0.2</v>
      </c>
      <c r="AH14">
        <f>'history-kw'!AH67</f>
        <v>0.2</v>
      </c>
      <c r="AI14">
        <f>'history-kw'!AI67</f>
        <v>0.2</v>
      </c>
      <c r="AJ14">
        <f>'history-kw'!AJ67</f>
        <v>0.2</v>
      </c>
      <c r="AK14">
        <f>'history-kw'!AK67</f>
        <v>0.2</v>
      </c>
      <c r="AL14">
        <f>'history-kw'!AL67</f>
        <v>0.2</v>
      </c>
      <c r="AM14">
        <f>'history-kw'!AM67</f>
        <v>0.2</v>
      </c>
      <c r="AN14">
        <f>'history-kw'!AN67</f>
        <v>71.400000000000006</v>
      </c>
      <c r="AO14">
        <f>'history-kw'!AO67</f>
        <v>74.8</v>
      </c>
      <c r="AP14">
        <f>'history-kw'!AP67</f>
        <v>74.599999999999994</v>
      </c>
      <c r="AQ14">
        <f>'history-kw'!AQ67</f>
        <v>74.599999999999994</v>
      </c>
      <c r="AR14">
        <f>'history-kw'!AR67</f>
        <v>74.599999999999994</v>
      </c>
      <c r="AS14">
        <f>'history-kw'!AS67</f>
        <v>74.400000000000006</v>
      </c>
      <c r="AT14">
        <f>'history-kw'!AT67</f>
        <v>74.2</v>
      </c>
      <c r="AU14">
        <f>'history-kw'!AU67</f>
        <v>73.400000000000006</v>
      </c>
      <c r="AV14">
        <f>'history-kw'!AV67</f>
        <v>0.8</v>
      </c>
      <c r="AW14">
        <f>'history-kw'!AW67</f>
        <v>0.2</v>
      </c>
      <c r="AX14">
        <f>'history-kw'!AX67</f>
        <v>0.2</v>
      </c>
      <c r="AY14">
        <f>'history-kw'!AY67</f>
        <v>0.2</v>
      </c>
      <c r="AZ14" s="3">
        <f t="shared" si="0"/>
        <v>300.30000000000007</v>
      </c>
      <c r="BA14">
        <f>VLOOKUP(Oct!C14,Weather!$D$3:$E$10000,2)</f>
        <v>68</v>
      </c>
      <c r="BB14">
        <f>VLOOKUP(C14,'history-kw'!$BA$25:$BB$10022,2)</f>
        <v>6</v>
      </c>
    </row>
    <row r="15" spans="1:54" x14ac:dyDescent="0.25">
      <c r="A15">
        <f>'history-kw'!A68</f>
        <v>2342127509</v>
      </c>
      <c r="B15">
        <f>'history-kw'!B68</f>
        <v>30025960</v>
      </c>
      <c r="C15" s="1">
        <f>'history-kw'!C68</f>
        <v>43022</v>
      </c>
      <c r="D15">
        <f>'history-kw'!D68</f>
        <v>0.2</v>
      </c>
      <c r="E15">
        <f>'history-kw'!E68</f>
        <v>0.2</v>
      </c>
      <c r="F15">
        <f>'history-kw'!F68</f>
        <v>0.2</v>
      </c>
      <c r="G15">
        <f>'history-kw'!G68</f>
        <v>0.2</v>
      </c>
      <c r="H15">
        <f>'history-kw'!H68</f>
        <v>0.2</v>
      </c>
      <c r="I15">
        <f>'history-kw'!I68</f>
        <v>0.2</v>
      </c>
      <c r="J15">
        <f>'history-kw'!J68</f>
        <v>0.2</v>
      </c>
      <c r="K15">
        <f>'history-kw'!K68</f>
        <v>0.2</v>
      </c>
      <c r="L15">
        <f>'history-kw'!L68</f>
        <v>0.2</v>
      </c>
      <c r="M15">
        <f>'history-kw'!M68</f>
        <v>0.2</v>
      </c>
      <c r="N15">
        <f>'history-kw'!N68</f>
        <v>0.2</v>
      </c>
      <c r="O15">
        <f>'history-kw'!O68</f>
        <v>0.2</v>
      </c>
      <c r="P15">
        <f>'history-kw'!P68</f>
        <v>0.2</v>
      </c>
      <c r="Q15">
        <f>'history-kw'!Q68</f>
        <v>0.2</v>
      </c>
      <c r="R15">
        <f>'history-kw'!R68</f>
        <v>0.2</v>
      </c>
      <c r="S15">
        <f>'history-kw'!S68</f>
        <v>0.2</v>
      </c>
      <c r="T15">
        <f>'history-kw'!T68</f>
        <v>0.2</v>
      </c>
      <c r="U15">
        <f>'history-kw'!U68</f>
        <v>0.2</v>
      </c>
      <c r="V15">
        <f>'history-kw'!V68</f>
        <v>0.2</v>
      </c>
      <c r="W15">
        <f>'history-kw'!W68</f>
        <v>0.2</v>
      </c>
      <c r="X15">
        <f>'history-kw'!X68</f>
        <v>0.2</v>
      </c>
      <c r="Y15">
        <f>'history-kw'!Y68</f>
        <v>0.2</v>
      </c>
      <c r="Z15">
        <f>'history-kw'!Z68</f>
        <v>0.2</v>
      </c>
      <c r="AA15">
        <f>'history-kw'!AA68</f>
        <v>0.2</v>
      </c>
      <c r="AB15">
        <f>'history-kw'!AB68</f>
        <v>0.2</v>
      </c>
      <c r="AC15">
        <f>'history-kw'!AC68</f>
        <v>0.2</v>
      </c>
      <c r="AD15">
        <f>'history-kw'!AD68</f>
        <v>0.2</v>
      </c>
      <c r="AE15">
        <f>'history-kw'!AE68</f>
        <v>0.2</v>
      </c>
      <c r="AF15">
        <f>'history-kw'!AF68</f>
        <v>0.2</v>
      </c>
      <c r="AG15">
        <f>'history-kw'!AG68</f>
        <v>0.2</v>
      </c>
      <c r="AH15">
        <f>'history-kw'!AH68</f>
        <v>0.2</v>
      </c>
      <c r="AI15">
        <f>'history-kw'!AI68</f>
        <v>0.2</v>
      </c>
      <c r="AJ15">
        <f>'history-kw'!AJ68</f>
        <v>0.2</v>
      </c>
      <c r="AK15">
        <f>'history-kw'!AK68</f>
        <v>0.2</v>
      </c>
      <c r="AL15">
        <f>'history-kw'!AL68</f>
        <v>0.2</v>
      </c>
      <c r="AM15">
        <f>'history-kw'!AM68</f>
        <v>0.2</v>
      </c>
      <c r="AN15">
        <f>'history-kw'!AN68</f>
        <v>0.2</v>
      </c>
      <c r="AO15">
        <f>'history-kw'!AO68</f>
        <v>0.2</v>
      </c>
      <c r="AP15">
        <f>'history-kw'!AP68</f>
        <v>0.2</v>
      </c>
      <c r="AQ15">
        <f>'history-kw'!AQ68</f>
        <v>0.2</v>
      </c>
      <c r="AR15">
        <f>'history-kw'!AR68</f>
        <v>0.2</v>
      </c>
      <c r="AS15">
        <f>'history-kw'!AS68</f>
        <v>0.2</v>
      </c>
      <c r="AT15">
        <f>'history-kw'!AT68</f>
        <v>0.2</v>
      </c>
      <c r="AU15">
        <f>'history-kw'!AU68</f>
        <v>0.2</v>
      </c>
      <c r="AV15">
        <f>'history-kw'!AV68</f>
        <v>0.2</v>
      </c>
      <c r="AW15">
        <f>'history-kw'!AW68</f>
        <v>0.2</v>
      </c>
      <c r="AX15">
        <f>'history-kw'!AX68</f>
        <v>0.2</v>
      </c>
      <c r="AY15">
        <f>'history-kw'!AY68</f>
        <v>0.2</v>
      </c>
      <c r="AZ15" s="3">
        <f t="shared" si="0"/>
        <v>4.7999999999999989</v>
      </c>
      <c r="BA15">
        <f>VLOOKUP(Oct!C15,Weather!$D$3:$E$10000,2)</f>
        <v>66</v>
      </c>
      <c r="BB15">
        <f>VLOOKUP(C15,'history-kw'!$BA$25:$BB$10022,2)</f>
        <v>7</v>
      </c>
    </row>
    <row r="16" spans="1:54" x14ac:dyDescent="0.25">
      <c r="A16">
        <f>'history-kw'!A69</f>
        <v>2342127509</v>
      </c>
      <c r="B16">
        <f>'history-kw'!B69</f>
        <v>30025960</v>
      </c>
      <c r="C16" s="1">
        <f>'history-kw'!C69</f>
        <v>43023</v>
      </c>
      <c r="D16">
        <f>'history-kw'!D69</f>
        <v>0.2</v>
      </c>
      <c r="E16">
        <f>'history-kw'!E69</f>
        <v>0.2</v>
      </c>
      <c r="F16">
        <f>'history-kw'!F69</f>
        <v>0.2</v>
      </c>
      <c r="G16">
        <f>'history-kw'!G69</f>
        <v>0.2</v>
      </c>
      <c r="H16">
        <f>'history-kw'!H69</f>
        <v>0.2</v>
      </c>
      <c r="I16">
        <f>'history-kw'!I69</f>
        <v>0.2</v>
      </c>
      <c r="J16">
        <f>'history-kw'!J69</f>
        <v>0.2</v>
      </c>
      <c r="K16">
        <f>'history-kw'!K69</f>
        <v>0.2</v>
      </c>
      <c r="L16">
        <f>'history-kw'!L69</f>
        <v>0.2</v>
      </c>
      <c r="M16">
        <f>'history-kw'!M69</f>
        <v>0.2</v>
      </c>
      <c r="N16">
        <f>'history-kw'!N69</f>
        <v>0.2</v>
      </c>
      <c r="O16">
        <f>'history-kw'!O69</f>
        <v>0.2</v>
      </c>
      <c r="P16">
        <f>'history-kw'!P69</f>
        <v>0.2</v>
      </c>
      <c r="Q16">
        <f>'history-kw'!Q69</f>
        <v>0.2</v>
      </c>
      <c r="R16">
        <f>'history-kw'!R69</f>
        <v>0.2</v>
      </c>
      <c r="S16">
        <f>'history-kw'!S69</f>
        <v>0.2</v>
      </c>
      <c r="T16">
        <f>'history-kw'!T69</f>
        <v>0.2</v>
      </c>
      <c r="U16">
        <f>'history-kw'!U69</f>
        <v>0.2</v>
      </c>
      <c r="V16">
        <f>'history-kw'!V69</f>
        <v>0.2</v>
      </c>
      <c r="W16">
        <f>'history-kw'!W69</f>
        <v>0.2</v>
      </c>
      <c r="X16">
        <f>'history-kw'!X69</f>
        <v>0.2</v>
      </c>
      <c r="Y16">
        <f>'history-kw'!Y69</f>
        <v>0.2</v>
      </c>
      <c r="Z16">
        <f>'history-kw'!Z69</f>
        <v>0.2</v>
      </c>
      <c r="AA16">
        <f>'history-kw'!AA69</f>
        <v>0.2</v>
      </c>
      <c r="AB16">
        <f>'history-kw'!AB69</f>
        <v>0.2</v>
      </c>
      <c r="AC16">
        <f>'history-kw'!AC69</f>
        <v>0.2</v>
      </c>
      <c r="AD16">
        <f>'history-kw'!AD69</f>
        <v>0.2</v>
      </c>
      <c r="AE16">
        <f>'history-kw'!AE69</f>
        <v>0.2</v>
      </c>
      <c r="AF16">
        <f>'history-kw'!AF69</f>
        <v>0.2</v>
      </c>
      <c r="AG16">
        <f>'history-kw'!AG69</f>
        <v>0.2</v>
      </c>
      <c r="AH16">
        <f>'history-kw'!AH69</f>
        <v>0.2</v>
      </c>
      <c r="AI16">
        <f>'history-kw'!AI69</f>
        <v>0.2</v>
      </c>
      <c r="AJ16">
        <f>'history-kw'!AJ69</f>
        <v>0.2</v>
      </c>
      <c r="AK16">
        <f>'history-kw'!AK69</f>
        <v>0.2</v>
      </c>
      <c r="AL16">
        <f>'history-kw'!AL69</f>
        <v>0.2</v>
      </c>
      <c r="AM16">
        <f>'history-kw'!AM69</f>
        <v>0.2</v>
      </c>
      <c r="AN16">
        <f>'history-kw'!AN69</f>
        <v>0.2</v>
      </c>
      <c r="AO16">
        <f>'history-kw'!AO69</f>
        <v>0.2</v>
      </c>
      <c r="AP16">
        <f>'history-kw'!AP69</f>
        <v>0.2</v>
      </c>
      <c r="AQ16">
        <f>'history-kw'!AQ69</f>
        <v>0.2</v>
      </c>
      <c r="AR16">
        <f>'history-kw'!AR69</f>
        <v>0.2</v>
      </c>
      <c r="AS16">
        <f>'history-kw'!AS69</f>
        <v>0.2</v>
      </c>
      <c r="AT16">
        <f>'history-kw'!AT69</f>
        <v>0.2</v>
      </c>
      <c r="AU16">
        <f>'history-kw'!AU69</f>
        <v>0.2</v>
      </c>
      <c r="AV16">
        <f>'history-kw'!AV69</f>
        <v>0.2</v>
      </c>
      <c r="AW16">
        <f>'history-kw'!AW69</f>
        <v>0.2</v>
      </c>
      <c r="AX16">
        <f>'history-kw'!AX69</f>
        <v>0.2</v>
      </c>
      <c r="AY16">
        <f>'history-kw'!AY69</f>
        <v>0.2</v>
      </c>
      <c r="AZ16" s="3">
        <f t="shared" si="0"/>
        <v>4.7999999999999989</v>
      </c>
      <c r="BA16">
        <f>VLOOKUP(Oct!C16,Weather!$D$3:$E$10000,2)</f>
        <v>71</v>
      </c>
      <c r="BB16">
        <f>VLOOKUP(C16,'history-kw'!$BA$25:$BB$10022,2)</f>
        <v>1</v>
      </c>
    </row>
    <row r="17" spans="1:54" x14ac:dyDescent="0.25">
      <c r="A17">
        <f>'history-kw'!A70</f>
        <v>2342127509</v>
      </c>
      <c r="B17">
        <f>'history-kw'!B70</f>
        <v>30025960</v>
      </c>
      <c r="C17" s="1">
        <f>'history-kw'!C70</f>
        <v>43024</v>
      </c>
      <c r="D17">
        <f>'history-kw'!D70</f>
        <v>0.2</v>
      </c>
      <c r="E17">
        <f>'history-kw'!E70</f>
        <v>0.2</v>
      </c>
      <c r="F17">
        <f>'history-kw'!F70</f>
        <v>0.2</v>
      </c>
      <c r="G17">
        <f>'history-kw'!G70</f>
        <v>0.2</v>
      </c>
      <c r="H17">
        <f>'history-kw'!H70</f>
        <v>0.2</v>
      </c>
      <c r="I17">
        <f>'history-kw'!I70</f>
        <v>0.2</v>
      </c>
      <c r="J17">
        <f>'history-kw'!J70</f>
        <v>0.2</v>
      </c>
      <c r="K17">
        <f>'history-kw'!K70</f>
        <v>0.2</v>
      </c>
      <c r="L17">
        <f>'history-kw'!L70</f>
        <v>0.2</v>
      </c>
      <c r="M17">
        <f>'history-kw'!M70</f>
        <v>0.2</v>
      </c>
      <c r="N17">
        <f>'history-kw'!N70</f>
        <v>0.2</v>
      </c>
      <c r="O17">
        <f>'history-kw'!O70</f>
        <v>0.2</v>
      </c>
      <c r="P17">
        <f>'history-kw'!P70</f>
        <v>0.2</v>
      </c>
      <c r="Q17">
        <f>'history-kw'!Q70</f>
        <v>0.2</v>
      </c>
      <c r="R17">
        <f>'history-kw'!R70</f>
        <v>0.2</v>
      </c>
      <c r="S17">
        <f>'history-kw'!S70</f>
        <v>0.2</v>
      </c>
      <c r="T17">
        <f>'history-kw'!T70</f>
        <v>0.2</v>
      </c>
      <c r="U17">
        <f>'history-kw'!U70</f>
        <v>0.2</v>
      </c>
      <c r="V17">
        <f>'history-kw'!V70</f>
        <v>0.2</v>
      </c>
      <c r="W17">
        <f>'history-kw'!W70</f>
        <v>0.2</v>
      </c>
      <c r="X17">
        <f>'history-kw'!X70</f>
        <v>0.2</v>
      </c>
      <c r="Y17">
        <f>'history-kw'!Y70</f>
        <v>0.2</v>
      </c>
      <c r="Z17">
        <f>'history-kw'!Z70</f>
        <v>0.2</v>
      </c>
      <c r="AA17">
        <f>'history-kw'!AA70</f>
        <v>0.2</v>
      </c>
      <c r="AB17">
        <f>'history-kw'!AB70</f>
        <v>0.2</v>
      </c>
      <c r="AC17">
        <f>'history-kw'!AC70</f>
        <v>0.2</v>
      </c>
      <c r="AD17">
        <f>'history-kw'!AD70</f>
        <v>0.2</v>
      </c>
      <c r="AE17">
        <f>'history-kw'!AE70</f>
        <v>0.2</v>
      </c>
      <c r="AF17">
        <f>'history-kw'!AF70</f>
        <v>0.2</v>
      </c>
      <c r="AG17">
        <f>'history-kw'!AG70</f>
        <v>0.2</v>
      </c>
      <c r="AH17">
        <f>'history-kw'!AH70</f>
        <v>0.2</v>
      </c>
      <c r="AI17">
        <f>'history-kw'!AI70</f>
        <v>0.2</v>
      </c>
      <c r="AJ17">
        <f>'history-kw'!AJ70</f>
        <v>0.2</v>
      </c>
      <c r="AK17">
        <f>'history-kw'!AK70</f>
        <v>0.2</v>
      </c>
      <c r="AL17">
        <f>'history-kw'!AL70</f>
        <v>0.2</v>
      </c>
      <c r="AM17">
        <f>'history-kw'!AM70</f>
        <v>0.2</v>
      </c>
      <c r="AN17">
        <f>'history-kw'!AN70</f>
        <v>71.599999999999994</v>
      </c>
      <c r="AO17">
        <f>'history-kw'!AO70</f>
        <v>74.599999999999994</v>
      </c>
      <c r="AP17">
        <f>'history-kw'!AP70</f>
        <v>74.599999999999994</v>
      </c>
      <c r="AQ17">
        <f>'history-kw'!AQ70</f>
        <v>74.599999999999994</v>
      </c>
      <c r="AR17">
        <f>'history-kw'!AR70</f>
        <v>74.2</v>
      </c>
      <c r="AS17">
        <f>'history-kw'!AS70</f>
        <v>73.599999999999994</v>
      </c>
      <c r="AT17">
        <f>'history-kw'!AT70</f>
        <v>74</v>
      </c>
      <c r="AU17">
        <f>'history-kw'!AU70</f>
        <v>73.599999999999994</v>
      </c>
      <c r="AV17">
        <f>'history-kw'!AV70</f>
        <v>73.599999999999994</v>
      </c>
      <c r="AW17">
        <f>'history-kw'!AW70</f>
        <v>73.8</v>
      </c>
      <c r="AX17">
        <f>'history-kw'!AX70</f>
        <v>1.6</v>
      </c>
      <c r="AY17">
        <f>'history-kw'!AY70</f>
        <v>0.2</v>
      </c>
      <c r="AZ17" s="3">
        <f t="shared" si="0"/>
        <v>373.6</v>
      </c>
      <c r="BA17">
        <f>VLOOKUP(Oct!C17,Weather!$D$3:$E$10000,2)</f>
        <v>79</v>
      </c>
      <c r="BB17">
        <f>VLOOKUP(C17,'history-kw'!$BA$25:$BB$10022,2)</f>
        <v>2</v>
      </c>
    </row>
    <row r="18" spans="1:54" x14ac:dyDescent="0.25">
      <c r="A18">
        <f>'history-kw'!A71</f>
        <v>2342127509</v>
      </c>
      <c r="B18">
        <f>'history-kw'!B71</f>
        <v>30025960</v>
      </c>
      <c r="C18" s="1">
        <f>'history-kw'!C71</f>
        <v>43025</v>
      </c>
      <c r="D18">
        <f>'history-kw'!D71</f>
        <v>0.2</v>
      </c>
      <c r="E18">
        <f>'history-kw'!E71</f>
        <v>0.2</v>
      </c>
      <c r="F18">
        <f>'history-kw'!F71</f>
        <v>0.2</v>
      </c>
      <c r="G18">
        <f>'history-kw'!G71</f>
        <v>0.2</v>
      </c>
      <c r="H18">
        <f>'history-kw'!H71</f>
        <v>0.2</v>
      </c>
      <c r="I18">
        <f>'history-kw'!I71</f>
        <v>0.2</v>
      </c>
      <c r="J18">
        <f>'history-kw'!J71</f>
        <v>0.2</v>
      </c>
      <c r="K18">
        <f>'history-kw'!K71</f>
        <v>0.2</v>
      </c>
      <c r="L18">
        <f>'history-kw'!L71</f>
        <v>0.2</v>
      </c>
      <c r="M18">
        <f>'history-kw'!M71</f>
        <v>0.2</v>
      </c>
      <c r="N18">
        <f>'history-kw'!N71</f>
        <v>0.2</v>
      </c>
      <c r="O18">
        <f>'history-kw'!O71</f>
        <v>0.2</v>
      </c>
      <c r="P18">
        <f>'history-kw'!P71</f>
        <v>0.2</v>
      </c>
      <c r="Q18">
        <f>'history-kw'!Q71</f>
        <v>0.2</v>
      </c>
      <c r="R18">
        <f>'history-kw'!R71</f>
        <v>0.2</v>
      </c>
      <c r="S18">
        <f>'history-kw'!S71</f>
        <v>0.2</v>
      </c>
      <c r="T18">
        <f>'history-kw'!T71</f>
        <v>0.2</v>
      </c>
      <c r="U18">
        <f>'history-kw'!U71</f>
        <v>0.2</v>
      </c>
      <c r="V18">
        <f>'history-kw'!V71</f>
        <v>0.2</v>
      </c>
      <c r="W18">
        <f>'history-kw'!W71</f>
        <v>0.2</v>
      </c>
      <c r="X18">
        <f>'history-kw'!X71</f>
        <v>0.2</v>
      </c>
      <c r="Y18">
        <f>'history-kw'!Y71</f>
        <v>0.2</v>
      </c>
      <c r="Z18">
        <f>'history-kw'!Z71</f>
        <v>0.2</v>
      </c>
      <c r="AA18">
        <f>'history-kw'!AA71</f>
        <v>0.2</v>
      </c>
      <c r="AB18">
        <f>'history-kw'!AB71</f>
        <v>0.2</v>
      </c>
      <c r="AC18">
        <f>'history-kw'!AC71</f>
        <v>0.2</v>
      </c>
      <c r="AD18">
        <f>'history-kw'!AD71</f>
        <v>0.2</v>
      </c>
      <c r="AE18">
        <f>'history-kw'!AE71</f>
        <v>0.2</v>
      </c>
      <c r="AF18">
        <f>'history-kw'!AF71</f>
        <v>0.2</v>
      </c>
      <c r="AG18">
        <f>'history-kw'!AG71</f>
        <v>0.2</v>
      </c>
      <c r="AH18">
        <f>'history-kw'!AH71</f>
        <v>0.2</v>
      </c>
      <c r="AI18">
        <f>'history-kw'!AI71</f>
        <v>0.2</v>
      </c>
      <c r="AJ18">
        <f>'history-kw'!AJ71</f>
        <v>0.2</v>
      </c>
      <c r="AK18">
        <f>'history-kw'!AK71</f>
        <v>0.2</v>
      </c>
      <c r="AL18">
        <f>'history-kw'!AL71</f>
        <v>0.2</v>
      </c>
      <c r="AM18">
        <f>'history-kw'!AM71</f>
        <v>0.2</v>
      </c>
      <c r="AN18">
        <f>'history-kw'!AN71</f>
        <v>71.2</v>
      </c>
      <c r="AO18">
        <f>'history-kw'!AO71</f>
        <v>75</v>
      </c>
      <c r="AP18">
        <f>'history-kw'!AP71</f>
        <v>75.400000000000006</v>
      </c>
      <c r="AQ18">
        <f>'history-kw'!AQ71</f>
        <v>75.400000000000006</v>
      </c>
      <c r="AR18">
        <f>'history-kw'!AR71</f>
        <v>75.599999999999994</v>
      </c>
      <c r="AS18">
        <f>'history-kw'!AS71</f>
        <v>75.2</v>
      </c>
      <c r="AT18">
        <f>'history-kw'!AT71</f>
        <v>75.400000000000006</v>
      </c>
      <c r="AU18">
        <f>'history-kw'!AU71</f>
        <v>75.599999999999994</v>
      </c>
      <c r="AV18">
        <f>'history-kw'!AV71</f>
        <v>1.4</v>
      </c>
      <c r="AW18">
        <f>'history-kw'!AW71</f>
        <v>0.2</v>
      </c>
      <c r="AX18">
        <f>'history-kw'!AX71</f>
        <v>0.2</v>
      </c>
      <c r="AY18">
        <f>'history-kw'!AY71</f>
        <v>1.2</v>
      </c>
      <c r="AZ18" s="3">
        <f t="shared" si="0"/>
        <v>304.50000000000011</v>
      </c>
      <c r="BA18">
        <f>VLOOKUP(Oct!C18,Weather!$D$3:$E$10000,2)</f>
        <v>73</v>
      </c>
      <c r="BB18">
        <f>VLOOKUP(C18,'history-kw'!$BA$25:$BB$10022,2)</f>
        <v>3</v>
      </c>
    </row>
    <row r="19" spans="1:54" x14ac:dyDescent="0.25">
      <c r="A19">
        <f>'history-kw'!A72</f>
        <v>2342127509</v>
      </c>
      <c r="B19">
        <f>'history-kw'!B72</f>
        <v>30025960</v>
      </c>
      <c r="C19" s="1">
        <f>'history-kw'!C72</f>
        <v>43026</v>
      </c>
      <c r="D19">
        <f>'history-kw'!D72</f>
        <v>2.2000000000000002</v>
      </c>
      <c r="E19">
        <f>'history-kw'!E72</f>
        <v>2.4</v>
      </c>
      <c r="F19">
        <f>'history-kw'!F72</f>
        <v>2.4</v>
      </c>
      <c r="G19">
        <f>'history-kw'!G72</f>
        <v>0.4</v>
      </c>
      <c r="H19">
        <f>'history-kw'!H72</f>
        <v>0.2</v>
      </c>
      <c r="I19">
        <f>'history-kw'!I72</f>
        <v>0.2</v>
      </c>
      <c r="J19">
        <f>'history-kw'!J72</f>
        <v>0.2</v>
      </c>
      <c r="K19">
        <f>'history-kw'!K72</f>
        <v>0.2</v>
      </c>
      <c r="L19">
        <f>'history-kw'!L72</f>
        <v>0.2</v>
      </c>
      <c r="M19">
        <f>'history-kw'!M72</f>
        <v>0.2</v>
      </c>
      <c r="N19">
        <f>'history-kw'!N72</f>
        <v>0.2</v>
      </c>
      <c r="O19">
        <f>'history-kw'!O72</f>
        <v>0.2</v>
      </c>
      <c r="P19">
        <f>'history-kw'!P72</f>
        <v>0.2</v>
      </c>
      <c r="Q19">
        <f>'history-kw'!Q72</f>
        <v>0.2</v>
      </c>
      <c r="R19">
        <f>'history-kw'!R72</f>
        <v>0.2</v>
      </c>
      <c r="S19">
        <f>'history-kw'!S72</f>
        <v>0.2</v>
      </c>
      <c r="T19">
        <f>'history-kw'!T72</f>
        <v>0.2</v>
      </c>
      <c r="U19">
        <f>'history-kw'!U72</f>
        <v>0.2</v>
      </c>
      <c r="V19">
        <f>'history-kw'!V72</f>
        <v>0.2</v>
      </c>
      <c r="W19">
        <f>'history-kw'!W72</f>
        <v>0.2</v>
      </c>
      <c r="X19">
        <f>'history-kw'!X72</f>
        <v>0.2</v>
      </c>
      <c r="Y19">
        <f>'history-kw'!Y72</f>
        <v>0.2</v>
      </c>
      <c r="Z19">
        <f>'history-kw'!Z72</f>
        <v>0.2</v>
      </c>
      <c r="AA19">
        <f>'history-kw'!AA72</f>
        <v>0.2</v>
      </c>
      <c r="AB19">
        <f>'history-kw'!AB72</f>
        <v>0.2</v>
      </c>
      <c r="AC19">
        <f>'history-kw'!AC72</f>
        <v>0.2</v>
      </c>
      <c r="AD19">
        <f>'history-kw'!AD72</f>
        <v>0.2</v>
      </c>
      <c r="AE19">
        <f>'history-kw'!AE72</f>
        <v>0.2</v>
      </c>
      <c r="AF19">
        <f>'history-kw'!AF72</f>
        <v>0.2</v>
      </c>
      <c r="AG19">
        <f>'history-kw'!AG72</f>
        <v>0.2</v>
      </c>
      <c r="AH19">
        <f>'history-kw'!AH72</f>
        <v>0.2</v>
      </c>
      <c r="AI19">
        <f>'history-kw'!AI72</f>
        <v>0.2</v>
      </c>
      <c r="AJ19">
        <f>'history-kw'!AJ72</f>
        <v>0.2</v>
      </c>
      <c r="AK19">
        <f>'history-kw'!AK72</f>
        <v>0.2</v>
      </c>
      <c r="AL19">
        <f>'history-kw'!AL72</f>
        <v>0.2</v>
      </c>
      <c r="AM19">
        <f>'history-kw'!AM72</f>
        <v>0.2</v>
      </c>
      <c r="AN19">
        <f>'history-kw'!AN72</f>
        <v>71.400000000000006</v>
      </c>
      <c r="AO19">
        <f>'history-kw'!AO72</f>
        <v>73.8</v>
      </c>
      <c r="AP19">
        <f>'history-kw'!AP72</f>
        <v>73.8</v>
      </c>
      <c r="AQ19">
        <f>'history-kw'!AQ72</f>
        <v>73.599999999999994</v>
      </c>
      <c r="AR19">
        <f>'history-kw'!AR72</f>
        <v>73.8</v>
      </c>
      <c r="AS19">
        <f>'history-kw'!AS72</f>
        <v>73.8</v>
      </c>
      <c r="AT19">
        <f>'history-kw'!AT72</f>
        <v>73.400000000000006</v>
      </c>
      <c r="AU19">
        <f>'history-kw'!AU72</f>
        <v>73.400000000000006</v>
      </c>
      <c r="AV19">
        <f>'history-kw'!AV72</f>
        <v>1.4</v>
      </c>
      <c r="AW19">
        <f>'history-kw'!AW72</f>
        <v>0.2</v>
      </c>
      <c r="AX19">
        <f>'history-kw'!AX72</f>
        <v>0.2</v>
      </c>
      <c r="AY19">
        <f>'history-kw'!AY72</f>
        <v>1.2</v>
      </c>
      <c r="AZ19" s="3">
        <f t="shared" si="0"/>
        <v>301.90000000000003</v>
      </c>
      <c r="BA19">
        <f>VLOOKUP(Oct!C19,Weather!$D$3:$E$10000,2)</f>
        <v>64</v>
      </c>
      <c r="BB19">
        <f>VLOOKUP(C19,'history-kw'!$BA$25:$BB$10022,2)</f>
        <v>4</v>
      </c>
    </row>
    <row r="20" spans="1:54" x14ac:dyDescent="0.25">
      <c r="A20">
        <f>'history-kw'!A73</f>
        <v>2342127509</v>
      </c>
      <c r="B20">
        <f>'history-kw'!B73</f>
        <v>30025960</v>
      </c>
      <c r="C20" s="1">
        <f>'history-kw'!C73</f>
        <v>43027</v>
      </c>
      <c r="D20">
        <f>'history-kw'!D73</f>
        <v>2.2000000000000002</v>
      </c>
      <c r="E20">
        <f>'history-kw'!E73</f>
        <v>2.4</v>
      </c>
      <c r="F20">
        <f>'history-kw'!F73</f>
        <v>2.4</v>
      </c>
      <c r="G20">
        <f>'history-kw'!G73</f>
        <v>0.4</v>
      </c>
      <c r="H20">
        <f>'history-kw'!H73</f>
        <v>0.2</v>
      </c>
      <c r="I20">
        <f>'history-kw'!I73</f>
        <v>0.2</v>
      </c>
      <c r="J20">
        <f>'history-kw'!J73</f>
        <v>0.2</v>
      </c>
      <c r="K20">
        <f>'history-kw'!K73</f>
        <v>0.2</v>
      </c>
      <c r="L20">
        <f>'history-kw'!L73</f>
        <v>0.2</v>
      </c>
      <c r="M20">
        <f>'history-kw'!M73</f>
        <v>0.2</v>
      </c>
      <c r="N20">
        <f>'history-kw'!N73</f>
        <v>0.2</v>
      </c>
      <c r="O20">
        <f>'history-kw'!O73</f>
        <v>0.2</v>
      </c>
      <c r="P20">
        <f>'history-kw'!P73</f>
        <v>0.2</v>
      </c>
      <c r="Q20">
        <f>'history-kw'!Q73</f>
        <v>0.2</v>
      </c>
      <c r="R20">
        <f>'history-kw'!R73</f>
        <v>0.2</v>
      </c>
      <c r="S20">
        <f>'history-kw'!S73</f>
        <v>0.2</v>
      </c>
      <c r="T20">
        <f>'history-kw'!T73</f>
        <v>0.2</v>
      </c>
      <c r="U20">
        <f>'history-kw'!U73</f>
        <v>0.2</v>
      </c>
      <c r="V20">
        <f>'history-kw'!V73</f>
        <v>0.2</v>
      </c>
      <c r="W20">
        <f>'history-kw'!W73</f>
        <v>0.2</v>
      </c>
      <c r="X20">
        <f>'history-kw'!X73</f>
        <v>0.2</v>
      </c>
      <c r="Y20">
        <f>'history-kw'!Y73</f>
        <v>0.2</v>
      </c>
      <c r="Z20">
        <f>'history-kw'!Z73</f>
        <v>0.2</v>
      </c>
      <c r="AA20">
        <f>'history-kw'!AA73</f>
        <v>0.2</v>
      </c>
      <c r="AB20">
        <f>'history-kw'!AB73</f>
        <v>0.2</v>
      </c>
      <c r="AC20">
        <f>'history-kw'!AC73</f>
        <v>0.2</v>
      </c>
      <c r="AD20">
        <f>'history-kw'!AD73</f>
        <v>0.2</v>
      </c>
      <c r="AE20">
        <f>'history-kw'!AE73</f>
        <v>0.2</v>
      </c>
      <c r="AF20">
        <f>'history-kw'!AF73</f>
        <v>0.2</v>
      </c>
      <c r="AG20">
        <f>'history-kw'!AG73</f>
        <v>0.2</v>
      </c>
      <c r="AH20">
        <f>'history-kw'!AH73</f>
        <v>0.2</v>
      </c>
      <c r="AI20">
        <f>'history-kw'!AI73</f>
        <v>0.2</v>
      </c>
      <c r="AJ20">
        <f>'history-kw'!AJ73</f>
        <v>0.2</v>
      </c>
      <c r="AK20">
        <f>'history-kw'!AK73</f>
        <v>0.2</v>
      </c>
      <c r="AL20">
        <f>'history-kw'!AL73</f>
        <v>0.2</v>
      </c>
      <c r="AM20">
        <f>'history-kw'!AM73</f>
        <v>0.2</v>
      </c>
      <c r="AN20">
        <f>'history-kw'!AN73</f>
        <v>72.2</v>
      </c>
      <c r="AO20">
        <f>'history-kw'!AO73</f>
        <v>75.599999999999994</v>
      </c>
      <c r="AP20">
        <f>'history-kw'!AP73</f>
        <v>75.400000000000006</v>
      </c>
      <c r="AQ20">
        <f>'history-kw'!AQ73</f>
        <v>75.599999999999994</v>
      </c>
      <c r="AR20">
        <f>'history-kw'!AR73</f>
        <v>75.8</v>
      </c>
      <c r="AS20">
        <f>'history-kw'!AS73</f>
        <v>75.8</v>
      </c>
      <c r="AT20">
        <f>'history-kw'!AT73</f>
        <v>76</v>
      </c>
      <c r="AU20">
        <f>'history-kw'!AU73</f>
        <v>75.400000000000006</v>
      </c>
      <c r="AV20">
        <f>'history-kw'!AV73</f>
        <v>0.8</v>
      </c>
      <c r="AW20">
        <f>'history-kw'!AW73</f>
        <v>0.2</v>
      </c>
      <c r="AX20">
        <f>'history-kw'!AX73</f>
        <v>0.2</v>
      </c>
      <c r="AY20">
        <f>'history-kw'!AY73</f>
        <v>0.2</v>
      </c>
      <c r="AZ20" s="3">
        <f t="shared" si="0"/>
        <v>308.50000000000006</v>
      </c>
      <c r="BA20">
        <f>VLOOKUP(Oct!C20,Weather!$D$3:$E$10000,2)</f>
        <v>71</v>
      </c>
      <c r="BB20">
        <f>VLOOKUP(C20,'history-kw'!$BA$25:$BB$10022,2)</f>
        <v>5</v>
      </c>
    </row>
    <row r="21" spans="1:54" x14ac:dyDescent="0.25">
      <c r="A21">
        <f>'history-kw'!A74</f>
        <v>2342127509</v>
      </c>
      <c r="B21">
        <f>'history-kw'!B74</f>
        <v>30025960</v>
      </c>
      <c r="C21" s="1">
        <f>'history-kw'!C74</f>
        <v>43028</v>
      </c>
      <c r="D21">
        <f>'history-kw'!D74</f>
        <v>0.2</v>
      </c>
      <c r="E21">
        <f>'history-kw'!E74</f>
        <v>0.2</v>
      </c>
      <c r="F21">
        <f>'history-kw'!F74</f>
        <v>0.2</v>
      </c>
      <c r="G21">
        <f>'history-kw'!G74</f>
        <v>0.2</v>
      </c>
      <c r="H21">
        <f>'history-kw'!H74</f>
        <v>0.2</v>
      </c>
      <c r="I21">
        <f>'history-kw'!I74</f>
        <v>0.2</v>
      </c>
      <c r="J21">
        <f>'history-kw'!J74</f>
        <v>0.2</v>
      </c>
      <c r="K21">
        <f>'history-kw'!K74</f>
        <v>0.2</v>
      </c>
      <c r="L21">
        <f>'history-kw'!L74</f>
        <v>0.2</v>
      </c>
      <c r="M21">
        <f>'history-kw'!M74</f>
        <v>0.2</v>
      </c>
      <c r="N21">
        <f>'history-kw'!N74</f>
        <v>0.2</v>
      </c>
      <c r="O21">
        <f>'history-kw'!O74</f>
        <v>0.2</v>
      </c>
      <c r="P21">
        <f>'history-kw'!P74</f>
        <v>0.2</v>
      </c>
      <c r="Q21">
        <f>'history-kw'!Q74</f>
        <v>0.2</v>
      </c>
      <c r="R21">
        <f>'history-kw'!R74</f>
        <v>0.2</v>
      </c>
      <c r="S21">
        <f>'history-kw'!S74</f>
        <v>0.2</v>
      </c>
      <c r="T21">
        <f>'history-kw'!T74</f>
        <v>0.2</v>
      </c>
      <c r="U21">
        <f>'history-kw'!U74</f>
        <v>0.2</v>
      </c>
      <c r="V21">
        <f>'history-kw'!V74</f>
        <v>0.2</v>
      </c>
      <c r="W21">
        <f>'history-kw'!W74</f>
        <v>0.2</v>
      </c>
      <c r="X21">
        <f>'history-kw'!X74</f>
        <v>0.2</v>
      </c>
      <c r="Y21">
        <f>'history-kw'!Y74</f>
        <v>0.2</v>
      </c>
      <c r="Z21">
        <f>'history-kw'!Z74</f>
        <v>0.2</v>
      </c>
      <c r="AA21">
        <f>'history-kw'!AA74</f>
        <v>0.2</v>
      </c>
      <c r="AB21">
        <f>'history-kw'!AB74</f>
        <v>0.2</v>
      </c>
      <c r="AC21">
        <f>'history-kw'!AC74</f>
        <v>0.2</v>
      </c>
      <c r="AD21">
        <f>'history-kw'!AD74</f>
        <v>0.2</v>
      </c>
      <c r="AE21">
        <f>'history-kw'!AE74</f>
        <v>0.2</v>
      </c>
      <c r="AF21">
        <f>'history-kw'!AF74</f>
        <v>0.2</v>
      </c>
      <c r="AG21">
        <f>'history-kw'!AG74</f>
        <v>0.2</v>
      </c>
      <c r="AH21">
        <f>'history-kw'!AH74</f>
        <v>0.2</v>
      </c>
      <c r="AI21">
        <f>'history-kw'!AI74</f>
        <v>0.2</v>
      </c>
      <c r="AJ21">
        <f>'history-kw'!AJ74</f>
        <v>0.2</v>
      </c>
      <c r="AK21">
        <f>'history-kw'!AK74</f>
        <v>0.2</v>
      </c>
      <c r="AL21">
        <f>'history-kw'!AL74</f>
        <v>0.2</v>
      </c>
      <c r="AM21">
        <f>'history-kw'!AM74</f>
        <v>0.2</v>
      </c>
      <c r="AN21">
        <f>'history-kw'!AN74</f>
        <v>72.2</v>
      </c>
      <c r="AO21">
        <f>'history-kw'!AO74</f>
        <v>75.400000000000006</v>
      </c>
      <c r="AP21">
        <f>'history-kw'!AP74</f>
        <v>75.400000000000006</v>
      </c>
      <c r="AQ21">
        <f>'history-kw'!AQ74</f>
        <v>75.400000000000006</v>
      </c>
      <c r="AR21">
        <f>'history-kw'!AR74</f>
        <v>75.599999999999994</v>
      </c>
      <c r="AS21">
        <f>'history-kw'!AS74</f>
        <v>75.599999999999994</v>
      </c>
      <c r="AT21">
        <f>'history-kw'!AT74</f>
        <v>75.400000000000006</v>
      </c>
      <c r="AU21">
        <f>'history-kw'!AU74</f>
        <v>75.400000000000006</v>
      </c>
      <c r="AV21">
        <f>'history-kw'!AV74</f>
        <v>1.8</v>
      </c>
      <c r="AW21">
        <f>'history-kw'!AW74</f>
        <v>0.2</v>
      </c>
      <c r="AX21">
        <f>'history-kw'!AX74</f>
        <v>0.2</v>
      </c>
      <c r="AY21">
        <f>'history-kw'!AY74</f>
        <v>1.2</v>
      </c>
      <c r="AZ21" s="3">
        <f t="shared" si="0"/>
        <v>305.50000000000006</v>
      </c>
      <c r="BA21">
        <f>VLOOKUP(Oct!C21,Weather!$D$3:$E$10000,2)</f>
        <v>72</v>
      </c>
      <c r="BB21">
        <f>VLOOKUP(C21,'history-kw'!$BA$25:$BB$10022,2)</f>
        <v>6</v>
      </c>
    </row>
    <row r="22" spans="1:54" x14ac:dyDescent="0.25">
      <c r="A22">
        <f>'history-kw'!A75</f>
        <v>2342127509</v>
      </c>
      <c r="B22">
        <f>'history-kw'!B75</f>
        <v>30025960</v>
      </c>
      <c r="C22" s="1">
        <f>'history-kw'!C75</f>
        <v>43029</v>
      </c>
      <c r="D22">
        <f>'history-kw'!D75</f>
        <v>2.2000000000000002</v>
      </c>
      <c r="E22">
        <f>'history-kw'!E75</f>
        <v>2.4</v>
      </c>
      <c r="F22">
        <f>'history-kw'!F75</f>
        <v>2.4</v>
      </c>
      <c r="G22">
        <f>'history-kw'!G75</f>
        <v>0.6</v>
      </c>
      <c r="H22">
        <f>'history-kw'!H75</f>
        <v>0.2</v>
      </c>
      <c r="I22">
        <f>'history-kw'!I75</f>
        <v>0.2</v>
      </c>
      <c r="J22">
        <f>'history-kw'!J75</f>
        <v>0.2</v>
      </c>
      <c r="K22">
        <f>'history-kw'!K75</f>
        <v>0.2</v>
      </c>
      <c r="L22">
        <f>'history-kw'!L75</f>
        <v>0.2</v>
      </c>
      <c r="M22">
        <f>'history-kw'!M75</f>
        <v>0.2</v>
      </c>
      <c r="N22">
        <f>'history-kw'!N75</f>
        <v>0.2</v>
      </c>
      <c r="O22">
        <f>'history-kw'!O75</f>
        <v>0.2</v>
      </c>
      <c r="P22">
        <f>'history-kw'!P75</f>
        <v>0.2</v>
      </c>
      <c r="Q22">
        <f>'history-kw'!Q75</f>
        <v>0.2</v>
      </c>
      <c r="R22">
        <f>'history-kw'!R75</f>
        <v>0.2</v>
      </c>
      <c r="S22">
        <f>'history-kw'!S75</f>
        <v>0.2</v>
      </c>
      <c r="T22">
        <f>'history-kw'!T75</f>
        <v>0.2</v>
      </c>
      <c r="U22">
        <f>'history-kw'!U75</f>
        <v>0.2</v>
      </c>
      <c r="V22">
        <f>'history-kw'!V75</f>
        <v>0.2</v>
      </c>
      <c r="W22">
        <f>'history-kw'!W75</f>
        <v>0.2</v>
      </c>
      <c r="X22">
        <f>'history-kw'!X75</f>
        <v>0.2</v>
      </c>
      <c r="Y22">
        <f>'history-kw'!Y75</f>
        <v>0.2</v>
      </c>
      <c r="Z22">
        <f>'history-kw'!Z75</f>
        <v>0.2</v>
      </c>
      <c r="AA22">
        <f>'history-kw'!AA75</f>
        <v>0.2</v>
      </c>
      <c r="AB22">
        <f>'history-kw'!AB75</f>
        <v>0.2</v>
      </c>
      <c r="AC22">
        <f>'history-kw'!AC75</f>
        <v>0.2</v>
      </c>
      <c r="AD22">
        <f>'history-kw'!AD75</f>
        <v>0.2</v>
      </c>
      <c r="AE22">
        <f>'history-kw'!AE75</f>
        <v>0.2</v>
      </c>
      <c r="AF22">
        <f>'history-kw'!AF75</f>
        <v>0.2</v>
      </c>
      <c r="AG22">
        <f>'history-kw'!AG75</f>
        <v>0.2</v>
      </c>
      <c r="AH22">
        <f>'history-kw'!AH75</f>
        <v>0.2</v>
      </c>
      <c r="AI22">
        <f>'history-kw'!AI75</f>
        <v>0.2</v>
      </c>
      <c r="AJ22">
        <f>'history-kw'!AJ75</f>
        <v>0.2</v>
      </c>
      <c r="AK22">
        <f>'history-kw'!AK75</f>
        <v>0.2</v>
      </c>
      <c r="AL22">
        <f>'history-kw'!AL75</f>
        <v>0.2</v>
      </c>
      <c r="AM22">
        <f>'history-kw'!AM75</f>
        <v>0.2</v>
      </c>
      <c r="AN22">
        <f>'history-kw'!AN75</f>
        <v>0.2</v>
      </c>
      <c r="AO22">
        <f>'history-kw'!AO75</f>
        <v>0.2</v>
      </c>
      <c r="AP22">
        <f>'history-kw'!AP75</f>
        <v>0.2</v>
      </c>
      <c r="AQ22">
        <f>'history-kw'!AQ75</f>
        <v>0.2</v>
      </c>
      <c r="AR22">
        <f>'history-kw'!AR75</f>
        <v>0.2</v>
      </c>
      <c r="AS22">
        <f>'history-kw'!AS75</f>
        <v>0.2</v>
      </c>
      <c r="AT22">
        <f>'history-kw'!AT75</f>
        <v>0.2</v>
      </c>
      <c r="AU22">
        <f>'history-kw'!AU75</f>
        <v>0.2</v>
      </c>
      <c r="AV22">
        <f>'history-kw'!AV75</f>
        <v>0.2</v>
      </c>
      <c r="AW22">
        <f>'history-kw'!AW75</f>
        <v>0.2</v>
      </c>
      <c r="AX22">
        <f>'history-kw'!AX75</f>
        <v>0.2</v>
      </c>
      <c r="AY22">
        <f>'history-kw'!AY75</f>
        <v>0.2</v>
      </c>
      <c r="AZ22" s="3">
        <f t="shared" si="0"/>
        <v>8.1999999999999851</v>
      </c>
      <c r="BA22">
        <f>VLOOKUP(Oct!C22,Weather!$D$3:$E$10000,2)</f>
        <v>77</v>
      </c>
      <c r="BB22">
        <f>VLOOKUP(C22,'history-kw'!$BA$25:$BB$10022,2)</f>
        <v>7</v>
      </c>
    </row>
    <row r="23" spans="1:54" x14ac:dyDescent="0.25">
      <c r="A23">
        <f>'history-kw'!A76</f>
        <v>2342127509</v>
      </c>
      <c r="B23">
        <f>'history-kw'!B76</f>
        <v>30025960</v>
      </c>
      <c r="C23" s="1">
        <f>'history-kw'!C76</f>
        <v>43030</v>
      </c>
      <c r="D23">
        <f>'history-kw'!D76</f>
        <v>0.2</v>
      </c>
      <c r="E23">
        <f>'history-kw'!E76</f>
        <v>0.2</v>
      </c>
      <c r="F23">
        <f>'history-kw'!F76</f>
        <v>0.2</v>
      </c>
      <c r="G23">
        <f>'history-kw'!G76</f>
        <v>0.2</v>
      </c>
      <c r="H23">
        <f>'history-kw'!H76</f>
        <v>0.2</v>
      </c>
      <c r="I23">
        <f>'history-kw'!I76</f>
        <v>0.2</v>
      </c>
      <c r="J23">
        <f>'history-kw'!J76</f>
        <v>0.2</v>
      </c>
      <c r="K23">
        <f>'history-kw'!K76</f>
        <v>0.2</v>
      </c>
      <c r="L23">
        <f>'history-kw'!L76</f>
        <v>0.2</v>
      </c>
      <c r="M23">
        <f>'history-kw'!M76</f>
        <v>0.2</v>
      </c>
      <c r="N23">
        <f>'history-kw'!N76</f>
        <v>0.2</v>
      </c>
      <c r="O23">
        <f>'history-kw'!O76</f>
        <v>0.2</v>
      </c>
      <c r="P23">
        <f>'history-kw'!P76</f>
        <v>0.2</v>
      </c>
      <c r="Q23">
        <f>'history-kw'!Q76</f>
        <v>0.2</v>
      </c>
      <c r="R23">
        <f>'history-kw'!R76</f>
        <v>0.2</v>
      </c>
      <c r="S23">
        <f>'history-kw'!S76</f>
        <v>0.2</v>
      </c>
      <c r="T23">
        <f>'history-kw'!T76</f>
        <v>0.2</v>
      </c>
      <c r="U23">
        <f>'history-kw'!U76</f>
        <v>0.2</v>
      </c>
      <c r="V23">
        <f>'history-kw'!V76</f>
        <v>0.2</v>
      </c>
      <c r="W23">
        <f>'history-kw'!W76</f>
        <v>0.2</v>
      </c>
      <c r="X23">
        <f>'history-kw'!X76</f>
        <v>0.2</v>
      </c>
      <c r="Y23">
        <f>'history-kw'!Y76</f>
        <v>0.2</v>
      </c>
      <c r="Z23">
        <f>'history-kw'!Z76</f>
        <v>0.2</v>
      </c>
      <c r="AA23">
        <f>'history-kw'!AA76</f>
        <v>0.2</v>
      </c>
      <c r="AB23">
        <f>'history-kw'!AB76</f>
        <v>0.2</v>
      </c>
      <c r="AC23">
        <f>'history-kw'!AC76</f>
        <v>0.2</v>
      </c>
      <c r="AD23">
        <f>'history-kw'!AD76</f>
        <v>0.2</v>
      </c>
      <c r="AE23">
        <f>'history-kw'!AE76</f>
        <v>0.2</v>
      </c>
      <c r="AF23">
        <f>'history-kw'!AF76</f>
        <v>0.2</v>
      </c>
      <c r="AG23">
        <f>'history-kw'!AG76</f>
        <v>0.2</v>
      </c>
      <c r="AH23">
        <f>'history-kw'!AH76</f>
        <v>0.2</v>
      </c>
      <c r="AI23">
        <f>'history-kw'!AI76</f>
        <v>0.2</v>
      </c>
      <c r="AJ23">
        <f>'history-kw'!AJ76</f>
        <v>0.2</v>
      </c>
      <c r="AK23">
        <f>'history-kw'!AK76</f>
        <v>0.2</v>
      </c>
      <c r="AL23">
        <f>'history-kw'!AL76</f>
        <v>0.2</v>
      </c>
      <c r="AM23">
        <f>'history-kw'!AM76</f>
        <v>0.2</v>
      </c>
      <c r="AN23">
        <f>'history-kw'!AN76</f>
        <v>0.2</v>
      </c>
      <c r="AO23">
        <f>'history-kw'!AO76</f>
        <v>0.2</v>
      </c>
      <c r="AP23">
        <f>'history-kw'!AP76</f>
        <v>0.2</v>
      </c>
      <c r="AQ23">
        <f>'history-kw'!AQ76</f>
        <v>0.2</v>
      </c>
      <c r="AR23">
        <f>'history-kw'!AR76</f>
        <v>0.2</v>
      </c>
      <c r="AS23">
        <f>'history-kw'!AS76</f>
        <v>0.2</v>
      </c>
      <c r="AT23">
        <f>'history-kw'!AT76</f>
        <v>0.2</v>
      </c>
      <c r="AU23">
        <f>'history-kw'!AU76</f>
        <v>0.2</v>
      </c>
      <c r="AV23">
        <f>'history-kw'!AV76</f>
        <v>0.2</v>
      </c>
      <c r="AW23">
        <f>'history-kw'!AW76</f>
        <v>0.2</v>
      </c>
      <c r="AX23">
        <f>'history-kw'!AX76</f>
        <v>0.2</v>
      </c>
      <c r="AY23">
        <f>'history-kw'!AY76</f>
        <v>1.2</v>
      </c>
      <c r="AZ23" s="3">
        <f t="shared" si="0"/>
        <v>5.2999999999999989</v>
      </c>
      <c r="BA23">
        <f>VLOOKUP(Oct!C23,Weather!$D$3:$E$10000,2)</f>
        <v>78</v>
      </c>
      <c r="BB23">
        <f>VLOOKUP(C23,'history-kw'!$BA$25:$BB$10022,2)</f>
        <v>1</v>
      </c>
    </row>
    <row r="24" spans="1:54" x14ac:dyDescent="0.25">
      <c r="A24">
        <f>'history-kw'!A77</f>
        <v>2342127509</v>
      </c>
      <c r="B24">
        <f>'history-kw'!B77</f>
        <v>30025960</v>
      </c>
      <c r="C24" s="1">
        <f>'history-kw'!C77</f>
        <v>43031</v>
      </c>
      <c r="D24">
        <f>'history-kw'!D77</f>
        <v>2.2000000000000002</v>
      </c>
      <c r="E24">
        <f>'history-kw'!E77</f>
        <v>2.4</v>
      </c>
      <c r="F24">
        <f>'history-kw'!F77</f>
        <v>2.4</v>
      </c>
      <c r="G24">
        <f>'history-kw'!G77</f>
        <v>0.6</v>
      </c>
      <c r="H24">
        <f>'history-kw'!H77</f>
        <v>0.2</v>
      </c>
      <c r="I24">
        <f>'history-kw'!I77</f>
        <v>0.2</v>
      </c>
      <c r="J24">
        <f>'history-kw'!J77</f>
        <v>0.2</v>
      </c>
      <c r="K24">
        <f>'history-kw'!K77</f>
        <v>0.2</v>
      </c>
      <c r="L24">
        <f>'history-kw'!L77</f>
        <v>0.2</v>
      </c>
      <c r="M24">
        <f>'history-kw'!M77</f>
        <v>0.2</v>
      </c>
      <c r="N24">
        <f>'history-kw'!N77</f>
        <v>0.2</v>
      </c>
      <c r="O24">
        <f>'history-kw'!O77</f>
        <v>0.2</v>
      </c>
      <c r="P24">
        <f>'history-kw'!P77</f>
        <v>0.2</v>
      </c>
      <c r="Q24">
        <f>'history-kw'!Q77</f>
        <v>0.2</v>
      </c>
      <c r="R24">
        <f>'history-kw'!R77</f>
        <v>0.2</v>
      </c>
      <c r="S24">
        <f>'history-kw'!S77</f>
        <v>0.2</v>
      </c>
      <c r="T24">
        <f>'history-kw'!T77</f>
        <v>0.2</v>
      </c>
      <c r="U24">
        <f>'history-kw'!U77</f>
        <v>0.2</v>
      </c>
      <c r="V24">
        <f>'history-kw'!V77</f>
        <v>0.2</v>
      </c>
      <c r="W24">
        <f>'history-kw'!W77</f>
        <v>0.2</v>
      </c>
      <c r="X24">
        <f>'history-kw'!X77</f>
        <v>0.2</v>
      </c>
      <c r="Y24">
        <f>'history-kw'!Y77</f>
        <v>0.2</v>
      </c>
      <c r="Z24">
        <f>'history-kw'!Z77</f>
        <v>0.2</v>
      </c>
      <c r="AA24">
        <f>'history-kw'!AA77</f>
        <v>0.2</v>
      </c>
      <c r="AB24">
        <f>'history-kw'!AB77</f>
        <v>0.2</v>
      </c>
      <c r="AC24">
        <f>'history-kw'!AC77</f>
        <v>0.2</v>
      </c>
      <c r="AD24">
        <f>'history-kw'!AD77</f>
        <v>0.2</v>
      </c>
      <c r="AE24">
        <f>'history-kw'!AE77</f>
        <v>0.2</v>
      </c>
      <c r="AF24">
        <f>'history-kw'!AF77</f>
        <v>0.2</v>
      </c>
      <c r="AG24">
        <f>'history-kw'!AG77</f>
        <v>0.2</v>
      </c>
      <c r="AH24">
        <f>'history-kw'!AH77</f>
        <v>0.2</v>
      </c>
      <c r="AI24">
        <f>'history-kw'!AI77</f>
        <v>0.2</v>
      </c>
      <c r="AJ24">
        <f>'history-kw'!AJ77</f>
        <v>0.2</v>
      </c>
      <c r="AK24">
        <f>'history-kw'!AK77</f>
        <v>0.2</v>
      </c>
      <c r="AL24">
        <f>'history-kw'!AL77</f>
        <v>0.2</v>
      </c>
      <c r="AM24">
        <f>'history-kw'!AM77</f>
        <v>0.2</v>
      </c>
      <c r="AN24">
        <f>'history-kw'!AN77</f>
        <v>70.400000000000006</v>
      </c>
      <c r="AO24">
        <f>'history-kw'!AO77</f>
        <v>73.8</v>
      </c>
      <c r="AP24">
        <f>'history-kw'!AP77</f>
        <v>73.8</v>
      </c>
      <c r="AQ24">
        <f>'history-kw'!AQ77</f>
        <v>73.599999999999994</v>
      </c>
      <c r="AR24">
        <f>'history-kw'!AR77</f>
        <v>73.599999999999994</v>
      </c>
      <c r="AS24">
        <f>'history-kw'!AS77</f>
        <v>75</v>
      </c>
      <c r="AT24">
        <f>'history-kw'!AT77</f>
        <v>75.8</v>
      </c>
      <c r="AU24">
        <f>'history-kw'!AU77</f>
        <v>76.2</v>
      </c>
      <c r="AV24">
        <f>'history-kw'!AV77</f>
        <v>75.599999999999994</v>
      </c>
      <c r="AW24">
        <f>'history-kw'!AW77</f>
        <v>75.400000000000006</v>
      </c>
      <c r="AX24">
        <f>'history-kw'!AX77</f>
        <v>1.2</v>
      </c>
      <c r="AY24">
        <f>'history-kw'!AY77</f>
        <v>1.2</v>
      </c>
      <c r="AZ24" s="3">
        <f t="shared" si="0"/>
        <v>379.80000000000007</v>
      </c>
      <c r="BA24">
        <f>VLOOKUP(Oct!C24,Weather!$D$3:$E$10000,2)</f>
        <v>77</v>
      </c>
      <c r="BB24">
        <f>VLOOKUP(C24,'history-kw'!$BA$25:$BB$10022,2)</f>
        <v>2</v>
      </c>
    </row>
    <row r="25" spans="1:54" x14ac:dyDescent="0.25">
      <c r="A25">
        <f>'history-kw'!A78</f>
        <v>2342127509</v>
      </c>
      <c r="B25">
        <f>'history-kw'!B78</f>
        <v>30025960</v>
      </c>
      <c r="C25" s="1">
        <f>'history-kw'!C78</f>
        <v>43032</v>
      </c>
      <c r="D25">
        <f>'history-kw'!D78</f>
        <v>2.2000000000000002</v>
      </c>
      <c r="E25">
        <f>'history-kw'!E78</f>
        <v>2.4</v>
      </c>
      <c r="F25">
        <f>'history-kw'!F78</f>
        <v>2.4</v>
      </c>
      <c r="G25">
        <f>'history-kw'!G78</f>
        <v>0.6</v>
      </c>
      <c r="H25">
        <f>'history-kw'!H78</f>
        <v>0.2</v>
      </c>
      <c r="I25">
        <f>'history-kw'!I78</f>
        <v>0.2</v>
      </c>
      <c r="J25">
        <f>'history-kw'!J78</f>
        <v>0.2</v>
      </c>
      <c r="K25">
        <f>'history-kw'!K78</f>
        <v>0.2</v>
      </c>
      <c r="L25">
        <f>'history-kw'!L78</f>
        <v>0.2</v>
      </c>
      <c r="M25">
        <f>'history-kw'!M78</f>
        <v>0.2</v>
      </c>
      <c r="N25">
        <f>'history-kw'!N78</f>
        <v>0.2</v>
      </c>
      <c r="O25">
        <f>'history-kw'!O78</f>
        <v>0.2</v>
      </c>
      <c r="P25">
        <f>'history-kw'!P78</f>
        <v>0.2</v>
      </c>
      <c r="Q25">
        <f>'history-kw'!Q78</f>
        <v>0.2</v>
      </c>
      <c r="R25">
        <f>'history-kw'!R78</f>
        <v>0.2</v>
      </c>
      <c r="S25">
        <f>'history-kw'!S78</f>
        <v>0.2</v>
      </c>
      <c r="T25">
        <f>'history-kw'!T78</f>
        <v>0.2</v>
      </c>
      <c r="U25">
        <f>'history-kw'!U78</f>
        <v>0.2</v>
      </c>
      <c r="V25">
        <f>'history-kw'!V78</f>
        <v>0.2</v>
      </c>
      <c r="W25">
        <f>'history-kw'!W78</f>
        <v>0.2</v>
      </c>
      <c r="X25">
        <f>'history-kw'!X78</f>
        <v>0.2</v>
      </c>
      <c r="Y25">
        <f>'history-kw'!Y78</f>
        <v>0.2</v>
      </c>
      <c r="Z25">
        <f>'history-kw'!Z78</f>
        <v>0.2</v>
      </c>
      <c r="AA25">
        <f>'history-kw'!AA78</f>
        <v>0.2</v>
      </c>
      <c r="AB25">
        <f>'history-kw'!AB78</f>
        <v>0.2</v>
      </c>
      <c r="AC25">
        <f>'history-kw'!AC78</f>
        <v>0.2</v>
      </c>
      <c r="AD25">
        <f>'history-kw'!AD78</f>
        <v>0.2</v>
      </c>
      <c r="AE25">
        <f>'history-kw'!AE78</f>
        <v>0.2</v>
      </c>
      <c r="AF25">
        <f>'history-kw'!AF78</f>
        <v>0.2</v>
      </c>
      <c r="AG25">
        <f>'history-kw'!AG78</f>
        <v>0.2</v>
      </c>
      <c r="AH25">
        <f>'history-kw'!AH78</f>
        <v>0.2</v>
      </c>
      <c r="AI25">
        <f>'history-kw'!AI78</f>
        <v>0.2</v>
      </c>
      <c r="AJ25">
        <f>'history-kw'!AJ78</f>
        <v>0.2</v>
      </c>
      <c r="AK25">
        <f>'history-kw'!AK78</f>
        <v>0.2</v>
      </c>
      <c r="AL25">
        <f>'history-kw'!AL78</f>
        <v>0.2</v>
      </c>
      <c r="AM25">
        <f>'history-kw'!AM78</f>
        <v>0.2</v>
      </c>
      <c r="AN25">
        <f>'history-kw'!AN78</f>
        <v>71.599999999999994</v>
      </c>
      <c r="AO25">
        <f>'history-kw'!AO78</f>
        <v>73.8</v>
      </c>
      <c r="AP25">
        <f>'history-kw'!AP78</f>
        <v>74</v>
      </c>
      <c r="AQ25">
        <f>'history-kw'!AQ78</f>
        <v>73.8</v>
      </c>
      <c r="AR25">
        <f>'history-kw'!AR78</f>
        <v>73.400000000000006</v>
      </c>
      <c r="AS25">
        <f>'history-kw'!AS78</f>
        <v>73.599999999999994</v>
      </c>
      <c r="AT25">
        <f>'history-kw'!AT78</f>
        <v>74</v>
      </c>
      <c r="AU25">
        <f>'history-kw'!AU78</f>
        <v>74.2</v>
      </c>
      <c r="AV25">
        <f>'history-kw'!AV78</f>
        <v>1</v>
      </c>
      <c r="AW25">
        <f>'history-kw'!AW78</f>
        <v>0.2</v>
      </c>
      <c r="AX25">
        <f>'history-kw'!AX78</f>
        <v>0.2</v>
      </c>
      <c r="AY25">
        <f>'history-kw'!AY78</f>
        <v>0.2</v>
      </c>
      <c r="AZ25" s="3">
        <f t="shared" si="0"/>
        <v>302.00000000000011</v>
      </c>
      <c r="BA25">
        <f>VLOOKUP(Oct!C25,Weather!$D$3:$E$10000,2)</f>
        <v>78</v>
      </c>
      <c r="BB25">
        <f>VLOOKUP(C25,'history-kw'!$BA$25:$BB$10022,2)</f>
        <v>3</v>
      </c>
    </row>
    <row r="26" spans="1:54" x14ac:dyDescent="0.25">
      <c r="A26">
        <f>'history-kw'!A79</f>
        <v>2342127509</v>
      </c>
      <c r="B26">
        <f>'history-kw'!B79</f>
        <v>30025960</v>
      </c>
      <c r="C26" s="1">
        <f>'history-kw'!C79</f>
        <v>43033</v>
      </c>
      <c r="D26">
        <f>'history-kw'!D79</f>
        <v>0.2</v>
      </c>
      <c r="E26">
        <f>'history-kw'!E79</f>
        <v>0.2</v>
      </c>
      <c r="F26">
        <f>'history-kw'!F79</f>
        <v>0.2</v>
      </c>
      <c r="G26">
        <f>'history-kw'!G79</f>
        <v>0.2</v>
      </c>
      <c r="H26">
        <f>'history-kw'!H79</f>
        <v>0.2</v>
      </c>
      <c r="I26">
        <f>'history-kw'!I79</f>
        <v>0.2</v>
      </c>
      <c r="J26">
        <f>'history-kw'!J79</f>
        <v>0.2</v>
      </c>
      <c r="K26">
        <f>'history-kw'!K79</f>
        <v>0.2</v>
      </c>
      <c r="L26">
        <f>'history-kw'!L79</f>
        <v>0.2</v>
      </c>
      <c r="M26">
        <f>'history-kw'!M79</f>
        <v>0.2</v>
      </c>
      <c r="N26">
        <f>'history-kw'!N79</f>
        <v>0.2</v>
      </c>
      <c r="O26">
        <f>'history-kw'!O79</f>
        <v>0.2</v>
      </c>
      <c r="P26">
        <f>'history-kw'!P79</f>
        <v>0.2</v>
      </c>
      <c r="Q26">
        <f>'history-kw'!Q79</f>
        <v>0.2</v>
      </c>
      <c r="R26">
        <f>'history-kw'!R79</f>
        <v>0.2</v>
      </c>
      <c r="S26">
        <f>'history-kw'!S79</f>
        <v>0.2</v>
      </c>
      <c r="T26">
        <f>'history-kw'!T79</f>
        <v>0.2</v>
      </c>
      <c r="U26">
        <f>'history-kw'!U79</f>
        <v>0.2</v>
      </c>
      <c r="V26">
        <f>'history-kw'!V79</f>
        <v>0.2</v>
      </c>
      <c r="W26">
        <f>'history-kw'!W79</f>
        <v>0.2</v>
      </c>
      <c r="X26">
        <f>'history-kw'!X79</f>
        <v>0.2</v>
      </c>
      <c r="Y26">
        <f>'history-kw'!Y79</f>
        <v>0.2</v>
      </c>
      <c r="Z26">
        <f>'history-kw'!Z79</f>
        <v>0.2</v>
      </c>
      <c r="AA26">
        <f>'history-kw'!AA79</f>
        <v>0.2</v>
      </c>
      <c r="AB26">
        <f>'history-kw'!AB79</f>
        <v>0.2</v>
      </c>
      <c r="AC26">
        <f>'history-kw'!AC79</f>
        <v>0.2</v>
      </c>
      <c r="AD26">
        <f>'history-kw'!AD79</f>
        <v>0.2</v>
      </c>
      <c r="AE26">
        <f>'history-kw'!AE79</f>
        <v>0.2</v>
      </c>
      <c r="AF26">
        <f>'history-kw'!AF79</f>
        <v>0.2</v>
      </c>
      <c r="AG26">
        <f>'history-kw'!AG79</f>
        <v>0.2</v>
      </c>
      <c r="AH26">
        <f>'history-kw'!AH79</f>
        <v>0.2</v>
      </c>
      <c r="AI26">
        <f>'history-kw'!AI79</f>
        <v>0.2</v>
      </c>
      <c r="AJ26">
        <f>'history-kw'!AJ79</f>
        <v>0.2</v>
      </c>
      <c r="AK26">
        <f>'history-kw'!AK79</f>
        <v>0.2</v>
      </c>
      <c r="AL26">
        <f>'history-kw'!AL79</f>
        <v>0.2</v>
      </c>
      <c r="AM26">
        <f>'history-kw'!AM79</f>
        <v>0.2</v>
      </c>
      <c r="AN26">
        <f>'history-kw'!AN79</f>
        <v>70.599999999999994</v>
      </c>
      <c r="AO26">
        <f>'history-kw'!AO79</f>
        <v>74</v>
      </c>
      <c r="AP26">
        <f>'history-kw'!AP79</f>
        <v>74.2</v>
      </c>
      <c r="AQ26">
        <f>'history-kw'!AQ79</f>
        <v>75.2</v>
      </c>
      <c r="AR26">
        <f>'history-kw'!AR79</f>
        <v>75.599999999999994</v>
      </c>
      <c r="AS26">
        <f>'history-kw'!AS79</f>
        <v>75.2</v>
      </c>
      <c r="AT26">
        <f>'history-kw'!AT79</f>
        <v>75.400000000000006</v>
      </c>
      <c r="AU26">
        <f>'history-kw'!AU79</f>
        <v>75.8</v>
      </c>
      <c r="AV26">
        <f>'history-kw'!AV79</f>
        <v>0.6</v>
      </c>
      <c r="AW26">
        <f>'history-kw'!AW79</f>
        <v>0.2</v>
      </c>
      <c r="AX26">
        <f>'history-kw'!AX79</f>
        <v>0.2</v>
      </c>
      <c r="AY26">
        <f>'history-kw'!AY79</f>
        <v>1.2</v>
      </c>
      <c r="AZ26" s="3">
        <f t="shared" si="0"/>
        <v>302.70000000000005</v>
      </c>
      <c r="BA26">
        <f>VLOOKUP(Oct!C26,Weather!$D$3:$E$10000,2)</f>
        <v>73</v>
      </c>
      <c r="BB26">
        <f>VLOOKUP(C26,'history-kw'!$BA$25:$BB$10022,2)</f>
        <v>4</v>
      </c>
    </row>
    <row r="27" spans="1:54" x14ac:dyDescent="0.25">
      <c r="A27">
        <f>'history-kw'!A80</f>
        <v>2342127509</v>
      </c>
      <c r="B27">
        <f>'history-kw'!B80</f>
        <v>30025960</v>
      </c>
      <c r="C27" s="1">
        <f>'history-kw'!C80</f>
        <v>43034</v>
      </c>
      <c r="D27">
        <f>'history-kw'!D80</f>
        <v>2.2000000000000002</v>
      </c>
      <c r="E27">
        <f>'history-kw'!E80</f>
        <v>2.4</v>
      </c>
      <c r="F27">
        <f>'history-kw'!F80</f>
        <v>2.4</v>
      </c>
      <c r="G27">
        <f>'history-kw'!G80</f>
        <v>0.6</v>
      </c>
      <c r="H27">
        <f>'history-kw'!H80</f>
        <v>0.2</v>
      </c>
      <c r="I27">
        <f>'history-kw'!I80</f>
        <v>0.2</v>
      </c>
      <c r="J27">
        <f>'history-kw'!J80</f>
        <v>0.2</v>
      </c>
      <c r="K27">
        <f>'history-kw'!K80</f>
        <v>0.2</v>
      </c>
      <c r="L27">
        <f>'history-kw'!L80</f>
        <v>0.2</v>
      </c>
      <c r="M27">
        <f>'history-kw'!M80</f>
        <v>0.2</v>
      </c>
      <c r="N27">
        <f>'history-kw'!N80</f>
        <v>0.2</v>
      </c>
      <c r="O27">
        <f>'history-kw'!O80</f>
        <v>0.2</v>
      </c>
      <c r="P27">
        <f>'history-kw'!P80</f>
        <v>0.2</v>
      </c>
      <c r="Q27">
        <f>'history-kw'!Q80</f>
        <v>0.2</v>
      </c>
      <c r="R27">
        <f>'history-kw'!R80</f>
        <v>0.2</v>
      </c>
      <c r="S27">
        <f>'history-kw'!S80</f>
        <v>0.2</v>
      </c>
      <c r="T27">
        <f>'history-kw'!T80</f>
        <v>0.2</v>
      </c>
      <c r="U27">
        <f>'history-kw'!U80</f>
        <v>0.2</v>
      </c>
      <c r="V27">
        <f>'history-kw'!V80</f>
        <v>0.2</v>
      </c>
      <c r="W27">
        <f>'history-kw'!W80</f>
        <v>0.2</v>
      </c>
      <c r="X27">
        <f>'history-kw'!X80</f>
        <v>0.2</v>
      </c>
      <c r="Y27">
        <f>'history-kw'!Y80</f>
        <v>0.2</v>
      </c>
      <c r="Z27">
        <f>'history-kw'!Z80</f>
        <v>0.2</v>
      </c>
      <c r="AA27">
        <f>'history-kw'!AA80</f>
        <v>0.2</v>
      </c>
      <c r="AB27">
        <f>'history-kw'!AB80</f>
        <v>0.2</v>
      </c>
      <c r="AC27">
        <f>'history-kw'!AC80</f>
        <v>0.2</v>
      </c>
      <c r="AD27">
        <f>'history-kw'!AD80</f>
        <v>0.2</v>
      </c>
      <c r="AE27">
        <f>'history-kw'!AE80</f>
        <v>0.2</v>
      </c>
      <c r="AF27">
        <f>'history-kw'!AF80</f>
        <v>0.2</v>
      </c>
      <c r="AG27">
        <f>'history-kw'!AG80</f>
        <v>0.2</v>
      </c>
      <c r="AH27">
        <f>'history-kw'!AH80</f>
        <v>0.2</v>
      </c>
      <c r="AI27">
        <f>'history-kw'!AI80</f>
        <v>0.2</v>
      </c>
      <c r="AJ27">
        <f>'history-kw'!AJ80</f>
        <v>0.2</v>
      </c>
      <c r="AK27">
        <f>'history-kw'!AK80</f>
        <v>0.2</v>
      </c>
      <c r="AL27">
        <f>'history-kw'!AL80</f>
        <v>71.8</v>
      </c>
      <c r="AM27">
        <f>'history-kw'!AM80</f>
        <v>75.2</v>
      </c>
      <c r="AN27">
        <f>'history-kw'!AN80</f>
        <v>74.2</v>
      </c>
      <c r="AO27">
        <f>'history-kw'!AO80</f>
        <v>73.8</v>
      </c>
      <c r="AP27">
        <f>'history-kw'!AP80</f>
        <v>74.400000000000006</v>
      </c>
      <c r="AQ27">
        <f>'history-kw'!AQ80</f>
        <v>74.2</v>
      </c>
      <c r="AR27">
        <f>'history-kw'!AR80</f>
        <v>73.400000000000006</v>
      </c>
      <c r="AS27">
        <f>'history-kw'!AS80</f>
        <v>73.599999999999994</v>
      </c>
      <c r="AT27">
        <f>'history-kw'!AT80</f>
        <v>73.8</v>
      </c>
      <c r="AU27">
        <f>'history-kw'!AU80</f>
        <v>74</v>
      </c>
      <c r="AV27">
        <f>'history-kw'!AV80</f>
        <v>1.4</v>
      </c>
      <c r="AW27">
        <f>'history-kw'!AW80</f>
        <v>0.2</v>
      </c>
      <c r="AX27">
        <f>'history-kw'!AX80</f>
        <v>0.2</v>
      </c>
      <c r="AY27">
        <f>'history-kw'!AY80</f>
        <v>0.2</v>
      </c>
      <c r="AZ27" s="3">
        <f t="shared" si="0"/>
        <v>377.00000000000006</v>
      </c>
      <c r="BA27">
        <f>VLOOKUP(Oct!C27,Weather!$D$3:$E$10000,2)</f>
        <v>64</v>
      </c>
      <c r="BB27">
        <f>VLOOKUP(C27,'history-kw'!$BA$25:$BB$10022,2)</f>
        <v>5</v>
      </c>
    </row>
    <row r="28" spans="1:54" x14ac:dyDescent="0.25">
      <c r="A28">
        <f>'history-kw'!A81</f>
        <v>2342127509</v>
      </c>
      <c r="B28">
        <f>'history-kw'!B81</f>
        <v>30025960</v>
      </c>
      <c r="C28" s="1">
        <f>'history-kw'!C81</f>
        <v>43035</v>
      </c>
      <c r="D28">
        <f>'history-kw'!D81</f>
        <v>0.2</v>
      </c>
      <c r="E28">
        <f>'history-kw'!E81</f>
        <v>0.2</v>
      </c>
      <c r="F28">
        <f>'history-kw'!F81</f>
        <v>0.2</v>
      </c>
      <c r="G28">
        <f>'history-kw'!G81</f>
        <v>0.2</v>
      </c>
      <c r="H28">
        <f>'history-kw'!H81</f>
        <v>0.2</v>
      </c>
      <c r="I28">
        <f>'history-kw'!I81</f>
        <v>0.2</v>
      </c>
      <c r="J28">
        <f>'history-kw'!J81</f>
        <v>0.2</v>
      </c>
      <c r="K28">
        <f>'history-kw'!K81</f>
        <v>0.2</v>
      </c>
      <c r="L28">
        <f>'history-kw'!L81</f>
        <v>0.2</v>
      </c>
      <c r="M28">
        <f>'history-kw'!M81</f>
        <v>0.2</v>
      </c>
      <c r="N28">
        <f>'history-kw'!N81</f>
        <v>0.2</v>
      </c>
      <c r="O28">
        <f>'history-kw'!O81</f>
        <v>0.2</v>
      </c>
      <c r="P28">
        <f>'history-kw'!P81</f>
        <v>0.2</v>
      </c>
      <c r="Q28">
        <f>'history-kw'!Q81</f>
        <v>0.2</v>
      </c>
      <c r="R28">
        <f>'history-kw'!R81</f>
        <v>0.2</v>
      </c>
      <c r="S28">
        <f>'history-kw'!S81</f>
        <v>0.2</v>
      </c>
      <c r="T28">
        <f>'history-kw'!T81</f>
        <v>0.2</v>
      </c>
      <c r="U28">
        <f>'history-kw'!U81</f>
        <v>0.2</v>
      </c>
      <c r="V28">
        <f>'history-kw'!V81</f>
        <v>0.2</v>
      </c>
      <c r="W28">
        <f>'history-kw'!W81</f>
        <v>0.2</v>
      </c>
      <c r="X28">
        <f>'history-kw'!X81</f>
        <v>0.2</v>
      </c>
      <c r="Y28">
        <f>'history-kw'!Y81</f>
        <v>0.2</v>
      </c>
      <c r="Z28">
        <f>'history-kw'!Z81</f>
        <v>0.2</v>
      </c>
      <c r="AA28">
        <f>'history-kw'!AA81</f>
        <v>0.2</v>
      </c>
      <c r="AB28">
        <f>'history-kw'!AB81</f>
        <v>0.2</v>
      </c>
      <c r="AC28">
        <f>'history-kw'!AC81</f>
        <v>0.2</v>
      </c>
      <c r="AD28">
        <f>'history-kw'!AD81</f>
        <v>0.2</v>
      </c>
      <c r="AE28">
        <f>'history-kw'!AE81</f>
        <v>0.2</v>
      </c>
      <c r="AF28">
        <f>'history-kw'!AF81</f>
        <v>0.2</v>
      </c>
      <c r="AG28">
        <f>'history-kw'!AG81</f>
        <v>0.2</v>
      </c>
      <c r="AH28">
        <f>'history-kw'!AH81</f>
        <v>0.2</v>
      </c>
      <c r="AI28">
        <f>'history-kw'!AI81</f>
        <v>0.2</v>
      </c>
      <c r="AJ28">
        <f>'history-kw'!AJ81</f>
        <v>0.2</v>
      </c>
      <c r="AK28">
        <f>'history-kw'!AK81</f>
        <v>0.2</v>
      </c>
      <c r="AL28">
        <f>'history-kw'!AL81</f>
        <v>71</v>
      </c>
      <c r="AM28">
        <f>'history-kw'!AM81</f>
        <v>74</v>
      </c>
      <c r="AN28">
        <f>'history-kw'!AN81</f>
        <v>74.2</v>
      </c>
      <c r="AO28">
        <f>'history-kw'!AO81</f>
        <v>73.8</v>
      </c>
      <c r="AP28">
        <f>'history-kw'!AP81</f>
        <v>74</v>
      </c>
      <c r="AQ28">
        <f>'history-kw'!AQ81</f>
        <v>74.2</v>
      </c>
      <c r="AR28">
        <f>'history-kw'!AR81</f>
        <v>74.400000000000006</v>
      </c>
      <c r="AS28">
        <f>'history-kw'!AS81</f>
        <v>74.599999999999994</v>
      </c>
      <c r="AT28">
        <f>'history-kw'!AT81</f>
        <v>74.599999999999994</v>
      </c>
      <c r="AU28">
        <f>'history-kw'!AU81</f>
        <v>73.400000000000006</v>
      </c>
      <c r="AV28">
        <f>'history-kw'!AV81</f>
        <v>1</v>
      </c>
      <c r="AW28">
        <f>'history-kw'!AW81</f>
        <v>0.2</v>
      </c>
      <c r="AX28">
        <f>'history-kw'!AX81</f>
        <v>0.2</v>
      </c>
      <c r="AY28">
        <f>'history-kw'!AY81</f>
        <v>1.2</v>
      </c>
      <c r="AZ28" s="3">
        <f t="shared" si="0"/>
        <v>373.80000000000007</v>
      </c>
      <c r="BA28">
        <f>VLOOKUP(Oct!C28,Weather!$D$3:$E$10000,2)</f>
        <v>62</v>
      </c>
      <c r="BB28">
        <f>VLOOKUP(C28,'history-kw'!$BA$25:$BB$10022,2)</f>
        <v>6</v>
      </c>
    </row>
    <row r="29" spans="1:54" x14ac:dyDescent="0.25">
      <c r="A29">
        <f>'history-kw'!A82</f>
        <v>2342127509</v>
      </c>
      <c r="B29">
        <f>'history-kw'!B82</f>
        <v>30025960</v>
      </c>
      <c r="C29" s="1">
        <f>'history-kw'!C82</f>
        <v>43036</v>
      </c>
      <c r="D29">
        <f>'history-kw'!D82</f>
        <v>2.2000000000000002</v>
      </c>
      <c r="E29">
        <f>'history-kw'!E82</f>
        <v>2.4</v>
      </c>
      <c r="F29">
        <f>'history-kw'!F82</f>
        <v>2.4</v>
      </c>
      <c r="G29">
        <f>'history-kw'!G82</f>
        <v>0.6</v>
      </c>
      <c r="H29">
        <f>'history-kw'!H82</f>
        <v>0.2</v>
      </c>
      <c r="I29">
        <f>'history-kw'!I82</f>
        <v>0.2</v>
      </c>
      <c r="J29">
        <f>'history-kw'!J82</f>
        <v>0.2</v>
      </c>
      <c r="K29">
        <f>'history-kw'!K82</f>
        <v>0.2</v>
      </c>
      <c r="L29">
        <f>'history-kw'!L82</f>
        <v>0.2</v>
      </c>
      <c r="M29">
        <f>'history-kw'!M82</f>
        <v>0.2</v>
      </c>
      <c r="N29">
        <f>'history-kw'!N82</f>
        <v>0.2</v>
      </c>
      <c r="O29">
        <f>'history-kw'!O82</f>
        <v>0.2</v>
      </c>
      <c r="P29">
        <f>'history-kw'!P82</f>
        <v>0.2</v>
      </c>
      <c r="Q29">
        <f>'history-kw'!Q82</f>
        <v>0.2</v>
      </c>
      <c r="R29">
        <f>'history-kw'!R82</f>
        <v>0.2</v>
      </c>
      <c r="S29">
        <f>'history-kw'!S82</f>
        <v>0.2</v>
      </c>
      <c r="T29">
        <f>'history-kw'!T82</f>
        <v>0.2</v>
      </c>
      <c r="U29">
        <f>'history-kw'!U82</f>
        <v>0.2</v>
      </c>
      <c r="V29">
        <f>'history-kw'!V82</f>
        <v>0.2</v>
      </c>
      <c r="W29">
        <f>'history-kw'!W82</f>
        <v>0.2</v>
      </c>
      <c r="X29">
        <f>'history-kw'!X82</f>
        <v>0.2</v>
      </c>
      <c r="Y29">
        <f>'history-kw'!Y82</f>
        <v>0.2</v>
      </c>
      <c r="Z29">
        <f>'history-kw'!Z82</f>
        <v>0.2</v>
      </c>
      <c r="AA29">
        <f>'history-kw'!AA82</f>
        <v>0.2</v>
      </c>
      <c r="AB29">
        <f>'history-kw'!AB82</f>
        <v>0.2</v>
      </c>
      <c r="AC29">
        <f>'history-kw'!AC82</f>
        <v>0.2</v>
      </c>
      <c r="AD29">
        <f>'history-kw'!AD82</f>
        <v>0.2</v>
      </c>
      <c r="AE29">
        <f>'history-kw'!AE82</f>
        <v>0.2</v>
      </c>
      <c r="AF29">
        <f>'history-kw'!AF82</f>
        <v>0.2</v>
      </c>
      <c r="AG29">
        <f>'history-kw'!AG82</f>
        <v>0.2</v>
      </c>
      <c r="AH29">
        <f>'history-kw'!AH82</f>
        <v>0.2</v>
      </c>
      <c r="AI29">
        <f>'history-kw'!AI82</f>
        <v>0.2</v>
      </c>
      <c r="AJ29">
        <f>'history-kw'!AJ82</f>
        <v>0.2</v>
      </c>
      <c r="AK29">
        <f>'history-kw'!AK82</f>
        <v>0.2</v>
      </c>
      <c r="AL29">
        <f>'history-kw'!AL82</f>
        <v>70.400000000000006</v>
      </c>
      <c r="AM29">
        <f>'history-kw'!AM82</f>
        <v>74.2</v>
      </c>
      <c r="AN29">
        <f>'history-kw'!AN82</f>
        <v>73.8</v>
      </c>
      <c r="AO29">
        <f>'history-kw'!AO82</f>
        <v>73.8</v>
      </c>
      <c r="AP29">
        <f>'history-kw'!AP82</f>
        <v>73.8</v>
      </c>
      <c r="AQ29">
        <f>'history-kw'!AQ82</f>
        <v>74</v>
      </c>
      <c r="AR29">
        <f>'history-kw'!AR82</f>
        <v>74</v>
      </c>
      <c r="AS29">
        <f>'history-kw'!AS82</f>
        <v>73.8</v>
      </c>
      <c r="AT29">
        <f>'history-kw'!AT82</f>
        <v>73.8</v>
      </c>
      <c r="AU29">
        <f>'history-kw'!AU82</f>
        <v>74</v>
      </c>
      <c r="AV29">
        <f>'history-kw'!AV82</f>
        <v>1.6</v>
      </c>
      <c r="AW29">
        <f>'history-kw'!AW82</f>
        <v>0.2</v>
      </c>
      <c r="AX29">
        <f>'history-kw'!AX82</f>
        <v>0.2</v>
      </c>
      <c r="AY29">
        <f>'history-kw'!AY82</f>
        <v>0.2</v>
      </c>
      <c r="AZ29" s="3">
        <f t="shared" si="0"/>
        <v>375.70000000000005</v>
      </c>
      <c r="BA29">
        <f>VLOOKUP(Oct!C29,Weather!$D$3:$E$10000,2)</f>
        <v>71</v>
      </c>
      <c r="BB29">
        <f>VLOOKUP(C29,'history-kw'!$BA$25:$BB$10022,2)</f>
        <v>7</v>
      </c>
    </row>
    <row r="30" spans="1:54" x14ac:dyDescent="0.25">
      <c r="A30">
        <f>'history-kw'!A83</f>
        <v>2342127509</v>
      </c>
      <c r="B30">
        <f>'history-kw'!B83</f>
        <v>30025960</v>
      </c>
      <c r="C30" s="1">
        <f>'history-kw'!C83</f>
        <v>43037</v>
      </c>
      <c r="D30">
        <f>'history-kw'!D83</f>
        <v>0.2</v>
      </c>
      <c r="E30">
        <f>'history-kw'!E83</f>
        <v>0.2</v>
      </c>
      <c r="F30">
        <f>'history-kw'!F83</f>
        <v>0.2</v>
      </c>
      <c r="G30">
        <f>'history-kw'!G83</f>
        <v>0.2</v>
      </c>
      <c r="H30">
        <f>'history-kw'!H83</f>
        <v>0.2</v>
      </c>
      <c r="I30">
        <f>'history-kw'!I83</f>
        <v>0.2</v>
      </c>
      <c r="J30">
        <f>'history-kw'!J83</f>
        <v>0.2</v>
      </c>
      <c r="K30">
        <f>'history-kw'!K83</f>
        <v>0.2</v>
      </c>
      <c r="L30">
        <f>'history-kw'!L83</f>
        <v>0.2</v>
      </c>
      <c r="M30">
        <f>'history-kw'!M83</f>
        <v>0.2</v>
      </c>
      <c r="N30">
        <f>'history-kw'!N83</f>
        <v>0.2</v>
      </c>
      <c r="O30">
        <f>'history-kw'!O83</f>
        <v>0.2</v>
      </c>
      <c r="P30">
        <f>'history-kw'!P83</f>
        <v>0.2</v>
      </c>
      <c r="Q30">
        <f>'history-kw'!Q83</f>
        <v>0.2</v>
      </c>
      <c r="R30">
        <f>'history-kw'!R83</f>
        <v>0.2</v>
      </c>
      <c r="S30">
        <f>'history-kw'!S83</f>
        <v>0.2</v>
      </c>
      <c r="T30">
        <f>'history-kw'!T83</f>
        <v>0.2</v>
      </c>
      <c r="U30">
        <f>'history-kw'!U83</f>
        <v>0.2</v>
      </c>
      <c r="V30">
        <f>'history-kw'!V83</f>
        <v>0.2</v>
      </c>
      <c r="W30">
        <f>'history-kw'!W83</f>
        <v>0.2</v>
      </c>
      <c r="X30">
        <f>'history-kw'!X83</f>
        <v>0.2</v>
      </c>
      <c r="Y30">
        <f>'history-kw'!Y83</f>
        <v>0.2</v>
      </c>
      <c r="Z30">
        <f>'history-kw'!Z83</f>
        <v>0.2</v>
      </c>
      <c r="AA30">
        <f>'history-kw'!AA83</f>
        <v>0.2</v>
      </c>
      <c r="AB30">
        <f>'history-kw'!AB83</f>
        <v>0.2</v>
      </c>
      <c r="AC30">
        <f>'history-kw'!AC83</f>
        <v>0.2</v>
      </c>
      <c r="AD30">
        <f>'history-kw'!AD83</f>
        <v>0.2</v>
      </c>
      <c r="AE30">
        <f>'history-kw'!AE83</f>
        <v>0.2</v>
      </c>
      <c r="AF30">
        <f>'history-kw'!AF83</f>
        <v>0.2</v>
      </c>
      <c r="AG30">
        <f>'history-kw'!AG83</f>
        <v>0.2</v>
      </c>
      <c r="AH30">
        <f>'history-kw'!AH83</f>
        <v>0.2</v>
      </c>
      <c r="AI30">
        <f>'history-kw'!AI83</f>
        <v>0.2</v>
      </c>
      <c r="AJ30">
        <f>'history-kw'!AJ83</f>
        <v>0.2</v>
      </c>
      <c r="AK30">
        <f>'history-kw'!AK83</f>
        <v>0.2</v>
      </c>
      <c r="AL30">
        <f>'history-kw'!AL83</f>
        <v>0.2</v>
      </c>
      <c r="AM30">
        <f>'history-kw'!AM83</f>
        <v>0.2</v>
      </c>
      <c r="AN30">
        <f>'history-kw'!AN83</f>
        <v>0.2</v>
      </c>
      <c r="AO30">
        <f>'history-kw'!AO83</f>
        <v>0.2</v>
      </c>
      <c r="AP30">
        <f>'history-kw'!AP83</f>
        <v>0.2</v>
      </c>
      <c r="AQ30">
        <f>'history-kw'!AQ83</f>
        <v>0.2</v>
      </c>
      <c r="AR30">
        <f>'history-kw'!AR83</f>
        <v>0.2</v>
      </c>
      <c r="AS30">
        <f>'history-kw'!AS83</f>
        <v>0.2</v>
      </c>
      <c r="AT30">
        <f>'history-kw'!AT83</f>
        <v>0.2</v>
      </c>
      <c r="AU30">
        <f>'history-kw'!AU83</f>
        <v>0.2</v>
      </c>
      <c r="AV30">
        <f>'history-kw'!AV83</f>
        <v>0.2</v>
      </c>
      <c r="AW30">
        <f>'history-kw'!AW83</f>
        <v>0.2</v>
      </c>
      <c r="AX30">
        <f>'history-kw'!AX83</f>
        <v>0.2</v>
      </c>
      <c r="AY30">
        <f>'history-kw'!AY83</f>
        <v>0.2</v>
      </c>
      <c r="AZ30" s="3">
        <f t="shared" si="0"/>
        <v>4.7999999999999989</v>
      </c>
      <c r="BA30">
        <f>VLOOKUP(Oct!C30,Weather!$D$3:$E$10000,2)</f>
        <v>73</v>
      </c>
      <c r="BB30">
        <f>VLOOKUP(C30,'history-kw'!$BA$25:$BB$10022,2)</f>
        <v>1</v>
      </c>
    </row>
    <row r="31" spans="1:54" x14ac:dyDescent="0.25">
      <c r="A31">
        <f>'history-kw'!A84</f>
        <v>2342127509</v>
      </c>
      <c r="B31">
        <f>'history-kw'!B84</f>
        <v>30025960</v>
      </c>
      <c r="C31" s="1">
        <f>'history-kw'!C84</f>
        <v>43038</v>
      </c>
      <c r="D31">
        <f>'history-kw'!D84</f>
        <v>0.2</v>
      </c>
      <c r="E31">
        <f>'history-kw'!E84</f>
        <v>0.2</v>
      </c>
      <c r="F31">
        <f>'history-kw'!F84</f>
        <v>0.2</v>
      </c>
      <c r="G31">
        <f>'history-kw'!G84</f>
        <v>0.2</v>
      </c>
      <c r="H31">
        <f>'history-kw'!H84</f>
        <v>0.2</v>
      </c>
      <c r="I31">
        <f>'history-kw'!I84</f>
        <v>0.2</v>
      </c>
      <c r="J31">
        <f>'history-kw'!J84</f>
        <v>0.2</v>
      </c>
      <c r="K31">
        <f>'history-kw'!K84</f>
        <v>0.2</v>
      </c>
      <c r="L31">
        <f>'history-kw'!L84</f>
        <v>0.2</v>
      </c>
      <c r="M31">
        <f>'history-kw'!M84</f>
        <v>0.2</v>
      </c>
      <c r="N31">
        <f>'history-kw'!N84</f>
        <v>0.2</v>
      </c>
      <c r="O31">
        <f>'history-kw'!O84</f>
        <v>0.2</v>
      </c>
      <c r="P31">
        <f>'history-kw'!P84</f>
        <v>0.2</v>
      </c>
      <c r="Q31">
        <f>'history-kw'!Q84</f>
        <v>0.2</v>
      </c>
      <c r="R31">
        <f>'history-kw'!R84</f>
        <v>0.2</v>
      </c>
      <c r="S31">
        <f>'history-kw'!S84</f>
        <v>0.2</v>
      </c>
      <c r="T31">
        <f>'history-kw'!T84</f>
        <v>0.2</v>
      </c>
      <c r="U31">
        <f>'history-kw'!U84</f>
        <v>0.2</v>
      </c>
      <c r="V31">
        <f>'history-kw'!V84</f>
        <v>0.2</v>
      </c>
      <c r="W31">
        <f>'history-kw'!W84</f>
        <v>0.2</v>
      </c>
      <c r="X31">
        <f>'history-kw'!X84</f>
        <v>0.2</v>
      </c>
      <c r="Y31">
        <f>'history-kw'!Y84</f>
        <v>0.2</v>
      </c>
      <c r="Z31">
        <f>'history-kw'!Z84</f>
        <v>0.2</v>
      </c>
      <c r="AA31">
        <f>'history-kw'!AA84</f>
        <v>0.2</v>
      </c>
      <c r="AB31">
        <f>'history-kw'!AB84</f>
        <v>0.2</v>
      </c>
      <c r="AC31">
        <f>'history-kw'!AC84</f>
        <v>0.2</v>
      </c>
      <c r="AD31">
        <f>'history-kw'!AD84</f>
        <v>0.2</v>
      </c>
      <c r="AE31">
        <f>'history-kw'!AE84</f>
        <v>0.2</v>
      </c>
      <c r="AF31">
        <f>'history-kw'!AF84</f>
        <v>0.2</v>
      </c>
      <c r="AG31">
        <f>'history-kw'!AG84</f>
        <v>0.2</v>
      </c>
      <c r="AH31">
        <f>'history-kw'!AH84</f>
        <v>0.2</v>
      </c>
      <c r="AI31">
        <f>'history-kw'!AI84</f>
        <v>0.2</v>
      </c>
      <c r="AJ31">
        <f>'history-kw'!AJ84</f>
        <v>0.2</v>
      </c>
      <c r="AK31">
        <f>'history-kw'!AK84</f>
        <v>0.2</v>
      </c>
      <c r="AL31">
        <f>'history-kw'!AL84</f>
        <v>0.2</v>
      </c>
      <c r="AM31">
        <f>'history-kw'!AM84</f>
        <v>0.2</v>
      </c>
      <c r="AN31">
        <f>'history-kw'!AN84</f>
        <v>0.2</v>
      </c>
      <c r="AO31">
        <f>'history-kw'!AO84</f>
        <v>0.2</v>
      </c>
      <c r="AP31">
        <f>'history-kw'!AP84</f>
        <v>0.2</v>
      </c>
      <c r="AQ31">
        <f>'history-kw'!AQ84</f>
        <v>0.2</v>
      </c>
      <c r="AR31">
        <f>'history-kw'!AR84</f>
        <v>0.2</v>
      </c>
      <c r="AS31">
        <f>'history-kw'!AS84</f>
        <v>0.2</v>
      </c>
      <c r="AT31">
        <f>'history-kw'!AT84</f>
        <v>0.2</v>
      </c>
      <c r="AU31">
        <f>'history-kw'!AU84</f>
        <v>0.2</v>
      </c>
      <c r="AV31">
        <f>'history-kw'!AV84</f>
        <v>0.2</v>
      </c>
      <c r="AW31">
        <f>'history-kw'!AW84</f>
        <v>0.2</v>
      </c>
      <c r="AX31">
        <f>'history-kw'!AX84</f>
        <v>0.2</v>
      </c>
      <c r="AY31">
        <f>'history-kw'!AY84</f>
        <v>1.2</v>
      </c>
      <c r="AZ31" s="3">
        <f t="shared" si="0"/>
        <v>5.2999999999999989</v>
      </c>
      <c r="BA31">
        <f>VLOOKUP(Oct!C31,Weather!$D$3:$E$10000,2)</f>
        <v>68</v>
      </c>
      <c r="BB31">
        <f>VLOOKUP(C31,'history-kw'!$BA$25:$BB$10022,2)</f>
        <v>2</v>
      </c>
    </row>
    <row r="32" spans="1:54" x14ac:dyDescent="0.25">
      <c r="A32">
        <f>'history-kw'!A85</f>
        <v>2342127509</v>
      </c>
      <c r="B32">
        <f>'history-kw'!B85</f>
        <v>30025960</v>
      </c>
      <c r="C32" s="1">
        <f>'history-kw'!C85</f>
        <v>43039</v>
      </c>
      <c r="D32">
        <f>'history-kw'!D85</f>
        <v>2.2000000000000002</v>
      </c>
      <c r="E32">
        <f>'history-kw'!E85</f>
        <v>2.4</v>
      </c>
      <c r="F32">
        <f>'history-kw'!F85</f>
        <v>2.4</v>
      </c>
      <c r="G32">
        <f>'history-kw'!G85</f>
        <v>0.6</v>
      </c>
      <c r="H32">
        <f>'history-kw'!H85</f>
        <v>0.2</v>
      </c>
      <c r="I32">
        <f>'history-kw'!I85</f>
        <v>0.2</v>
      </c>
      <c r="J32">
        <f>'history-kw'!J85</f>
        <v>0.2</v>
      </c>
      <c r="K32">
        <f>'history-kw'!K85</f>
        <v>0.2</v>
      </c>
      <c r="L32">
        <f>'history-kw'!L85</f>
        <v>0.2</v>
      </c>
      <c r="M32">
        <f>'history-kw'!M85</f>
        <v>0.2</v>
      </c>
      <c r="N32">
        <f>'history-kw'!N85</f>
        <v>0.2</v>
      </c>
      <c r="O32">
        <f>'history-kw'!O85</f>
        <v>0.2</v>
      </c>
      <c r="P32">
        <f>'history-kw'!P85</f>
        <v>0.2</v>
      </c>
      <c r="Q32">
        <f>'history-kw'!Q85</f>
        <v>0.2</v>
      </c>
      <c r="R32">
        <f>'history-kw'!R85</f>
        <v>0.2</v>
      </c>
      <c r="S32">
        <f>'history-kw'!S85</f>
        <v>0.2</v>
      </c>
      <c r="T32">
        <f>'history-kw'!T85</f>
        <v>0.2</v>
      </c>
      <c r="U32">
        <f>'history-kw'!U85</f>
        <v>0.2</v>
      </c>
      <c r="V32">
        <f>'history-kw'!V85</f>
        <v>0.2</v>
      </c>
      <c r="W32">
        <f>'history-kw'!W85</f>
        <v>0.2</v>
      </c>
      <c r="X32">
        <f>'history-kw'!X85</f>
        <v>0.2</v>
      </c>
      <c r="Y32">
        <f>'history-kw'!Y85</f>
        <v>0.2</v>
      </c>
      <c r="Z32">
        <f>'history-kw'!Z85</f>
        <v>0.2</v>
      </c>
      <c r="AA32">
        <f>'history-kw'!AA85</f>
        <v>0.2</v>
      </c>
      <c r="AB32">
        <f>'history-kw'!AB85</f>
        <v>0.2</v>
      </c>
      <c r="AC32">
        <f>'history-kw'!AC85</f>
        <v>0.2</v>
      </c>
      <c r="AD32">
        <f>'history-kw'!AD85</f>
        <v>0.2</v>
      </c>
      <c r="AE32">
        <f>'history-kw'!AE85</f>
        <v>0.2</v>
      </c>
      <c r="AF32">
        <f>'history-kw'!AF85</f>
        <v>0.2</v>
      </c>
      <c r="AG32">
        <f>'history-kw'!AG85</f>
        <v>0.2</v>
      </c>
      <c r="AH32">
        <f>'history-kw'!AH85</f>
        <v>0.2</v>
      </c>
      <c r="AI32">
        <f>'history-kw'!AI85</f>
        <v>0.2</v>
      </c>
      <c r="AJ32">
        <f>'history-kw'!AJ85</f>
        <v>0.2</v>
      </c>
      <c r="AK32">
        <f>'history-kw'!AK85</f>
        <v>0.2</v>
      </c>
      <c r="AL32">
        <f>'history-kw'!AL85</f>
        <v>0.2</v>
      </c>
      <c r="AM32">
        <f>'history-kw'!AM85</f>
        <v>0.2</v>
      </c>
      <c r="AN32">
        <f>'history-kw'!AN85</f>
        <v>0.2</v>
      </c>
      <c r="AO32">
        <f>'history-kw'!AO85</f>
        <v>0.2</v>
      </c>
      <c r="AP32">
        <f>'history-kw'!AP85</f>
        <v>0.2</v>
      </c>
      <c r="AQ32">
        <f>'history-kw'!AQ85</f>
        <v>0.2</v>
      </c>
      <c r="AR32">
        <f>'history-kw'!AR85</f>
        <v>0.2</v>
      </c>
      <c r="AS32">
        <f>'history-kw'!AS85</f>
        <v>0.2</v>
      </c>
      <c r="AT32">
        <f>'history-kw'!AT85</f>
        <v>0.2</v>
      </c>
      <c r="AU32">
        <f>'history-kw'!AU85</f>
        <v>0.2</v>
      </c>
      <c r="AV32">
        <f>'history-kw'!AV85</f>
        <v>0.2</v>
      </c>
      <c r="AW32">
        <f>'history-kw'!AW85</f>
        <v>0.2</v>
      </c>
      <c r="AX32">
        <f>'history-kw'!AX85</f>
        <v>0.2</v>
      </c>
      <c r="AY32">
        <f>'history-kw'!AY85</f>
        <v>0.2</v>
      </c>
      <c r="AZ32" s="3">
        <f t="shared" si="0"/>
        <v>8.1999999999999851</v>
      </c>
      <c r="BA32">
        <f>VLOOKUP(Oct!C32,Weather!$D$3:$E$10000,2)</f>
        <v>60</v>
      </c>
      <c r="BB32">
        <f>VLOOKUP(C32,'history-kw'!$BA$25:$BB$10022,2)</f>
        <v>3</v>
      </c>
    </row>
    <row r="33" spans="3:53" x14ac:dyDescent="0.25">
      <c r="C33" s="1"/>
    </row>
    <row r="34" spans="3:53" x14ac:dyDescent="0.25">
      <c r="C34" s="101" t="s">
        <v>52</v>
      </c>
      <c r="D34" s="104">
        <f>AVERAGE(D2:D32)</f>
        <v>1.0709677419354835</v>
      </c>
      <c r="E34" s="104">
        <f t="shared" ref="E34:AY34" si="1">AVERAGE(E2:E32)</f>
        <v>1.1548387096774189</v>
      </c>
      <c r="F34" s="104">
        <f t="shared" si="1"/>
        <v>1.1806451612903222</v>
      </c>
      <c r="G34" s="104">
        <f t="shared" si="1"/>
        <v>0.63870967741935469</v>
      </c>
      <c r="H34" s="104">
        <f t="shared" si="1"/>
        <v>0.52258064516128988</v>
      </c>
      <c r="I34" s="104">
        <f t="shared" si="1"/>
        <v>0.55483870967741888</v>
      </c>
      <c r="J34" s="104">
        <f t="shared" si="1"/>
        <v>0.47741935483870912</v>
      </c>
      <c r="K34" s="104">
        <f t="shared" si="1"/>
        <v>0.20000000000000009</v>
      </c>
      <c r="L34" s="104">
        <f t="shared" si="1"/>
        <v>0.20000000000000009</v>
      </c>
      <c r="M34" s="104">
        <f t="shared" si="1"/>
        <v>0.20000000000000009</v>
      </c>
      <c r="N34" s="104">
        <f t="shared" si="1"/>
        <v>0.20000000000000009</v>
      </c>
      <c r="O34" s="104">
        <f t="shared" si="1"/>
        <v>0.20000000000000009</v>
      </c>
      <c r="P34" s="104">
        <f t="shared" si="1"/>
        <v>0.20000000000000009</v>
      </c>
      <c r="Q34" s="104">
        <f t="shared" si="1"/>
        <v>0.20000000000000009</v>
      </c>
      <c r="R34" s="104">
        <f t="shared" si="1"/>
        <v>0.20000000000000009</v>
      </c>
      <c r="S34" s="104">
        <f t="shared" si="1"/>
        <v>0.20000000000000009</v>
      </c>
      <c r="T34" s="104">
        <f t="shared" si="1"/>
        <v>0.20000000000000009</v>
      </c>
      <c r="U34" s="104">
        <f t="shared" si="1"/>
        <v>0.20000000000000009</v>
      </c>
      <c r="V34" s="104">
        <f t="shared" si="1"/>
        <v>0.20000000000000009</v>
      </c>
      <c r="W34" s="104">
        <f t="shared" si="1"/>
        <v>0.20000000000000009</v>
      </c>
      <c r="X34" s="104">
        <f t="shared" si="1"/>
        <v>0.20645161290322592</v>
      </c>
      <c r="Y34" s="104">
        <f t="shared" si="1"/>
        <v>0.26451612903225813</v>
      </c>
      <c r="Z34" s="104">
        <f t="shared" si="1"/>
        <v>0.20000000000000009</v>
      </c>
      <c r="AA34" s="104">
        <f t="shared" si="1"/>
        <v>0.23225806451612918</v>
      </c>
      <c r="AB34" s="104">
        <f t="shared" si="1"/>
        <v>0.25806451612903236</v>
      </c>
      <c r="AC34" s="104">
        <f t="shared" si="1"/>
        <v>0.27096774193548395</v>
      </c>
      <c r="AD34" s="104">
        <f t="shared" si="1"/>
        <v>0.27096774193548395</v>
      </c>
      <c r="AE34" s="104">
        <f t="shared" si="1"/>
        <v>0.27096774193548395</v>
      </c>
      <c r="AF34" s="104">
        <f t="shared" si="1"/>
        <v>0.27096774193548395</v>
      </c>
      <c r="AG34" s="104">
        <f t="shared" si="1"/>
        <v>0.26451612903225813</v>
      </c>
      <c r="AH34" s="104">
        <f t="shared" si="1"/>
        <v>0.20000000000000009</v>
      </c>
      <c r="AI34" s="104">
        <f t="shared" si="1"/>
        <v>0.20000000000000009</v>
      </c>
      <c r="AJ34" s="104">
        <f t="shared" si="1"/>
        <v>0.20000000000000009</v>
      </c>
      <c r="AK34" s="104">
        <f t="shared" si="1"/>
        <v>0.20000000000000009</v>
      </c>
      <c r="AL34" s="104">
        <f t="shared" si="1"/>
        <v>7.6516129032258053</v>
      </c>
      <c r="AM34" s="104">
        <f t="shared" si="1"/>
        <v>11.690322580645155</v>
      </c>
      <c r="AN34" s="104">
        <f t="shared" si="1"/>
        <v>49.219354838709691</v>
      </c>
      <c r="AO34" s="104">
        <f t="shared" si="1"/>
        <v>50.754838709677422</v>
      </c>
      <c r="AP34" s="104">
        <f t="shared" si="1"/>
        <v>50.741935483870982</v>
      </c>
      <c r="AQ34" s="104">
        <f t="shared" si="1"/>
        <v>50.77419354838711</v>
      </c>
      <c r="AR34" s="104">
        <f t="shared" si="1"/>
        <v>50.903225806451623</v>
      </c>
      <c r="AS34" s="104">
        <f t="shared" si="1"/>
        <v>51.096774193548384</v>
      </c>
      <c r="AT34" s="104">
        <f t="shared" si="1"/>
        <v>51.258064516129046</v>
      </c>
      <c r="AU34" s="104">
        <f t="shared" si="1"/>
        <v>51.103225806451626</v>
      </c>
      <c r="AV34" s="104">
        <f t="shared" si="1"/>
        <v>10.445161290322581</v>
      </c>
      <c r="AW34" s="104">
        <f t="shared" si="1"/>
        <v>9.9161290322580573</v>
      </c>
      <c r="AX34" s="104">
        <f t="shared" si="1"/>
        <v>0.33548387096774185</v>
      </c>
      <c r="AY34" s="104">
        <f t="shared" si="1"/>
        <v>0.57419354838709658</v>
      </c>
      <c r="AZ34" s="3">
        <f>AVERAGE(AZ3:AZ32)</f>
        <v>236.45000000000002</v>
      </c>
      <c r="BA34" s="3">
        <f>AVERAGE(BA3:BA32)</f>
        <v>74</v>
      </c>
    </row>
    <row r="35" spans="3:53" x14ac:dyDescent="0.25">
      <c r="C35" s="101" t="s">
        <v>53</v>
      </c>
      <c r="D35" s="104">
        <f>MAX(D2:D32)</f>
        <v>2.2000000000000002</v>
      </c>
      <c r="E35" s="104">
        <f t="shared" ref="E35:AY35" si="2">MAX(E2:E32)</f>
        <v>2.4</v>
      </c>
      <c r="F35" s="104">
        <f t="shared" si="2"/>
        <v>2.4</v>
      </c>
      <c r="G35" s="104">
        <f t="shared" si="2"/>
        <v>2.4</v>
      </c>
      <c r="H35" s="104">
        <f t="shared" si="2"/>
        <v>2.2000000000000002</v>
      </c>
      <c r="I35" s="104">
        <f t="shared" si="2"/>
        <v>2.4</v>
      </c>
      <c r="J35" s="104">
        <f t="shared" si="2"/>
        <v>2</v>
      </c>
      <c r="K35" s="104">
        <f t="shared" si="2"/>
        <v>0.2</v>
      </c>
      <c r="L35" s="104">
        <f t="shared" si="2"/>
        <v>0.2</v>
      </c>
      <c r="M35" s="104">
        <f t="shared" si="2"/>
        <v>0.2</v>
      </c>
      <c r="N35" s="104">
        <f t="shared" si="2"/>
        <v>0.2</v>
      </c>
      <c r="O35" s="104">
        <f t="shared" si="2"/>
        <v>0.2</v>
      </c>
      <c r="P35" s="104">
        <f t="shared" si="2"/>
        <v>0.2</v>
      </c>
      <c r="Q35" s="104">
        <f t="shared" si="2"/>
        <v>0.2</v>
      </c>
      <c r="R35" s="104">
        <f t="shared" si="2"/>
        <v>0.2</v>
      </c>
      <c r="S35" s="104">
        <f t="shared" si="2"/>
        <v>0.2</v>
      </c>
      <c r="T35" s="104">
        <f t="shared" si="2"/>
        <v>0.2</v>
      </c>
      <c r="U35" s="104">
        <f t="shared" si="2"/>
        <v>0.2</v>
      </c>
      <c r="V35" s="104">
        <f t="shared" si="2"/>
        <v>0.2</v>
      </c>
      <c r="W35" s="104">
        <f t="shared" si="2"/>
        <v>0.2</v>
      </c>
      <c r="X35" s="104">
        <f t="shared" si="2"/>
        <v>0.4</v>
      </c>
      <c r="Y35" s="104">
        <f t="shared" si="2"/>
        <v>2.2000000000000002</v>
      </c>
      <c r="Z35" s="104">
        <f t="shared" si="2"/>
        <v>0.2</v>
      </c>
      <c r="AA35" s="104">
        <f t="shared" si="2"/>
        <v>1.2</v>
      </c>
      <c r="AB35" s="104">
        <f t="shared" si="2"/>
        <v>2</v>
      </c>
      <c r="AC35" s="104">
        <f t="shared" si="2"/>
        <v>2.4</v>
      </c>
      <c r="AD35" s="104">
        <f t="shared" si="2"/>
        <v>2.4</v>
      </c>
      <c r="AE35" s="104">
        <f t="shared" si="2"/>
        <v>2.4</v>
      </c>
      <c r="AF35" s="104">
        <f t="shared" si="2"/>
        <v>2.4</v>
      </c>
      <c r="AG35" s="104">
        <f t="shared" si="2"/>
        <v>2.2000000000000002</v>
      </c>
      <c r="AH35" s="104">
        <f t="shared" si="2"/>
        <v>0.2</v>
      </c>
      <c r="AI35" s="104">
        <f t="shared" si="2"/>
        <v>0.2</v>
      </c>
      <c r="AJ35" s="104">
        <f t="shared" si="2"/>
        <v>0.2</v>
      </c>
      <c r="AK35" s="104">
        <f t="shared" si="2"/>
        <v>0.2</v>
      </c>
      <c r="AL35" s="104">
        <f t="shared" si="2"/>
        <v>71.8</v>
      </c>
      <c r="AM35" s="104">
        <f t="shared" si="2"/>
        <v>75.2</v>
      </c>
      <c r="AN35" s="104">
        <f t="shared" si="2"/>
        <v>75.2</v>
      </c>
      <c r="AO35" s="104">
        <f t="shared" si="2"/>
        <v>76.2</v>
      </c>
      <c r="AP35" s="104">
        <f t="shared" si="2"/>
        <v>76.400000000000006</v>
      </c>
      <c r="AQ35" s="104">
        <f t="shared" si="2"/>
        <v>76.599999999999994</v>
      </c>
      <c r="AR35" s="104">
        <f t="shared" si="2"/>
        <v>77.2</v>
      </c>
      <c r="AS35" s="104">
        <f t="shared" si="2"/>
        <v>78.2</v>
      </c>
      <c r="AT35" s="104">
        <f t="shared" si="2"/>
        <v>78.2</v>
      </c>
      <c r="AU35" s="104">
        <f t="shared" si="2"/>
        <v>77.400000000000006</v>
      </c>
      <c r="AV35" s="104">
        <f t="shared" si="2"/>
        <v>77.400000000000006</v>
      </c>
      <c r="AW35" s="104">
        <f t="shared" si="2"/>
        <v>77.2</v>
      </c>
      <c r="AX35" s="104">
        <f t="shared" si="2"/>
        <v>1.6</v>
      </c>
      <c r="AY35" s="104">
        <f t="shared" si="2"/>
        <v>1.2</v>
      </c>
    </row>
    <row r="36" spans="3:53" x14ac:dyDescent="0.25">
      <c r="C36" s="101" t="s">
        <v>54</v>
      </c>
      <c r="D36" s="104">
        <f>MIN(D2:D32)</f>
        <v>0.2</v>
      </c>
      <c r="E36" s="104">
        <f t="shared" ref="E36:AY36" si="3">MIN(E2:E32)</f>
        <v>0.2</v>
      </c>
      <c r="F36" s="104">
        <f t="shared" si="3"/>
        <v>0.2</v>
      </c>
      <c r="G36" s="104">
        <f t="shared" si="3"/>
        <v>0.2</v>
      </c>
      <c r="H36" s="104">
        <f t="shared" si="3"/>
        <v>0.2</v>
      </c>
      <c r="I36" s="104">
        <f t="shared" si="3"/>
        <v>0.2</v>
      </c>
      <c r="J36" s="104">
        <f t="shared" si="3"/>
        <v>0.2</v>
      </c>
      <c r="K36" s="104">
        <f t="shared" si="3"/>
        <v>0.2</v>
      </c>
      <c r="L36" s="104">
        <f t="shared" si="3"/>
        <v>0.2</v>
      </c>
      <c r="M36" s="104">
        <f t="shared" si="3"/>
        <v>0.2</v>
      </c>
      <c r="N36" s="104">
        <f t="shared" si="3"/>
        <v>0.2</v>
      </c>
      <c r="O36" s="104">
        <f t="shared" si="3"/>
        <v>0.2</v>
      </c>
      <c r="P36" s="104">
        <f t="shared" si="3"/>
        <v>0.2</v>
      </c>
      <c r="Q36" s="104">
        <f t="shared" si="3"/>
        <v>0.2</v>
      </c>
      <c r="R36" s="104">
        <f t="shared" si="3"/>
        <v>0.2</v>
      </c>
      <c r="S36" s="104">
        <f t="shared" si="3"/>
        <v>0.2</v>
      </c>
      <c r="T36" s="104">
        <f t="shared" si="3"/>
        <v>0.2</v>
      </c>
      <c r="U36" s="104">
        <f t="shared" si="3"/>
        <v>0.2</v>
      </c>
      <c r="V36" s="104">
        <f t="shared" si="3"/>
        <v>0.2</v>
      </c>
      <c r="W36" s="104">
        <f t="shared" si="3"/>
        <v>0.2</v>
      </c>
      <c r="X36" s="104">
        <f t="shared" si="3"/>
        <v>0.2</v>
      </c>
      <c r="Y36" s="104">
        <f t="shared" si="3"/>
        <v>0.2</v>
      </c>
      <c r="Z36" s="104">
        <f t="shared" si="3"/>
        <v>0.2</v>
      </c>
      <c r="AA36" s="104">
        <f t="shared" si="3"/>
        <v>0.2</v>
      </c>
      <c r="AB36" s="104">
        <f t="shared" si="3"/>
        <v>0.2</v>
      </c>
      <c r="AC36" s="104">
        <f t="shared" si="3"/>
        <v>0.2</v>
      </c>
      <c r="AD36" s="104">
        <f t="shared" si="3"/>
        <v>0.2</v>
      </c>
      <c r="AE36" s="104">
        <f t="shared" si="3"/>
        <v>0.2</v>
      </c>
      <c r="AF36" s="104">
        <f t="shared" si="3"/>
        <v>0.2</v>
      </c>
      <c r="AG36" s="104">
        <f t="shared" si="3"/>
        <v>0.2</v>
      </c>
      <c r="AH36" s="104">
        <f t="shared" si="3"/>
        <v>0.2</v>
      </c>
      <c r="AI36" s="104">
        <f t="shared" si="3"/>
        <v>0.2</v>
      </c>
      <c r="AJ36" s="104">
        <f t="shared" si="3"/>
        <v>0.2</v>
      </c>
      <c r="AK36" s="104">
        <f t="shared" si="3"/>
        <v>0.2</v>
      </c>
      <c r="AL36" s="104">
        <f t="shared" si="3"/>
        <v>0.2</v>
      </c>
      <c r="AM36" s="104">
        <f t="shared" si="3"/>
        <v>0.2</v>
      </c>
      <c r="AN36" s="104">
        <f t="shared" si="3"/>
        <v>0.2</v>
      </c>
      <c r="AO36" s="104">
        <f t="shared" si="3"/>
        <v>0.2</v>
      </c>
      <c r="AP36" s="104">
        <f t="shared" si="3"/>
        <v>0.2</v>
      </c>
      <c r="AQ36" s="104">
        <f t="shared" si="3"/>
        <v>0.2</v>
      </c>
      <c r="AR36" s="104">
        <f t="shared" si="3"/>
        <v>0.2</v>
      </c>
      <c r="AS36" s="104">
        <f t="shared" si="3"/>
        <v>0.2</v>
      </c>
      <c r="AT36" s="104">
        <f t="shared" si="3"/>
        <v>0.2</v>
      </c>
      <c r="AU36" s="104">
        <f t="shared" si="3"/>
        <v>0.2</v>
      </c>
      <c r="AV36" s="104">
        <f t="shared" si="3"/>
        <v>0.2</v>
      </c>
      <c r="AW36" s="104">
        <f t="shared" si="3"/>
        <v>0.2</v>
      </c>
      <c r="AX36" s="104">
        <f t="shared" si="3"/>
        <v>0.2</v>
      </c>
      <c r="AY36" s="104">
        <f t="shared" si="3"/>
        <v>0.2</v>
      </c>
    </row>
    <row r="38" spans="3:53" x14ac:dyDescent="0.25">
      <c r="C38" s="101" t="s">
        <v>56</v>
      </c>
      <c r="D38" s="104">
        <f>AVERAGEIFS(D2:D32,$BB$2:$BB$32,"&gt;1",$BB$2:$BB$32,"&lt;7")</f>
        <v>1.1636363636363631</v>
      </c>
      <c r="E38" s="104">
        <f t="shared" ref="E38:AY38" si="4">AVERAGEIFS(E2:E32,$BB$2:$BB$32,"&gt;1",$BB$2:$BB$32,"&lt;7")</f>
        <v>1.254545454545454</v>
      </c>
      <c r="F38" s="104">
        <f t="shared" si="4"/>
        <v>1.2909090909090903</v>
      </c>
      <c r="G38" s="104">
        <f t="shared" si="4"/>
        <v>0.68181818181818155</v>
      </c>
      <c r="H38" s="104">
        <f t="shared" si="4"/>
        <v>0.56363636363636316</v>
      </c>
      <c r="I38" s="104">
        <f t="shared" si="4"/>
        <v>0.59999999999999953</v>
      </c>
      <c r="J38" s="104">
        <f t="shared" si="4"/>
        <v>0.50909090909090859</v>
      </c>
      <c r="K38" s="104">
        <f t="shared" si="4"/>
        <v>0.20000000000000007</v>
      </c>
      <c r="L38" s="104">
        <f t="shared" si="4"/>
        <v>0.20000000000000007</v>
      </c>
      <c r="M38" s="104">
        <f t="shared" si="4"/>
        <v>0.20000000000000007</v>
      </c>
      <c r="N38" s="104">
        <f t="shared" si="4"/>
        <v>0.20000000000000007</v>
      </c>
      <c r="O38" s="104">
        <f t="shared" si="4"/>
        <v>0.20000000000000007</v>
      </c>
      <c r="P38" s="104">
        <f t="shared" si="4"/>
        <v>0.20000000000000007</v>
      </c>
      <c r="Q38" s="104">
        <f t="shared" si="4"/>
        <v>0.20000000000000007</v>
      </c>
      <c r="R38" s="104">
        <f t="shared" si="4"/>
        <v>0.20000000000000007</v>
      </c>
      <c r="S38" s="104">
        <f t="shared" si="4"/>
        <v>0.20000000000000007</v>
      </c>
      <c r="T38" s="104">
        <f t="shared" si="4"/>
        <v>0.20000000000000007</v>
      </c>
      <c r="U38" s="104">
        <f t="shared" si="4"/>
        <v>0.20000000000000007</v>
      </c>
      <c r="V38" s="104">
        <f t="shared" si="4"/>
        <v>0.20000000000000007</v>
      </c>
      <c r="W38" s="104">
        <f t="shared" si="4"/>
        <v>0.20000000000000007</v>
      </c>
      <c r="X38" s="104">
        <f t="shared" si="4"/>
        <v>0.20909090909090919</v>
      </c>
      <c r="Y38" s="104">
        <f t="shared" si="4"/>
        <v>0.29090909090909106</v>
      </c>
      <c r="Z38" s="104">
        <f t="shared" si="4"/>
        <v>0.20000000000000007</v>
      </c>
      <c r="AA38" s="104">
        <f t="shared" si="4"/>
        <v>0.24545454545454559</v>
      </c>
      <c r="AB38" s="104">
        <f t="shared" si="4"/>
        <v>0.28181818181818197</v>
      </c>
      <c r="AC38" s="104">
        <f t="shared" si="4"/>
        <v>0.30000000000000016</v>
      </c>
      <c r="AD38" s="104">
        <f t="shared" si="4"/>
        <v>0.30000000000000016</v>
      </c>
      <c r="AE38" s="104">
        <f t="shared" si="4"/>
        <v>0.30000000000000016</v>
      </c>
      <c r="AF38" s="104">
        <f t="shared" si="4"/>
        <v>0.30000000000000016</v>
      </c>
      <c r="AG38" s="104">
        <f t="shared" si="4"/>
        <v>0.29090909090909106</v>
      </c>
      <c r="AH38" s="104">
        <f t="shared" si="4"/>
        <v>0.20000000000000007</v>
      </c>
      <c r="AI38" s="104">
        <f t="shared" si="4"/>
        <v>0.20000000000000007</v>
      </c>
      <c r="AJ38" s="104">
        <f t="shared" si="4"/>
        <v>0.20000000000000007</v>
      </c>
      <c r="AK38" s="104">
        <f t="shared" si="4"/>
        <v>0.20000000000000007</v>
      </c>
      <c r="AL38" s="104">
        <f t="shared" si="4"/>
        <v>7.5090909090909088</v>
      </c>
      <c r="AM38" s="104">
        <f t="shared" si="4"/>
        <v>13.02727272727272</v>
      </c>
      <c r="AN38" s="104">
        <f t="shared" si="4"/>
        <v>65.927272727272737</v>
      </c>
      <c r="AO38" s="104">
        <f t="shared" si="4"/>
        <v>68.090909090909093</v>
      </c>
      <c r="AP38" s="104">
        <f t="shared" si="4"/>
        <v>68.072727272727292</v>
      </c>
      <c r="AQ38" s="104">
        <f t="shared" si="4"/>
        <v>68.109090909090924</v>
      </c>
      <c r="AR38" s="104">
        <f t="shared" si="4"/>
        <v>68.290909090909096</v>
      </c>
      <c r="AS38" s="104">
        <f t="shared" si="4"/>
        <v>68.572727272727263</v>
      </c>
      <c r="AT38" s="104">
        <f t="shared" si="4"/>
        <v>68.800000000000011</v>
      </c>
      <c r="AU38" s="104">
        <f t="shared" si="4"/>
        <v>68.572727272727292</v>
      </c>
      <c r="AV38" s="104">
        <f t="shared" si="4"/>
        <v>14.572727272727274</v>
      </c>
      <c r="AW38" s="104">
        <f t="shared" si="4"/>
        <v>13.890909090909087</v>
      </c>
      <c r="AX38" s="104">
        <f t="shared" si="4"/>
        <v>0.39090909090909087</v>
      </c>
      <c r="AY38" s="104">
        <f t="shared" si="4"/>
        <v>0.60909090909090891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7"/>
  <sheetViews>
    <sheetView topLeftCell="AX1" workbookViewId="0">
      <selection activeCell="AZ33" sqref="AZ33:BA33"/>
    </sheetView>
  </sheetViews>
  <sheetFormatPr defaultRowHeight="15" x14ac:dyDescent="0.25"/>
  <cols>
    <col min="1" max="1" width="11" bestFit="1" customWidth="1"/>
    <col min="3" max="3" width="10.7109375" bestFit="1" customWidth="1"/>
    <col min="52" max="52" width="7" style="3" bestFit="1" customWidth="1"/>
    <col min="53" max="53" width="4.7109375" bestFit="1" customWidth="1"/>
  </cols>
  <sheetData>
    <row r="1" spans="1:54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 t="s">
        <v>0</v>
      </c>
      <c r="BA1" t="s">
        <v>1</v>
      </c>
      <c r="BB1" t="s">
        <v>55</v>
      </c>
    </row>
    <row r="2" spans="1:54" x14ac:dyDescent="0.25">
      <c r="A2">
        <f>'history-kw'!A86</f>
        <v>2342127509</v>
      </c>
      <c r="B2">
        <f>'history-kw'!B86</f>
        <v>30025960</v>
      </c>
      <c r="C2" s="1">
        <f>'history-kw'!C86</f>
        <v>43040</v>
      </c>
      <c r="D2">
        <f>'history-kw'!D86</f>
        <v>0.2</v>
      </c>
      <c r="E2">
        <f>'history-kw'!E86</f>
        <v>0.2</v>
      </c>
      <c r="F2">
        <f>'history-kw'!F86</f>
        <v>0.2</v>
      </c>
      <c r="G2">
        <f>'history-kw'!G86</f>
        <v>0.2</v>
      </c>
      <c r="H2">
        <f>'history-kw'!H86</f>
        <v>0.2</v>
      </c>
      <c r="I2">
        <f>'history-kw'!I86</f>
        <v>0.2</v>
      </c>
      <c r="J2">
        <f>'history-kw'!J86</f>
        <v>0.2</v>
      </c>
      <c r="K2">
        <f>'history-kw'!K86</f>
        <v>0.2</v>
      </c>
      <c r="L2">
        <f>'history-kw'!L86</f>
        <v>0.2</v>
      </c>
      <c r="M2">
        <f>'history-kw'!M86</f>
        <v>0.2</v>
      </c>
      <c r="N2">
        <f>'history-kw'!N86</f>
        <v>0.2</v>
      </c>
      <c r="O2">
        <f>'history-kw'!O86</f>
        <v>0.2</v>
      </c>
      <c r="P2">
        <f>'history-kw'!P86</f>
        <v>0.2</v>
      </c>
      <c r="Q2">
        <f>'history-kw'!Q86</f>
        <v>0.2</v>
      </c>
      <c r="R2">
        <f>'history-kw'!R86</f>
        <v>0.2</v>
      </c>
      <c r="S2">
        <f>'history-kw'!S86</f>
        <v>0.2</v>
      </c>
      <c r="T2">
        <f>'history-kw'!T86</f>
        <v>0.2</v>
      </c>
      <c r="U2">
        <f>'history-kw'!U86</f>
        <v>0.2</v>
      </c>
      <c r="V2">
        <f>'history-kw'!V86</f>
        <v>0.2</v>
      </c>
      <c r="W2">
        <f>'history-kw'!W86</f>
        <v>0.2</v>
      </c>
      <c r="X2">
        <f>'history-kw'!X86</f>
        <v>0.2</v>
      </c>
      <c r="Y2">
        <f>'history-kw'!Y86</f>
        <v>0.2</v>
      </c>
      <c r="Z2">
        <f>'history-kw'!Z86</f>
        <v>0.2</v>
      </c>
      <c r="AA2">
        <f>'history-kw'!AA86</f>
        <v>0.2</v>
      </c>
      <c r="AB2">
        <f>'history-kw'!AB86</f>
        <v>0.2</v>
      </c>
      <c r="AC2">
        <f>'history-kw'!AC86</f>
        <v>0.2</v>
      </c>
      <c r="AD2">
        <f>'history-kw'!AD86</f>
        <v>0.2</v>
      </c>
      <c r="AE2">
        <f>'history-kw'!AE86</f>
        <v>0.2</v>
      </c>
      <c r="AF2">
        <f>'history-kw'!AF86</f>
        <v>0.2</v>
      </c>
      <c r="AG2">
        <f>'history-kw'!AG86</f>
        <v>0.2</v>
      </c>
      <c r="AH2">
        <f>'history-kw'!AH86</f>
        <v>0.2</v>
      </c>
      <c r="AI2">
        <f>'history-kw'!AI86</f>
        <v>0.2</v>
      </c>
      <c r="AJ2">
        <f>'history-kw'!AJ86</f>
        <v>0.2</v>
      </c>
      <c r="AK2">
        <f>'history-kw'!AK86</f>
        <v>0.2</v>
      </c>
      <c r="AL2">
        <f>'history-kw'!AL86</f>
        <v>0.2</v>
      </c>
      <c r="AM2">
        <f>'history-kw'!AM86</f>
        <v>0.2</v>
      </c>
      <c r="AN2">
        <f>'history-kw'!AN86</f>
        <v>68.599999999999994</v>
      </c>
      <c r="AO2">
        <f>'history-kw'!AO86</f>
        <v>72</v>
      </c>
      <c r="AP2">
        <f>'history-kw'!AP86</f>
        <v>72.2</v>
      </c>
      <c r="AQ2">
        <f>'history-kw'!AQ86</f>
        <v>72.2</v>
      </c>
      <c r="AR2">
        <f>'history-kw'!AR86</f>
        <v>72.400000000000006</v>
      </c>
      <c r="AS2">
        <f>'history-kw'!AS86</f>
        <v>71.599999999999994</v>
      </c>
      <c r="AT2">
        <f>'history-kw'!AT86</f>
        <v>71.8</v>
      </c>
      <c r="AU2">
        <f>'history-kw'!AU86</f>
        <v>71.8</v>
      </c>
      <c r="AV2">
        <f>'history-kw'!AV86</f>
        <v>1</v>
      </c>
      <c r="AW2">
        <f>'history-kw'!AW86</f>
        <v>0.2</v>
      </c>
      <c r="AX2">
        <f>'history-kw'!AX86</f>
        <v>0.2</v>
      </c>
      <c r="AY2">
        <f>'history-kw'!AY86</f>
        <v>0.2</v>
      </c>
      <c r="AZ2" s="3">
        <f t="shared" ref="AZ2:AZ32" si="0">SUM(D2:AY2)/2</f>
        <v>290.7000000000001</v>
      </c>
      <c r="BA2">
        <f>VLOOKUP(Nov!C2,Weather!$D$3:$E$10000,2)</f>
        <v>63</v>
      </c>
      <c r="BB2">
        <f>VLOOKUP(C2,'history-kw'!$BA$25:$BB$10022,2)</f>
        <v>4</v>
      </c>
    </row>
    <row r="3" spans="1:54" x14ac:dyDescent="0.25">
      <c r="A3">
        <f>'history-kw'!A87</f>
        <v>2342127509</v>
      </c>
      <c r="B3">
        <f>'history-kw'!B87</f>
        <v>30025960</v>
      </c>
      <c r="C3" s="1">
        <f>'history-kw'!C87</f>
        <v>43041</v>
      </c>
      <c r="D3">
        <f>'history-kw'!D87</f>
        <v>0.2</v>
      </c>
      <c r="E3">
        <f>'history-kw'!E87</f>
        <v>0.2</v>
      </c>
      <c r="F3">
        <f>'history-kw'!F87</f>
        <v>0.2</v>
      </c>
      <c r="G3">
        <f>'history-kw'!G87</f>
        <v>0.2</v>
      </c>
      <c r="H3">
        <f>'history-kw'!H87</f>
        <v>0.2</v>
      </c>
      <c r="I3">
        <f>'history-kw'!I87</f>
        <v>0.2</v>
      </c>
      <c r="J3">
        <f>'history-kw'!J87</f>
        <v>0.2</v>
      </c>
      <c r="K3">
        <f>'history-kw'!K87</f>
        <v>0.2</v>
      </c>
      <c r="L3">
        <f>'history-kw'!L87</f>
        <v>0.2</v>
      </c>
      <c r="M3">
        <f>'history-kw'!M87</f>
        <v>0.2</v>
      </c>
      <c r="N3">
        <f>'history-kw'!N87</f>
        <v>0.2</v>
      </c>
      <c r="O3">
        <f>'history-kw'!O87</f>
        <v>0.2</v>
      </c>
      <c r="P3">
        <f>'history-kw'!P87</f>
        <v>0.2</v>
      </c>
      <c r="Q3">
        <f>'history-kw'!Q87</f>
        <v>0.2</v>
      </c>
      <c r="R3">
        <f>'history-kw'!R87</f>
        <v>0.2</v>
      </c>
      <c r="S3">
        <f>'history-kw'!S87</f>
        <v>0.2</v>
      </c>
      <c r="T3">
        <f>'history-kw'!T87</f>
        <v>0.2</v>
      </c>
      <c r="U3">
        <f>'history-kw'!U87</f>
        <v>0.2</v>
      </c>
      <c r="V3">
        <f>'history-kw'!V87</f>
        <v>0.2</v>
      </c>
      <c r="W3">
        <f>'history-kw'!W87</f>
        <v>0.2</v>
      </c>
      <c r="X3">
        <f>'history-kw'!X87</f>
        <v>0.2</v>
      </c>
      <c r="Y3">
        <f>'history-kw'!Y87</f>
        <v>0.2</v>
      </c>
      <c r="Z3">
        <f>'history-kw'!Z87</f>
        <v>0.2</v>
      </c>
      <c r="AA3">
        <f>'history-kw'!AA87</f>
        <v>0.2</v>
      </c>
      <c r="AB3">
        <f>'history-kw'!AB87</f>
        <v>0.2</v>
      </c>
      <c r="AC3">
        <f>'history-kw'!AC87</f>
        <v>0.2</v>
      </c>
      <c r="AD3">
        <f>'history-kw'!AD87</f>
        <v>0.2</v>
      </c>
      <c r="AE3">
        <f>'history-kw'!AE87</f>
        <v>0.2</v>
      </c>
      <c r="AF3">
        <f>'history-kw'!AF87</f>
        <v>0.2</v>
      </c>
      <c r="AG3">
        <f>'history-kw'!AG87</f>
        <v>0.2</v>
      </c>
      <c r="AH3">
        <f>'history-kw'!AH87</f>
        <v>0.2</v>
      </c>
      <c r="AI3">
        <f>'history-kw'!AI87</f>
        <v>0.2</v>
      </c>
      <c r="AJ3">
        <f>'history-kw'!AJ87</f>
        <v>0.2</v>
      </c>
      <c r="AK3">
        <f>'history-kw'!AK87</f>
        <v>0.2</v>
      </c>
      <c r="AL3">
        <f>'history-kw'!AL87</f>
        <v>70.400000000000006</v>
      </c>
      <c r="AM3">
        <f>'history-kw'!AM87</f>
        <v>74.2</v>
      </c>
      <c r="AN3">
        <f>'history-kw'!AN87</f>
        <v>74.2</v>
      </c>
      <c r="AO3">
        <f>'history-kw'!AO87</f>
        <v>73.599999999999994</v>
      </c>
      <c r="AP3">
        <f>'history-kw'!AP87</f>
        <v>73.8</v>
      </c>
      <c r="AQ3">
        <f>'history-kw'!AQ87</f>
        <v>73.599999999999994</v>
      </c>
      <c r="AR3">
        <f>'history-kw'!AR87</f>
        <v>73.8</v>
      </c>
      <c r="AS3">
        <f>'history-kw'!AS87</f>
        <v>74.8</v>
      </c>
      <c r="AT3">
        <f>'history-kw'!AT87</f>
        <v>75</v>
      </c>
      <c r="AU3">
        <f>'history-kw'!AU87</f>
        <v>74.8</v>
      </c>
      <c r="AV3">
        <f>'history-kw'!AV87</f>
        <v>0.6</v>
      </c>
      <c r="AW3">
        <f>'history-kw'!AW87</f>
        <v>0.2</v>
      </c>
      <c r="AX3">
        <f>'history-kw'!AX87</f>
        <v>0.2</v>
      </c>
      <c r="AY3">
        <f>'history-kw'!AY87</f>
        <v>0.2</v>
      </c>
      <c r="AZ3" s="3">
        <f t="shared" si="0"/>
        <v>373.1</v>
      </c>
      <c r="BA3">
        <f>VLOOKUP(Nov!C3,Weather!$D$3:$E$10000,2)</f>
        <v>64</v>
      </c>
      <c r="BB3">
        <f>VLOOKUP(C3,'history-kw'!$BA$25:$BB$10022,2)</f>
        <v>5</v>
      </c>
    </row>
    <row r="4" spans="1:54" x14ac:dyDescent="0.25">
      <c r="A4">
        <f>'history-kw'!A88</f>
        <v>2342127509</v>
      </c>
      <c r="B4">
        <f>'history-kw'!B88</f>
        <v>30025960</v>
      </c>
      <c r="C4" s="1">
        <f>'history-kw'!C88</f>
        <v>43042</v>
      </c>
      <c r="D4">
        <f>'history-kw'!D88</f>
        <v>0.2</v>
      </c>
      <c r="E4">
        <f>'history-kw'!E88</f>
        <v>0.2</v>
      </c>
      <c r="F4">
        <f>'history-kw'!F88</f>
        <v>0.2</v>
      </c>
      <c r="G4">
        <f>'history-kw'!G88</f>
        <v>0.2</v>
      </c>
      <c r="H4">
        <f>'history-kw'!H88</f>
        <v>0.2</v>
      </c>
      <c r="I4">
        <f>'history-kw'!I88</f>
        <v>0.2</v>
      </c>
      <c r="J4">
        <f>'history-kw'!J88</f>
        <v>0.2</v>
      </c>
      <c r="K4">
        <f>'history-kw'!K88</f>
        <v>0.2</v>
      </c>
      <c r="L4">
        <f>'history-kw'!L88</f>
        <v>0.2</v>
      </c>
      <c r="M4">
        <f>'history-kw'!M88</f>
        <v>0.2</v>
      </c>
      <c r="N4">
        <f>'history-kw'!N88</f>
        <v>0.2</v>
      </c>
      <c r="O4">
        <f>'history-kw'!O88</f>
        <v>0.2</v>
      </c>
      <c r="P4">
        <f>'history-kw'!P88</f>
        <v>0.2</v>
      </c>
      <c r="Q4">
        <f>'history-kw'!Q88</f>
        <v>0.2</v>
      </c>
      <c r="R4">
        <f>'history-kw'!R88</f>
        <v>0.2</v>
      </c>
      <c r="S4">
        <f>'history-kw'!S88</f>
        <v>0.2</v>
      </c>
      <c r="T4">
        <f>'history-kw'!T88</f>
        <v>0.2</v>
      </c>
      <c r="U4">
        <f>'history-kw'!U88</f>
        <v>0.2</v>
      </c>
      <c r="V4">
        <f>'history-kw'!V88</f>
        <v>0.2</v>
      </c>
      <c r="W4">
        <f>'history-kw'!W88</f>
        <v>0.2</v>
      </c>
      <c r="X4">
        <f>'history-kw'!X88</f>
        <v>0.2</v>
      </c>
      <c r="Y4">
        <f>'history-kw'!Y88</f>
        <v>0.2</v>
      </c>
      <c r="Z4">
        <f>'history-kw'!Z88</f>
        <v>0.2</v>
      </c>
      <c r="AA4">
        <f>'history-kw'!AA88</f>
        <v>0.2</v>
      </c>
      <c r="AB4">
        <f>'history-kw'!AB88</f>
        <v>0.2</v>
      </c>
      <c r="AC4">
        <f>'history-kw'!AC88</f>
        <v>0.2</v>
      </c>
      <c r="AD4">
        <f>'history-kw'!AD88</f>
        <v>0.2</v>
      </c>
      <c r="AE4">
        <f>'history-kw'!AE88</f>
        <v>0.2</v>
      </c>
      <c r="AF4">
        <f>'history-kw'!AF88</f>
        <v>0.2</v>
      </c>
      <c r="AG4">
        <f>'history-kw'!AG88</f>
        <v>0.2</v>
      </c>
      <c r="AH4">
        <f>'history-kw'!AH88</f>
        <v>0.2</v>
      </c>
      <c r="AI4">
        <f>'history-kw'!AI88</f>
        <v>0.2</v>
      </c>
      <c r="AJ4">
        <f>'history-kw'!AJ88</f>
        <v>0.2</v>
      </c>
      <c r="AK4">
        <f>'history-kw'!AK88</f>
        <v>0.2</v>
      </c>
      <c r="AL4">
        <f>'history-kw'!AL88</f>
        <v>0.2</v>
      </c>
      <c r="AM4">
        <f>'history-kw'!AM88</f>
        <v>0.2</v>
      </c>
      <c r="AN4">
        <f>'history-kw'!AN88</f>
        <v>70.2</v>
      </c>
      <c r="AO4">
        <f>'history-kw'!AO88</f>
        <v>73.2</v>
      </c>
      <c r="AP4">
        <f>'history-kw'!AP88</f>
        <v>72</v>
      </c>
      <c r="AQ4">
        <f>'history-kw'!AQ88</f>
        <v>72</v>
      </c>
      <c r="AR4">
        <f>'history-kw'!AR88</f>
        <v>73.400000000000006</v>
      </c>
      <c r="AS4">
        <f>'history-kw'!AS88</f>
        <v>73.599999999999994</v>
      </c>
      <c r="AT4">
        <f>'history-kw'!AT88</f>
        <v>73.8</v>
      </c>
      <c r="AU4">
        <f>'history-kw'!AU88</f>
        <v>73.400000000000006</v>
      </c>
      <c r="AV4">
        <f>'history-kw'!AV88</f>
        <v>1.2</v>
      </c>
      <c r="AW4">
        <f>'history-kw'!AW88</f>
        <v>0.2</v>
      </c>
      <c r="AX4">
        <f>'history-kw'!AX88</f>
        <v>0.2</v>
      </c>
      <c r="AY4">
        <f>'history-kw'!AY88</f>
        <v>0.2</v>
      </c>
      <c r="AZ4" s="3">
        <f t="shared" si="0"/>
        <v>295.30000000000007</v>
      </c>
      <c r="BA4">
        <f>VLOOKUP(Nov!C4,Weather!$D$3:$E$10000,2)</f>
        <v>77</v>
      </c>
      <c r="BB4">
        <f>VLOOKUP(C4,'history-kw'!$BA$25:$BB$10022,2)</f>
        <v>6</v>
      </c>
    </row>
    <row r="5" spans="1:54" x14ac:dyDescent="0.25">
      <c r="A5">
        <f>'history-kw'!A89</f>
        <v>2342127509</v>
      </c>
      <c r="B5">
        <f>'history-kw'!B89</f>
        <v>30025960</v>
      </c>
      <c r="C5" s="1">
        <f>'history-kw'!C89</f>
        <v>43043</v>
      </c>
      <c r="D5">
        <f>'history-kw'!D89</f>
        <v>0.2</v>
      </c>
      <c r="E5">
        <f>'history-kw'!E89</f>
        <v>0.2</v>
      </c>
      <c r="F5">
        <f>'history-kw'!F89</f>
        <v>0.2</v>
      </c>
      <c r="G5">
        <f>'history-kw'!G89</f>
        <v>0.2</v>
      </c>
      <c r="H5">
        <f>'history-kw'!H89</f>
        <v>0.2</v>
      </c>
      <c r="I5">
        <f>'history-kw'!I89</f>
        <v>0.2</v>
      </c>
      <c r="J5">
        <f>'history-kw'!J89</f>
        <v>0.2</v>
      </c>
      <c r="K5">
        <f>'history-kw'!K89</f>
        <v>0.2</v>
      </c>
      <c r="L5">
        <f>'history-kw'!L89</f>
        <v>0.2</v>
      </c>
      <c r="M5">
        <f>'history-kw'!M89</f>
        <v>0.2</v>
      </c>
      <c r="N5">
        <f>'history-kw'!N89</f>
        <v>0.2</v>
      </c>
      <c r="O5">
        <f>'history-kw'!O89</f>
        <v>0.2</v>
      </c>
      <c r="P5">
        <f>'history-kw'!P89</f>
        <v>0.2</v>
      </c>
      <c r="Q5">
        <f>'history-kw'!Q89</f>
        <v>0.2</v>
      </c>
      <c r="R5">
        <f>'history-kw'!R89</f>
        <v>0.2</v>
      </c>
      <c r="S5">
        <f>'history-kw'!S89</f>
        <v>0.2</v>
      </c>
      <c r="T5">
        <f>'history-kw'!T89</f>
        <v>0.2</v>
      </c>
      <c r="U5">
        <f>'history-kw'!U89</f>
        <v>0.2</v>
      </c>
      <c r="V5">
        <f>'history-kw'!V89</f>
        <v>0.2</v>
      </c>
      <c r="W5">
        <f>'history-kw'!W89</f>
        <v>0.2</v>
      </c>
      <c r="X5">
        <f>'history-kw'!X89</f>
        <v>0.2</v>
      </c>
      <c r="Y5">
        <f>'history-kw'!Y89</f>
        <v>0.2</v>
      </c>
      <c r="Z5">
        <f>'history-kw'!Z89</f>
        <v>0.2</v>
      </c>
      <c r="AA5">
        <f>'history-kw'!AA89</f>
        <v>0.2</v>
      </c>
      <c r="AB5">
        <f>'history-kw'!AB89</f>
        <v>0.2</v>
      </c>
      <c r="AC5">
        <f>'history-kw'!AC89</f>
        <v>0.2</v>
      </c>
      <c r="AD5">
        <f>'history-kw'!AD89</f>
        <v>0.2</v>
      </c>
      <c r="AE5">
        <f>'history-kw'!AE89</f>
        <v>0.2</v>
      </c>
      <c r="AF5">
        <f>'history-kw'!AF89</f>
        <v>0.2</v>
      </c>
      <c r="AG5">
        <f>'history-kw'!AG89</f>
        <v>0.2</v>
      </c>
      <c r="AH5">
        <f>'history-kw'!AH89</f>
        <v>0.2</v>
      </c>
      <c r="AI5">
        <f>'history-kw'!AI89</f>
        <v>0.2</v>
      </c>
      <c r="AJ5">
        <f>'history-kw'!AJ89</f>
        <v>0.2</v>
      </c>
      <c r="AK5">
        <f>'history-kw'!AK89</f>
        <v>0.2</v>
      </c>
      <c r="AL5">
        <f>'history-kw'!AL89</f>
        <v>0.2</v>
      </c>
      <c r="AM5">
        <f>'history-kw'!AM89</f>
        <v>0.2</v>
      </c>
      <c r="AN5">
        <f>'history-kw'!AN89</f>
        <v>0.2</v>
      </c>
      <c r="AO5">
        <f>'history-kw'!AO89</f>
        <v>0.2</v>
      </c>
      <c r="AP5">
        <f>'history-kw'!AP89</f>
        <v>0.2</v>
      </c>
      <c r="AQ5">
        <f>'history-kw'!AQ89</f>
        <v>0.2</v>
      </c>
      <c r="AR5">
        <f>'history-kw'!AR89</f>
        <v>0.2</v>
      </c>
      <c r="AS5">
        <f>'history-kw'!AS89</f>
        <v>0.2</v>
      </c>
      <c r="AT5">
        <f>'history-kw'!AT89</f>
        <v>0.2</v>
      </c>
      <c r="AU5">
        <f>'history-kw'!AU89</f>
        <v>0.2</v>
      </c>
      <c r="AV5">
        <f>'history-kw'!AV89</f>
        <v>0.2</v>
      </c>
      <c r="AW5">
        <f>'history-kw'!AW89</f>
        <v>0.2</v>
      </c>
      <c r="AX5">
        <f>'history-kw'!AX89</f>
        <v>0.2</v>
      </c>
      <c r="AY5">
        <f>'history-kw'!AY89</f>
        <v>0.2</v>
      </c>
      <c r="AZ5" s="3">
        <f t="shared" si="0"/>
        <v>4.7999999999999989</v>
      </c>
      <c r="BA5">
        <f>VLOOKUP(Nov!C5,Weather!$D$3:$E$10000,2)</f>
        <v>78</v>
      </c>
      <c r="BB5">
        <f>VLOOKUP(C5,'history-kw'!$BA$25:$BB$10022,2)</f>
        <v>7</v>
      </c>
    </row>
    <row r="6" spans="1:54" x14ac:dyDescent="0.25">
      <c r="A6">
        <f>'history-kw'!A90</f>
        <v>2342127509</v>
      </c>
      <c r="B6">
        <f>'history-kw'!B90</f>
        <v>30025960</v>
      </c>
      <c r="C6" s="1">
        <f>'history-kw'!C90</f>
        <v>43044</v>
      </c>
      <c r="D6">
        <f>'history-kw'!D90</f>
        <v>0.2</v>
      </c>
      <c r="E6">
        <f>'history-kw'!E90</f>
        <v>0.2</v>
      </c>
      <c r="F6">
        <f>'history-kw'!F90</f>
        <v>0.4</v>
      </c>
      <c r="G6">
        <f>'history-kw'!G90</f>
        <v>0.4</v>
      </c>
      <c r="H6">
        <f>'history-kw'!H90</f>
        <v>0.2</v>
      </c>
      <c r="I6">
        <f>'history-kw'!I90</f>
        <v>0.2</v>
      </c>
      <c r="J6">
        <f>'history-kw'!J90</f>
        <v>0.2</v>
      </c>
      <c r="K6">
        <f>'history-kw'!K90</f>
        <v>0.2</v>
      </c>
      <c r="L6">
        <f>'history-kw'!L90</f>
        <v>0.2</v>
      </c>
      <c r="M6">
        <f>'history-kw'!M90</f>
        <v>0.2</v>
      </c>
      <c r="N6">
        <f>'history-kw'!N90</f>
        <v>0.2</v>
      </c>
      <c r="O6">
        <f>'history-kw'!O90</f>
        <v>0.2</v>
      </c>
      <c r="P6">
        <f>'history-kw'!P90</f>
        <v>0.2</v>
      </c>
      <c r="Q6">
        <f>'history-kw'!Q90</f>
        <v>0.2</v>
      </c>
      <c r="R6">
        <f>'history-kw'!R90</f>
        <v>0.2</v>
      </c>
      <c r="S6">
        <f>'history-kw'!S90</f>
        <v>0.2</v>
      </c>
      <c r="T6">
        <f>'history-kw'!T90</f>
        <v>0.2</v>
      </c>
      <c r="U6">
        <f>'history-kw'!U90</f>
        <v>0.2</v>
      </c>
      <c r="V6">
        <f>'history-kw'!V90</f>
        <v>0.2</v>
      </c>
      <c r="W6">
        <f>'history-kw'!W90</f>
        <v>0.2</v>
      </c>
      <c r="X6">
        <f>'history-kw'!X90</f>
        <v>0.2</v>
      </c>
      <c r="Y6">
        <f>'history-kw'!Y90</f>
        <v>0.2</v>
      </c>
      <c r="Z6">
        <f>'history-kw'!Z90</f>
        <v>0.2</v>
      </c>
      <c r="AA6">
        <f>'history-kw'!AA90</f>
        <v>0.2</v>
      </c>
      <c r="AB6">
        <f>'history-kw'!AB90</f>
        <v>0.2</v>
      </c>
      <c r="AC6">
        <f>'history-kw'!AC90</f>
        <v>0.2</v>
      </c>
      <c r="AD6">
        <f>'history-kw'!AD90</f>
        <v>0.2</v>
      </c>
      <c r="AE6">
        <f>'history-kw'!AE90</f>
        <v>0.2</v>
      </c>
      <c r="AF6">
        <f>'history-kw'!AF90</f>
        <v>0.2</v>
      </c>
      <c r="AG6">
        <f>'history-kw'!AG90</f>
        <v>0.2</v>
      </c>
      <c r="AH6">
        <f>'history-kw'!AH90</f>
        <v>0.2</v>
      </c>
      <c r="AI6">
        <f>'history-kw'!AI90</f>
        <v>0.2</v>
      </c>
      <c r="AJ6">
        <f>'history-kw'!AJ90</f>
        <v>0.2</v>
      </c>
      <c r="AK6">
        <f>'history-kw'!AK90</f>
        <v>0.2</v>
      </c>
      <c r="AL6">
        <f>'history-kw'!AL90</f>
        <v>0.2</v>
      </c>
      <c r="AM6">
        <f>'history-kw'!AM90</f>
        <v>0.2</v>
      </c>
      <c r="AN6">
        <f>'history-kw'!AN90</f>
        <v>0.2</v>
      </c>
      <c r="AO6">
        <f>'history-kw'!AO90</f>
        <v>0.2</v>
      </c>
      <c r="AP6">
        <f>'history-kw'!AP90</f>
        <v>0.2</v>
      </c>
      <c r="AQ6">
        <f>'history-kw'!AQ90</f>
        <v>0.2</v>
      </c>
      <c r="AR6">
        <f>'history-kw'!AR90</f>
        <v>0.2</v>
      </c>
      <c r="AS6">
        <f>'history-kw'!AS90</f>
        <v>0.2</v>
      </c>
      <c r="AT6">
        <f>'history-kw'!AT90</f>
        <v>0.2</v>
      </c>
      <c r="AU6">
        <f>'history-kw'!AU90</f>
        <v>0.2</v>
      </c>
      <c r="AV6">
        <f>'history-kw'!AV90</f>
        <v>0.2</v>
      </c>
      <c r="AW6">
        <f>'history-kw'!AW90</f>
        <v>0.2</v>
      </c>
      <c r="AX6">
        <f>'history-kw'!AX90</f>
        <v>0.2</v>
      </c>
      <c r="AY6">
        <f>'history-kw'!AY90</f>
        <v>0.2</v>
      </c>
      <c r="AZ6" s="3">
        <f t="shared" si="0"/>
        <v>4.9999999999999991</v>
      </c>
      <c r="BA6">
        <f>VLOOKUP(Nov!C6,Weather!$D$3:$E$10000,2)</f>
        <v>61</v>
      </c>
      <c r="BB6">
        <f>VLOOKUP(C6,'history-kw'!$BA$25:$BB$10022,2)</f>
        <v>1</v>
      </c>
    </row>
    <row r="7" spans="1:54" x14ac:dyDescent="0.25">
      <c r="A7">
        <f>'history-kw'!A91</f>
        <v>2342127509</v>
      </c>
      <c r="B7">
        <f>'history-kw'!B91</f>
        <v>30025960</v>
      </c>
      <c r="C7" s="1">
        <f>'history-kw'!C91</f>
        <v>43045</v>
      </c>
      <c r="D7">
        <f>'history-kw'!D91</f>
        <v>0.2</v>
      </c>
      <c r="E7">
        <f>'history-kw'!E91</f>
        <v>0.2</v>
      </c>
      <c r="F7">
        <f>'history-kw'!F91</f>
        <v>0.2</v>
      </c>
      <c r="G7">
        <f>'history-kw'!G91</f>
        <v>0.2</v>
      </c>
      <c r="H7">
        <f>'history-kw'!H91</f>
        <v>0.2</v>
      </c>
      <c r="I7">
        <f>'history-kw'!I91</f>
        <v>0.2</v>
      </c>
      <c r="J7">
        <f>'history-kw'!J91</f>
        <v>0.2</v>
      </c>
      <c r="K7">
        <f>'history-kw'!K91</f>
        <v>0.2</v>
      </c>
      <c r="L7">
        <f>'history-kw'!L91</f>
        <v>0.2</v>
      </c>
      <c r="M7">
        <f>'history-kw'!M91</f>
        <v>0.2</v>
      </c>
      <c r="N7">
        <f>'history-kw'!N91</f>
        <v>0.2</v>
      </c>
      <c r="O7">
        <f>'history-kw'!O91</f>
        <v>0.2</v>
      </c>
      <c r="P7">
        <f>'history-kw'!P91</f>
        <v>0.2</v>
      </c>
      <c r="Q7">
        <f>'history-kw'!Q91</f>
        <v>0.2</v>
      </c>
      <c r="R7">
        <f>'history-kw'!R91</f>
        <v>0.2</v>
      </c>
      <c r="S7">
        <f>'history-kw'!S91</f>
        <v>0.2</v>
      </c>
      <c r="T7">
        <f>'history-kw'!T91</f>
        <v>0.2</v>
      </c>
      <c r="U7">
        <f>'history-kw'!U91</f>
        <v>0.2</v>
      </c>
      <c r="V7">
        <f>'history-kw'!V91</f>
        <v>0.2</v>
      </c>
      <c r="W7">
        <f>'history-kw'!W91</f>
        <v>0.2</v>
      </c>
      <c r="X7">
        <f>'history-kw'!X91</f>
        <v>0.2</v>
      </c>
      <c r="Y7">
        <f>'history-kw'!Y91</f>
        <v>0.2</v>
      </c>
      <c r="Z7">
        <f>'history-kw'!Z91</f>
        <v>0.2</v>
      </c>
      <c r="AA7">
        <f>'history-kw'!AA91</f>
        <v>0.2</v>
      </c>
      <c r="AB7">
        <f>'history-kw'!AB91</f>
        <v>0.2</v>
      </c>
      <c r="AC7">
        <f>'history-kw'!AC91</f>
        <v>0.2</v>
      </c>
      <c r="AD7">
        <f>'history-kw'!AD91</f>
        <v>0.2</v>
      </c>
      <c r="AE7">
        <f>'history-kw'!AE91</f>
        <v>0.2</v>
      </c>
      <c r="AF7">
        <f>'history-kw'!AF91</f>
        <v>0.2</v>
      </c>
      <c r="AG7">
        <f>'history-kw'!AG91</f>
        <v>0.2</v>
      </c>
      <c r="AH7">
        <f>'history-kw'!AH91</f>
        <v>0.2</v>
      </c>
      <c r="AI7">
        <f>'history-kw'!AI91</f>
        <v>0.2</v>
      </c>
      <c r="AJ7">
        <f>'history-kw'!AJ91</f>
        <v>2.8</v>
      </c>
      <c r="AK7">
        <f>'history-kw'!AK91</f>
        <v>0.2</v>
      </c>
      <c r="AL7">
        <f>'history-kw'!AL91</f>
        <v>0.2</v>
      </c>
      <c r="AM7">
        <f>'history-kw'!AM91</f>
        <v>0.2</v>
      </c>
      <c r="AN7">
        <f>'history-kw'!AN91</f>
        <v>0.2</v>
      </c>
      <c r="AO7">
        <f>'history-kw'!AO91</f>
        <v>0.2</v>
      </c>
      <c r="AP7">
        <f>'history-kw'!AP91</f>
        <v>0.2</v>
      </c>
      <c r="AQ7">
        <f>'history-kw'!AQ91</f>
        <v>0.2</v>
      </c>
      <c r="AR7">
        <f>'history-kw'!AR91</f>
        <v>0.2</v>
      </c>
      <c r="AS7">
        <f>'history-kw'!AS91</f>
        <v>0.2</v>
      </c>
      <c r="AT7">
        <f>'history-kw'!AT91</f>
        <v>0.2</v>
      </c>
      <c r="AU7">
        <f>'history-kw'!AU91</f>
        <v>0.2</v>
      </c>
      <c r="AV7">
        <f>'history-kw'!AV91</f>
        <v>0.2</v>
      </c>
      <c r="AW7">
        <f>'history-kw'!AW91</f>
        <v>0.2</v>
      </c>
      <c r="AX7">
        <f>'history-kw'!AX91</f>
        <v>0.2</v>
      </c>
      <c r="AY7">
        <f>'history-kw'!AY91</f>
        <v>0.2</v>
      </c>
      <c r="AZ7" s="3">
        <f t="shared" si="0"/>
        <v>6.0999999999999961</v>
      </c>
      <c r="BA7">
        <f>VLOOKUP(Nov!C7,Weather!$D$3:$E$10000,2)</f>
        <v>62</v>
      </c>
      <c r="BB7">
        <f>VLOOKUP(C7,'history-kw'!$BA$25:$BB$10022,2)</f>
        <v>2</v>
      </c>
    </row>
    <row r="8" spans="1:54" x14ac:dyDescent="0.25">
      <c r="A8">
        <f>'history-kw'!A92</f>
        <v>2342127509</v>
      </c>
      <c r="B8">
        <f>'history-kw'!B92</f>
        <v>30025960</v>
      </c>
      <c r="C8" s="1">
        <f>'history-kw'!C92</f>
        <v>43046</v>
      </c>
      <c r="D8">
        <f>'history-kw'!D92</f>
        <v>0.2</v>
      </c>
      <c r="E8">
        <f>'history-kw'!E92</f>
        <v>0.2</v>
      </c>
      <c r="F8">
        <f>'history-kw'!F92</f>
        <v>0.2</v>
      </c>
      <c r="G8">
        <f>'history-kw'!G92</f>
        <v>0.2</v>
      </c>
      <c r="H8">
        <f>'history-kw'!H92</f>
        <v>0.2</v>
      </c>
      <c r="I8">
        <f>'history-kw'!I92</f>
        <v>0.2</v>
      </c>
      <c r="J8">
        <f>'history-kw'!J92</f>
        <v>0.2</v>
      </c>
      <c r="K8">
        <f>'history-kw'!K92</f>
        <v>0.2</v>
      </c>
      <c r="L8">
        <f>'history-kw'!L92</f>
        <v>0.2</v>
      </c>
      <c r="M8">
        <f>'history-kw'!M92</f>
        <v>0.2</v>
      </c>
      <c r="N8">
        <f>'history-kw'!N92</f>
        <v>0.2</v>
      </c>
      <c r="O8">
        <f>'history-kw'!O92</f>
        <v>0.2</v>
      </c>
      <c r="P8">
        <f>'history-kw'!P92</f>
        <v>0.2</v>
      </c>
      <c r="Q8">
        <f>'history-kw'!Q92</f>
        <v>0.2</v>
      </c>
      <c r="R8">
        <f>'history-kw'!R92</f>
        <v>0.2</v>
      </c>
      <c r="S8">
        <f>'history-kw'!S92</f>
        <v>0.2</v>
      </c>
      <c r="T8">
        <f>'history-kw'!T92</f>
        <v>0.2</v>
      </c>
      <c r="U8">
        <f>'history-kw'!U92</f>
        <v>0.2</v>
      </c>
      <c r="V8">
        <f>'history-kw'!V92</f>
        <v>0.2</v>
      </c>
      <c r="W8">
        <f>'history-kw'!W92</f>
        <v>0.2</v>
      </c>
      <c r="X8">
        <f>'history-kw'!X92</f>
        <v>0.2</v>
      </c>
      <c r="Y8">
        <f>'history-kw'!Y92</f>
        <v>0.2</v>
      </c>
      <c r="Z8">
        <f>'history-kw'!Z92</f>
        <v>0.2</v>
      </c>
      <c r="AA8">
        <f>'history-kw'!AA92</f>
        <v>0.2</v>
      </c>
      <c r="AB8">
        <f>'history-kw'!AB92</f>
        <v>0.2</v>
      </c>
      <c r="AC8">
        <f>'history-kw'!AC92</f>
        <v>0.2</v>
      </c>
      <c r="AD8">
        <f>'history-kw'!AD92</f>
        <v>0.2</v>
      </c>
      <c r="AE8">
        <f>'history-kw'!AE92</f>
        <v>0.2</v>
      </c>
      <c r="AF8">
        <f>'history-kw'!AF92</f>
        <v>0.2</v>
      </c>
      <c r="AG8">
        <f>'history-kw'!AG92</f>
        <v>0.2</v>
      </c>
      <c r="AH8">
        <f>'history-kw'!AH92</f>
        <v>0.2</v>
      </c>
      <c r="AI8">
        <f>'history-kw'!AI92</f>
        <v>0.2</v>
      </c>
      <c r="AJ8">
        <f>'history-kw'!AJ92</f>
        <v>0.2</v>
      </c>
      <c r="AK8">
        <f>'history-kw'!AK92</f>
        <v>0.2</v>
      </c>
      <c r="AL8">
        <f>'history-kw'!AL92</f>
        <v>0.2</v>
      </c>
      <c r="AM8">
        <f>'history-kw'!AM92</f>
        <v>0.2</v>
      </c>
      <c r="AN8">
        <f>'history-kw'!AN92</f>
        <v>0.2</v>
      </c>
      <c r="AO8">
        <f>'history-kw'!AO92</f>
        <v>0.2</v>
      </c>
      <c r="AP8">
        <f>'history-kw'!AP92</f>
        <v>0.2</v>
      </c>
      <c r="AQ8">
        <f>'history-kw'!AQ92</f>
        <v>0.2</v>
      </c>
      <c r="AR8">
        <f>'history-kw'!AR92</f>
        <v>0.2</v>
      </c>
      <c r="AS8">
        <f>'history-kw'!AS92</f>
        <v>0.2</v>
      </c>
      <c r="AT8">
        <f>'history-kw'!AT92</f>
        <v>0.2</v>
      </c>
      <c r="AU8">
        <f>'history-kw'!AU92</f>
        <v>0.2</v>
      </c>
      <c r="AV8">
        <f>'history-kw'!AV92</f>
        <v>0.2</v>
      </c>
      <c r="AW8">
        <f>'history-kw'!AW92</f>
        <v>0.2</v>
      </c>
      <c r="AX8">
        <f>'history-kw'!AX92</f>
        <v>0.2</v>
      </c>
      <c r="AY8">
        <f>'history-kw'!AY92</f>
        <v>0.2</v>
      </c>
      <c r="AZ8" s="3">
        <f t="shared" si="0"/>
        <v>4.7999999999999989</v>
      </c>
      <c r="BA8">
        <f>VLOOKUP(Nov!C8,Weather!$D$3:$E$10000,2)</f>
        <v>70</v>
      </c>
      <c r="BB8">
        <f>VLOOKUP(C8,'history-kw'!$BA$25:$BB$10022,2)</f>
        <v>3</v>
      </c>
    </row>
    <row r="9" spans="1:54" x14ac:dyDescent="0.25">
      <c r="A9">
        <f>'history-kw'!A93</f>
        <v>2342127509</v>
      </c>
      <c r="B9">
        <f>'history-kw'!B93</f>
        <v>30025960</v>
      </c>
      <c r="C9" s="1">
        <f>'history-kw'!C93</f>
        <v>43047</v>
      </c>
      <c r="D9">
        <f>'history-kw'!D93</f>
        <v>0.2</v>
      </c>
      <c r="E9">
        <f>'history-kw'!E93</f>
        <v>0.2</v>
      </c>
      <c r="F9">
        <f>'history-kw'!F93</f>
        <v>0.2</v>
      </c>
      <c r="G9">
        <f>'history-kw'!G93</f>
        <v>0.2</v>
      </c>
      <c r="H9">
        <f>'history-kw'!H93</f>
        <v>0.2</v>
      </c>
      <c r="I9">
        <f>'history-kw'!I93</f>
        <v>0.2</v>
      </c>
      <c r="J9">
        <f>'history-kw'!J93</f>
        <v>0.2</v>
      </c>
      <c r="K9">
        <f>'history-kw'!K93</f>
        <v>0.2</v>
      </c>
      <c r="L9">
        <f>'history-kw'!L93</f>
        <v>0.2</v>
      </c>
      <c r="M9">
        <f>'history-kw'!M93</f>
        <v>0.2</v>
      </c>
      <c r="N9">
        <f>'history-kw'!N93</f>
        <v>0.2</v>
      </c>
      <c r="O9">
        <f>'history-kw'!O93</f>
        <v>0.2</v>
      </c>
      <c r="P9">
        <f>'history-kw'!P93</f>
        <v>0.2</v>
      </c>
      <c r="Q9">
        <f>'history-kw'!Q93</f>
        <v>0.2</v>
      </c>
      <c r="R9">
        <f>'history-kw'!R93</f>
        <v>0.2</v>
      </c>
      <c r="S9">
        <f>'history-kw'!S93</f>
        <v>0.2</v>
      </c>
      <c r="T9">
        <f>'history-kw'!T93</f>
        <v>0.2</v>
      </c>
      <c r="U9">
        <f>'history-kw'!U93</f>
        <v>0.2</v>
      </c>
      <c r="V9">
        <f>'history-kw'!V93</f>
        <v>0.2</v>
      </c>
      <c r="W9">
        <f>'history-kw'!W93</f>
        <v>0.2</v>
      </c>
      <c r="X9">
        <f>'history-kw'!X93</f>
        <v>0.2</v>
      </c>
      <c r="Y9">
        <f>'history-kw'!Y93</f>
        <v>0.2</v>
      </c>
      <c r="Z9">
        <f>'history-kw'!Z93</f>
        <v>0.2</v>
      </c>
      <c r="AA9">
        <f>'history-kw'!AA93</f>
        <v>0.2</v>
      </c>
      <c r="AB9">
        <f>'history-kw'!AB93</f>
        <v>0.2</v>
      </c>
      <c r="AC9">
        <f>'history-kw'!AC93</f>
        <v>0.2</v>
      </c>
      <c r="AD9">
        <f>'history-kw'!AD93</f>
        <v>0.2</v>
      </c>
      <c r="AE9">
        <f>'history-kw'!AE93</f>
        <v>0.2</v>
      </c>
      <c r="AF9">
        <f>'history-kw'!AF93</f>
        <v>0.2</v>
      </c>
      <c r="AG9">
        <f>'history-kw'!AG93</f>
        <v>0.2</v>
      </c>
      <c r="AH9">
        <f>'history-kw'!AH93</f>
        <v>0.2</v>
      </c>
      <c r="AI9">
        <f>'history-kw'!AI93</f>
        <v>0.2</v>
      </c>
      <c r="AJ9">
        <f>'history-kw'!AJ93</f>
        <v>0.2</v>
      </c>
      <c r="AK9">
        <f>'history-kw'!AK93</f>
        <v>0.2</v>
      </c>
      <c r="AL9">
        <f>'history-kw'!AL93</f>
        <v>0.2</v>
      </c>
      <c r="AM9">
        <f>'history-kw'!AM93</f>
        <v>0.2</v>
      </c>
      <c r="AN9">
        <f>'history-kw'!AN93</f>
        <v>0.2</v>
      </c>
      <c r="AO9">
        <f>'history-kw'!AO93</f>
        <v>0.2</v>
      </c>
      <c r="AP9">
        <f>'history-kw'!AP93</f>
        <v>0.2</v>
      </c>
      <c r="AQ9">
        <f>'history-kw'!AQ93</f>
        <v>0.2</v>
      </c>
      <c r="AR9">
        <f>'history-kw'!AR93</f>
        <v>0.2</v>
      </c>
      <c r="AS9">
        <f>'history-kw'!AS93</f>
        <v>0.2</v>
      </c>
      <c r="AT9">
        <f>'history-kw'!AT93</f>
        <v>0.2</v>
      </c>
      <c r="AU9">
        <f>'history-kw'!AU93</f>
        <v>0.2</v>
      </c>
      <c r="AV9">
        <f>'history-kw'!AV93</f>
        <v>0.2</v>
      </c>
      <c r="AW9">
        <f>'history-kw'!AW93</f>
        <v>0.2</v>
      </c>
      <c r="AX9">
        <f>'history-kw'!AX93</f>
        <v>0.2</v>
      </c>
      <c r="AY9">
        <f>'history-kw'!AY93</f>
        <v>0.2</v>
      </c>
      <c r="AZ9" s="3">
        <f t="shared" si="0"/>
        <v>4.7999999999999989</v>
      </c>
      <c r="BA9">
        <f>VLOOKUP(Nov!C9,Weather!$D$3:$E$10000,2)</f>
        <v>56</v>
      </c>
      <c r="BB9">
        <f>VLOOKUP(C9,'history-kw'!$BA$25:$BB$10022,2)</f>
        <v>4</v>
      </c>
    </row>
    <row r="10" spans="1:54" x14ac:dyDescent="0.25">
      <c r="A10">
        <f>'history-kw'!A94</f>
        <v>2342127509</v>
      </c>
      <c r="B10">
        <f>'history-kw'!B94</f>
        <v>30025960</v>
      </c>
      <c r="C10" s="1">
        <f>'history-kw'!C94</f>
        <v>43048</v>
      </c>
      <c r="D10">
        <f>'history-kw'!D94</f>
        <v>0.2</v>
      </c>
      <c r="E10">
        <f>'history-kw'!E94</f>
        <v>0.2</v>
      </c>
      <c r="F10">
        <f>'history-kw'!F94</f>
        <v>0.2</v>
      </c>
      <c r="G10">
        <f>'history-kw'!G94</f>
        <v>0.2</v>
      </c>
      <c r="H10">
        <f>'history-kw'!H94</f>
        <v>0.2</v>
      </c>
      <c r="I10">
        <f>'history-kw'!I94</f>
        <v>0.2</v>
      </c>
      <c r="J10">
        <f>'history-kw'!J94</f>
        <v>0.2</v>
      </c>
      <c r="K10">
        <f>'history-kw'!K94</f>
        <v>0.2</v>
      </c>
      <c r="L10">
        <f>'history-kw'!L94</f>
        <v>0.2</v>
      </c>
      <c r="M10">
        <f>'history-kw'!M94</f>
        <v>0.2</v>
      </c>
      <c r="N10">
        <f>'history-kw'!N94</f>
        <v>0.2</v>
      </c>
      <c r="O10">
        <f>'history-kw'!O94</f>
        <v>0.2</v>
      </c>
      <c r="P10">
        <f>'history-kw'!P94</f>
        <v>0.2</v>
      </c>
      <c r="Q10">
        <f>'history-kw'!Q94</f>
        <v>0.2</v>
      </c>
      <c r="R10">
        <f>'history-kw'!R94</f>
        <v>0.2</v>
      </c>
      <c r="S10">
        <f>'history-kw'!S94</f>
        <v>0.2</v>
      </c>
      <c r="T10">
        <f>'history-kw'!T94</f>
        <v>0.2</v>
      </c>
      <c r="U10">
        <f>'history-kw'!U94</f>
        <v>0.2</v>
      </c>
      <c r="V10">
        <f>'history-kw'!V94</f>
        <v>0.2</v>
      </c>
      <c r="W10">
        <f>'history-kw'!W94</f>
        <v>0.2</v>
      </c>
      <c r="X10">
        <f>'history-kw'!X94</f>
        <v>0.2</v>
      </c>
      <c r="Y10">
        <f>'history-kw'!Y94</f>
        <v>0.2</v>
      </c>
      <c r="Z10">
        <f>'history-kw'!Z94</f>
        <v>0.2</v>
      </c>
      <c r="AA10">
        <f>'history-kw'!AA94</f>
        <v>0.2</v>
      </c>
      <c r="AB10">
        <f>'history-kw'!AB94</f>
        <v>0.2</v>
      </c>
      <c r="AC10">
        <f>'history-kw'!AC94</f>
        <v>0.2</v>
      </c>
      <c r="AD10">
        <f>'history-kw'!AD94</f>
        <v>0.2</v>
      </c>
      <c r="AE10">
        <f>'history-kw'!AE94</f>
        <v>0.2</v>
      </c>
      <c r="AF10">
        <f>'history-kw'!AF94</f>
        <v>0.2</v>
      </c>
      <c r="AG10">
        <f>'history-kw'!AG94</f>
        <v>0.2</v>
      </c>
      <c r="AH10">
        <f>'history-kw'!AH94</f>
        <v>0.2</v>
      </c>
      <c r="AI10">
        <f>'history-kw'!AI94</f>
        <v>0.2</v>
      </c>
      <c r="AJ10">
        <f>'history-kw'!AJ94</f>
        <v>0.2</v>
      </c>
      <c r="AK10">
        <f>'history-kw'!AK94</f>
        <v>0.2</v>
      </c>
      <c r="AL10">
        <f>'history-kw'!AL94</f>
        <v>0.2</v>
      </c>
      <c r="AM10">
        <f>'history-kw'!AM94</f>
        <v>0.2</v>
      </c>
      <c r="AN10">
        <f>'history-kw'!AN94</f>
        <v>0.2</v>
      </c>
      <c r="AO10">
        <f>'history-kw'!AO94</f>
        <v>0.2</v>
      </c>
      <c r="AP10">
        <f>'history-kw'!AP94</f>
        <v>0.2</v>
      </c>
      <c r="AQ10">
        <f>'history-kw'!AQ94</f>
        <v>0.2</v>
      </c>
      <c r="AR10">
        <f>'history-kw'!AR94</f>
        <v>0.2</v>
      </c>
      <c r="AS10">
        <f>'history-kw'!AS94</f>
        <v>0.2</v>
      </c>
      <c r="AT10">
        <f>'history-kw'!AT94</f>
        <v>0.2</v>
      </c>
      <c r="AU10">
        <f>'history-kw'!AU94</f>
        <v>0.2</v>
      </c>
      <c r="AV10">
        <f>'history-kw'!AV94</f>
        <v>0.2</v>
      </c>
      <c r="AW10">
        <f>'history-kw'!AW94</f>
        <v>0.2</v>
      </c>
      <c r="AX10">
        <f>'history-kw'!AX94</f>
        <v>0.2</v>
      </c>
      <c r="AY10">
        <f>'history-kw'!AY94</f>
        <v>0.2</v>
      </c>
      <c r="AZ10" s="3">
        <f t="shared" si="0"/>
        <v>4.7999999999999989</v>
      </c>
      <c r="BA10">
        <f>VLOOKUP(Nov!C10,Weather!$D$3:$E$10000,2)</f>
        <v>49</v>
      </c>
      <c r="BB10">
        <f>VLOOKUP(C10,'history-kw'!$BA$25:$BB$10022,2)</f>
        <v>5</v>
      </c>
    </row>
    <row r="11" spans="1:54" x14ac:dyDescent="0.25">
      <c r="A11">
        <f>'history-kw'!A95</f>
        <v>2342127509</v>
      </c>
      <c r="B11">
        <f>'history-kw'!B95</f>
        <v>30025960</v>
      </c>
      <c r="C11" s="1">
        <f>'history-kw'!C95</f>
        <v>43049</v>
      </c>
      <c r="D11">
        <f>'history-kw'!D95</f>
        <v>0.2</v>
      </c>
      <c r="E11">
        <f>'history-kw'!E95</f>
        <v>0.2</v>
      </c>
      <c r="F11">
        <f>'history-kw'!F95</f>
        <v>0.2</v>
      </c>
      <c r="G11">
        <f>'history-kw'!G95</f>
        <v>0.2</v>
      </c>
      <c r="H11">
        <f>'history-kw'!H95</f>
        <v>0.2</v>
      </c>
      <c r="I11">
        <f>'history-kw'!I95</f>
        <v>0.2</v>
      </c>
      <c r="J11">
        <f>'history-kw'!J95</f>
        <v>0.2</v>
      </c>
      <c r="K11">
        <f>'history-kw'!K95</f>
        <v>0.2</v>
      </c>
      <c r="L11">
        <f>'history-kw'!L95</f>
        <v>0.2</v>
      </c>
      <c r="M11">
        <f>'history-kw'!M95</f>
        <v>0.2</v>
      </c>
      <c r="N11">
        <f>'history-kw'!N95</f>
        <v>0.2</v>
      </c>
      <c r="O11">
        <f>'history-kw'!O95</f>
        <v>0.2</v>
      </c>
      <c r="P11">
        <f>'history-kw'!P95</f>
        <v>0.2</v>
      </c>
      <c r="Q11">
        <f>'history-kw'!Q95</f>
        <v>0.2</v>
      </c>
      <c r="R11">
        <f>'history-kw'!R95</f>
        <v>0.2</v>
      </c>
      <c r="S11">
        <f>'history-kw'!S95</f>
        <v>0.2</v>
      </c>
      <c r="T11">
        <f>'history-kw'!T95</f>
        <v>0.2</v>
      </c>
      <c r="U11">
        <f>'history-kw'!U95</f>
        <v>0.2</v>
      </c>
      <c r="V11">
        <f>'history-kw'!V95</f>
        <v>0.2</v>
      </c>
      <c r="W11">
        <f>'history-kw'!W95</f>
        <v>0.2</v>
      </c>
      <c r="X11">
        <f>'history-kw'!X95</f>
        <v>0.2</v>
      </c>
      <c r="Y11">
        <f>'history-kw'!Y95</f>
        <v>0.2</v>
      </c>
      <c r="Z11">
        <f>'history-kw'!Z95</f>
        <v>0.2</v>
      </c>
      <c r="AA11">
        <f>'history-kw'!AA95</f>
        <v>0.2</v>
      </c>
      <c r="AB11">
        <f>'history-kw'!AB95</f>
        <v>0.2</v>
      </c>
      <c r="AC11">
        <f>'history-kw'!AC95</f>
        <v>0.2</v>
      </c>
      <c r="AD11">
        <f>'history-kw'!AD95</f>
        <v>0.2</v>
      </c>
      <c r="AE11">
        <f>'history-kw'!AE95</f>
        <v>0.2</v>
      </c>
      <c r="AF11">
        <f>'history-kw'!AF95</f>
        <v>0.2</v>
      </c>
      <c r="AG11">
        <f>'history-kw'!AG95</f>
        <v>0.2</v>
      </c>
      <c r="AH11">
        <f>'history-kw'!AH95</f>
        <v>0.2</v>
      </c>
      <c r="AI11">
        <f>'history-kw'!AI95</f>
        <v>0.2</v>
      </c>
      <c r="AJ11">
        <f>'history-kw'!AJ95</f>
        <v>0.2</v>
      </c>
      <c r="AK11">
        <f>'history-kw'!AK95</f>
        <v>0.2</v>
      </c>
      <c r="AL11">
        <f>'history-kw'!AL95</f>
        <v>0.2</v>
      </c>
      <c r="AM11">
        <f>'history-kw'!AM95</f>
        <v>0.2</v>
      </c>
      <c r="AN11">
        <f>'history-kw'!AN95</f>
        <v>0.2</v>
      </c>
      <c r="AO11">
        <f>'history-kw'!AO95</f>
        <v>0.2</v>
      </c>
      <c r="AP11">
        <f>'history-kw'!AP95</f>
        <v>0.2</v>
      </c>
      <c r="AQ11">
        <f>'history-kw'!AQ95</f>
        <v>0.2</v>
      </c>
      <c r="AR11">
        <f>'history-kw'!AR95</f>
        <v>0.2</v>
      </c>
      <c r="AS11">
        <f>'history-kw'!AS95</f>
        <v>0.2</v>
      </c>
      <c r="AT11">
        <f>'history-kw'!AT95</f>
        <v>0.2</v>
      </c>
      <c r="AU11">
        <f>'history-kw'!AU95</f>
        <v>0.2</v>
      </c>
      <c r="AV11">
        <f>'history-kw'!AV95</f>
        <v>0.2</v>
      </c>
      <c r="AW11">
        <f>'history-kw'!AW95</f>
        <v>0.2</v>
      </c>
      <c r="AX11">
        <f>'history-kw'!AX95</f>
        <v>0.2</v>
      </c>
      <c r="AY11">
        <f>'history-kw'!AY95</f>
        <v>0.2</v>
      </c>
      <c r="AZ11" s="3">
        <f t="shared" si="0"/>
        <v>4.7999999999999989</v>
      </c>
      <c r="BA11">
        <f>VLOOKUP(Nov!C11,Weather!$D$3:$E$10000,2)</f>
        <v>57</v>
      </c>
      <c r="BB11">
        <f>VLOOKUP(C11,'history-kw'!$BA$25:$BB$10022,2)</f>
        <v>6</v>
      </c>
    </row>
    <row r="12" spans="1:54" x14ac:dyDescent="0.25">
      <c r="A12">
        <f>'history-kw'!A96</f>
        <v>2342127509</v>
      </c>
      <c r="B12">
        <f>'history-kw'!B96</f>
        <v>30025960</v>
      </c>
      <c r="C12" s="1">
        <f>'history-kw'!C96</f>
        <v>43050</v>
      </c>
      <c r="D12">
        <f>'history-kw'!D96</f>
        <v>0.2</v>
      </c>
      <c r="E12">
        <f>'history-kw'!E96</f>
        <v>0.2</v>
      </c>
      <c r="F12">
        <f>'history-kw'!F96</f>
        <v>0.2</v>
      </c>
      <c r="G12">
        <f>'history-kw'!G96</f>
        <v>0.2</v>
      </c>
      <c r="H12">
        <f>'history-kw'!H96</f>
        <v>0.2</v>
      </c>
      <c r="I12">
        <f>'history-kw'!I96</f>
        <v>0.2</v>
      </c>
      <c r="J12">
        <f>'history-kw'!J96</f>
        <v>0.2</v>
      </c>
      <c r="K12">
        <f>'history-kw'!K96</f>
        <v>0.2</v>
      </c>
      <c r="L12">
        <f>'history-kw'!L96</f>
        <v>0.2</v>
      </c>
      <c r="M12">
        <f>'history-kw'!M96</f>
        <v>0.2</v>
      </c>
      <c r="N12">
        <f>'history-kw'!N96</f>
        <v>0.2</v>
      </c>
      <c r="O12">
        <f>'history-kw'!O96</f>
        <v>0.2</v>
      </c>
      <c r="P12">
        <f>'history-kw'!P96</f>
        <v>0.2</v>
      </c>
      <c r="Q12">
        <f>'history-kw'!Q96</f>
        <v>0.2</v>
      </c>
      <c r="R12">
        <f>'history-kw'!R96</f>
        <v>0.2</v>
      </c>
      <c r="S12">
        <f>'history-kw'!S96</f>
        <v>0.2</v>
      </c>
      <c r="T12">
        <f>'history-kw'!T96</f>
        <v>0.2</v>
      </c>
      <c r="U12">
        <f>'history-kw'!U96</f>
        <v>0.2</v>
      </c>
      <c r="V12">
        <f>'history-kw'!V96</f>
        <v>0.2</v>
      </c>
      <c r="W12">
        <f>'history-kw'!W96</f>
        <v>0.2</v>
      </c>
      <c r="X12">
        <f>'history-kw'!X96</f>
        <v>0.2</v>
      </c>
      <c r="Y12">
        <f>'history-kw'!Y96</f>
        <v>0.2</v>
      </c>
      <c r="Z12">
        <f>'history-kw'!Z96</f>
        <v>0.2</v>
      </c>
      <c r="AA12">
        <f>'history-kw'!AA96</f>
        <v>0.2</v>
      </c>
      <c r="AB12">
        <f>'history-kw'!AB96</f>
        <v>0.2</v>
      </c>
      <c r="AC12">
        <f>'history-kw'!AC96</f>
        <v>0.2</v>
      </c>
      <c r="AD12">
        <f>'history-kw'!AD96</f>
        <v>0.2</v>
      </c>
      <c r="AE12">
        <f>'history-kw'!AE96</f>
        <v>0.2</v>
      </c>
      <c r="AF12">
        <f>'history-kw'!AF96</f>
        <v>0.2</v>
      </c>
      <c r="AG12">
        <f>'history-kw'!AG96</f>
        <v>0.2</v>
      </c>
      <c r="AH12">
        <f>'history-kw'!AH96</f>
        <v>0.2</v>
      </c>
      <c r="AI12">
        <f>'history-kw'!AI96</f>
        <v>0.2</v>
      </c>
      <c r="AJ12">
        <f>'history-kw'!AJ96</f>
        <v>0.2</v>
      </c>
      <c r="AK12">
        <f>'history-kw'!AK96</f>
        <v>0.2</v>
      </c>
      <c r="AL12">
        <f>'history-kw'!AL96</f>
        <v>0.2</v>
      </c>
      <c r="AM12">
        <f>'history-kw'!AM96</f>
        <v>0.2</v>
      </c>
      <c r="AN12">
        <f>'history-kw'!AN96</f>
        <v>0.2</v>
      </c>
      <c r="AO12">
        <f>'history-kw'!AO96</f>
        <v>0.2</v>
      </c>
      <c r="AP12">
        <f>'history-kw'!AP96</f>
        <v>0.2</v>
      </c>
      <c r="AQ12">
        <f>'history-kw'!AQ96</f>
        <v>0.2</v>
      </c>
      <c r="AR12">
        <f>'history-kw'!AR96</f>
        <v>0.2</v>
      </c>
      <c r="AS12">
        <f>'history-kw'!AS96</f>
        <v>0.2</v>
      </c>
      <c r="AT12">
        <f>'history-kw'!AT96</f>
        <v>0.2</v>
      </c>
      <c r="AU12">
        <f>'history-kw'!AU96</f>
        <v>0.2</v>
      </c>
      <c r="AV12">
        <f>'history-kw'!AV96</f>
        <v>0.2</v>
      </c>
      <c r="AW12">
        <f>'history-kw'!AW96</f>
        <v>0.2</v>
      </c>
      <c r="AX12">
        <f>'history-kw'!AX96</f>
        <v>0.2</v>
      </c>
      <c r="AY12">
        <f>'history-kw'!AY96</f>
        <v>0.2</v>
      </c>
      <c r="AZ12" s="3">
        <f t="shared" si="0"/>
        <v>4.7999999999999989</v>
      </c>
      <c r="BA12">
        <f>VLOOKUP(Nov!C12,Weather!$D$3:$E$10000,2)</f>
        <v>50</v>
      </c>
      <c r="BB12">
        <f>VLOOKUP(C12,'history-kw'!$BA$25:$BB$10022,2)</f>
        <v>7</v>
      </c>
    </row>
    <row r="13" spans="1:54" x14ac:dyDescent="0.25">
      <c r="A13">
        <f>'history-kw'!A97</f>
        <v>2342127509</v>
      </c>
      <c r="B13">
        <f>'history-kw'!B97</f>
        <v>30025960</v>
      </c>
      <c r="C13" s="1">
        <f>'history-kw'!C97</f>
        <v>43051</v>
      </c>
      <c r="D13">
        <f>'history-kw'!D97</f>
        <v>0.2</v>
      </c>
      <c r="E13">
        <f>'history-kw'!E97</f>
        <v>0.2</v>
      </c>
      <c r="F13">
        <f>'history-kw'!F97</f>
        <v>0.2</v>
      </c>
      <c r="G13">
        <f>'history-kw'!G97</f>
        <v>0.2</v>
      </c>
      <c r="H13">
        <f>'history-kw'!H97</f>
        <v>0.2</v>
      </c>
      <c r="I13">
        <f>'history-kw'!I97</f>
        <v>0.2</v>
      </c>
      <c r="J13">
        <f>'history-kw'!J97</f>
        <v>0.2</v>
      </c>
      <c r="K13">
        <f>'history-kw'!K97</f>
        <v>0.2</v>
      </c>
      <c r="L13">
        <f>'history-kw'!L97</f>
        <v>0.2</v>
      </c>
      <c r="M13">
        <f>'history-kw'!M97</f>
        <v>0.2</v>
      </c>
      <c r="N13">
        <f>'history-kw'!N97</f>
        <v>0.2</v>
      </c>
      <c r="O13">
        <f>'history-kw'!O97</f>
        <v>0.2</v>
      </c>
      <c r="P13">
        <f>'history-kw'!P97</f>
        <v>0.2</v>
      </c>
      <c r="Q13">
        <f>'history-kw'!Q97</f>
        <v>0.2</v>
      </c>
      <c r="R13">
        <f>'history-kw'!R97</f>
        <v>0.2</v>
      </c>
      <c r="S13">
        <f>'history-kw'!S97</f>
        <v>0.2</v>
      </c>
      <c r="T13">
        <f>'history-kw'!T97</f>
        <v>0.2</v>
      </c>
      <c r="U13">
        <f>'history-kw'!U97</f>
        <v>0.2</v>
      </c>
      <c r="V13">
        <f>'history-kw'!V97</f>
        <v>0.2</v>
      </c>
      <c r="W13">
        <f>'history-kw'!W97</f>
        <v>0.2</v>
      </c>
      <c r="X13">
        <f>'history-kw'!X97</f>
        <v>0.2</v>
      </c>
      <c r="Y13">
        <f>'history-kw'!Y97</f>
        <v>0.2</v>
      </c>
      <c r="Z13">
        <f>'history-kw'!Z97</f>
        <v>0.2</v>
      </c>
      <c r="AA13">
        <f>'history-kw'!AA97</f>
        <v>0.2</v>
      </c>
      <c r="AB13">
        <f>'history-kw'!AB97</f>
        <v>0.2</v>
      </c>
      <c r="AC13">
        <f>'history-kw'!AC97</f>
        <v>0.2</v>
      </c>
      <c r="AD13">
        <f>'history-kw'!AD97</f>
        <v>0.2</v>
      </c>
      <c r="AE13">
        <f>'history-kw'!AE97</f>
        <v>0.2</v>
      </c>
      <c r="AF13">
        <f>'history-kw'!AF97</f>
        <v>0.2</v>
      </c>
      <c r="AG13">
        <f>'history-kw'!AG97</f>
        <v>0.2</v>
      </c>
      <c r="AH13">
        <f>'history-kw'!AH97</f>
        <v>0.2</v>
      </c>
      <c r="AI13">
        <f>'history-kw'!AI97</f>
        <v>0.2</v>
      </c>
      <c r="AJ13">
        <f>'history-kw'!AJ97</f>
        <v>0.2</v>
      </c>
      <c r="AK13">
        <f>'history-kw'!AK97</f>
        <v>0.2</v>
      </c>
      <c r="AL13">
        <f>'history-kw'!AL97</f>
        <v>0.2</v>
      </c>
      <c r="AM13">
        <f>'history-kw'!AM97</f>
        <v>0.2</v>
      </c>
      <c r="AN13">
        <f>'history-kw'!AN97</f>
        <v>0.2</v>
      </c>
      <c r="AO13">
        <f>'history-kw'!AO97</f>
        <v>0.2</v>
      </c>
      <c r="AP13">
        <f>'history-kw'!AP97</f>
        <v>0.2</v>
      </c>
      <c r="AQ13">
        <f>'history-kw'!AQ97</f>
        <v>0.2</v>
      </c>
      <c r="AR13">
        <f>'history-kw'!AR97</f>
        <v>0.2</v>
      </c>
      <c r="AS13">
        <f>'history-kw'!AS97</f>
        <v>0.2</v>
      </c>
      <c r="AT13">
        <f>'history-kw'!AT97</f>
        <v>0.2</v>
      </c>
      <c r="AU13">
        <f>'history-kw'!AU97</f>
        <v>0.2</v>
      </c>
      <c r="AV13">
        <f>'history-kw'!AV97</f>
        <v>0.2</v>
      </c>
      <c r="AW13">
        <f>'history-kw'!AW97</f>
        <v>0.2</v>
      </c>
      <c r="AX13">
        <f>'history-kw'!AX97</f>
        <v>0.2</v>
      </c>
      <c r="AY13">
        <f>'history-kw'!AY97</f>
        <v>0.2</v>
      </c>
      <c r="AZ13" s="3">
        <f t="shared" si="0"/>
        <v>4.7999999999999989</v>
      </c>
      <c r="BA13">
        <f>VLOOKUP(Nov!C13,Weather!$D$3:$E$10000,2)</f>
        <v>39</v>
      </c>
      <c r="BB13">
        <f>VLOOKUP(C13,'history-kw'!$BA$25:$BB$10022,2)</f>
        <v>1</v>
      </c>
    </row>
    <row r="14" spans="1:54" x14ac:dyDescent="0.25">
      <c r="A14">
        <f>'history-kw'!A98</f>
        <v>2342127509</v>
      </c>
      <c r="B14">
        <f>'history-kw'!B98</f>
        <v>30025960</v>
      </c>
      <c r="C14" s="1">
        <f>'history-kw'!C98</f>
        <v>43052</v>
      </c>
      <c r="D14">
        <f>'history-kw'!D98</f>
        <v>0.2</v>
      </c>
      <c r="E14">
        <f>'history-kw'!E98</f>
        <v>0.2</v>
      </c>
      <c r="F14">
        <f>'history-kw'!F98</f>
        <v>0.2</v>
      </c>
      <c r="G14">
        <f>'history-kw'!G98</f>
        <v>0.2</v>
      </c>
      <c r="H14">
        <f>'history-kw'!H98</f>
        <v>0.2</v>
      </c>
      <c r="I14">
        <f>'history-kw'!I98</f>
        <v>0.2</v>
      </c>
      <c r="J14">
        <f>'history-kw'!J98</f>
        <v>0.2</v>
      </c>
      <c r="K14">
        <f>'history-kw'!K98</f>
        <v>0.2</v>
      </c>
      <c r="L14">
        <f>'history-kw'!L98</f>
        <v>0.2</v>
      </c>
      <c r="M14">
        <f>'history-kw'!M98</f>
        <v>0.2</v>
      </c>
      <c r="N14">
        <f>'history-kw'!N98</f>
        <v>0.2</v>
      </c>
      <c r="O14">
        <f>'history-kw'!O98</f>
        <v>0.2</v>
      </c>
      <c r="P14">
        <f>'history-kw'!P98</f>
        <v>0.2</v>
      </c>
      <c r="Q14">
        <f>'history-kw'!Q98</f>
        <v>0.2</v>
      </c>
      <c r="R14">
        <f>'history-kw'!R98</f>
        <v>0.2</v>
      </c>
      <c r="S14">
        <f>'history-kw'!S98</f>
        <v>0.2</v>
      </c>
      <c r="T14">
        <f>'history-kw'!T98</f>
        <v>0.2</v>
      </c>
      <c r="U14">
        <f>'history-kw'!U98</f>
        <v>0.2</v>
      </c>
      <c r="V14">
        <f>'history-kw'!V98</f>
        <v>0.2</v>
      </c>
      <c r="W14">
        <f>'history-kw'!W98</f>
        <v>0.2</v>
      </c>
      <c r="X14">
        <f>'history-kw'!X98</f>
        <v>0.2</v>
      </c>
      <c r="Y14">
        <f>'history-kw'!Y98</f>
        <v>0.2</v>
      </c>
      <c r="Z14">
        <f>'history-kw'!Z98</f>
        <v>0.2</v>
      </c>
      <c r="AA14">
        <f>'history-kw'!AA98</f>
        <v>0.2</v>
      </c>
      <c r="AB14">
        <f>'history-kw'!AB98</f>
        <v>0.2</v>
      </c>
      <c r="AC14">
        <f>'history-kw'!AC98</f>
        <v>0.2</v>
      </c>
      <c r="AD14">
        <f>'history-kw'!AD98</f>
        <v>0.2</v>
      </c>
      <c r="AE14">
        <f>'history-kw'!AE98</f>
        <v>0.2</v>
      </c>
      <c r="AF14">
        <f>'history-kw'!AF98</f>
        <v>0.2</v>
      </c>
      <c r="AG14">
        <f>'history-kw'!AG98</f>
        <v>0.2</v>
      </c>
      <c r="AH14">
        <f>'history-kw'!AH98</f>
        <v>0.2</v>
      </c>
      <c r="AI14">
        <f>'history-kw'!AI98</f>
        <v>0.2</v>
      </c>
      <c r="AJ14">
        <f>'history-kw'!AJ98</f>
        <v>0.2</v>
      </c>
      <c r="AK14">
        <f>'history-kw'!AK98</f>
        <v>0.2</v>
      </c>
      <c r="AL14">
        <f>'history-kw'!AL98</f>
        <v>0.2</v>
      </c>
      <c r="AM14">
        <f>'history-kw'!AM98</f>
        <v>0.2</v>
      </c>
      <c r="AN14">
        <f>'history-kw'!AN98</f>
        <v>0.2</v>
      </c>
      <c r="AO14">
        <f>'history-kw'!AO98</f>
        <v>0.2</v>
      </c>
      <c r="AP14">
        <f>'history-kw'!AP98</f>
        <v>0.2</v>
      </c>
      <c r="AQ14">
        <f>'history-kw'!AQ98</f>
        <v>0.2</v>
      </c>
      <c r="AR14">
        <f>'history-kw'!AR98</f>
        <v>0.2</v>
      </c>
      <c r="AS14">
        <f>'history-kw'!AS98</f>
        <v>0.2</v>
      </c>
      <c r="AT14">
        <f>'history-kw'!AT98</f>
        <v>0.2</v>
      </c>
      <c r="AU14">
        <f>'history-kw'!AU98</f>
        <v>0.2</v>
      </c>
      <c r="AV14">
        <f>'history-kw'!AV98</f>
        <v>0.2</v>
      </c>
      <c r="AW14">
        <f>'history-kw'!AW98</f>
        <v>0.2</v>
      </c>
      <c r="AX14">
        <f>'history-kw'!AX98</f>
        <v>0.2</v>
      </c>
      <c r="AY14">
        <f>'history-kw'!AY98</f>
        <v>0.2</v>
      </c>
      <c r="AZ14" s="3">
        <f t="shared" si="0"/>
        <v>4.7999999999999989</v>
      </c>
      <c r="BA14">
        <f>VLOOKUP(Nov!C14,Weather!$D$3:$E$10000,2)</f>
        <v>47</v>
      </c>
      <c r="BB14">
        <f>VLOOKUP(C14,'history-kw'!$BA$25:$BB$10022,2)</f>
        <v>2</v>
      </c>
    </row>
    <row r="15" spans="1:54" x14ac:dyDescent="0.25">
      <c r="A15">
        <f>'history-kw'!A99</f>
        <v>2342127509</v>
      </c>
      <c r="B15">
        <f>'history-kw'!B99</f>
        <v>30025960</v>
      </c>
      <c r="C15" s="1">
        <f>'history-kw'!C99</f>
        <v>43053</v>
      </c>
      <c r="D15">
        <f>'history-kw'!D99</f>
        <v>0.2</v>
      </c>
      <c r="E15">
        <f>'history-kw'!E99</f>
        <v>0.2</v>
      </c>
      <c r="F15">
        <f>'history-kw'!F99</f>
        <v>0.2</v>
      </c>
      <c r="G15">
        <f>'history-kw'!G99</f>
        <v>0.2</v>
      </c>
      <c r="H15">
        <f>'history-kw'!H99</f>
        <v>0.2</v>
      </c>
      <c r="I15">
        <f>'history-kw'!I99</f>
        <v>0.2</v>
      </c>
      <c r="J15">
        <f>'history-kw'!J99</f>
        <v>0.2</v>
      </c>
      <c r="K15">
        <f>'history-kw'!K99</f>
        <v>0.2</v>
      </c>
      <c r="L15">
        <f>'history-kw'!L99</f>
        <v>0.2</v>
      </c>
      <c r="M15">
        <f>'history-kw'!M99</f>
        <v>0.2</v>
      </c>
      <c r="N15">
        <f>'history-kw'!N99</f>
        <v>0.2</v>
      </c>
      <c r="O15">
        <f>'history-kw'!O99</f>
        <v>0.2</v>
      </c>
      <c r="P15">
        <f>'history-kw'!P99</f>
        <v>0.2</v>
      </c>
      <c r="Q15">
        <f>'history-kw'!Q99</f>
        <v>0.2</v>
      </c>
      <c r="R15">
        <f>'history-kw'!R99</f>
        <v>0.2</v>
      </c>
      <c r="S15">
        <f>'history-kw'!S99</f>
        <v>0.2</v>
      </c>
      <c r="T15">
        <f>'history-kw'!T99</f>
        <v>0.2</v>
      </c>
      <c r="U15">
        <f>'history-kw'!U99</f>
        <v>0.2</v>
      </c>
      <c r="V15">
        <f>'history-kw'!V99</f>
        <v>0.2</v>
      </c>
      <c r="W15">
        <f>'history-kw'!W99</f>
        <v>0.2</v>
      </c>
      <c r="X15">
        <f>'history-kw'!X99</f>
        <v>0.2</v>
      </c>
      <c r="Y15">
        <f>'history-kw'!Y99</f>
        <v>0.2</v>
      </c>
      <c r="Z15">
        <f>'history-kw'!Z99</f>
        <v>0.2</v>
      </c>
      <c r="AA15">
        <f>'history-kw'!AA99</f>
        <v>0.2</v>
      </c>
      <c r="AB15">
        <f>'history-kw'!AB99</f>
        <v>0.2</v>
      </c>
      <c r="AC15">
        <f>'history-kw'!AC99</f>
        <v>0.2</v>
      </c>
      <c r="AD15">
        <f>'history-kw'!AD99</f>
        <v>0.2</v>
      </c>
      <c r="AE15">
        <f>'history-kw'!AE99</f>
        <v>0.2</v>
      </c>
      <c r="AF15">
        <f>'history-kw'!AF99</f>
        <v>0.2</v>
      </c>
      <c r="AG15">
        <f>'history-kw'!AG99</f>
        <v>0.2</v>
      </c>
      <c r="AH15">
        <f>'history-kw'!AH99</f>
        <v>0.2</v>
      </c>
      <c r="AI15">
        <f>'history-kw'!AI99</f>
        <v>0.2</v>
      </c>
      <c r="AJ15">
        <f>'history-kw'!AJ99</f>
        <v>23.8</v>
      </c>
      <c r="AK15">
        <f>'history-kw'!AK99</f>
        <v>26.4</v>
      </c>
      <c r="AL15">
        <f>'history-kw'!AL99</f>
        <v>26.8</v>
      </c>
      <c r="AM15">
        <f>'history-kw'!AM99</f>
        <v>26.8</v>
      </c>
      <c r="AN15">
        <f>'history-kw'!AN99</f>
        <v>27</v>
      </c>
      <c r="AO15">
        <f>'history-kw'!AO99</f>
        <v>27</v>
      </c>
      <c r="AP15">
        <f>'history-kw'!AP99</f>
        <v>27</v>
      </c>
      <c r="AQ15">
        <f>'history-kw'!AQ99</f>
        <v>27</v>
      </c>
      <c r="AR15">
        <f>'history-kw'!AR99</f>
        <v>27</v>
      </c>
      <c r="AS15">
        <f>'history-kw'!AS99</f>
        <v>27</v>
      </c>
      <c r="AT15">
        <f>'history-kw'!AT99</f>
        <v>0.6</v>
      </c>
      <c r="AU15">
        <f>'history-kw'!AU99</f>
        <v>0.2</v>
      </c>
      <c r="AV15">
        <f>'history-kw'!AV99</f>
        <v>0.2</v>
      </c>
      <c r="AW15">
        <f>'history-kw'!AW99</f>
        <v>0.2</v>
      </c>
      <c r="AX15">
        <f>'history-kw'!AX99</f>
        <v>0.2</v>
      </c>
      <c r="AY15">
        <f>'history-kw'!AY99</f>
        <v>0.2</v>
      </c>
      <c r="AZ15" s="3">
        <f t="shared" si="0"/>
        <v>136.89999999999998</v>
      </c>
      <c r="BA15">
        <f>VLOOKUP(Nov!C15,Weather!$D$3:$E$10000,2)</f>
        <v>53</v>
      </c>
      <c r="BB15">
        <f>VLOOKUP(C15,'history-kw'!$BA$25:$BB$10022,2)</f>
        <v>3</v>
      </c>
    </row>
    <row r="16" spans="1:54" x14ac:dyDescent="0.25">
      <c r="A16">
        <f>'history-kw'!A100</f>
        <v>2342127509</v>
      </c>
      <c r="B16">
        <f>'history-kw'!B100</f>
        <v>30025960</v>
      </c>
      <c r="C16" s="1">
        <f>'history-kw'!C100</f>
        <v>43054</v>
      </c>
      <c r="D16">
        <f>'history-kw'!D100</f>
        <v>0.2</v>
      </c>
      <c r="E16">
        <f>'history-kw'!E100</f>
        <v>0.2</v>
      </c>
      <c r="F16">
        <f>'history-kw'!F100</f>
        <v>0.2</v>
      </c>
      <c r="G16">
        <f>'history-kw'!G100</f>
        <v>0.2</v>
      </c>
      <c r="H16">
        <f>'history-kw'!H100</f>
        <v>0.2</v>
      </c>
      <c r="I16">
        <f>'history-kw'!I100</f>
        <v>0.2</v>
      </c>
      <c r="J16">
        <f>'history-kw'!J100</f>
        <v>0.2</v>
      </c>
      <c r="K16">
        <f>'history-kw'!K100</f>
        <v>0.2</v>
      </c>
      <c r="L16">
        <f>'history-kw'!L100</f>
        <v>0.2</v>
      </c>
      <c r="M16">
        <f>'history-kw'!M100</f>
        <v>0.2</v>
      </c>
      <c r="N16">
        <f>'history-kw'!N100</f>
        <v>0.2</v>
      </c>
      <c r="O16">
        <f>'history-kw'!O100</f>
        <v>0.2</v>
      </c>
      <c r="P16">
        <f>'history-kw'!P100</f>
        <v>0.2</v>
      </c>
      <c r="Q16">
        <f>'history-kw'!Q100</f>
        <v>0.2</v>
      </c>
      <c r="R16">
        <f>'history-kw'!R100</f>
        <v>0.2</v>
      </c>
      <c r="S16">
        <f>'history-kw'!S100</f>
        <v>0.2</v>
      </c>
      <c r="T16">
        <f>'history-kw'!T100</f>
        <v>0.2</v>
      </c>
      <c r="U16">
        <f>'history-kw'!U100</f>
        <v>0.2</v>
      </c>
      <c r="V16">
        <f>'history-kw'!V100</f>
        <v>0.2</v>
      </c>
      <c r="W16">
        <f>'history-kw'!W100</f>
        <v>0.2</v>
      </c>
      <c r="X16">
        <f>'history-kw'!X100</f>
        <v>0.2</v>
      </c>
      <c r="Y16">
        <f>'history-kw'!Y100</f>
        <v>0.2</v>
      </c>
      <c r="Z16">
        <f>'history-kw'!Z100</f>
        <v>0.2</v>
      </c>
      <c r="AA16">
        <f>'history-kw'!AA100</f>
        <v>0.2</v>
      </c>
      <c r="AB16">
        <f>'history-kw'!AB100</f>
        <v>0.2</v>
      </c>
      <c r="AC16">
        <f>'history-kw'!AC100</f>
        <v>0.2</v>
      </c>
      <c r="AD16">
        <f>'history-kw'!AD100</f>
        <v>2.2000000000000002</v>
      </c>
      <c r="AE16">
        <f>'history-kw'!AE100</f>
        <v>0.2</v>
      </c>
      <c r="AF16">
        <f>'history-kw'!AF100</f>
        <v>0.2</v>
      </c>
      <c r="AG16">
        <f>'history-kw'!AG100</f>
        <v>0.2</v>
      </c>
      <c r="AH16">
        <f>'history-kw'!AH100</f>
        <v>0.2</v>
      </c>
      <c r="AI16">
        <f>'history-kw'!AI100</f>
        <v>0.2</v>
      </c>
      <c r="AJ16">
        <f>'history-kw'!AJ100</f>
        <v>0.2</v>
      </c>
      <c r="AK16">
        <f>'history-kw'!AK100</f>
        <v>0.2</v>
      </c>
      <c r="AL16">
        <f>'history-kw'!AL100</f>
        <v>0.2</v>
      </c>
      <c r="AM16">
        <f>'history-kw'!AM100</f>
        <v>0.2</v>
      </c>
      <c r="AN16">
        <f>'history-kw'!AN100</f>
        <v>22</v>
      </c>
      <c r="AO16">
        <f>'history-kw'!AO100</f>
        <v>25.6</v>
      </c>
      <c r="AP16">
        <f>'history-kw'!AP100</f>
        <v>25.6</v>
      </c>
      <c r="AQ16">
        <f>'history-kw'!AQ100</f>
        <v>25.6</v>
      </c>
      <c r="AR16">
        <f>'history-kw'!AR100</f>
        <v>25.8</v>
      </c>
      <c r="AS16">
        <f>'history-kw'!AS100</f>
        <v>27</v>
      </c>
      <c r="AT16">
        <f>'history-kw'!AT100</f>
        <v>27.2</v>
      </c>
      <c r="AU16">
        <f>'history-kw'!AU100</f>
        <v>26.8</v>
      </c>
      <c r="AV16">
        <f>'history-kw'!AV100</f>
        <v>0.4</v>
      </c>
      <c r="AW16">
        <f>'history-kw'!AW100</f>
        <v>0.2</v>
      </c>
      <c r="AX16">
        <f>'history-kw'!AX100</f>
        <v>0.2</v>
      </c>
      <c r="AY16">
        <f>'history-kw'!AY100</f>
        <v>0.2</v>
      </c>
      <c r="AZ16" s="3">
        <f t="shared" si="0"/>
        <v>107.89999999999999</v>
      </c>
      <c r="BA16">
        <f>VLOOKUP(Nov!C16,Weather!$D$3:$E$10000,2)</f>
        <v>51</v>
      </c>
      <c r="BB16">
        <f>VLOOKUP(C16,'history-kw'!$BA$25:$BB$10022,2)</f>
        <v>4</v>
      </c>
    </row>
    <row r="17" spans="1:54" x14ac:dyDescent="0.25">
      <c r="A17">
        <f>'history-kw'!A101</f>
        <v>2342127509</v>
      </c>
      <c r="B17">
        <f>'history-kw'!B101</f>
        <v>30025960</v>
      </c>
      <c r="C17" s="1">
        <f>'history-kw'!C101</f>
        <v>43055</v>
      </c>
      <c r="D17">
        <f>'history-kw'!D101</f>
        <v>0.2</v>
      </c>
      <c r="E17">
        <f>'history-kw'!E101</f>
        <v>0.2</v>
      </c>
      <c r="F17">
        <f>'history-kw'!F101</f>
        <v>0.2</v>
      </c>
      <c r="G17">
        <f>'history-kw'!G101</f>
        <v>0.2</v>
      </c>
      <c r="H17">
        <f>'history-kw'!H101</f>
        <v>0.2</v>
      </c>
      <c r="I17">
        <f>'history-kw'!I101</f>
        <v>0.2</v>
      </c>
      <c r="J17">
        <f>'history-kw'!J101</f>
        <v>0.2</v>
      </c>
      <c r="K17">
        <f>'history-kw'!K101</f>
        <v>0.2</v>
      </c>
      <c r="L17">
        <f>'history-kw'!L101</f>
        <v>0.2</v>
      </c>
      <c r="M17">
        <f>'history-kw'!M101</f>
        <v>0.2</v>
      </c>
      <c r="N17">
        <f>'history-kw'!N101</f>
        <v>0.2</v>
      </c>
      <c r="O17">
        <f>'history-kw'!O101</f>
        <v>0.2</v>
      </c>
      <c r="P17">
        <f>'history-kw'!P101</f>
        <v>0.2</v>
      </c>
      <c r="Q17">
        <f>'history-kw'!Q101</f>
        <v>0.2</v>
      </c>
      <c r="R17">
        <f>'history-kw'!R101</f>
        <v>0.2</v>
      </c>
      <c r="S17">
        <f>'history-kw'!S101</f>
        <v>0.2</v>
      </c>
      <c r="T17">
        <f>'history-kw'!T101</f>
        <v>0.2</v>
      </c>
      <c r="U17">
        <f>'history-kw'!U101</f>
        <v>0.2</v>
      </c>
      <c r="V17">
        <f>'history-kw'!V101</f>
        <v>0.2</v>
      </c>
      <c r="W17">
        <f>'history-kw'!W101</f>
        <v>0.2</v>
      </c>
      <c r="X17">
        <f>'history-kw'!X101</f>
        <v>0.2</v>
      </c>
      <c r="Y17">
        <f>'history-kw'!Y101</f>
        <v>0.2</v>
      </c>
      <c r="Z17">
        <f>'history-kw'!Z101</f>
        <v>0.2</v>
      </c>
      <c r="AA17">
        <f>'history-kw'!AA101</f>
        <v>0.2</v>
      </c>
      <c r="AB17">
        <f>'history-kw'!AB101</f>
        <v>0.2</v>
      </c>
      <c r="AC17">
        <f>'history-kw'!AC101</f>
        <v>0.2</v>
      </c>
      <c r="AD17">
        <f>'history-kw'!AD101</f>
        <v>1</v>
      </c>
      <c r="AE17">
        <f>'history-kw'!AE101</f>
        <v>0.2</v>
      </c>
      <c r="AF17">
        <f>'history-kw'!AF101</f>
        <v>0.2</v>
      </c>
      <c r="AG17">
        <f>'history-kw'!AG101</f>
        <v>0.2</v>
      </c>
      <c r="AH17">
        <f>'history-kw'!AH101</f>
        <v>0.2</v>
      </c>
      <c r="AI17">
        <f>'history-kw'!AI101</f>
        <v>0.2</v>
      </c>
      <c r="AJ17">
        <f>'history-kw'!AJ101</f>
        <v>0.2</v>
      </c>
      <c r="AK17">
        <f>'history-kw'!AK101</f>
        <v>0.2</v>
      </c>
      <c r="AL17">
        <f>'history-kw'!AL101</f>
        <v>0.2</v>
      </c>
      <c r="AM17">
        <f>'history-kw'!AM101</f>
        <v>0.2</v>
      </c>
      <c r="AN17">
        <f>'history-kw'!AN101</f>
        <v>0.2</v>
      </c>
      <c r="AO17">
        <f>'history-kw'!AO101</f>
        <v>0.2</v>
      </c>
      <c r="AP17">
        <f>'history-kw'!AP101</f>
        <v>0.2</v>
      </c>
      <c r="AQ17">
        <f>'history-kw'!AQ101</f>
        <v>0.2</v>
      </c>
      <c r="AR17">
        <f>'history-kw'!AR101</f>
        <v>0.2</v>
      </c>
      <c r="AS17">
        <f>'history-kw'!AS101</f>
        <v>0.2</v>
      </c>
      <c r="AT17">
        <f>'history-kw'!AT101</f>
        <v>0.2</v>
      </c>
      <c r="AU17">
        <f>'history-kw'!AU101</f>
        <v>0.2</v>
      </c>
      <c r="AV17">
        <f>'history-kw'!AV101</f>
        <v>0.2</v>
      </c>
      <c r="AW17">
        <f>'history-kw'!AW101</f>
        <v>0.2</v>
      </c>
      <c r="AX17">
        <f>'history-kw'!AX101</f>
        <v>0.2</v>
      </c>
      <c r="AY17">
        <f>'history-kw'!AY101</f>
        <v>0.2</v>
      </c>
      <c r="AZ17" s="3">
        <f t="shared" si="0"/>
        <v>5.1999999999999975</v>
      </c>
      <c r="BA17">
        <f>VLOOKUP(Nov!C17,Weather!$D$3:$E$10000,2)</f>
        <v>55</v>
      </c>
      <c r="BB17">
        <f>VLOOKUP(C17,'history-kw'!$BA$25:$BB$10022,2)</f>
        <v>5</v>
      </c>
    </row>
    <row r="18" spans="1:54" x14ac:dyDescent="0.25">
      <c r="A18">
        <f>'history-kw'!A102</f>
        <v>2342127509</v>
      </c>
      <c r="B18">
        <f>'history-kw'!B102</f>
        <v>30025960</v>
      </c>
      <c r="C18" s="1">
        <f>'history-kw'!C102</f>
        <v>43056</v>
      </c>
      <c r="D18">
        <f>'history-kw'!D102</f>
        <v>0.2</v>
      </c>
      <c r="E18">
        <f>'history-kw'!E102</f>
        <v>0.2</v>
      </c>
      <c r="F18">
        <f>'history-kw'!F102</f>
        <v>0.2</v>
      </c>
      <c r="G18">
        <f>'history-kw'!G102</f>
        <v>0.2</v>
      </c>
      <c r="H18">
        <f>'history-kw'!H102</f>
        <v>0.2</v>
      </c>
      <c r="I18">
        <f>'history-kw'!I102</f>
        <v>0.2</v>
      </c>
      <c r="J18">
        <f>'history-kw'!J102</f>
        <v>0.2</v>
      </c>
      <c r="K18">
        <f>'history-kw'!K102</f>
        <v>0.2</v>
      </c>
      <c r="L18">
        <f>'history-kw'!L102</f>
        <v>0.2</v>
      </c>
      <c r="M18">
        <f>'history-kw'!M102</f>
        <v>0.2</v>
      </c>
      <c r="N18">
        <f>'history-kw'!N102</f>
        <v>0.2</v>
      </c>
      <c r="O18">
        <f>'history-kw'!O102</f>
        <v>0.2</v>
      </c>
      <c r="P18">
        <f>'history-kw'!P102</f>
        <v>0.2</v>
      </c>
      <c r="Q18">
        <f>'history-kw'!Q102</f>
        <v>0.2</v>
      </c>
      <c r="R18">
        <f>'history-kw'!R102</f>
        <v>0.2</v>
      </c>
      <c r="S18">
        <f>'history-kw'!S102</f>
        <v>0.2</v>
      </c>
      <c r="T18">
        <f>'history-kw'!T102</f>
        <v>0.2</v>
      </c>
      <c r="U18">
        <f>'history-kw'!U102</f>
        <v>0.2</v>
      </c>
      <c r="V18">
        <f>'history-kw'!V102</f>
        <v>0.2</v>
      </c>
      <c r="W18">
        <f>'history-kw'!W102</f>
        <v>0.2</v>
      </c>
      <c r="X18">
        <f>'history-kw'!X102</f>
        <v>0.2</v>
      </c>
      <c r="Y18">
        <f>'history-kw'!Y102</f>
        <v>0.2</v>
      </c>
      <c r="Z18">
        <f>'history-kw'!Z102</f>
        <v>0.2</v>
      </c>
      <c r="AA18">
        <f>'history-kw'!AA102</f>
        <v>0.2</v>
      </c>
      <c r="AB18">
        <f>'history-kw'!AB102</f>
        <v>0.2</v>
      </c>
      <c r="AC18">
        <f>'history-kw'!AC102</f>
        <v>0.2</v>
      </c>
      <c r="AD18">
        <f>'history-kw'!AD102</f>
        <v>0.2</v>
      </c>
      <c r="AE18">
        <f>'history-kw'!AE102</f>
        <v>0.2</v>
      </c>
      <c r="AF18">
        <f>'history-kw'!AF102</f>
        <v>0.2</v>
      </c>
      <c r="AG18">
        <f>'history-kw'!AG102</f>
        <v>0.2</v>
      </c>
      <c r="AH18">
        <f>'history-kw'!AH102</f>
        <v>0.2</v>
      </c>
      <c r="AI18">
        <f>'history-kw'!AI102</f>
        <v>0.2</v>
      </c>
      <c r="AJ18">
        <f>'history-kw'!AJ102</f>
        <v>0.2</v>
      </c>
      <c r="AK18">
        <f>'history-kw'!AK102</f>
        <v>0.2</v>
      </c>
      <c r="AL18">
        <f>'history-kw'!AL102</f>
        <v>0.2</v>
      </c>
      <c r="AM18">
        <f>'history-kw'!AM102</f>
        <v>0.2</v>
      </c>
      <c r="AN18">
        <f>'history-kw'!AN102</f>
        <v>0.2</v>
      </c>
      <c r="AO18">
        <f>'history-kw'!AO102</f>
        <v>0.2</v>
      </c>
      <c r="AP18">
        <f>'history-kw'!AP102</f>
        <v>0.2</v>
      </c>
      <c r="AQ18">
        <f>'history-kw'!AQ102</f>
        <v>0.2</v>
      </c>
      <c r="AR18">
        <f>'history-kw'!AR102</f>
        <v>0.2</v>
      </c>
      <c r="AS18">
        <f>'history-kw'!AS102</f>
        <v>0.2</v>
      </c>
      <c r="AT18">
        <f>'history-kw'!AT102</f>
        <v>0.2</v>
      </c>
      <c r="AU18">
        <f>'history-kw'!AU102</f>
        <v>0.2</v>
      </c>
      <c r="AV18">
        <f>'history-kw'!AV102</f>
        <v>0.2</v>
      </c>
      <c r="AW18">
        <f>'history-kw'!AW102</f>
        <v>0.2</v>
      </c>
      <c r="AX18">
        <f>'history-kw'!AX102</f>
        <v>0.2</v>
      </c>
      <c r="AY18">
        <f>'history-kw'!AY102</f>
        <v>0.2</v>
      </c>
      <c r="AZ18" s="3">
        <f t="shared" si="0"/>
        <v>4.7999999999999989</v>
      </c>
      <c r="BA18">
        <f>VLOOKUP(Nov!C18,Weather!$D$3:$E$10000,2)</f>
        <v>64</v>
      </c>
      <c r="BB18">
        <f>VLOOKUP(C18,'history-kw'!$BA$25:$BB$10022,2)</f>
        <v>6</v>
      </c>
    </row>
    <row r="19" spans="1:54" x14ac:dyDescent="0.25">
      <c r="A19">
        <f>'history-kw'!A103</f>
        <v>2342127509</v>
      </c>
      <c r="B19">
        <f>'history-kw'!B103</f>
        <v>30025960</v>
      </c>
      <c r="C19" s="1">
        <f>'history-kw'!C103</f>
        <v>43057</v>
      </c>
      <c r="D19">
        <f>'history-kw'!D103</f>
        <v>0.2</v>
      </c>
      <c r="E19">
        <f>'history-kw'!E103</f>
        <v>0.2</v>
      </c>
      <c r="F19">
        <f>'history-kw'!F103</f>
        <v>0.2</v>
      </c>
      <c r="G19">
        <f>'history-kw'!G103</f>
        <v>0.2</v>
      </c>
      <c r="H19">
        <f>'history-kw'!H103</f>
        <v>0.2</v>
      </c>
      <c r="I19">
        <f>'history-kw'!I103</f>
        <v>0.2</v>
      </c>
      <c r="J19">
        <f>'history-kw'!J103</f>
        <v>0.2</v>
      </c>
      <c r="K19">
        <f>'history-kw'!K103</f>
        <v>0.2</v>
      </c>
      <c r="L19">
        <f>'history-kw'!L103</f>
        <v>0.2</v>
      </c>
      <c r="M19">
        <f>'history-kw'!M103</f>
        <v>0.2</v>
      </c>
      <c r="N19">
        <f>'history-kw'!N103</f>
        <v>0.2</v>
      </c>
      <c r="O19">
        <f>'history-kw'!O103</f>
        <v>0.2</v>
      </c>
      <c r="P19">
        <f>'history-kw'!P103</f>
        <v>0.2</v>
      </c>
      <c r="Q19">
        <f>'history-kw'!Q103</f>
        <v>0.2</v>
      </c>
      <c r="R19">
        <f>'history-kw'!R103</f>
        <v>0.2</v>
      </c>
      <c r="S19">
        <f>'history-kw'!S103</f>
        <v>0.2</v>
      </c>
      <c r="T19">
        <f>'history-kw'!T103</f>
        <v>0.2</v>
      </c>
      <c r="U19">
        <f>'history-kw'!U103</f>
        <v>0.2</v>
      </c>
      <c r="V19">
        <f>'history-kw'!V103</f>
        <v>0.2</v>
      </c>
      <c r="W19">
        <f>'history-kw'!W103</f>
        <v>0.2</v>
      </c>
      <c r="X19">
        <f>'history-kw'!X103</f>
        <v>0.2</v>
      </c>
      <c r="Y19">
        <f>'history-kw'!Y103</f>
        <v>0.2</v>
      </c>
      <c r="Z19">
        <f>'history-kw'!Z103</f>
        <v>0.2</v>
      </c>
      <c r="AA19">
        <f>'history-kw'!AA103</f>
        <v>0.2</v>
      </c>
      <c r="AB19">
        <f>'history-kw'!AB103</f>
        <v>0.2</v>
      </c>
      <c r="AC19">
        <f>'history-kw'!AC103</f>
        <v>0.2</v>
      </c>
      <c r="AD19">
        <f>'history-kw'!AD103</f>
        <v>0.2</v>
      </c>
      <c r="AE19">
        <f>'history-kw'!AE103</f>
        <v>0.2</v>
      </c>
      <c r="AF19">
        <f>'history-kw'!AF103</f>
        <v>0.2</v>
      </c>
      <c r="AG19">
        <f>'history-kw'!AG103</f>
        <v>1</v>
      </c>
      <c r="AH19">
        <f>'history-kw'!AH103</f>
        <v>0.2</v>
      </c>
      <c r="AI19">
        <f>'history-kw'!AI103</f>
        <v>0.2</v>
      </c>
      <c r="AJ19">
        <f>'history-kw'!AJ103</f>
        <v>0.2</v>
      </c>
      <c r="AK19">
        <f>'history-kw'!AK103</f>
        <v>0.2</v>
      </c>
      <c r="AL19">
        <f>'history-kw'!AL103</f>
        <v>0.2</v>
      </c>
      <c r="AM19">
        <f>'history-kw'!AM103</f>
        <v>0.2</v>
      </c>
      <c r="AN19">
        <f>'history-kw'!AN103</f>
        <v>0.2</v>
      </c>
      <c r="AO19">
        <f>'history-kw'!AO103</f>
        <v>0.2</v>
      </c>
      <c r="AP19">
        <f>'history-kw'!AP103</f>
        <v>0.2</v>
      </c>
      <c r="AQ19">
        <f>'history-kw'!AQ103</f>
        <v>0.2</v>
      </c>
      <c r="AR19">
        <f>'history-kw'!AR103</f>
        <v>0.2</v>
      </c>
      <c r="AS19">
        <f>'history-kw'!AS103</f>
        <v>0.2</v>
      </c>
      <c r="AT19">
        <f>'history-kw'!AT103</f>
        <v>0.2</v>
      </c>
      <c r="AU19">
        <f>'history-kw'!AU103</f>
        <v>0.2</v>
      </c>
      <c r="AV19">
        <f>'history-kw'!AV103</f>
        <v>0.2</v>
      </c>
      <c r="AW19">
        <f>'history-kw'!AW103</f>
        <v>0.2</v>
      </c>
      <c r="AX19">
        <f>'history-kw'!AX103</f>
        <v>0.2</v>
      </c>
      <c r="AY19">
        <f>'history-kw'!AY103</f>
        <v>0.2</v>
      </c>
      <c r="AZ19" s="3">
        <f t="shared" si="0"/>
        <v>5.1999999999999975</v>
      </c>
      <c r="BA19">
        <f>VLOOKUP(Nov!C19,Weather!$D$3:$E$10000,2)</f>
        <v>54</v>
      </c>
      <c r="BB19">
        <f>VLOOKUP(C19,'history-kw'!$BA$25:$BB$10022,2)</f>
        <v>7</v>
      </c>
    </row>
    <row r="20" spans="1:54" x14ac:dyDescent="0.25">
      <c r="A20">
        <f>'history-kw'!A104</f>
        <v>2342127509</v>
      </c>
      <c r="B20">
        <f>'history-kw'!B104</f>
        <v>30025960</v>
      </c>
      <c r="C20" s="1">
        <f>'history-kw'!C104</f>
        <v>43058</v>
      </c>
      <c r="D20">
        <f>'history-kw'!D104</f>
        <v>0.2</v>
      </c>
      <c r="E20">
        <f>'history-kw'!E104</f>
        <v>0.2</v>
      </c>
      <c r="F20">
        <f>'history-kw'!F104</f>
        <v>0.2</v>
      </c>
      <c r="G20">
        <f>'history-kw'!G104</f>
        <v>0.2</v>
      </c>
      <c r="H20">
        <f>'history-kw'!H104</f>
        <v>0.2</v>
      </c>
      <c r="I20">
        <f>'history-kw'!I104</f>
        <v>0.2</v>
      </c>
      <c r="J20">
        <f>'history-kw'!J104</f>
        <v>0.2</v>
      </c>
      <c r="K20">
        <f>'history-kw'!K104</f>
        <v>0.2</v>
      </c>
      <c r="L20">
        <f>'history-kw'!L104</f>
        <v>0.2</v>
      </c>
      <c r="M20">
        <f>'history-kw'!M104</f>
        <v>0.2</v>
      </c>
      <c r="N20">
        <f>'history-kw'!N104</f>
        <v>0.2</v>
      </c>
      <c r="O20">
        <f>'history-kw'!O104</f>
        <v>0.2</v>
      </c>
      <c r="P20">
        <f>'history-kw'!P104</f>
        <v>0.2</v>
      </c>
      <c r="Q20">
        <f>'history-kw'!Q104</f>
        <v>0.2</v>
      </c>
      <c r="R20">
        <f>'history-kw'!R104</f>
        <v>0.2</v>
      </c>
      <c r="S20">
        <f>'history-kw'!S104</f>
        <v>0.2</v>
      </c>
      <c r="T20">
        <f>'history-kw'!T104</f>
        <v>0.2</v>
      </c>
      <c r="U20">
        <f>'history-kw'!U104</f>
        <v>0.2</v>
      </c>
      <c r="V20">
        <f>'history-kw'!V104</f>
        <v>0.2</v>
      </c>
      <c r="W20">
        <f>'history-kw'!W104</f>
        <v>0.2</v>
      </c>
      <c r="X20">
        <f>'history-kw'!X104</f>
        <v>0.2</v>
      </c>
      <c r="Y20">
        <f>'history-kw'!Y104</f>
        <v>0.2</v>
      </c>
      <c r="Z20">
        <f>'history-kw'!Z104</f>
        <v>0.2</v>
      </c>
      <c r="AA20">
        <f>'history-kw'!AA104</f>
        <v>0.2</v>
      </c>
      <c r="AB20">
        <f>'history-kw'!AB104</f>
        <v>0.2</v>
      </c>
      <c r="AC20">
        <f>'history-kw'!AC104</f>
        <v>0.2</v>
      </c>
      <c r="AD20">
        <f>'history-kw'!AD104</f>
        <v>0.2</v>
      </c>
      <c r="AE20">
        <f>'history-kw'!AE104</f>
        <v>0.2</v>
      </c>
      <c r="AF20">
        <f>'history-kw'!AF104</f>
        <v>0.2</v>
      </c>
      <c r="AG20">
        <f>'history-kw'!AG104</f>
        <v>0.2</v>
      </c>
      <c r="AH20">
        <f>'history-kw'!AH104</f>
        <v>0.2</v>
      </c>
      <c r="AI20">
        <f>'history-kw'!AI104</f>
        <v>0.2</v>
      </c>
      <c r="AJ20">
        <f>'history-kw'!AJ104</f>
        <v>0.2</v>
      </c>
      <c r="AK20">
        <f>'history-kw'!AK104</f>
        <v>0.2</v>
      </c>
      <c r="AL20">
        <f>'history-kw'!AL104</f>
        <v>0.2</v>
      </c>
      <c r="AM20">
        <f>'history-kw'!AM104</f>
        <v>0.2</v>
      </c>
      <c r="AN20">
        <f>'history-kw'!AN104</f>
        <v>0.2</v>
      </c>
      <c r="AO20">
        <f>'history-kw'!AO104</f>
        <v>0.2</v>
      </c>
      <c r="AP20">
        <f>'history-kw'!AP104</f>
        <v>0.2</v>
      </c>
      <c r="AQ20">
        <f>'history-kw'!AQ104</f>
        <v>0.2</v>
      </c>
      <c r="AR20">
        <f>'history-kw'!AR104</f>
        <v>0.2</v>
      </c>
      <c r="AS20">
        <f>'history-kw'!AS104</f>
        <v>0.2</v>
      </c>
      <c r="AT20">
        <f>'history-kw'!AT104</f>
        <v>0.2</v>
      </c>
      <c r="AU20">
        <f>'history-kw'!AU104</f>
        <v>0.2</v>
      </c>
      <c r="AV20">
        <f>'history-kw'!AV104</f>
        <v>0.2</v>
      </c>
      <c r="AW20">
        <f>'history-kw'!AW104</f>
        <v>0.2</v>
      </c>
      <c r="AX20">
        <f>'history-kw'!AX104</f>
        <v>0.2</v>
      </c>
      <c r="AY20">
        <f>'history-kw'!AY104</f>
        <v>0.2</v>
      </c>
      <c r="AZ20" s="3">
        <f t="shared" si="0"/>
        <v>4.7999999999999989</v>
      </c>
      <c r="BA20">
        <f>VLOOKUP(Nov!C20,Weather!$D$3:$E$10000,2)</f>
        <v>63</v>
      </c>
      <c r="BB20">
        <f>VLOOKUP(C20,'history-kw'!$BA$25:$BB$10022,2)</f>
        <v>1</v>
      </c>
    </row>
    <row r="21" spans="1:54" x14ac:dyDescent="0.25">
      <c r="A21">
        <f>'history-kw'!A105</f>
        <v>2342127509</v>
      </c>
      <c r="B21">
        <f>'history-kw'!B105</f>
        <v>30025960</v>
      </c>
      <c r="C21" s="1">
        <f>'history-kw'!C105</f>
        <v>43059</v>
      </c>
      <c r="D21">
        <f>'history-kw'!D105</f>
        <v>0.2</v>
      </c>
      <c r="E21">
        <f>'history-kw'!E105</f>
        <v>0.2</v>
      </c>
      <c r="F21">
        <f>'history-kw'!F105</f>
        <v>0.2</v>
      </c>
      <c r="G21">
        <f>'history-kw'!G105</f>
        <v>0.2</v>
      </c>
      <c r="H21">
        <f>'history-kw'!H105</f>
        <v>0.2</v>
      </c>
      <c r="I21">
        <f>'history-kw'!I105</f>
        <v>0.2</v>
      </c>
      <c r="J21">
        <f>'history-kw'!J105</f>
        <v>0.2</v>
      </c>
      <c r="K21">
        <f>'history-kw'!K105</f>
        <v>0.2</v>
      </c>
      <c r="L21">
        <f>'history-kw'!L105</f>
        <v>0.2</v>
      </c>
      <c r="M21">
        <f>'history-kw'!M105</f>
        <v>0.2</v>
      </c>
      <c r="N21">
        <f>'history-kw'!N105</f>
        <v>0.2</v>
      </c>
      <c r="O21">
        <f>'history-kw'!O105</f>
        <v>0.2</v>
      </c>
      <c r="P21">
        <f>'history-kw'!P105</f>
        <v>0.2</v>
      </c>
      <c r="Q21">
        <f>'history-kw'!Q105</f>
        <v>0.2</v>
      </c>
      <c r="R21">
        <f>'history-kw'!R105</f>
        <v>0.2</v>
      </c>
      <c r="S21">
        <f>'history-kw'!S105</f>
        <v>0.2</v>
      </c>
      <c r="T21">
        <f>'history-kw'!T105</f>
        <v>0.2</v>
      </c>
      <c r="U21">
        <f>'history-kw'!U105</f>
        <v>0.2</v>
      </c>
      <c r="V21">
        <f>'history-kw'!V105</f>
        <v>0.2</v>
      </c>
      <c r="W21">
        <f>'history-kw'!W105</f>
        <v>0.2</v>
      </c>
      <c r="X21">
        <f>'history-kw'!X105</f>
        <v>0.2</v>
      </c>
      <c r="Y21">
        <f>'history-kw'!Y105</f>
        <v>0.2</v>
      </c>
      <c r="Z21">
        <f>'history-kw'!Z105</f>
        <v>0.2</v>
      </c>
      <c r="AA21">
        <f>'history-kw'!AA105</f>
        <v>0.2</v>
      </c>
      <c r="AB21">
        <f>'history-kw'!AB105</f>
        <v>0.2</v>
      </c>
      <c r="AC21">
        <f>'history-kw'!AC105</f>
        <v>0.2</v>
      </c>
      <c r="AD21">
        <f>'history-kw'!AD105</f>
        <v>0.2</v>
      </c>
      <c r="AE21">
        <f>'history-kw'!AE105</f>
        <v>0.2</v>
      </c>
      <c r="AF21">
        <f>'history-kw'!AF105</f>
        <v>0.2</v>
      </c>
      <c r="AG21">
        <f>'history-kw'!AG105</f>
        <v>0.2</v>
      </c>
      <c r="AH21">
        <f>'history-kw'!AH105</f>
        <v>0.2</v>
      </c>
      <c r="AI21">
        <f>'history-kw'!AI105</f>
        <v>0.2</v>
      </c>
      <c r="AJ21">
        <f>'history-kw'!AJ105</f>
        <v>0.2</v>
      </c>
      <c r="AK21">
        <f>'history-kw'!AK105</f>
        <v>0.2</v>
      </c>
      <c r="AL21">
        <f>'history-kw'!AL105</f>
        <v>0.2</v>
      </c>
      <c r="AM21">
        <f>'history-kw'!AM105</f>
        <v>0.2</v>
      </c>
      <c r="AN21">
        <f>'history-kw'!AN105</f>
        <v>0.2</v>
      </c>
      <c r="AO21">
        <f>'history-kw'!AO105</f>
        <v>0.2</v>
      </c>
      <c r="AP21">
        <f>'history-kw'!AP105</f>
        <v>0.2</v>
      </c>
      <c r="AQ21">
        <f>'history-kw'!AQ105</f>
        <v>0.2</v>
      </c>
      <c r="AR21">
        <f>'history-kw'!AR105</f>
        <v>0.2</v>
      </c>
      <c r="AS21">
        <f>'history-kw'!AS105</f>
        <v>0.2</v>
      </c>
      <c r="AT21">
        <f>'history-kw'!AT105</f>
        <v>0.2</v>
      </c>
      <c r="AU21">
        <f>'history-kw'!AU105</f>
        <v>0.2</v>
      </c>
      <c r="AV21">
        <f>'history-kw'!AV105</f>
        <v>0.2</v>
      </c>
      <c r="AW21">
        <f>'history-kw'!AW105</f>
        <v>0.2</v>
      </c>
      <c r="AX21">
        <f>'history-kw'!AX105</f>
        <v>0.2</v>
      </c>
      <c r="AY21">
        <f>'history-kw'!AY105</f>
        <v>0.2</v>
      </c>
      <c r="AZ21" s="3">
        <f t="shared" si="0"/>
        <v>4.7999999999999989</v>
      </c>
      <c r="BA21">
        <f>VLOOKUP(Nov!C21,Weather!$D$3:$E$10000,2)</f>
        <v>64</v>
      </c>
      <c r="BB21">
        <f>VLOOKUP(C21,'history-kw'!$BA$25:$BB$10022,2)</f>
        <v>2</v>
      </c>
    </row>
    <row r="22" spans="1:54" x14ac:dyDescent="0.25">
      <c r="A22">
        <f>'history-kw'!A106</f>
        <v>2342127509</v>
      </c>
      <c r="B22">
        <f>'history-kw'!B106</f>
        <v>30025960</v>
      </c>
      <c r="C22" s="1">
        <f>'history-kw'!C106</f>
        <v>43060</v>
      </c>
      <c r="D22">
        <f>'history-kw'!D106</f>
        <v>0.2</v>
      </c>
      <c r="E22">
        <f>'history-kw'!E106</f>
        <v>0.2</v>
      </c>
      <c r="F22">
        <f>'history-kw'!F106</f>
        <v>0.2</v>
      </c>
      <c r="G22">
        <f>'history-kw'!G106</f>
        <v>0.2</v>
      </c>
      <c r="H22">
        <f>'history-kw'!H106</f>
        <v>0.2</v>
      </c>
      <c r="I22">
        <f>'history-kw'!I106</f>
        <v>0.2</v>
      </c>
      <c r="J22">
        <f>'history-kw'!J106</f>
        <v>0.2</v>
      </c>
      <c r="K22">
        <f>'history-kw'!K106</f>
        <v>0.2</v>
      </c>
      <c r="L22">
        <f>'history-kw'!L106</f>
        <v>0.2</v>
      </c>
      <c r="M22">
        <f>'history-kw'!M106</f>
        <v>0.2</v>
      </c>
      <c r="N22">
        <f>'history-kw'!N106</f>
        <v>0.2</v>
      </c>
      <c r="O22">
        <f>'history-kw'!O106</f>
        <v>0.2</v>
      </c>
      <c r="P22">
        <f>'history-kw'!P106</f>
        <v>0.2</v>
      </c>
      <c r="Q22">
        <f>'history-kw'!Q106</f>
        <v>0.2</v>
      </c>
      <c r="R22">
        <f>'history-kw'!R106</f>
        <v>0.2</v>
      </c>
      <c r="S22">
        <f>'history-kw'!S106</f>
        <v>0.2</v>
      </c>
      <c r="T22">
        <f>'history-kw'!T106</f>
        <v>0.2</v>
      </c>
      <c r="U22">
        <f>'history-kw'!U106</f>
        <v>0.2</v>
      </c>
      <c r="V22">
        <f>'history-kw'!V106</f>
        <v>0.2</v>
      </c>
      <c r="W22">
        <f>'history-kw'!W106</f>
        <v>0.2</v>
      </c>
      <c r="X22">
        <f>'history-kw'!X106</f>
        <v>0.2</v>
      </c>
      <c r="Y22">
        <f>'history-kw'!Y106</f>
        <v>0.2</v>
      </c>
      <c r="Z22">
        <f>'history-kw'!Z106</f>
        <v>0.2</v>
      </c>
      <c r="AA22">
        <f>'history-kw'!AA106</f>
        <v>0.2</v>
      </c>
      <c r="AB22">
        <f>'history-kw'!AB106</f>
        <v>0.2</v>
      </c>
      <c r="AC22">
        <f>'history-kw'!AC106</f>
        <v>0.2</v>
      </c>
      <c r="AD22">
        <f>'history-kw'!AD106</f>
        <v>0.2</v>
      </c>
      <c r="AE22">
        <f>'history-kw'!AE106</f>
        <v>0.2</v>
      </c>
      <c r="AF22">
        <f>'history-kw'!AF106</f>
        <v>0.2</v>
      </c>
      <c r="AG22">
        <f>'history-kw'!AG106</f>
        <v>0.2</v>
      </c>
      <c r="AH22">
        <f>'history-kw'!AH106</f>
        <v>0.2</v>
      </c>
      <c r="AI22">
        <f>'history-kw'!AI106</f>
        <v>0.2</v>
      </c>
      <c r="AJ22">
        <f>'history-kw'!AJ106</f>
        <v>0.2</v>
      </c>
      <c r="AK22">
        <f>'history-kw'!AK106</f>
        <v>0.2</v>
      </c>
      <c r="AL22">
        <f>'history-kw'!AL106</f>
        <v>0.2</v>
      </c>
      <c r="AM22">
        <f>'history-kw'!AM106</f>
        <v>0.2</v>
      </c>
      <c r="AN22">
        <f>'history-kw'!AN106</f>
        <v>0.2</v>
      </c>
      <c r="AO22">
        <f>'history-kw'!AO106</f>
        <v>0.2</v>
      </c>
      <c r="AP22">
        <f>'history-kw'!AP106</f>
        <v>0.2</v>
      </c>
      <c r="AQ22">
        <f>'history-kw'!AQ106</f>
        <v>0.2</v>
      </c>
      <c r="AR22">
        <f>'history-kw'!AR106</f>
        <v>0.2</v>
      </c>
      <c r="AS22">
        <f>'history-kw'!AS106</f>
        <v>0.2</v>
      </c>
      <c r="AT22">
        <f>'history-kw'!AT106</f>
        <v>0.2</v>
      </c>
      <c r="AU22">
        <f>'history-kw'!AU106</f>
        <v>0.2</v>
      </c>
      <c r="AV22">
        <f>'history-kw'!AV106</f>
        <v>0.2</v>
      </c>
      <c r="AW22">
        <f>'history-kw'!AW106</f>
        <v>0.2</v>
      </c>
      <c r="AX22">
        <f>'history-kw'!AX106</f>
        <v>0.2</v>
      </c>
      <c r="AY22">
        <f>'history-kw'!AY106</f>
        <v>0.2</v>
      </c>
      <c r="AZ22" s="3">
        <f t="shared" si="0"/>
        <v>4.7999999999999989</v>
      </c>
      <c r="BA22">
        <f>VLOOKUP(Nov!C22,Weather!$D$3:$E$10000,2)</f>
        <v>53</v>
      </c>
      <c r="BB22">
        <f>VLOOKUP(C22,'history-kw'!$BA$25:$BB$10022,2)</f>
        <v>3</v>
      </c>
    </row>
    <row r="23" spans="1:54" x14ac:dyDescent="0.25">
      <c r="A23">
        <f>'history-kw'!A107</f>
        <v>2342127509</v>
      </c>
      <c r="B23">
        <f>'history-kw'!B107</f>
        <v>30025960</v>
      </c>
      <c r="C23" s="1">
        <f>'history-kw'!C107</f>
        <v>43061</v>
      </c>
      <c r="D23">
        <f>'history-kw'!D107</f>
        <v>0.2</v>
      </c>
      <c r="E23">
        <f>'history-kw'!E107</f>
        <v>0.2</v>
      </c>
      <c r="F23">
        <f>'history-kw'!F107</f>
        <v>0.2</v>
      </c>
      <c r="G23">
        <f>'history-kw'!G107</f>
        <v>0.2</v>
      </c>
      <c r="H23">
        <f>'history-kw'!H107</f>
        <v>0.2</v>
      </c>
      <c r="I23">
        <f>'history-kw'!I107</f>
        <v>0.2</v>
      </c>
      <c r="J23">
        <f>'history-kw'!J107</f>
        <v>0.2</v>
      </c>
      <c r="K23">
        <f>'history-kw'!K107</f>
        <v>0.2</v>
      </c>
      <c r="L23">
        <f>'history-kw'!L107</f>
        <v>0.2</v>
      </c>
      <c r="M23">
        <f>'history-kw'!M107</f>
        <v>0.2</v>
      </c>
      <c r="N23">
        <f>'history-kw'!N107</f>
        <v>0.2</v>
      </c>
      <c r="O23">
        <f>'history-kw'!O107</f>
        <v>0.2</v>
      </c>
      <c r="P23">
        <f>'history-kw'!P107</f>
        <v>0.2</v>
      </c>
      <c r="Q23">
        <f>'history-kw'!Q107</f>
        <v>0.2</v>
      </c>
      <c r="R23">
        <f>'history-kw'!R107</f>
        <v>0.2</v>
      </c>
      <c r="S23">
        <f>'history-kw'!S107</f>
        <v>0.2</v>
      </c>
      <c r="T23">
        <f>'history-kw'!T107</f>
        <v>0.2</v>
      </c>
      <c r="U23">
        <f>'history-kw'!U107</f>
        <v>0.2</v>
      </c>
      <c r="V23">
        <f>'history-kw'!V107</f>
        <v>0.2</v>
      </c>
      <c r="W23">
        <f>'history-kw'!W107</f>
        <v>0.2</v>
      </c>
      <c r="X23">
        <f>'history-kw'!X107</f>
        <v>0.2</v>
      </c>
      <c r="Y23">
        <f>'history-kw'!Y107</f>
        <v>0.2</v>
      </c>
      <c r="Z23">
        <f>'history-kw'!Z107</f>
        <v>0.2</v>
      </c>
      <c r="AA23">
        <f>'history-kw'!AA107</f>
        <v>0.2</v>
      </c>
      <c r="AB23">
        <f>'history-kw'!AB107</f>
        <v>0.2</v>
      </c>
      <c r="AC23">
        <f>'history-kw'!AC107</f>
        <v>0.2</v>
      </c>
      <c r="AD23">
        <f>'history-kw'!AD107</f>
        <v>0.2</v>
      </c>
      <c r="AE23">
        <f>'history-kw'!AE107</f>
        <v>0.2</v>
      </c>
      <c r="AF23">
        <f>'history-kw'!AF107</f>
        <v>0.2</v>
      </c>
      <c r="AG23">
        <f>'history-kw'!AG107</f>
        <v>0.2</v>
      </c>
      <c r="AH23">
        <f>'history-kw'!AH107</f>
        <v>0.2</v>
      </c>
      <c r="AI23">
        <f>'history-kw'!AI107</f>
        <v>0.2</v>
      </c>
      <c r="AJ23">
        <f>'history-kw'!AJ107</f>
        <v>0.2</v>
      </c>
      <c r="AK23">
        <f>'history-kw'!AK107</f>
        <v>0.2</v>
      </c>
      <c r="AL23">
        <f>'history-kw'!AL107</f>
        <v>0.2</v>
      </c>
      <c r="AM23">
        <f>'history-kw'!AM107</f>
        <v>0.2</v>
      </c>
      <c r="AN23">
        <f>'history-kw'!AN107</f>
        <v>0.2</v>
      </c>
      <c r="AO23">
        <f>'history-kw'!AO107</f>
        <v>0.2</v>
      </c>
      <c r="AP23">
        <f>'history-kw'!AP107</f>
        <v>0.2</v>
      </c>
      <c r="AQ23">
        <f>'history-kw'!AQ107</f>
        <v>0.2</v>
      </c>
      <c r="AR23">
        <f>'history-kw'!AR107</f>
        <v>0.2</v>
      </c>
      <c r="AS23">
        <f>'history-kw'!AS107</f>
        <v>0.2</v>
      </c>
      <c r="AT23">
        <f>'history-kw'!AT107</f>
        <v>0.2</v>
      </c>
      <c r="AU23">
        <f>'history-kw'!AU107</f>
        <v>0.2</v>
      </c>
      <c r="AV23">
        <f>'history-kw'!AV107</f>
        <v>0.2</v>
      </c>
      <c r="AW23">
        <f>'history-kw'!AW107</f>
        <v>0.2</v>
      </c>
      <c r="AX23">
        <f>'history-kw'!AX107</f>
        <v>0.2</v>
      </c>
      <c r="AY23">
        <f>'history-kw'!AY107</f>
        <v>0.2</v>
      </c>
      <c r="AZ23" s="3">
        <f t="shared" si="0"/>
        <v>4.7999999999999989</v>
      </c>
      <c r="BA23">
        <f>VLOOKUP(Nov!C23,Weather!$D$3:$E$10000,2)</f>
        <v>62</v>
      </c>
      <c r="BB23">
        <f>VLOOKUP(C23,'history-kw'!$BA$25:$BB$10022,2)</f>
        <v>4</v>
      </c>
    </row>
    <row r="24" spans="1:54" x14ac:dyDescent="0.25">
      <c r="A24">
        <f>'history-kw'!A108</f>
        <v>2342127509</v>
      </c>
      <c r="B24">
        <f>'history-kw'!B108</f>
        <v>30025960</v>
      </c>
      <c r="C24" s="1">
        <f>'history-kw'!C108</f>
        <v>43062</v>
      </c>
      <c r="D24">
        <f>'history-kw'!D108</f>
        <v>0.2</v>
      </c>
      <c r="E24">
        <f>'history-kw'!E108</f>
        <v>0.2</v>
      </c>
      <c r="F24">
        <f>'history-kw'!F108</f>
        <v>0.2</v>
      </c>
      <c r="G24">
        <f>'history-kw'!G108</f>
        <v>0.2</v>
      </c>
      <c r="H24">
        <f>'history-kw'!H108</f>
        <v>0.2</v>
      </c>
      <c r="I24">
        <f>'history-kw'!I108</f>
        <v>0.2</v>
      </c>
      <c r="J24">
        <f>'history-kw'!J108</f>
        <v>0.2</v>
      </c>
      <c r="K24">
        <f>'history-kw'!K108</f>
        <v>0.2</v>
      </c>
      <c r="L24">
        <f>'history-kw'!L108</f>
        <v>0.2</v>
      </c>
      <c r="M24">
        <f>'history-kw'!M108</f>
        <v>0.2</v>
      </c>
      <c r="N24">
        <f>'history-kw'!N108</f>
        <v>0.2</v>
      </c>
      <c r="O24">
        <f>'history-kw'!O108</f>
        <v>0.2</v>
      </c>
      <c r="P24">
        <f>'history-kw'!P108</f>
        <v>0.2</v>
      </c>
      <c r="Q24">
        <f>'history-kw'!Q108</f>
        <v>0.2</v>
      </c>
      <c r="R24">
        <f>'history-kw'!R108</f>
        <v>0.2</v>
      </c>
      <c r="S24">
        <f>'history-kw'!S108</f>
        <v>0.2</v>
      </c>
      <c r="T24">
        <f>'history-kw'!T108</f>
        <v>0.2</v>
      </c>
      <c r="U24">
        <f>'history-kw'!U108</f>
        <v>0.2</v>
      </c>
      <c r="V24">
        <f>'history-kw'!V108</f>
        <v>0.2</v>
      </c>
      <c r="W24">
        <f>'history-kw'!W108</f>
        <v>0.2</v>
      </c>
      <c r="X24">
        <f>'history-kw'!X108</f>
        <v>0.2</v>
      </c>
      <c r="Y24">
        <f>'history-kw'!Y108</f>
        <v>0.2</v>
      </c>
      <c r="Z24">
        <f>'history-kw'!Z108</f>
        <v>0.2</v>
      </c>
      <c r="AA24">
        <f>'history-kw'!AA108</f>
        <v>0.2</v>
      </c>
      <c r="AB24">
        <f>'history-kw'!AB108</f>
        <v>0.2</v>
      </c>
      <c r="AC24">
        <f>'history-kw'!AC108</f>
        <v>0.2</v>
      </c>
      <c r="AD24">
        <f>'history-kw'!AD108</f>
        <v>0.2</v>
      </c>
      <c r="AE24">
        <f>'history-kw'!AE108</f>
        <v>0.2</v>
      </c>
      <c r="AF24">
        <f>'history-kw'!AF108</f>
        <v>0.2</v>
      </c>
      <c r="AG24">
        <f>'history-kw'!AG108</f>
        <v>0.2</v>
      </c>
      <c r="AH24">
        <f>'history-kw'!AH108</f>
        <v>0.2</v>
      </c>
      <c r="AI24">
        <f>'history-kw'!AI108</f>
        <v>0.2</v>
      </c>
      <c r="AJ24">
        <f>'history-kw'!AJ108</f>
        <v>0.2</v>
      </c>
      <c r="AK24">
        <f>'history-kw'!AK108</f>
        <v>0.2</v>
      </c>
      <c r="AL24">
        <f>'history-kw'!AL108</f>
        <v>0.2</v>
      </c>
      <c r="AM24">
        <f>'history-kw'!AM108</f>
        <v>0.2</v>
      </c>
      <c r="AN24">
        <f>'history-kw'!AN108</f>
        <v>0.2</v>
      </c>
      <c r="AO24">
        <f>'history-kw'!AO108</f>
        <v>0.2</v>
      </c>
      <c r="AP24">
        <f>'history-kw'!AP108</f>
        <v>0.2</v>
      </c>
      <c r="AQ24">
        <f>'history-kw'!AQ108</f>
        <v>0.2</v>
      </c>
      <c r="AR24">
        <f>'history-kw'!AR108</f>
        <v>0.2</v>
      </c>
      <c r="AS24">
        <f>'history-kw'!AS108</f>
        <v>0.2</v>
      </c>
      <c r="AT24">
        <f>'history-kw'!AT108</f>
        <v>0.2</v>
      </c>
      <c r="AU24">
        <f>'history-kw'!AU108</f>
        <v>0.2</v>
      </c>
      <c r="AV24">
        <f>'history-kw'!AV108</f>
        <v>0.2</v>
      </c>
      <c r="AW24">
        <f>'history-kw'!AW108</f>
        <v>0.2</v>
      </c>
      <c r="AX24">
        <f>'history-kw'!AX108</f>
        <v>0.2</v>
      </c>
      <c r="AY24">
        <f>'history-kw'!AY108</f>
        <v>0.2</v>
      </c>
      <c r="AZ24" s="3">
        <f t="shared" si="0"/>
        <v>4.7999999999999989</v>
      </c>
      <c r="BA24">
        <f>VLOOKUP(Nov!C24,Weather!$D$3:$E$10000,2)</f>
        <v>59</v>
      </c>
      <c r="BB24">
        <f>VLOOKUP(C24,'history-kw'!$BA$25:$BB$10022,2)</f>
        <v>0</v>
      </c>
    </row>
    <row r="25" spans="1:54" x14ac:dyDescent="0.25">
      <c r="A25">
        <f>'history-kw'!A109</f>
        <v>2342127509</v>
      </c>
      <c r="B25">
        <f>'history-kw'!B109</f>
        <v>30025960</v>
      </c>
      <c r="C25" s="1">
        <f>'history-kw'!C109</f>
        <v>43063</v>
      </c>
      <c r="D25">
        <f>'history-kw'!D109</f>
        <v>0.2</v>
      </c>
      <c r="E25">
        <f>'history-kw'!E109</f>
        <v>0.2</v>
      </c>
      <c r="F25">
        <f>'history-kw'!F109</f>
        <v>0.2</v>
      </c>
      <c r="G25">
        <f>'history-kw'!G109</f>
        <v>0.2</v>
      </c>
      <c r="H25">
        <f>'history-kw'!H109</f>
        <v>0.2</v>
      </c>
      <c r="I25">
        <f>'history-kw'!I109</f>
        <v>0.2</v>
      </c>
      <c r="J25">
        <f>'history-kw'!J109</f>
        <v>0.2</v>
      </c>
      <c r="K25">
        <f>'history-kw'!K109</f>
        <v>0.2</v>
      </c>
      <c r="L25">
        <f>'history-kw'!L109</f>
        <v>0.2</v>
      </c>
      <c r="M25">
        <f>'history-kw'!M109</f>
        <v>0.2</v>
      </c>
      <c r="N25">
        <f>'history-kw'!N109</f>
        <v>0.2</v>
      </c>
      <c r="O25">
        <f>'history-kw'!O109</f>
        <v>0.2</v>
      </c>
      <c r="P25">
        <f>'history-kw'!P109</f>
        <v>0.2</v>
      </c>
      <c r="Q25">
        <f>'history-kw'!Q109</f>
        <v>0.2</v>
      </c>
      <c r="R25">
        <f>'history-kw'!R109</f>
        <v>0.2</v>
      </c>
      <c r="S25">
        <f>'history-kw'!S109</f>
        <v>0.2</v>
      </c>
      <c r="T25">
        <f>'history-kw'!T109</f>
        <v>0.2</v>
      </c>
      <c r="U25">
        <f>'history-kw'!U109</f>
        <v>0.2</v>
      </c>
      <c r="V25">
        <f>'history-kw'!V109</f>
        <v>0.2</v>
      </c>
      <c r="W25">
        <f>'history-kw'!W109</f>
        <v>0.2</v>
      </c>
      <c r="X25">
        <f>'history-kw'!X109</f>
        <v>0.2</v>
      </c>
      <c r="Y25">
        <f>'history-kw'!Y109</f>
        <v>0.2</v>
      </c>
      <c r="Z25">
        <f>'history-kw'!Z109</f>
        <v>0.2</v>
      </c>
      <c r="AA25">
        <f>'history-kw'!AA109</f>
        <v>0.2</v>
      </c>
      <c r="AB25">
        <f>'history-kw'!AB109</f>
        <v>0.2</v>
      </c>
      <c r="AC25">
        <f>'history-kw'!AC109</f>
        <v>0.2</v>
      </c>
      <c r="AD25">
        <f>'history-kw'!AD109</f>
        <v>0.2</v>
      </c>
      <c r="AE25">
        <f>'history-kw'!AE109</f>
        <v>0.2</v>
      </c>
      <c r="AF25">
        <f>'history-kw'!AF109</f>
        <v>0.2</v>
      </c>
      <c r="AG25">
        <f>'history-kw'!AG109</f>
        <v>0.2</v>
      </c>
      <c r="AH25">
        <f>'history-kw'!AH109</f>
        <v>0.2</v>
      </c>
      <c r="AI25">
        <f>'history-kw'!AI109</f>
        <v>0.2</v>
      </c>
      <c r="AJ25">
        <f>'history-kw'!AJ109</f>
        <v>0.2</v>
      </c>
      <c r="AK25">
        <f>'history-kw'!AK109</f>
        <v>0.2</v>
      </c>
      <c r="AL25">
        <f>'history-kw'!AL109</f>
        <v>0.2</v>
      </c>
      <c r="AM25">
        <f>'history-kw'!AM109</f>
        <v>0.2</v>
      </c>
      <c r="AN25">
        <f>'history-kw'!AN109</f>
        <v>0.2</v>
      </c>
      <c r="AO25">
        <f>'history-kw'!AO109</f>
        <v>0.2</v>
      </c>
      <c r="AP25">
        <f>'history-kw'!AP109</f>
        <v>0.2</v>
      </c>
      <c r="AQ25">
        <f>'history-kw'!AQ109</f>
        <v>0.2</v>
      </c>
      <c r="AR25">
        <f>'history-kw'!AR109</f>
        <v>0.2</v>
      </c>
      <c r="AS25">
        <f>'history-kw'!AS109</f>
        <v>0.2</v>
      </c>
      <c r="AT25">
        <f>'history-kw'!AT109</f>
        <v>0.2</v>
      </c>
      <c r="AU25">
        <f>'history-kw'!AU109</f>
        <v>0.2</v>
      </c>
      <c r="AV25">
        <f>'history-kw'!AV109</f>
        <v>0.2</v>
      </c>
      <c r="AW25">
        <f>'history-kw'!AW109</f>
        <v>0.2</v>
      </c>
      <c r="AX25">
        <f>'history-kw'!AX109</f>
        <v>0.2</v>
      </c>
      <c r="AY25">
        <f>'history-kw'!AY109</f>
        <v>0.2</v>
      </c>
      <c r="AZ25" s="3">
        <f t="shared" si="0"/>
        <v>4.7999999999999989</v>
      </c>
      <c r="BA25">
        <f>VLOOKUP(Nov!C25,Weather!$D$3:$E$10000,2)</f>
        <v>47</v>
      </c>
      <c r="BB25">
        <f>VLOOKUP(C25,'history-kw'!$BA$25:$BB$10022,2)</f>
        <v>0</v>
      </c>
    </row>
    <row r="26" spans="1:54" x14ac:dyDescent="0.25">
      <c r="A26">
        <f>'history-kw'!A110</f>
        <v>2342127509</v>
      </c>
      <c r="B26">
        <f>'history-kw'!B110</f>
        <v>30025960</v>
      </c>
      <c r="C26" s="1">
        <f>'history-kw'!C110</f>
        <v>43064</v>
      </c>
      <c r="D26">
        <f>'history-kw'!D110</f>
        <v>0.2</v>
      </c>
      <c r="E26">
        <f>'history-kw'!E110</f>
        <v>0.2</v>
      </c>
      <c r="F26">
        <f>'history-kw'!F110</f>
        <v>0.2</v>
      </c>
      <c r="G26">
        <f>'history-kw'!G110</f>
        <v>0.2</v>
      </c>
      <c r="H26">
        <f>'history-kw'!H110</f>
        <v>0.2</v>
      </c>
      <c r="I26">
        <f>'history-kw'!I110</f>
        <v>0.2</v>
      </c>
      <c r="J26">
        <f>'history-kw'!J110</f>
        <v>0.2</v>
      </c>
      <c r="K26">
        <f>'history-kw'!K110</f>
        <v>0.2</v>
      </c>
      <c r="L26">
        <f>'history-kw'!L110</f>
        <v>0.2</v>
      </c>
      <c r="M26">
        <f>'history-kw'!M110</f>
        <v>0.2</v>
      </c>
      <c r="N26">
        <f>'history-kw'!N110</f>
        <v>0.2</v>
      </c>
      <c r="O26">
        <f>'history-kw'!O110</f>
        <v>0.2</v>
      </c>
      <c r="P26">
        <f>'history-kw'!P110</f>
        <v>0.2</v>
      </c>
      <c r="Q26">
        <f>'history-kw'!Q110</f>
        <v>0.2</v>
      </c>
      <c r="R26">
        <f>'history-kw'!R110</f>
        <v>0.2</v>
      </c>
      <c r="S26">
        <f>'history-kw'!S110</f>
        <v>0.2</v>
      </c>
      <c r="T26">
        <f>'history-kw'!T110</f>
        <v>0.2</v>
      </c>
      <c r="U26">
        <f>'history-kw'!U110</f>
        <v>0.2</v>
      </c>
      <c r="V26">
        <f>'history-kw'!V110</f>
        <v>0.2</v>
      </c>
      <c r="W26">
        <f>'history-kw'!W110</f>
        <v>0.2</v>
      </c>
      <c r="X26">
        <f>'history-kw'!X110</f>
        <v>0.2</v>
      </c>
      <c r="Y26">
        <f>'history-kw'!Y110</f>
        <v>0.2</v>
      </c>
      <c r="Z26">
        <f>'history-kw'!Z110</f>
        <v>0.2</v>
      </c>
      <c r="AA26">
        <f>'history-kw'!AA110</f>
        <v>0.2</v>
      </c>
      <c r="AB26">
        <f>'history-kw'!AB110</f>
        <v>0.2</v>
      </c>
      <c r="AC26">
        <f>'history-kw'!AC110</f>
        <v>0.2</v>
      </c>
      <c r="AD26">
        <f>'history-kw'!AD110</f>
        <v>0.2</v>
      </c>
      <c r="AE26">
        <f>'history-kw'!AE110</f>
        <v>0.2</v>
      </c>
      <c r="AF26">
        <f>'history-kw'!AF110</f>
        <v>0.2</v>
      </c>
      <c r="AG26">
        <f>'history-kw'!AG110</f>
        <v>0.2</v>
      </c>
      <c r="AH26">
        <f>'history-kw'!AH110</f>
        <v>0.2</v>
      </c>
      <c r="AI26">
        <f>'history-kw'!AI110</f>
        <v>0.2</v>
      </c>
      <c r="AJ26">
        <f>'history-kw'!AJ110</f>
        <v>0.2</v>
      </c>
      <c r="AK26">
        <f>'history-kw'!AK110</f>
        <v>0.2</v>
      </c>
      <c r="AL26">
        <f>'history-kw'!AL110</f>
        <v>0.2</v>
      </c>
      <c r="AM26">
        <f>'history-kw'!AM110</f>
        <v>0.2</v>
      </c>
      <c r="AN26">
        <f>'history-kw'!AN110</f>
        <v>0.2</v>
      </c>
      <c r="AO26">
        <f>'history-kw'!AO110</f>
        <v>0.2</v>
      </c>
      <c r="AP26">
        <f>'history-kw'!AP110</f>
        <v>0.2</v>
      </c>
      <c r="AQ26">
        <f>'history-kw'!AQ110</f>
        <v>0.2</v>
      </c>
      <c r="AR26">
        <f>'history-kw'!AR110</f>
        <v>0.2</v>
      </c>
      <c r="AS26">
        <f>'history-kw'!AS110</f>
        <v>0.2</v>
      </c>
      <c r="AT26">
        <f>'history-kw'!AT110</f>
        <v>0.2</v>
      </c>
      <c r="AU26">
        <f>'history-kw'!AU110</f>
        <v>0.2</v>
      </c>
      <c r="AV26">
        <f>'history-kw'!AV110</f>
        <v>0.2</v>
      </c>
      <c r="AW26">
        <f>'history-kw'!AW110</f>
        <v>0.2</v>
      </c>
      <c r="AX26">
        <f>'history-kw'!AX110</f>
        <v>0.2</v>
      </c>
      <c r="AY26">
        <f>'history-kw'!AY110</f>
        <v>0.2</v>
      </c>
      <c r="AZ26" s="3">
        <f t="shared" si="0"/>
        <v>4.7999999999999989</v>
      </c>
      <c r="BA26">
        <f>VLOOKUP(Nov!C26,Weather!$D$3:$E$10000,2)</f>
        <v>53</v>
      </c>
      <c r="BB26">
        <f>VLOOKUP(C26,'history-kw'!$BA$25:$BB$10022,2)</f>
        <v>7</v>
      </c>
    </row>
    <row r="27" spans="1:54" x14ac:dyDescent="0.25">
      <c r="A27">
        <f>'history-kw'!A111</f>
        <v>2342127509</v>
      </c>
      <c r="B27">
        <f>'history-kw'!B111</f>
        <v>30025960</v>
      </c>
      <c r="C27" s="1">
        <f>'history-kw'!C111</f>
        <v>43065</v>
      </c>
      <c r="D27">
        <f>'history-kw'!D111</f>
        <v>0.2</v>
      </c>
      <c r="E27">
        <f>'history-kw'!E111</f>
        <v>0.2</v>
      </c>
      <c r="F27">
        <f>'history-kw'!F111</f>
        <v>0.2</v>
      </c>
      <c r="G27">
        <f>'history-kw'!G111</f>
        <v>0.2</v>
      </c>
      <c r="H27">
        <f>'history-kw'!H111</f>
        <v>0.2</v>
      </c>
      <c r="I27">
        <f>'history-kw'!I111</f>
        <v>0.2</v>
      </c>
      <c r="J27">
        <f>'history-kw'!J111</f>
        <v>0.2</v>
      </c>
      <c r="K27">
        <f>'history-kw'!K111</f>
        <v>0.2</v>
      </c>
      <c r="L27">
        <f>'history-kw'!L111</f>
        <v>0.2</v>
      </c>
      <c r="M27">
        <f>'history-kw'!M111</f>
        <v>0.2</v>
      </c>
      <c r="N27">
        <f>'history-kw'!N111</f>
        <v>0.2</v>
      </c>
      <c r="O27">
        <f>'history-kw'!O111</f>
        <v>0.2</v>
      </c>
      <c r="P27">
        <f>'history-kw'!P111</f>
        <v>0.2</v>
      </c>
      <c r="Q27">
        <f>'history-kw'!Q111</f>
        <v>0.2</v>
      </c>
      <c r="R27">
        <f>'history-kw'!R111</f>
        <v>0.2</v>
      </c>
      <c r="S27">
        <f>'history-kw'!S111</f>
        <v>0.2</v>
      </c>
      <c r="T27">
        <f>'history-kw'!T111</f>
        <v>0.2</v>
      </c>
      <c r="U27">
        <f>'history-kw'!U111</f>
        <v>0.2</v>
      </c>
      <c r="V27">
        <f>'history-kw'!V111</f>
        <v>0.2</v>
      </c>
      <c r="W27">
        <f>'history-kw'!W111</f>
        <v>0.2</v>
      </c>
      <c r="X27">
        <f>'history-kw'!X111</f>
        <v>0.2</v>
      </c>
      <c r="Y27">
        <f>'history-kw'!Y111</f>
        <v>0.2</v>
      </c>
      <c r="Z27">
        <f>'history-kw'!Z111</f>
        <v>0.2</v>
      </c>
      <c r="AA27">
        <f>'history-kw'!AA111</f>
        <v>0.2</v>
      </c>
      <c r="AB27">
        <f>'history-kw'!AB111</f>
        <v>0.2</v>
      </c>
      <c r="AC27">
        <f>'history-kw'!AC111</f>
        <v>0.2</v>
      </c>
      <c r="AD27">
        <f>'history-kw'!AD111</f>
        <v>0.2</v>
      </c>
      <c r="AE27">
        <f>'history-kw'!AE111</f>
        <v>0.2</v>
      </c>
      <c r="AF27">
        <f>'history-kw'!AF111</f>
        <v>0.2</v>
      </c>
      <c r="AG27">
        <f>'history-kw'!AG111</f>
        <v>0.2</v>
      </c>
      <c r="AH27">
        <f>'history-kw'!AH111</f>
        <v>0.2</v>
      </c>
      <c r="AI27">
        <f>'history-kw'!AI111</f>
        <v>0.2</v>
      </c>
      <c r="AJ27">
        <f>'history-kw'!AJ111</f>
        <v>0.2</v>
      </c>
      <c r="AK27">
        <f>'history-kw'!AK111</f>
        <v>0.2</v>
      </c>
      <c r="AL27">
        <f>'history-kw'!AL111</f>
        <v>0.2</v>
      </c>
      <c r="AM27">
        <f>'history-kw'!AM111</f>
        <v>0.2</v>
      </c>
      <c r="AN27">
        <f>'history-kw'!AN111</f>
        <v>0.2</v>
      </c>
      <c r="AO27">
        <f>'history-kw'!AO111</f>
        <v>0.2</v>
      </c>
      <c r="AP27">
        <f>'history-kw'!AP111</f>
        <v>0.2</v>
      </c>
      <c r="AQ27">
        <f>'history-kw'!AQ111</f>
        <v>0.2</v>
      </c>
      <c r="AR27">
        <f>'history-kw'!AR111</f>
        <v>0.2</v>
      </c>
      <c r="AS27">
        <f>'history-kw'!AS111</f>
        <v>0.2</v>
      </c>
      <c r="AT27">
        <f>'history-kw'!AT111</f>
        <v>0.2</v>
      </c>
      <c r="AU27">
        <f>'history-kw'!AU111</f>
        <v>0.2</v>
      </c>
      <c r="AV27">
        <f>'history-kw'!AV111</f>
        <v>0.2</v>
      </c>
      <c r="AW27">
        <f>'history-kw'!AW111</f>
        <v>0.2</v>
      </c>
      <c r="AX27">
        <f>'history-kw'!AX111</f>
        <v>0.2</v>
      </c>
      <c r="AY27">
        <f>'history-kw'!AY111</f>
        <v>0.2</v>
      </c>
      <c r="AZ27" s="3">
        <f t="shared" si="0"/>
        <v>4.7999999999999989</v>
      </c>
      <c r="BA27">
        <f>VLOOKUP(Nov!C27,Weather!$D$3:$E$10000,2)</f>
        <v>60</v>
      </c>
      <c r="BB27">
        <f>VLOOKUP(C27,'history-kw'!$BA$25:$BB$10022,2)</f>
        <v>1</v>
      </c>
    </row>
    <row r="28" spans="1:54" x14ac:dyDescent="0.25">
      <c r="A28">
        <f>'history-kw'!A112</f>
        <v>2342127509</v>
      </c>
      <c r="B28">
        <f>'history-kw'!B112</f>
        <v>30025960</v>
      </c>
      <c r="C28" s="1">
        <f>'history-kw'!C112</f>
        <v>43066</v>
      </c>
      <c r="D28">
        <f>'history-kw'!D112</f>
        <v>0.2</v>
      </c>
      <c r="E28">
        <f>'history-kw'!E112</f>
        <v>0.2</v>
      </c>
      <c r="F28">
        <f>'history-kw'!F112</f>
        <v>0.2</v>
      </c>
      <c r="G28">
        <f>'history-kw'!G112</f>
        <v>0.2</v>
      </c>
      <c r="H28">
        <f>'history-kw'!H112</f>
        <v>0.2</v>
      </c>
      <c r="I28">
        <f>'history-kw'!I112</f>
        <v>0.2</v>
      </c>
      <c r="J28">
        <f>'history-kw'!J112</f>
        <v>0.2</v>
      </c>
      <c r="K28">
        <f>'history-kw'!K112</f>
        <v>0.2</v>
      </c>
      <c r="L28">
        <f>'history-kw'!L112</f>
        <v>0.2</v>
      </c>
      <c r="M28">
        <f>'history-kw'!M112</f>
        <v>0.2</v>
      </c>
      <c r="N28">
        <f>'history-kw'!N112</f>
        <v>0.2</v>
      </c>
      <c r="O28">
        <f>'history-kw'!O112</f>
        <v>0.2</v>
      </c>
      <c r="P28">
        <f>'history-kw'!P112</f>
        <v>0.2</v>
      </c>
      <c r="Q28">
        <f>'history-kw'!Q112</f>
        <v>0.2</v>
      </c>
      <c r="R28">
        <f>'history-kw'!R112</f>
        <v>0.2</v>
      </c>
      <c r="S28">
        <f>'history-kw'!S112</f>
        <v>0.2</v>
      </c>
      <c r="T28">
        <f>'history-kw'!T112</f>
        <v>0.2</v>
      </c>
      <c r="U28">
        <f>'history-kw'!U112</f>
        <v>0.2</v>
      </c>
      <c r="V28">
        <f>'history-kw'!V112</f>
        <v>0.2</v>
      </c>
      <c r="W28">
        <f>'history-kw'!W112</f>
        <v>0.2</v>
      </c>
      <c r="X28">
        <f>'history-kw'!X112</f>
        <v>0.2</v>
      </c>
      <c r="Y28">
        <f>'history-kw'!Y112</f>
        <v>0.2</v>
      </c>
      <c r="Z28">
        <f>'history-kw'!Z112</f>
        <v>0.2</v>
      </c>
      <c r="AA28">
        <f>'history-kw'!AA112</f>
        <v>0</v>
      </c>
      <c r="AB28">
        <f>'history-kw'!AB112</f>
        <v>0</v>
      </c>
      <c r="AC28">
        <f>'history-kw'!AC112</f>
        <v>0</v>
      </c>
      <c r="AD28">
        <f>'history-kw'!AD112</f>
        <v>0</v>
      </c>
      <c r="AE28">
        <f>'history-kw'!AE112</f>
        <v>0</v>
      </c>
      <c r="AF28">
        <f>'history-kw'!AF112</f>
        <v>0</v>
      </c>
      <c r="AG28">
        <f>'history-kw'!AG112</f>
        <v>0</v>
      </c>
      <c r="AH28">
        <f>'history-kw'!AH112</f>
        <v>0.8</v>
      </c>
      <c r="AI28">
        <f>'history-kw'!AI112</f>
        <v>16.2</v>
      </c>
      <c r="AJ28">
        <f>'history-kw'!AJ112</f>
        <v>0.2</v>
      </c>
      <c r="AK28">
        <f>'history-kw'!AK112</f>
        <v>0.2</v>
      </c>
      <c r="AL28">
        <f>'history-kw'!AL112</f>
        <v>0.2</v>
      </c>
      <c r="AM28">
        <f>'history-kw'!AM112</f>
        <v>0.2</v>
      </c>
      <c r="AN28">
        <f>'history-kw'!AN112</f>
        <v>0.2</v>
      </c>
      <c r="AO28">
        <f>'history-kw'!AO112</f>
        <v>0.2</v>
      </c>
      <c r="AP28">
        <f>'history-kw'!AP112</f>
        <v>0.2</v>
      </c>
      <c r="AQ28">
        <f>'history-kw'!AQ112</f>
        <v>0.2</v>
      </c>
      <c r="AR28">
        <f>'history-kw'!AR112</f>
        <v>0.2</v>
      </c>
      <c r="AS28">
        <f>'history-kw'!AS112</f>
        <v>0.2</v>
      </c>
      <c r="AT28">
        <f>'history-kw'!AT112</f>
        <v>0.2</v>
      </c>
      <c r="AU28">
        <f>'history-kw'!AU112</f>
        <v>0.2</v>
      </c>
      <c r="AV28">
        <f>'history-kw'!AV112</f>
        <v>0.2</v>
      </c>
      <c r="AW28">
        <f>'history-kw'!AW112</f>
        <v>0.2</v>
      </c>
      <c r="AX28">
        <f>'history-kw'!AX112</f>
        <v>0.2</v>
      </c>
      <c r="AY28">
        <f>'history-kw'!AY112</f>
        <v>0.2</v>
      </c>
      <c r="AZ28" s="3">
        <f t="shared" si="0"/>
        <v>12.399999999999995</v>
      </c>
      <c r="BA28">
        <f>VLOOKUP(Nov!C28,Weather!$D$3:$E$10000,2)</f>
        <v>55</v>
      </c>
      <c r="BB28">
        <f>VLOOKUP(C28,'history-kw'!$BA$25:$BB$10022,2)</f>
        <v>2</v>
      </c>
    </row>
    <row r="29" spans="1:54" x14ac:dyDescent="0.25">
      <c r="A29">
        <f>'history-kw'!A113</f>
        <v>2342127509</v>
      </c>
      <c r="B29">
        <f>'history-kw'!B113</f>
        <v>30025960</v>
      </c>
      <c r="C29" s="1">
        <f>'history-kw'!C113</f>
        <v>43067</v>
      </c>
      <c r="D29">
        <f>'history-kw'!D113</f>
        <v>0.2</v>
      </c>
      <c r="E29">
        <f>'history-kw'!E113</f>
        <v>0.2</v>
      </c>
      <c r="F29">
        <f>'history-kw'!F113</f>
        <v>0.2</v>
      </c>
      <c r="G29">
        <f>'history-kw'!G113</f>
        <v>0.2</v>
      </c>
      <c r="H29">
        <f>'history-kw'!H113</f>
        <v>0.2</v>
      </c>
      <c r="I29">
        <f>'history-kw'!I113</f>
        <v>0.2</v>
      </c>
      <c r="J29">
        <f>'history-kw'!J113</f>
        <v>0.2</v>
      </c>
      <c r="K29">
        <f>'history-kw'!K113</f>
        <v>0.2</v>
      </c>
      <c r="L29">
        <f>'history-kw'!L113</f>
        <v>0.2</v>
      </c>
      <c r="M29">
        <f>'history-kw'!M113</f>
        <v>0.2</v>
      </c>
      <c r="N29">
        <f>'history-kw'!N113</f>
        <v>0.2</v>
      </c>
      <c r="O29">
        <f>'history-kw'!O113</f>
        <v>0.2</v>
      </c>
      <c r="P29">
        <f>'history-kw'!P113</f>
        <v>0.2</v>
      </c>
      <c r="Q29">
        <f>'history-kw'!Q113</f>
        <v>0.2</v>
      </c>
      <c r="R29">
        <f>'history-kw'!R113</f>
        <v>0.2</v>
      </c>
      <c r="S29">
        <f>'history-kw'!S113</f>
        <v>0.2</v>
      </c>
      <c r="T29">
        <f>'history-kw'!T113</f>
        <v>0.2</v>
      </c>
      <c r="U29">
        <f>'history-kw'!U113</f>
        <v>0.2</v>
      </c>
      <c r="V29">
        <f>'history-kw'!V113</f>
        <v>0.2</v>
      </c>
      <c r="W29">
        <f>'history-kw'!W113</f>
        <v>0.2</v>
      </c>
      <c r="X29">
        <f>'history-kw'!X113</f>
        <v>0.2</v>
      </c>
      <c r="Y29">
        <f>'history-kw'!Y113</f>
        <v>0.2</v>
      </c>
      <c r="Z29">
        <f>'history-kw'!Z113</f>
        <v>0.2</v>
      </c>
      <c r="AA29">
        <f>'history-kw'!AA113</f>
        <v>0.2</v>
      </c>
      <c r="AB29">
        <f>'history-kw'!AB113</f>
        <v>0.2</v>
      </c>
      <c r="AC29">
        <f>'history-kw'!AC113</f>
        <v>0.2</v>
      </c>
      <c r="AD29">
        <f>'history-kw'!AD113</f>
        <v>0.2</v>
      </c>
      <c r="AE29">
        <f>'history-kw'!AE113</f>
        <v>0.2</v>
      </c>
      <c r="AF29">
        <f>'history-kw'!AF113</f>
        <v>0.2</v>
      </c>
      <c r="AG29">
        <f>'history-kw'!AG113</f>
        <v>0.2</v>
      </c>
      <c r="AH29">
        <f>'history-kw'!AH113</f>
        <v>0.2</v>
      </c>
      <c r="AI29">
        <f>'history-kw'!AI113</f>
        <v>0.2</v>
      </c>
      <c r="AJ29">
        <f>'history-kw'!AJ113</f>
        <v>0.2</v>
      </c>
      <c r="AK29">
        <f>'history-kw'!AK113</f>
        <v>0.2</v>
      </c>
      <c r="AL29">
        <f>'history-kw'!AL113</f>
        <v>0.2</v>
      </c>
      <c r="AM29">
        <f>'history-kw'!AM113</f>
        <v>0.2</v>
      </c>
      <c r="AN29">
        <f>'history-kw'!AN113</f>
        <v>0.2</v>
      </c>
      <c r="AO29">
        <f>'history-kw'!AO113</f>
        <v>0.2</v>
      </c>
      <c r="AP29">
        <f>'history-kw'!AP113</f>
        <v>0.2</v>
      </c>
      <c r="AQ29">
        <f>'history-kw'!AQ113</f>
        <v>0.2</v>
      </c>
      <c r="AR29">
        <f>'history-kw'!AR113</f>
        <v>0.2</v>
      </c>
      <c r="AS29">
        <f>'history-kw'!AS113</f>
        <v>0.2</v>
      </c>
      <c r="AT29">
        <f>'history-kw'!AT113</f>
        <v>0.2</v>
      </c>
      <c r="AU29">
        <f>'history-kw'!AU113</f>
        <v>0.2</v>
      </c>
      <c r="AV29">
        <f>'history-kw'!AV113</f>
        <v>0.2</v>
      </c>
      <c r="AW29">
        <f>'history-kw'!AW113</f>
        <v>0.2</v>
      </c>
      <c r="AX29">
        <f>'history-kw'!AX113</f>
        <v>0.2</v>
      </c>
      <c r="AY29">
        <f>'history-kw'!AY113</f>
        <v>0.2</v>
      </c>
      <c r="AZ29" s="3">
        <f t="shared" si="0"/>
        <v>4.7999999999999989</v>
      </c>
      <c r="BA29">
        <f>VLOOKUP(Nov!C29,Weather!$D$3:$E$10000,2)</f>
        <v>62</v>
      </c>
      <c r="BB29">
        <f>VLOOKUP(C29,'history-kw'!$BA$25:$BB$10022,2)</f>
        <v>3</v>
      </c>
    </row>
    <row r="30" spans="1:54" x14ac:dyDescent="0.25">
      <c r="A30">
        <f>'history-kw'!A114</f>
        <v>2342127509</v>
      </c>
      <c r="B30">
        <f>'history-kw'!B114</f>
        <v>30025960</v>
      </c>
      <c r="C30" s="1">
        <f>'history-kw'!C114</f>
        <v>43068</v>
      </c>
      <c r="D30">
        <f>'history-kw'!D114</f>
        <v>0.2</v>
      </c>
      <c r="E30">
        <f>'history-kw'!E114</f>
        <v>0.2</v>
      </c>
      <c r="F30">
        <f>'history-kw'!F114</f>
        <v>0.2</v>
      </c>
      <c r="G30">
        <f>'history-kw'!G114</f>
        <v>0.2</v>
      </c>
      <c r="H30">
        <f>'history-kw'!H114</f>
        <v>0.2</v>
      </c>
      <c r="I30">
        <f>'history-kw'!I114</f>
        <v>0.2</v>
      </c>
      <c r="J30">
        <f>'history-kw'!J114</f>
        <v>0.2</v>
      </c>
      <c r="K30">
        <f>'history-kw'!K114</f>
        <v>0.2</v>
      </c>
      <c r="L30">
        <f>'history-kw'!L114</f>
        <v>0.2</v>
      </c>
      <c r="M30">
        <f>'history-kw'!M114</f>
        <v>0.2</v>
      </c>
      <c r="N30">
        <f>'history-kw'!N114</f>
        <v>0.2</v>
      </c>
      <c r="O30">
        <f>'history-kw'!O114</f>
        <v>0.2</v>
      </c>
      <c r="P30">
        <f>'history-kw'!P114</f>
        <v>0.2</v>
      </c>
      <c r="Q30">
        <f>'history-kw'!Q114</f>
        <v>0.2</v>
      </c>
      <c r="R30">
        <f>'history-kw'!R114</f>
        <v>0.2</v>
      </c>
      <c r="S30">
        <f>'history-kw'!S114</f>
        <v>0.2</v>
      </c>
      <c r="T30">
        <f>'history-kw'!T114</f>
        <v>0.2</v>
      </c>
      <c r="U30">
        <f>'history-kw'!U114</f>
        <v>0.2</v>
      </c>
      <c r="V30">
        <f>'history-kw'!V114</f>
        <v>0.2</v>
      </c>
      <c r="W30">
        <f>'history-kw'!W114</f>
        <v>0.2</v>
      </c>
      <c r="X30">
        <f>'history-kw'!X114</f>
        <v>0.2</v>
      </c>
      <c r="Y30">
        <f>'history-kw'!Y114</f>
        <v>19.600000000000001</v>
      </c>
      <c r="Z30">
        <f>'history-kw'!Z114</f>
        <v>33</v>
      </c>
      <c r="AA30">
        <f>'history-kw'!AA114</f>
        <v>14.2</v>
      </c>
      <c r="AB30">
        <f>'history-kw'!AB114</f>
        <v>0.2</v>
      </c>
      <c r="AC30">
        <f>'history-kw'!AC114</f>
        <v>0.2</v>
      </c>
      <c r="AD30">
        <f>'history-kw'!AD114</f>
        <v>0.2</v>
      </c>
      <c r="AE30">
        <f>'history-kw'!AE114</f>
        <v>0.2</v>
      </c>
      <c r="AF30">
        <f>'history-kw'!AF114</f>
        <v>0.2</v>
      </c>
      <c r="AG30">
        <f>'history-kw'!AG114</f>
        <v>0.2</v>
      </c>
      <c r="AH30">
        <f>'history-kw'!AH114</f>
        <v>0.2</v>
      </c>
      <c r="AI30">
        <f>'history-kw'!AI114</f>
        <v>0.2</v>
      </c>
      <c r="AJ30">
        <f>'history-kw'!AJ114</f>
        <v>0.2</v>
      </c>
      <c r="AK30">
        <f>'history-kw'!AK114</f>
        <v>0.2</v>
      </c>
      <c r="AL30">
        <f>'history-kw'!AL114</f>
        <v>0.2</v>
      </c>
      <c r="AM30">
        <f>'history-kw'!AM114</f>
        <v>0.2</v>
      </c>
      <c r="AN30">
        <f>'history-kw'!AN114</f>
        <v>0.2</v>
      </c>
      <c r="AO30">
        <f>'history-kw'!AO114</f>
        <v>0.2</v>
      </c>
      <c r="AP30">
        <f>'history-kw'!AP114</f>
        <v>0.2</v>
      </c>
      <c r="AQ30">
        <f>'history-kw'!AQ114</f>
        <v>0.2</v>
      </c>
      <c r="AR30">
        <f>'history-kw'!AR114</f>
        <v>0.2</v>
      </c>
      <c r="AS30">
        <f>'history-kw'!AS114</f>
        <v>0.2</v>
      </c>
      <c r="AT30">
        <f>'history-kw'!AT114</f>
        <v>0.2</v>
      </c>
      <c r="AU30">
        <f>'history-kw'!AU114</f>
        <v>0.2</v>
      </c>
      <c r="AV30">
        <f>'history-kw'!AV114</f>
        <v>0.2</v>
      </c>
      <c r="AW30">
        <f>'history-kw'!AW114</f>
        <v>0.2</v>
      </c>
      <c r="AX30">
        <f>'history-kw'!AX114</f>
        <v>0.2</v>
      </c>
      <c r="AY30">
        <f>'history-kw'!AY114</f>
        <v>0.2</v>
      </c>
      <c r="AZ30" s="3">
        <f t="shared" si="0"/>
        <v>37.900000000000034</v>
      </c>
      <c r="BA30">
        <f>VLOOKUP(Nov!C30,Weather!$D$3:$E$10000,2)</f>
        <v>61</v>
      </c>
      <c r="BB30">
        <f>VLOOKUP(C30,'history-kw'!$BA$25:$BB$10022,2)</f>
        <v>4</v>
      </c>
    </row>
    <row r="31" spans="1:54" x14ac:dyDescent="0.25">
      <c r="A31">
        <f>'history-kw'!A115</f>
        <v>2342127509</v>
      </c>
      <c r="B31">
        <f>'history-kw'!B115</f>
        <v>30025960</v>
      </c>
      <c r="C31" s="1">
        <f>'history-kw'!C115</f>
        <v>43069</v>
      </c>
      <c r="D31">
        <f>'history-kw'!D115</f>
        <v>0.2</v>
      </c>
      <c r="E31">
        <f>'history-kw'!E115</f>
        <v>0.2</v>
      </c>
      <c r="F31">
        <f>'history-kw'!F115</f>
        <v>0.2</v>
      </c>
      <c r="G31">
        <f>'history-kw'!G115</f>
        <v>0.2</v>
      </c>
      <c r="H31">
        <f>'history-kw'!H115</f>
        <v>0.2</v>
      </c>
      <c r="I31">
        <f>'history-kw'!I115</f>
        <v>0.2</v>
      </c>
      <c r="J31">
        <f>'history-kw'!J115</f>
        <v>0.2</v>
      </c>
      <c r="K31">
        <f>'history-kw'!K115</f>
        <v>0.2</v>
      </c>
      <c r="L31">
        <f>'history-kw'!L115</f>
        <v>0.2</v>
      </c>
      <c r="M31">
        <f>'history-kw'!M115</f>
        <v>0.2</v>
      </c>
      <c r="N31">
        <f>'history-kw'!N115</f>
        <v>0.2</v>
      </c>
      <c r="O31">
        <f>'history-kw'!O115</f>
        <v>0.2</v>
      </c>
      <c r="P31">
        <f>'history-kw'!P115</f>
        <v>0.2</v>
      </c>
      <c r="Q31">
        <f>'history-kw'!Q115</f>
        <v>0.2</v>
      </c>
      <c r="R31">
        <f>'history-kw'!R115</f>
        <v>0.2</v>
      </c>
      <c r="S31">
        <f>'history-kw'!S115</f>
        <v>0.2</v>
      </c>
      <c r="T31">
        <f>'history-kw'!T115</f>
        <v>0.2</v>
      </c>
      <c r="U31">
        <f>'history-kw'!U115</f>
        <v>0.2</v>
      </c>
      <c r="V31">
        <f>'history-kw'!V115</f>
        <v>0.2</v>
      </c>
      <c r="W31">
        <f>'history-kw'!W115</f>
        <v>0.2</v>
      </c>
      <c r="X31">
        <f>'history-kw'!X115</f>
        <v>0.2</v>
      </c>
      <c r="Y31">
        <f>'history-kw'!Y115</f>
        <v>0.2</v>
      </c>
      <c r="Z31">
        <f>'history-kw'!Z115</f>
        <v>0.2</v>
      </c>
      <c r="AA31">
        <f>'history-kw'!AA115</f>
        <v>0.2</v>
      </c>
      <c r="AB31">
        <f>'history-kw'!AB115</f>
        <v>0.2</v>
      </c>
      <c r="AC31">
        <f>'history-kw'!AC115</f>
        <v>0.2</v>
      </c>
      <c r="AD31">
        <f>'history-kw'!AD115</f>
        <v>0.2</v>
      </c>
      <c r="AE31">
        <f>'history-kw'!AE115</f>
        <v>0.2</v>
      </c>
      <c r="AF31">
        <f>'history-kw'!AF115</f>
        <v>0.2</v>
      </c>
      <c r="AG31">
        <f>'history-kw'!AG115</f>
        <v>0.2</v>
      </c>
      <c r="AH31">
        <f>'history-kw'!AH115</f>
        <v>0.2</v>
      </c>
      <c r="AI31">
        <f>'history-kw'!AI115</f>
        <v>0.2</v>
      </c>
      <c r="AJ31">
        <f>'history-kw'!AJ115</f>
        <v>0.2</v>
      </c>
      <c r="AK31">
        <f>'history-kw'!AK115</f>
        <v>0.2</v>
      </c>
      <c r="AL31">
        <f>'history-kw'!AL115</f>
        <v>0.2</v>
      </c>
      <c r="AM31">
        <f>'history-kw'!AM115</f>
        <v>0.2</v>
      </c>
      <c r="AN31">
        <f>'history-kw'!AN115</f>
        <v>0.2</v>
      </c>
      <c r="AO31">
        <f>'history-kw'!AO115</f>
        <v>0.2</v>
      </c>
      <c r="AP31">
        <f>'history-kw'!AP115</f>
        <v>0.2</v>
      </c>
      <c r="AQ31">
        <f>'history-kw'!AQ115</f>
        <v>0.2</v>
      </c>
      <c r="AR31">
        <f>'history-kw'!AR115</f>
        <v>0.2</v>
      </c>
      <c r="AS31">
        <f>'history-kw'!AS115</f>
        <v>0.2</v>
      </c>
      <c r="AT31">
        <f>'history-kw'!AT115</f>
        <v>0.2</v>
      </c>
      <c r="AU31">
        <f>'history-kw'!AU115</f>
        <v>0.2</v>
      </c>
      <c r="AV31">
        <f>'history-kw'!AV115</f>
        <v>0.2</v>
      </c>
      <c r="AW31">
        <f>'history-kw'!AW115</f>
        <v>0.2</v>
      </c>
      <c r="AX31">
        <f>'history-kw'!AX115</f>
        <v>0.2</v>
      </c>
      <c r="AY31">
        <f>'history-kw'!AY115</f>
        <v>0.2</v>
      </c>
      <c r="AZ31" s="3">
        <f t="shared" si="0"/>
        <v>4.7999999999999989</v>
      </c>
      <c r="BA31">
        <f>VLOOKUP(Nov!C31,Weather!$D$3:$E$10000,2)</f>
        <v>70</v>
      </c>
      <c r="BB31">
        <f>VLOOKUP(C31,'history-kw'!$BA$25:$BB$10022,2)</f>
        <v>5</v>
      </c>
    </row>
    <row r="32" spans="1:54" x14ac:dyDescent="0.25">
      <c r="C32" s="1"/>
      <c r="AZ32" s="3">
        <f t="shared" si="0"/>
        <v>0</v>
      </c>
    </row>
    <row r="33" spans="3:53" x14ac:dyDescent="0.25">
      <c r="C33" s="101" t="s">
        <v>52</v>
      </c>
      <c r="D33" s="104">
        <f>AVERAGE(D2:D32)</f>
        <v>0.20000000000000009</v>
      </c>
      <c r="E33" s="104">
        <f t="shared" ref="E33:AY33" si="1">AVERAGE(E2:E32)</f>
        <v>0.20000000000000009</v>
      </c>
      <c r="F33" s="104">
        <f t="shared" si="1"/>
        <v>0.2066666666666668</v>
      </c>
      <c r="G33" s="104">
        <f t="shared" si="1"/>
        <v>0.2066666666666668</v>
      </c>
      <c r="H33" s="104">
        <f t="shared" si="1"/>
        <v>0.20000000000000009</v>
      </c>
      <c r="I33" s="104">
        <f t="shared" si="1"/>
        <v>0.20000000000000009</v>
      </c>
      <c r="J33" s="104">
        <f t="shared" si="1"/>
        <v>0.20000000000000009</v>
      </c>
      <c r="K33" s="104">
        <f t="shared" si="1"/>
        <v>0.20000000000000009</v>
      </c>
      <c r="L33" s="104">
        <f t="shared" si="1"/>
        <v>0.20000000000000009</v>
      </c>
      <c r="M33" s="104">
        <f t="shared" si="1"/>
        <v>0.20000000000000009</v>
      </c>
      <c r="N33" s="104">
        <f t="shared" si="1"/>
        <v>0.20000000000000009</v>
      </c>
      <c r="O33" s="104">
        <f t="shared" si="1"/>
        <v>0.20000000000000009</v>
      </c>
      <c r="P33" s="104">
        <f t="shared" si="1"/>
        <v>0.20000000000000009</v>
      </c>
      <c r="Q33" s="104">
        <f t="shared" si="1"/>
        <v>0.20000000000000009</v>
      </c>
      <c r="R33" s="104">
        <f t="shared" si="1"/>
        <v>0.20000000000000009</v>
      </c>
      <c r="S33" s="104">
        <f t="shared" si="1"/>
        <v>0.20000000000000009</v>
      </c>
      <c r="T33" s="104">
        <f t="shared" si="1"/>
        <v>0.20000000000000009</v>
      </c>
      <c r="U33" s="104">
        <f t="shared" si="1"/>
        <v>0.20000000000000009</v>
      </c>
      <c r="V33" s="104">
        <f t="shared" si="1"/>
        <v>0.20000000000000009</v>
      </c>
      <c r="W33" s="104">
        <f t="shared" si="1"/>
        <v>0.20000000000000009</v>
      </c>
      <c r="X33" s="104">
        <f t="shared" si="1"/>
        <v>0.20000000000000009</v>
      </c>
      <c r="Y33" s="104">
        <f t="shared" si="1"/>
        <v>0.84666666666666679</v>
      </c>
      <c r="Z33" s="104">
        <f t="shared" si="1"/>
        <v>1.2933333333333334</v>
      </c>
      <c r="AA33" s="104">
        <f t="shared" si="1"/>
        <v>0.66</v>
      </c>
      <c r="AB33" s="104">
        <f t="shared" si="1"/>
        <v>0.19333333333333341</v>
      </c>
      <c r="AC33" s="104">
        <f t="shared" si="1"/>
        <v>0.19333333333333341</v>
      </c>
      <c r="AD33" s="104">
        <f t="shared" si="1"/>
        <v>0.28666666666666668</v>
      </c>
      <c r="AE33" s="104">
        <f t="shared" si="1"/>
        <v>0.19333333333333341</v>
      </c>
      <c r="AF33" s="104">
        <f t="shared" si="1"/>
        <v>0.19333333333333341</v>
      </c>
      <c r="AG33" s="104">
        <f t="shared" si="1"/>
        <v>0.22000000000000008</v>
      </c>
      <c r="AH33" s="104">
        <f t="shared" si="1"/>
        <v>0.22000000000000008</v>
      </c>
      <c r="AI33" s="104">
        <f t="shared" si="1"/>
        <v>0.73333333333333328</v>
      </c>
      <c r="AJ33" s="104">
        <f t="shared" si="1"/>
        <v>1.073333333333333</v>
      </c>
      <c r="AK33" s="104">
        <f t="shared" si="1"/>
        <v>1.073333333333333</v>
      </c>
      <c r="AL33" s="104">
        <f t="shared" si="1"/>
        <v>3.4266666666666694</v>
      </c>
      <c r="AM33" s="104">
        <f t="shared" si="1"/>
        <v>3.5533333333333359</v>
      </c>
      <c r="AN33" s="104">
        <f t="shared" si="1"/>
        <v>8.8999999999999897</v>
      </c>
      <c r="AO33" s="104">
        <f t="shared" si="1"/>
        <v>9.2133333333333258</v>
      </c>
      <c r="AP33" s="104">
        <f t="shared" si="1"/>
        <v>9.1866666666666585</v>
      </c>
      <c r="AQ33" s="104">
        <f t="shared" si="1"/>
        <v>9.1799999999999908</v>
      </c>
      <c r="AR33" s="104">
        <f t="shared" si="1"/>
        <v>9.2466666666666573</v>
      </c>
      <c r="AS33" s="104">
        <f t="shared" si="1"/>
        <v>9.2999999999999901</v>
      </c>
      <c r="AT33" s="104">
        <f t="shared" si="1"/>
        <v>8.4466666666666566</v>
      </c>
      <c r="AU33" s="104">
        <f t="shared" si="1"/>
        <v>8.3999999999999897</v>
      </c>
      <c r="AV33" s="104">
        <f t="shared" si="1"/>
        <v>0.28000000000000008</v>
      </c>
      <c r="AW33" s="104">
        <f t="shared" si="1"/>
        <v>0.20000000000000009</v>
      </c>
      <c r="AX33" s="104">
        <f t="shared" si="1"/>
        <v>0.20000000000000009</v>
      </c>
      <c r="AY33" s="104">
        <f t="shared" si="1"/>
        <v>0.20000000000000009</v>
      </c>
      <c r="AZ33" s="3">
        <f>AVERAGE(AZ2:AZ31)</f>
        <v>45.563333333333325</v>
      </c>
      <c r="BA33" s="3">
        <f>AVERAGE(BA2:BA31)</f>
        <v>58.633333333333333</v>
      </c>
    </row>
    <row r="34" spans="3:53" x14ac:dyDescent="0.25">
      <c r="C34" s="101" t="s">
        <v>53</v>
      </c>
      <c r="D34" s="104">
        <f>MAX(D2:D32)</f>
        <v>0.2</v>
      </c>
      <c r="E34" s="104">
        <f t="shared" ref="E34:AY34" si="2">MAX(E2:E32)</f>
        <v>0.2</v>
      </c>
      <c r="F34" s="104">
        <f t="shared" si="2"/>
        <v>0.4</v>
      </c>
      <c r="G34" s="104">
        <f t="shared" si="2"/>
        <v>0.4</v>
      </c>
      <c r="H34" s="104">
        <f t="shared" si="2"/>
        <v>0.2</v>
      </c>
      <c r="I34" s="104">
        <f t="shared" si="2"/>
        <v>0.2</v>
      </c>
      <c r="J34" s="104">
        <f t="shared" si="2"/>
        <v>0.2</v>
      </c>
      <c r="K34" s="104">
        <f t="shared" si="2"/>
        <v>0.2</v>
      </c>
      <c r="L34" s="104">
        <f t="shared" si="2"/>
        <v>0.2</v>
      </c>
      <c r="M34" s="104">
        <f t="shared" si="2"/>
        <v>0.2</v>
      </c>
      <c r="N34" s="104">
        <f t="shared" si="2"/>
        <v>0.2</v>
      </c>
      <c r="O34" s="104">
        <f t="shared" si="2"/>
        <v>0.2</v>
      </c>
      <c r="P34" s="104">
        <f t="shared" si="2"/>
        <v>0.2</v>
      </c>
      <c r="Q34" s="104">
        <f t="shared" si="2"/>
        <v>0.2</v>
      </c>
      <c r="R34" s="104">
        <f t="shared" si="2"/>
        <v>0.2</v>
      </c>
      <c r="S34" s="104">
        <f t="shared" si="2"/>
        <v>0.2</v>
      </c>
      <c r="T34" s="104">
        <f t="shared" si="2"/>
        <v>0.2</v>
      </c>
      <c r="U34" s="104">
        <f t="shared" si="2"/>
        <v>0.2</v>
      </c>
      <c r="V34" s="104">
        <f t="shared" si="2"/>
        <v>0.2</v>
      </c>
      <c r="W34" s="104">
        <f t="shared" si="2"/>
        <v>0.2</v>
      </c>
      <c r="X34" s="104">
        <f t="shared" si="2"/>
        <v>0.2</v>
      </c>
      <c r="Y34" s="104">
        <f t="shared" si="2"/>
        <v>19.600000000000001</v>
      </c>
      <c r="Z34" s="104">
        <f t="shared" si="2"/>
        <v>33</v>
      </c>
      <c r="AA34" s="104">
        <f t="shared" si="2"/>
        <v>14.2</v>
      </c>
      <c r="AB34" s="104">
        <f t="shared" si="2"/>
        <v>0.2</v>
      </c>
      <c r="AC34" s="104">
        <f t="shared" si="2"/>
        <v>0.2</v>
      </c>
      <c r="AD34" s="104">
        <f t="shared" si="2"/>
        <v>2.2000000000000002</v>
      </c>
      <c r="AE34" s="104">
        <f t="shared" si="2"/>
        <v>0.2</v>
      </c>
      <c r="AF34" s="104">
        <f t="shared" si="2"/>
        <v>0.2</v>
      </c>
      <c r="AG34" s="104">
        <f t="shared" si="2"/>
        <v>1</v>
      </c>
      <c r="AH34" s="104">
        <f t="shared" si="2"/>
        <v>0.8</v>
      </c>
      <c r="AI34" s="104">
        <f t="shared" si="2"/>
        <v>16.2</v>
      </c>
      <c r="AJ34" s="104">
        <f t="shared" si="2"/>
        <v>23.8</v>
      </c>
      <c r="AK34" s="104">
        <f t="shared" si="2"/>
        <v>26.4</v>
      </c>
      <c r="AL34" s="104">
        <f t="shared" si="2"/>
        <v>70.400000000000006</v>
      </c>
      <c r="AM34" s="104">
        <f t="shared" si="2"/>
        <v>74.2</v>
      </c>
      <c r="AN34" s="104">
        <f t="shared" si="2"/>
        <v>74.2</v>
      </c>
      <c r="AO34" s="104">
        <f t="shared" si="2"/>
        <v>73.599999999999994</v>
      </c>
      <c r="AP34" s="104">
        <f t="shared" si="2"/>
        <v>73.8</v>
      </c>
      <c r="AQ34" s="104">
        <f t="shared" si="2"/>
        <v>73.599999999999994</v>
      </c>
      <c r="AR34" s="104">
        <f t="shared" si="2"/>
        <v>73.8</v>
      </c>
      <c r="AS34" s="104">
        <f t="shared" si="2"/>
        <v>74.8</v>
      </c>
      <c r="AT34" s="104">
        <f t="shared" si="2"/>
        <v>75</v>
      </c>
      <c r="AU34" s="104">
        <f t="shared" si="2"/>
        <v>74.8</v>
      </c>
      <c r="AV34" s="104">
        <f t="shared" si="2"/>
        <v>1.2</v>
      </c>
      <c r="AW34" s="104">
        <f t="shared" si="2"/>
        <v>0.2</v>
      </c>
      <c r="AX34" s="104">
        <f t="shared" si="2"/>
        <v>0.2</v>
      </c>
      <c r="AY34" s="104">
        <f t="shared" si="2"/>
        <v>0.2</v>
      </c>
    </row>
    <row r="35" spans="3:53" x14ac:dyDescent="0.25">
      <c r="C35" s="101" t="s">
        <v>54</v>
      </c>
      <c r="D35" s="104">
        <f>MIN(D2:D32)</f>
        <v>0.2</v>
      </c>
      <c r="E35" s="104">
        <f t="shared" ref="E35:AY35" si="3">MIN(E2:E32)</f>
        <v>0.2</v>
      </c>
      <c r="F35" s="104">
        <f t="shared" si="3"/>
        <v>0.2</v>
      </c>
      <c r="G35" s="104">
        <f t="shared" si="3"/>
        <v>0.2</v>
      </c>
      <c r="H35" s="104">
        <f t="shared" si="3"/>
        <v>0.2</v>
      </c>
      <c r="I35" s="104">
        <f t="shared" si="3"/>
        <v>0.2</v>
      </c>
      <c r="J35" s="104">
        <f t="shared" si="3"/>
        <v>0.2</v>
      </c>
      <c r="K35" s="104">
        <f t="shared" si="3"/>
        <v>0.2</v>
      </c>
      <c r="L35" s="104">
        <f t="shared" si="3"/>
        <v>0.2</v>
      </c>
      <c r="M35" s="104">
        <f t="shared" si="3"/>
        <v>0.2</v>
      </c>
      <c r="N35" s="104">
        <f t="shared" si="3"/>
        <v>0.2</v>
      </c>
      <c r="O35" s="104">
        <f t="shared" si="3"/>
        <v>0.2</v>
      </c>
      <c r="P35" s="104">
        <f t="shared" si="3"/>
        <v>0.2</v>
      </c>
      <c r="Q35" s="104">
        <f t="shared" si="3"/>
        <v>0.2</v>
      </c>
      <c r="R35" s="104">
        <f t="shared" si="3"/>
        <v>0.2</v>
      </c>
      <c r="S35" s="104">
        <f t="shared" si="3"/>
        <v>0.2</v>
      </c>
      <c r="T35" s="104">
        <f t="shared" si="3"/>
        <v>0.2</v>
      </c>
      <c r="U35" s="104">
        <f t="shared" si="3"/>
        <v>0.2</v>
      </c>
      <c r="V35" s="104">
        <f t="shared" si="3"/>
        <v>0.2</v>
      </c>
      <c r="W35" s="104">
        <f t="shared" si="3"/>
        <v>0.2</v>
      </c>
      <c r="X35" s="104">
        <f t="shared" si="3"/>
        <v>0.2</v>
      </c>
      <c r="Y35" s="104">
        <f t="shared" si="3"/>
        <v>0.2</v>
      </c>
      <c r="Z35" s="104">
        <f t="shared" si="3"/>
        <v>0.2</v>
      </c>
      <c r="AA35" s="104">
        <f t="shared" si="3"/>
        <v>0</v>
      </c>
      <c r="AB35" s="104">
        <f t="shared" si="3"/>
        <v>0</v>
      </c>
      <c r="AC35" s="104">
        <f t="shared" si="3"/>
        <v>0</v>
      </c>
      <c r="AD35" s="104">
        <f t="shared" si="3"/>
        <v>0</v>
      </c>
      <c r="AE35" s="104">
        <f t="shared" si="3"/>
        <v>0</v>
      </c>
      <c r="AF35" s="104">
        <f t="shared" si="3"/>
        <v>0</v>
      </c>
      <c r="AG35" s="104">
        <f t="shared" si="3"/>
        <v>0</v>
      </c>
      <c r="AH35" s="104">
        <f t="shared" si="3"/>
        <v>0.2</v>
      </c>
      <c r="AI35" s="104">
        <f t="shared" si="3"/>
        <v>0.2</v>
      </c>
      <c r="AJ35" s="104">
        <f t="shared" si="3"/>
        <v>0.2</v>
      </c>
      <c r="AK35" s="104">
        <f t="shared" si="3"/>
        <v>0.2</v>
      </c>
      <c r="AL35" s="104">
        <f t="shared" si="3"/>
        <v>0.2</v>
      </c>
      <c r="AM35" s="104">
        <f t="shared" si="3"/>
        <v>0.2</v>
      </c>
      <c r="AN35" s="104">
        <f t="shared" si="3"/>
        <v>0.2</v>
      </c>
      <c r="AO35" s="104">
        <f t="shared" si="3"/>
        <v>0.2</v>
      </c>
      <c r="AP35" s="104">
        <f t="shared" si="3"/>
        <v>0.2</v>
      </c>
      <c r="AQ35" s="104">
        <f t="shared" si="3"/>
        <v>0.2</v>
      </c>
      <c r="AR35" s="104">
        <f t="shared" si="3"/>
        <v>0.2</v>
      </c>
      <c r="AS35" s="104">
        <f t="shared" si="3"/>
        <v>0.2</v>
      </c>
      <c r="AT35" s="104">
        <f t="shared" si="3"/>
        <v>0.2</v>
      </c>
      <c r="AU35" s="104">
        <f t="shared" si="3"/>
        <v>0.2</v>
      </c>
      <c r="AV35" s="104">
        <f t="shared" si="3"/>
        <v>0.2</v>
      </c>
      <c r="AW35" s="104">
        <f t="shared" si="3"/>
        <v>0.2</v>
      </c>
      <c r="AX35" s="104">
        <f t="shared" si="3"/>
        <v>0.2</v>
      </c>
      <c r="AY35" s="104">
        <f t="shared" si="3"/>
        <v>0.2</v>
      </c>
    </row>
    <row r="37" spans="3:53" x14ac:dyDescent="0.25">
      <c r="C37" s="101" t="s">
        <v>56</v>
      </c>
      <c r="D37" s="104">
        <f>AVERAGEIFS(D2:D32,$BB$2:$BB$32,"&gt;1",$BB$2:$BB$32,"&lt;7")</f>
        <v>0.20000000000000004</v>
      </c>
      <c r="E37" s="104">
        <f t="shared" ref="E37:AY37" si="4">AVERAGEIFS(E2:E32,$BB$2:$BB$32,"&gt;1",$BB$2:$BB$32,"&lt;7")</f>
        <v>0.20000000000000004</v>
      </c>
      <c r="F37" s="104">
        <f t="shared" si="4"/>
        <v>0.20000000000000004</v>
      </c>
      <c r="G37" s="104">
        <f t="shared" si="4"/>
        <v>0.20000000000000004</v>
      </c>
      <c r="H37" s="104">
        <f t="shared" si="4"/>
        <v>0.20000000000000004</v>
      </c>
      <c r="I37" s="104">
        <f t="shared" si="4"/>
        <v>0.20000000000000004</v>
      </c>
      <c r="J37" s="104">
        <f t="shared" si="4"/>
        <v>0.20000000000000004</v>
      </c>
      <c r="K37" s="104">
        <f t="shared" si="4"/>
        <v>0.20000000000000004</v>
      </c>
      <c r="L37" s="104">
        <f t="shared" si="4"/>
        <v>0.20000000000000004</v>
      </c>
      <c r="M37" s="104">
        <f t="shared" si="4"/>
        <v>0.20000000000000004</v>
      </c>
      <c r="N37" s="104">
        <f t="shared" si="4"/>
        <v>0.20000000000000004</v>
      </c>
      <c r="O37" s="104">
        <f t="shared" si="4"/>
        <v>0.20000000000000004</v>
      </c>
      <c r="P37" s="104">
        <f t="shared" si="4"/>
        <v>0.20000000000000004</v>
      </c>
      <c r="Q37" s="104">
        <f t="shared" si="4"/>
        <v>0.20000000000000004</v>
      </c>
      <c r="R37" s="104">
        <f t="shared" si="4"/>
        <v>0.20000000000000004</v>
      </c>
      <c r="S37" s="104">
        <f t="shared" si="4"/>
        <v>0.20000000000000004</v>
      </c>
      <c r="T37" s="104">
        <f t="shared" si="4"/>
        <v>0.20000000000000004</v>
      </c>
      <c r="U37" s="104">
        <f t="shared" si="4"/>
        <v>0.20000000000000004</v>
      </c>
      <c r="V37" s="104">
        <f t="shared" si="4"/>
        <v>0.20000000000000004</v>
      </c>
      <c r="W37" s="104">
        <f t="shared" si="4"/>
        <v>0.20000000000000004</v>
      </c>
      <c r="X37" s="104">
        <f t="shared" si="4"/>
        <v>0.20000000000000004</v>
      </c>
      <c r="Y37" s="104">
        <f t="shared" si="4"/>
        <v>1.1700000000000002</v>
      </c>
      <c r="Z37" s="104">
        <f t="shared" si="4"/>
        <v>1.8400000000000003</v>
      </c>
      <c r="AA37" s="104">
        <f t="shared" si="4"/>
        <v>0.89</v>
      </c>
      <c r="AB37" s="104">
        <f t="shared" si="4"/>
        <v>0.19000000000000006</v>
      </c>
      <c r="AC37" s="104">
        <f t="shared" si="4"/>
        <v>0.19000000000000006</v>
      </c>
      <c r="AD37" s="104">
        <f t="shared" si="4"/>
        <v>0.33000000000000007</v>
      </c>
      <c r="AE37" s="104">
        <f t="shared" si="4"/>
        <v>0.19000000000000006</v>
      </c>
      <c r="AF37" s="104">
        <f t="shared" si="4"/>
        <v>0.19000000000000006</v>
      </c>
      <c r="AG37" s="104">
        <f t="shared" si="4"/>
        <v>0.19000000000000006</v>
      </c>
      <c r="AH37" s="104">
        <f t="shared" si="4"/>
        <v>0.23000000000000007</v>
      </c>
      <c r="AI37" s="104">
        <f t="shared" si="4"/>
        <v>0.99999999999999978</v>
      </c>
      <c r="AJ37" s="104">
        <f t="shared" si="4"/>
        <v>1.5099999999999998</v>
      </c>
      <c r="AK37" s="104">
        <f t="shared" si="4"/>
        <v>1.5099999999999996</v>
      </c>
      <c r="AL37" s="104">
        <f t="shared" si="4"/>
        <v>5.0400000000000027</v>
      </c>
      <c r="AM37" s="104">
        <f t="shared" si="4"/>
        <v>5.2300000000000022</v>
      </c>
      <c r="AN37" s="104">
        <f t="shared" si="4"/>
        <v>13.249999999999991</v>
      </c>
      <c r="AO37" s="104">
        <f t="shared" si="4"/>
        <v>13.719999999999994</v>
      </c>
      <c r="AP37" s="104">
        <f t="shared" si="4"/>
        <v>13.679999999999993</v>
      </c>
      <c r="AQ37" s="104">
        <f t="shared" si="4"/>
        <v>13.669999999999993</v>
      </c>
      <c r="AR37" s="104">
        <f t="shared" si="4"/>
        <v>13.769999999999991</v>
      </c>
      <c r="AS37" s="104">
        <f t="shared" si="4"/>
        <v>13.849999999999991</v>
      </c>
      <c r="AT37" s="104">
        <f t="shared" si="4"/>
        <v>12.569999999999991</v>
      </c>
      <c r="AU37" s="104">
        <f t="shared" si="4"/>
        <v>12.499999999999991</v>
      </c>
      <c r="AV37" s="104">
        <f t="shared" si="4"/>
        <v>0.32000000000000017</v>
      </c>
      <c r="AW37" s="104">
        <f t="shared" si="4"/>
        <v>0.20000000000000004</v>
      </c>
      <c r="AX37" s="104">
        <f t="shared" si="4"/>
        <v>0.20000000000000004</v>
      </c>
      <c r="AY37" s="104">
        <f t="shared" si="4"/>
        <v>0.20000000000000004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opLeftCell="AY1" workbookViewId="0">
      <selection activeCell="AZ34" sqref="AZ34:BA34"/>
    </sheetView>
  </sheetViews>
  <sheetFormatPr defaultRowHeight="15" x14ac:dyDescent="0.25"/>
  <cols>
    <col min="1" max="1" width="11" bestFit="1" customWidth="1"/>
    <col min="3" max="3" width="10.7109375" bestFit="1" customWidth="1"/>
    <col min="4" max="51" width="9.140625" style="103"/>
    <col min="52" max="52" width="7" style="3" bestFit="1" customWidth="1"/>
    <col min="53" max="53" width="5.5703125" bestFit="1" customWidth="1"/>
  </cols>
  <sheetData>
    <row r="1" spans="1:54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s="3" t="s">
        <v>0</v>
      </c>
      <c r="BA1" t="s">
        <v>1</v>
      </c>
      <c r="BB1" t="s">
        <v>55</v>
      </c>
    </row>
    <row r="2" spans="1:54" x14ac:dyDescent="0.25">
      <c r="A2">
        <f>'history-kw'!A116</f>
        <v>2342127509</v>
      </c>
      <c r="B2">
        <f>'history-kw'!B116</f>
        <v>30025960</v>
      </c>
      <c r="C2" s="1">
        <f>'history-kw'!C116</f>
        <v>43070</v>
      </c>
      <c r="D2" s="103">
        <f>'history-kw'!D116</f>
        <v>0.2</v>
      </c>
      <c r="E2" s="103">
        <f>'history-kw'!E116</f>
        <v>0.2</v>
      </c>
      <c r="F2" s="103">
        <f>'history-kw'!F116</f>
        <v>0.2</v>
      </c>
      <c r="G2" s="103">
        <f>'history-kw'!G116</f>
        <v>0.2</v>
      </c>
      <c r="H2" s="103">
        <f>'history-kw'!H116</f>
        <v>0.2</v>
      </c>
      <c r="I2" s="103">
        <f>'history-kw'!I116</f>
        <v>0.2</v>
      </c>
      <c r="J2" s="103">
        <f>'history-kw'!J116</f>
        <v>0.2</v>
      </c>
      <c r="K2" s="103">
        <f>'history-kw'!K116</f>
        <v>0.2</v>
      </c>
      <c r="L2" s="103">
        <f>'history-kw'!L116</f>
        <v>0.2</v>
      </c>
      <c r="M2" s="103">
        <f>'history-kw'!M116</f>
        <v>0.2</v>
      </c>
      <c r="N2" s="103">
        <f>'history-kw'!N116</f>
        <v>0.2</v>
      </c>
      <c r="O2" s="103">
        <f>'history-kw'!O116</f>
        <v>0.2</v>
      </c>
      <c r="P2" s="103">
        <f>'history-kw'!P116</f>
        <v>0.2</v>
      </c>
      <c r="Q2" s="103">
        <f>'history-kw'!Q116</f>
        <v>0.2</v>
      </c>
      <c r="R2" s="103">
        <f>'history-kw'!R116</f>
        <v>0.2</v>
      </c>
      <c r="S2" s="103">
        <f>'history-kw'!S116</f>
        <v>0.2</v>
      </c>
      <c r="T2" s="103">
        <f>'history-kw'!T116</f>
        <v>0.2</v>
      </c>
      <c r="U2" s="103">
        <f>'history-kw'!U116</f>
        <v>0.2</v>
      </c>
      <c r="V2" s="103">
        <f>'history-kw'!V116</f>
        <v>0.2</v>
      </c>
      <c r="W2" s="103">
        <f>'history-kw'!W116</f>
        <v>0.2</v>
      </c>
      <c r="X2" s="103">
        <f>'history-kw'!X116</f>
        <v>0.2</v>
      </c>
      <c r="Y2" s="103">
        <f>'history-kw'!Y116</f>
        <v>0.2</v>
      </c>
      <c r="Z2" s="103">
        <f>'history-kw'!Z116</f>
        <v>0.2</v>
      </c>
      <c r="AA2" s="103">
        <f>'history-kw'!AA116</f>
        <v>0.2</v>
      </c>
      <c r="AB2" s="103">
        <f>'history-kw'!AB116</f>
        <v>0.2</v>
      </c>
      <c r="AC2" s="103">
        <f>'history-kw'!AC116</f>
        <v>0.2</v>
      </c>
      <c r="AD2" s="103">
        <f>'history-kw'!AD116</f>
        <v>0.2</v>
      </c>
      <c r="AE2" s="103">
        <f>'history-kw'!AE116</f>
        <v>0.2</v>
      </c>
      <c r="AF2" s="103">
        <f>'history-kw'!AF116</f>
        <v>0.2</v>
      </c>
      <c r="AG2" s="103">
        <f>'history-kw'!AG116</f>
        <v>0.2</v>
      </c>
      <c r="AH2" s="103">
        <f>'history-kw'!AH116</f>
        <v>0.2</v>
      </c>
      <c r="AI2" s="103">
        <f>'history-kw'!AI116</f>
        <v>0.2</v>
      </c>
      <c r="AJ2" s="103">
        <f>'history-kw'!AJ116</f>
        <v>0.2</v>
      </c>
      <c r="AK2" s="103">
        <f>'history-kw'!AK116</f>
        <v>0.2</v>
      </c>
      <c r="AL2" s="103">
        <f>'history-kw'!AL116</f>
        <v>0.8</v>
      </c>
      <c r="AM2" s="103">
        <f>'history-kw'!AM116</f>
        <v>1</v>
      </c>
      <c r="AN2" s="103">
        <f>'history-kw'!AN116</f>
        <v>1</v>
      </c>
      <c r="AO2" s="103">
        <f>'history-kw'!AO116</f>
        <v>1</v>
      </c>
      <c r="AP2" s="103">
        <f>'history-kw'!AP116</f>
        <v>1</v>
      </c>
      <c r="AQ2" s="103">
        <f>'history-kw'!AQ116</f>
        <v>1</v>
      </c>
      <c r="AR2" s="103">
        <f>'history-kw'!AR116</f>
        <v>1</v>
      </c>
      <c r="AS2" s="103">
        <f>'history-kw'!AS116</f>
        <v>1</v>
      </c>
      <c r="AT2" s="103">
        <f>'history-kw'!AT116</f>
        <v>1</v>
      </c>
      <c r="AU2" s="103">
        <f>'history-kw'!AU116</f>
        <v>1</v>
      </c>
      <c r="AV2" s="103">
        <f>'history-kw'!AV116</f>
        <v>1</v>
      </c>
      <c r="AW2" s="103">
        <f>'history-kw'!AW116</f>
        <v>1</v>
      </c>
      <c r="AX2" s="103">
        <f>'history-kw'!AX116</f>
        <v>1</v>
      </c>
      <c r="AY2" s="103">
        <f>'history-kw'!AY116</f>
        <v>1</v>
      </c>
      <c r="AZ2" s="3">
        <f t="shared" ref="AZ2:AZ32" si="0">SUM(D2:AY2)/2</f>
        <v>10.3</v>
      </c>
      <c r="BA2">
        <f>VLOOKUP(Dec!C2,Weather!$D$3:$E$10000,2)</f>
        <v>60</v>
      </c>
      <c r="BB2">
        <f>VLOOKUP(C2,'history-kw'!$BA$25:$BB$10022,2)</f>
        <v>6</v>
      </c>
    </row>
    <row r="3" spans="1:54" x14ac:dyDescent="0.25">
      <c r="A3">
        <f>'history-kw'!A117</f>
        <v>2342127509</v>
      </c>
      <c r="B3">
        <f>'history-kw'!B117</f>
        <v>30025960</v>
      </c>
      <c r="C3" s="1">
        <f>'history-kw'!C117</f>
        <v>43071</v>
      </c>
      <c r="D3" s="103">
        <f>'history-kw'!D117</f>
        <v>1</v>
      </c>
      <c r="E3" s="103">
        <f>'history-kw'!E117</f>
        <v>1</v>
      </c>
      <c r="F3" s="103">
        <f>'history-kw'!F117</f>
        <v>1</v>
      </c>
      <c r="G3" s="103">
        <f>'history-kw'!G117</f>
        <v>1</v>
      </c>
      <c r="H3" s="103">
        <f>'history-kw'!H117</f>
        <v>1</v>
      </c>
      <c r="I3" s="103">
        <f>'history-kw'!I117</f>
        <v>1</v>
      </c>
      <c r="J3" s="103">
        <f>'history-kw'!J117</f>
        <v>1</v>
      </c>
      <c r="K3" s="103">
        <f>'history-kw'!K117</f>
        <v>1</v>
      </c>
      <c r="L3" s="103">
        <f>'history-kw'!L117</f>
        <v>1</v>
      </c>
      <c r="M3" s="103">
        <f>'history-kw'!M117</f>
        <v>1</v>
      </c>
      <c r="N3" s="103">
        <f>'history-kw'!N117</f>
        <v>1</v>
      </c>
      <c r="O3" s="103">
        <f>'history-kw'!O117</f>
        <v>1</v>
      </c>
      <c r="P3" s="103">
        <f>'history-kw'!P117</f>
        <v>1</v>
      </c>
      <c r="Q3" s="103">
        <f>'history-kw'!Q117</f>
        <v>1</v>
      </c>
      <c r="R3" s="103">
        <f>'history-kw'!R117</f>
        <v>1</v>
      </c>
      <c r="S3" s="103">
        <f>'history-kw'!S117</f>
        <v>1</v>
      </c>
      <c r="T3" s="103">
        <f>'history-kw'!T117</f>
        <v>1</v>
      </c>
      <c r="U3" s="103">
        <f>'history-kw'!U117</f>
        <v>1</v>
      </c>
      <c r="V3" s="103">
        <f>'history-kw'!V117</f>
        <v>1</v>
      </c>
      <c r="W3" s="103">
        <f>'history-kw'!W117</f>
        <v>1</v>
      </c>
      <c r="X3" s="103">
        <f>'history-kw'!X117</f>
        <v>1</v>
      </c>
      <c r="Y3" s="103">
        <f>'history-kw'!Y117</f>
        <v>1</v>
      </c>
      <c r="Z3" s="103">
        <f>'history-kw'!Z117</f>
        <v>1</v>
      </c>
      <c r="AA3" s="103">
        <f>'history-kw'!AA117</f>
        <v>1</v>
      </c>
      <c r="AB3" s="103">
        <f>'history-kw'!AB117</f>
        <v>1</v>
      </c>
      <c r="AC3" s="103">
        <f>'history-kw'!AC117</f>
        <v>1</v>
      </c>
      <c r="AD3" s="103">
        <f>'history-kw'!AD117</f>
        <v>1</v>
      </c>
      <c r="AE3" s="103">
        <f>'history-kw'!AE117</f>
        <v>1</v>
      </c>
      <c r="AF3" s="103">
        <f>'history-kw'!AF117</f>
        <v>1</v>
      </c>
      <c r="AG3" s="103">
        <f>'history-kw'!AG117</f>
        <v>1</v>
      </c>
      <c r="AH3" s="103">
        <f>'history-kw'!AH117</f>
        <v>1</v>
      </c>
      <c r="AI3" s="103">
        <f>'history-kw'!AI117</f>
        <v>1</v>
      </c>
      <c r="AJ3" s="103">
        <f>'history-kw'!AJ117</f>
        <v>1</v>
      </c>
      <c r="AK3" s="103">
        <f>'history-kw'!AK117</f>
        <v>1</v>
      </c>
      <c r="AL3" s="103">
        <f>'history-kw'!AL117</f>
        <v>1</v>
      </c>
      <c r="AM3" s="103">
        <f>'history-kw'!AM117</f>
        <v>1</v>
      </c>
      <c r="AN3" s="103">
        <f>'history-kw'!AN117</f>
        <v>1</v>
      </c>
      <c r="AO3" s="103">
        <f>'history-kw'!AO117</f>
        <v>1</v>
      </c>
      <c r="AP3" s="103">
        <f>'history-kw'!AP117</f>
        <v>1</v>
      </c>
      <c r="AQ3" s="103">
        <f>'history-kw'!AQ117</f>
        <v>1</v>
      </c>
      <c r="AR3" s="103">
        <f>'history-kw'!AR117</f>
        <v>1</v>
      </c>
      <c r="AS3" s="103">
        <f>'history-kw'!AS117</f>
        <v>1</v>
      </c>
      <c r="AT3" s="103">
        <f>'history-kw'!AT117</f>
        <v>1</v>
      </c>
      <c r="AU3" s="103">
        <f>'history-kw'!AU117</f>
        <v>1</v>
      </c>
      <c r="AV3" s="103">
        <f>'history-kw'!AV117</f>
        <v>1</v>
      </c>
      <c r="AW3" s="103">
        <f>'history-kw'!AW117</f>
        <v>1</v>
      </c>
      <c r="AX3" s="103">
        <f>'history-kw'!AX117</f>
        <v>1</v>
      </c>
      <c r="AY3" s="103">
        <f>'history-kw'!AY117</f>
        <v>1</v>
      </c>
      <c r="AZ3" s="3">
        <f t="shared" si="0"/>
        <v>24</v>
      </c>
      <c r="BA3">
        <f>VLOOKUP(Dec!C3,Weather!$D$3:$E$10000,2)</f>
        <v>57</v>
      </c>
      <c r="BB3">
        <f>VLOOKUP(C3,'history-kw'!$BA$25:$BB$10022,2)</f>
        <v>7</v>
      </c>
    </row>
    <row r="4" spans="1:54" x14ac:dyDescent="0.25">
      <c r="A4">
        <f>'history-kw'!A118</f>
        <v>2342127509</v>
      </c>
      <c r="B4">
        <f>'history-kw'!B118</f>
        <v>30025960</v>
      </c>
      <c r="C4" s="1">
        <f>'history-kw'!C118</f>
        <v>43072</v>
      </c>
      <c r="D4" s="103">
        <f>'history-kw'!D118</f>
        <v>1</v>
      </c>
      <c r="E4" s="103">
        <f>'history-kw'!E118</f>
        <v>1</v>
      </c>
      <c r="F4" s="103">
        <f>'history-kw'!F118</f>
        <v>1</v>
      </c>
      <c r="G4" s="103">
        <f>'history-kw'!G118</f>
        <v>1</v>
      </c>
      <c r="H4" s="103">
        <f>'history-kw'!H118</f>
        <v>1</v>
      </c>
      <c r="I4" s="103">
        <f>'history-kw'!I118</f>
        <v>1</v>
      </c>
      <c r="J4" s="103">
        <f>'history-kw'!J118</f>
        <v>1</v>
      </c>
      <c r="K4" s="103">
        <f>'history-kw'!K118</f>
        <v>1</v>
      </c>
      <c r="L4" s="103">
        <f>'history-kw'!L118</f>
        <v>1</v>
      </c>
      <c r="M4" s="103">
        <f>'history-kw'!M118</f>
        <v>1</v>
      </c>
      <c r="N4" s="103">
        <f>'history-kw'!N118</f>
        <v>1</v>
      </c>
      <c r="O4" s="103">
        <f>'history-kw'!O118</f>
        <v>1</v>
      </c>
      <c r="P4" s="103">
        <f>'history-kw'!P118</f>
        <v>1</v>
      </c>
      <c r="Q4" s="103">
        <f>'history-kw'!Q118</f>
        <v>1</v>
      </c>
      <c r="R4" s="103">
        <f>'history-kw'!R118</f>
        <v>1</v>
      </c>
      <c r="S4" s="103">
        <f>'history-kw'!S118</f>
        <v>1</v>
      </c>
      <c r="T4" s="103">
        <f>'history-kw'!T118</f>
        <v>1</v>
      </c>
      <c r="U4" s="103">
        <f>'history-kw'!U118</f>
        <v>1</v>
      </c>
      <c r="V4" s="103">
        <f>'history-kw'!V118</f>
        <v>1</v>
      </c>
      <c r="W4" s="103">
        <f>'history-kw'!W118</f>
        <v>1</v>
      </c>
      <c r="X4" s="103">
        <f>'history-kw'!X118</f>
        <v>1</v>
      </c>
      <c r="Y4" s="103">
        <f>'history-kw'!Y118</f>
        <v>1</v>
      </c>
      <c r="Z4" s="103">
        <f>'history-kw'!Z118</f>
        <v>1</v>
      </c>
      <c r="AA4" s="103">
        <f>'history-kw'!AA118</f>
        <v>1</v>
      </c>
      <c r="AB4" s="103">
        <f>'history-kw'!AB118</f>
        <v>1</v>
      </c>
      <c r="AC4" s="103">
        <f>'history-kw'!AC118</f>
        <v>1</v>
      </c>
      <c r="AD4" s="103">
        <f>'history-kw'!AD118</f>
        <v>1</v>
      </c>
      <c r="AE4" s="103">
        <f>'history-kw'!AE118</f>
        <v>1</v>
      </c>
      <c r="AF4" s="103">
        <f>'history-kw'!AF118</f>
        <v>1</v>
      </c>
      <c r="AG4" s="103">
        <f>'history-kw'!AG118</f>
        <v>1</v>
      </c>
      <c r="AH4" s="103">
        <f>'history-kw'!AH118</f>
        <v>1</v>
      </c>
      <c r="AI4" s="103">
        <f>'history-kw'!AI118</f>
        <v>1</v>
      </c>
      <c r="AJ4" s="103">
        <f>'history-kw'!AJ118</f>
        <v>1</v>
      </c>
      <c r="AK4" s="103">
        <f>'history-kw'!AK118</f>
        <v>1</v>
      </c>
      <c r="AL4" s="103">
        <f>'history-kw'!AL118</f>
        <v>1</v>
      </c>
      <c r="AM4" s="103">
        <f>'history-kw'!AM118</f>
        <v>1</v>
      </c>
      <c r="AN4" s="103">
        <f>'history-kw'!AN118</f>
        <v>1</v>
      </c>
      <c r="AO4" s="103">
        <f>'history-kw'!AO118</f>
        <v>1</v>
      </c>
      <c r="AP4" s="103">
        <f>'history-kw'!AP118</f>
        <v>1</v>
      </c>
      <c r="AQ4" s="103">
        <f>'history-kw'!AQ118</f>
        <v>1</v>
      </c>
      <c r="AR4" s="103">
        <f>'history-kw'!AR118</f>
        <v>1</v>
      </c>
      <c r="AS4" s="103">
        <f>'history-kw'!AS118</f>
        <v>1</v>
      </c>
      <c r="AT4" s="103">
        <f>'history-kw'!AT118</f>
        <v>1</v>
      </c>
      <c r="AU4" s="103">
        <f>'history-kw'!AU118</f>
        <v>1</v>
      </c>
      <c r="AV4" s="103">
        <f>'history-kw'!AV118</f>
        <v>1</v>
      </c>
      <c r="AW4" s="103">
        <f>'history-kw'!AW118</f>
        <v>1</v>
      </c>
      <c r="AX4" s="103">
        <f>'history-kw'!AX118</f>
        <v>1</v>
      </c>
      <c r="AY4" s="103">
        <f>'history-kw'!AY118</f>
        <v>1</v>
      </c>
      <c r="AZ4" s="3">
        <f t="shared" si="0"/>
        <v>24</v>
      </c>
      <c r="BA4">
        <f>VLOOKUP(Dec!C4,Weather!$D$3:$E$10000,2)</f>
        <v>53</v>
      </c>
      <c r="BB4">
        <f>VLOOKUP(C4,'history-kw'!$BA$25:$BB$10022,2)</f>
        <v>1</v>
      </c>
    </row>
    <row r="5" spans="1:54" x14ac:dyDescent="0.25">
      <c r="A5">
        <f>'history-kw'!A119</f>
        <v>2342127509</v>
      </c>
      <c r="B5">
        <f>'history-kw'!B119</f>
        <v>30025960</v>
      </c>
      <c r="C5" s="1">
        <f>'history-kw'!C119</f>
        <v>43073</v>
      </c>
      <c r="D5" s="103">
        <f>'history-kw'!D119</f>
        <v>1</v>
      </c>
      <c r="E5" s="103">
        <f>'history-kw'!E119</f>
        <v>1</v>
      </c>
      <c r="F5" s="103">
        <f>'history-kw'!F119</f>
        <v>1</v>
      </c>
      <c r="G5" s="103">
        <f>'history-kw'!G119</f>
        <v>1</v>
      </c>
      <c r="H5" s="103">
        <f>'history-kw'!H119</f>
        <v>1</v>
      </c>
      <c r="I5" s="103">
        <f>'history-kw'!I119</f>
        <v>1</v>
      </c>
      <c r="J5" s="103">
        <f>'history-kw'!J119</f>
        <v>1</v>
      </c>
      <c r="K5" s="103">
        <f>'history-kw'!K119</f>
        <v>1</v>
      </c>
      <c r="L5" s="103">
        <f>'history-kw'!L119</f>
        <v>1</v>
      </c>
      <c r="M5" s="103">
        <f>'history-kw'!M119</f>
        <v>1</v>
      </c>
      <c r="N5" s="103">
        <f>'history-kw'!N119</f>
        <v>1</v>
      </c>
      <c r="O5" s="103">
        <f>'history-kw'!O119</f>
        <v>1</v>
      </c>
      <c r="P5" s="103">
        <f>'history-kw'!P119</f>
        <v>1</v>
      </c>
      <c r="Q5" s="103">
        <f>'history-kw'!Q119</f>
        <v>1</v>
      </c>
      <c r="R5" s="103">
        <f>'history-kw'!R119</f>
        <v>1</v>
      </c>
      <c r="S5" s="103">
        <f>'history-kw'!S119</f>
        <v>1</v>
      </c>
      <c r="T5" s="103">
        <f>'history-kw'!T119</f>
        <v>1</v>
      </c>
      <c r="U5" s="103">
        <f>'history-kw'!U119</f>
        <v>1</v>
      </c>
      <c r="V5" s="103">
        <f>'history-kw'!V119</f>
        <v>1</v>
      </c>
      <c r="W5" s="103">
        <f>'history-kw'!W119</f>
        <v>1</v>
      </c>
      <c r="X5" s="103">
        <f>'history-kw'!X119</f>
        <v>1</v>
      </c>
      <c r="Y5" s="103">
        <f>'history-kw'!Y119</f>
        <v>1</v>
      </c>
      <c r="Z5" s="103">
        <f>'history-kw'!Z119</f>
        <v>1</v>
      </c>
      <c r="AA5" s="103">
        <f>'history-kw'!AA119</f>
        <v>1</v>
      </c>
      <c r="AB5" s="103">
        <f>'history-kw'!AB119</f>
        <v>1</v>
      </c>
      <c r="AC5" s="103">
        <f>'history-kw'!AC119</f>
        <v>1</v>
      </c>
      <c r="AD5" s="103">
        <f>'history-kw'!AD119</f>
        <v>1</v>
      </c>
      <c r="AE5" s="103">
        <f>'history-kw'!AE119</f>
        <v>1</v>
      </c>
      <c r="AF5" s="103">
        <f>'history-kw'!AF119</f>
        <v>1</v>
      </c>
      <c r="AG5" s="103">
        <f>'history-kw'!AG119</f>
        <v>1</v>
      </c>
      <c r="AH5" s="103">
        <f>'history-kw'!AH119</f>
        <v>1</v>
      </c>
      <c r="AI5" s="103">
        <f>'history-kw'!AI119</f>
        <v>1</v>
      </c>
      <c r="AJ5" s="103">
        <f>'history-kw'!AJ119</f>
        <v>1</v>
      </c>
      <c r="AK5" s="103">
        <f>'history-kw'!AK119</f>
        <v>1</v>
      </c>
      <c r="AL5" s="103">
        <f>'history-kw'!AL119</f>
        <v>1</v>
      </c>
      <c r="AM5" s="103">
        <f>'history-kw'!AM119</f>
        <v>1</v>
      </c>
      <c r="AN5" s="103">
        <f>'history-kw'!AN119</f>
        <v>1</v>
      </c>
      <c r="AO5" s="103">
        <f>'history-kw'!AO119</f>
        <v>1</v>
      </c>
      <c r="AP5" s="103">
        <f>'history-kw'!AP119</f>
        <v>1</v>
      </c>
      <c r="AQ5" s="103">
        <f>'history-kw'!AQ119</f>
        <v>1</v>
      </c>
      <c r="AR5" s="103">
        <f>'history-kw'!AR119</f>
        <v>1</v>
      </c>
      <c r="AS5" s="103">
        <f>'history-kw'!AS119</f>
        <v>1</v>
      </c>
      <c r="AT5" s="103">
        <f>'history-kw'!AT119</f>
        <v>1</v>
      </c>
      <c r="AU5" s="103">
        <f>'history-kw'!AU119</f>
        <v>1</v>
      </c>
      <c r="AV5" s="103">
        <f>'history-kw'!AV119</f>
        <v>1</v>
      </c>
      <c r="AW5" s="103">
        <f>'history-kw'!AW119</f>
        <v>1</v>
      </c>
      <c r="AX5" s="103">
        <f>'history-kw'!AX119</f>
        <v>1</v>
      </c>
      <c r="AY5" s="103">
        <f>'history-kw'!AY119</f>
        <v>1</v>
      </c>
      <c r="AZ5" s="3">
        <f t="shared" si="0"/>
        <v>24</v>
      </c>
      <c r="BA5">
        <f>VLOOKUP(Dec!C5,Weather!$D$3:$E$10000,2)</f>
        <v>57</v>
      </c>
      <c r="BB5">
        <f>VLOOKUP(C5,'history-kw'!$BA$25:$BB$10022,2)</f>
        <v>2</v>
      </c>
    </row>
    <row r="6" spans="1:54" x14ac:dyDescent="0.25">
      <c r="A6">
        <f>'history-kw'!A120</f>
        <v>2342127509</v>
      </c>
      <c r="B6">
        <f>'history-kw'!B120</f>
        <v>30025960</v>
      </c>
      <c r="C6" s="1">
        <f>'history-kw'!C120</f>
        <v>43074</v>
      </c>
      <c r="D6" s="103">
        <f>'history-kw'!D120</f>
        <v>1</v>
      </c>
      <c r="E6" s="103">
        <f>'history-kw'!E120</f>
        <v>1</v>
      </c>
      <c r="F6" s="103">
        <f>'history-kw'!F120</f>
        <v>1</v>
      </c>
      <c r="G6" s="103">
        <f>'history-kw'!G120</f>
        <v>1</v>
      </c>
      <c r="H6" s="103">
        <f>'history-kw'!H120</f>
        <v>1</v>
      </c>
      <c r="I6" s="103">
        <f>'history-kw'!I120</f>
        <v>1</v>
      </c>
      <c r="J6" s="103">
        <f>'history-kw'!J120</f>
        <v>1</v>
      </c>
      <c r="K6" s="103">
        <f>'history-kw'!K120</f>
        <v>1</v>
      </c>
      <c r="L6" s="103">
        <f>'history-kw'!L120</f>
        <v>1</v>
      </c>
      <c r="M6" s="103">
        <f>'history-kw'!M120</f>
        <v>1</v>
      </c>
      <c r="N6" s="103">
        <f>'history-kw'!N120</f>
        <v>1</v>
      </c>
      <c r="O6" s="103">
        <f>'history-kw'!O120</f>
        <v>1</v>
      </c>
      <c r="P6" s="103">
        <f>'history-kw'!P120</f>
        <v>1</v>
      </c>
      <c r="Q6" s="103">
        <f>'history-kw'!Q120</f>
        <v>1</v>
      </c>
      <c r="R6" s="103">
        <f>'history-kw'!R120</f>
        <v>1</v>
      </c>
      <c r="S6" s="103">
        <f>'history-kw'!S120</f>
        <v>1</v>
      </c>
      <c r="T6" s="103">
        <f>'history-kw'!T120</f>
        <v>1</v>
      </c>
      <c r="U6" s="103">
        <f>'history-kw'!U120</f>
        <v>1</v>
      </c>
      <c r="V6" s="103">
        <f>'history-kw'!V120</f>
        <v>1</v>
      </c>
      <c r="W6" s="103">
        <f>'history-kw'!W120</f>
        <v>1</v>
      </c>
      <c r="X6" s="103">
        <f>'history-kw'!X120</f>
        <v>1</v>
      </c>
      <c r="Y6" s="103">
        <f>'history-kw'!Y120</f>
        <v>1</v>
      </c>
      <c r="Z6" s="103">
        <f>'history-kw'!Z120</f>
        <v>1</v>
      </c>
      <c r="AA6" s="103">
        <f>'history-kw'!AA120</f>
        <v>1</v>
      </c>
      <c r="AB6" s="103">
        <f>'history-kw'!AB120</f>
        <v>1</v>
      </c>
      <c r="AC6" s="103">
        <f>'history-kw'!AC120</f>
        <v>1</v>
      </c>
      <c r="AD6" s="103">
        <f>'history-kw'!AD120</f>
        <v>1</v>
      </c>
      <c r="AE6" s="103">
        <f>'history-kw'!AE120</f>
        <v>1</v>
      </c>
      <c r="AF6" s="103">
        <f>'history-kw'!AF120</f>
        <v>1</v>
      </c>
      <c r="AG6" s="103">
        <f>'history-kw'!AG120</f>
        <v>1</v>
      </c>
      <c r="AH6" s="103">
        <f>'history-kw'!AH120</f>
        <v>1</v>
      </c>
      <c r="AI6" s="103">
        <f>'history-kw'!AI120</f>
        <v>1</v>
      </c>
      <c r="AJ6" s="103">
        <f>'history-kw'!AJ120</f>
        <v>1</v>
      </c>
      <c r="AK6" s="103">
        <f>'history-kw'!AK120</f>
        <v>1</v>
      </c>
      <c r="AL6" s="103">
        <f>'history-kw'!AL120</f>
        <v>1</v>
      </c>
      <c r="AM6" s="103">
        <f>'history-kw'!AM120</f>
        <v>1</v>
      </c>
      <c r="AN6" s="103">
        <f>'history-kw'!AN120</f>
        <v>1</v>
      </c>
      <c r="AO6" s="103">
        <f>'history-kw'!AO120</f>
        <v>1</v>
      </c>
      <c r="AP6" s="103">
        <f>'history-kw'!AP120</f>
        <v>1</v>
      </c>
      <c r="AQ6" s="103">
        <f>'history-kw'!AQ120</f>
        <v>1</v>
      </c>
      <c r="AR6" s="103">
        <f>'history-kw'!AR120</f>
        <v>1</v>
      </c>
      <c r="AS6" s="103">
        <f>'history-kw'!AS120</f>
        <v>1</v>
      </c>
      <c r="AT6" s="103">
        <f>'history-kw'!AT120</f>
        <v>1</v>
      </c>
      <c r="AU6" s="103">
        <f>'history-kw'!AU120</f>
        <v>1</v>
      </c>
      <c r="AV6" s="103">
        <f>'history-kw'!AV120</f>
        <v>1</v>
      </c>
      <c r="AW6" s="103">
        <f>'history-kw'!AW120</f>
        <v>1</v>
      </c>
      <c r="AX6" s="103">
        <f>'history-kw'!AX120</f>
        <v>1</v>
      </c>
      <c r="AY6" s="103">
        <f>'history-kw'!AY120</f>
        <v>1</v>
      </c>
      <c r="AZ6" s="3">
        <f t="shared" si="0"/>
        <v>24</v>
      </c>
      <c r="BA6">
        <f>VLOOKUP(Dec!C6,Weather!$D$3:$E$10000,2)</f>
        <v>56</v>
      </c>
      <c r="BB6">
        <f>VLOOKUP(C6,'history-kw'!$BA$25:$BB$10022,2)</f>
        <v>3</v>
      </c>
    </row>
    <row r="7" spans="1:54" x14ac:dyDescent="0.25">
      <c r="A7">
        <f>'history-kw'!A121</f>
        <v>2342127509</v>
      </c>
      <c r="B7">
        <f>'history-kw'!B121</f>
        <v>30025960</v>
      </c>
      <c r="C7" s="1">
        <f>'history-kw'!C121</f>
        <v>43075</v>
      </c>
      <c r="D7" s="103">
        <f>'history-kw'!D121</f>
        <v>1</v>
      </c>
      <c r="E7" s="103">
        <f>'history-kw'!E121</f>
        <v>1</v>
      </c>
      <c r="F7" s="103">
        <f>'history-kw'!F121</f>
        <v>1</v>
      </c>
      <c r="G7" s="103">
        <f>'history-kw'!G121</f>
        <v>1</v>
      </c>
      <c r="H7" s="103">
        <f>'history-kw'!H121</f>
        <v>1</v>
      </c>
      <c r="I7" s="103">
        <f>'history-kw'!I121</f>
        <v>1</v>
      </c>
      <c r="J7" s="103">
        <f>'history-kw'!J121</f>
        <v>1</v>
      </c>
      <c r="K7" s="103">
        <f>'history-kw'!K121</f>
        <v>1</v>
      </c>
      <c r="L7" s="103">
        <f>'history-kw'!L121</f>
        <v>1</v>
      </c>
      <c r="M7" s="103">
        <f>'history-kw'!M121</f>
        <v>1</v>
      </c>
      <c r="N7" s="103">
        <f>'history-kw'!N121</f>
        <v>1</v>
      </c>
      <c r="O7" s="103">
        <f>'history-kw'!O121</f>
        <v>1</v>
      </c>
      <c r="P7" s="103">
        <f>'history-kw'!P121</f>
        <v>1</v>
      </c>
      <c r="Q7" s="103">
        <f>'history-kw'!Q121</f>
        <v>1</v>
      </c>
      <c r="R7" s="103">
        <f>'history-kw'!R121</f>
        <v>1</v>
      </c>
      <c r="S7" s="103">
        <f>'history-kw'!S121</f>
        <v>1</v>
      </c>
      <c r="T7" s="103">
        <f>'history-kw'!T121</f>
        <v>1</v>
      </c>
      <c r="U7" s="103">
        <f>'history-kw'!U121</f>
        <v>1</v>
      </c>
      <c r="V7" s="103">
        <f>'history-kw'!V121</f>
        <v>1</v>
      </c>
      <c r="W7" s="103">
        <f>'history-kw'!W121</f>
        <v>1</v>
      </c>
      <c r="X7" s="103">
        <f>'history-kw'!X121</f>
        <v>1</v>
      </c>
      <c r="Y7" s="103">
        <f>'history-kw'!Y121</f>
        <v>1</v>
      </c>
      <c r="Z7" s="103">
        <f>'history-kw'!Z121</f>
        <v>1</v>
      </c>
      <c r="AA7" s="103">
        <f>'history-kw'!AA121</f>
        <v>1</v>
      </c>
      <c r="AB7" s="103">
        <f>'history-kw'!AB121</f>
        <v>1</v>
      </c>
      <c r="AC7" s="103">
        <f>'history-kw'!AC121</f>
        <v>1</v>
      </c>
      <c r="AD7" s="103">
        <f>'history-kw'!AD121</f>
        <v>1</v>
      </c>
      <c r="AE7" s="103">
        <f>'history-kw'!AE121</f>
        <v>1</v>
      </c>
      <c r="AF7" s="103">
        <f>'history-kw'!AF121</f>
        <v>1</v>
      </c>
      <c r="AG7" s="103">
        <f>'history-kw'!AG121</f>
        <v>1</v>
      </c>
      <c r="AH7" s="103">
        <f>'history-kw'!AH121</f>
        <v>1</v>
      </c>
      <c r="AI7" s="103">
        <f>'history-kw'!AI121</f>
        <v>1</v>
      </c>
      <c r="AJ7" s="103">
        <f>'history-kw'!AJ121</f>
        <v>1</v>
      </c>
      <c r="AK7" s="103">
        <f>'history-kw'!AK121</f>
        <v>1</v>
      </c>
      <c r="AL7" s="103">
        <f>'history-kw'!AL121</f>
        <v>1</v>
      </c>
      <c r="AM7" s="103">
        <f>'history-kw'!AM121</f>
        <v>1</v>
      </c>
      <c r="AN7" s="103">
        <f>'history-kw'!AN121</f>
        <v>1</v>
      </c>
      <c r="AO7" s="103">
        <f>'history-kw'!AO121</f>
        <v>1</v>
      </c>
      <c r="AP7" s="103">
        <f>'history-kw'!AP121</f>
        <v>1</v>
      </c>
      <c r="AQ7" s="103">
        <f>'history-kw'!AQ121</f>
        <v>1</v>
      </c>
      <c r="AR7" s="103">
        <f>'history-kw'!AR121</f>
        <v>1</v>
      </c>
      <c r="AS7" s="103">
        <f>'history-kw'!AS121</f>
        <v>1</v>
      </c>
      <c r="AT7" s="103">
        <f>'history-kw'!AT121</f>
        <v>1</v>
      </c>
      <c r="AU7" s="103">
        <f>'history-kw'!AU121</f>
        <v>1</v>
      </c>
      <c r="AV7" s="103">
        <f>'history-kw'!AV121</f>
        <v>1</v>
      </c>
      <c r="AW7" s="103">
        <f>'history-kw'!AW121</f>
        <v>1</v>
      </c>
      <c r="AX7" s="103">
        <f>'history-kw'!AX121</f>
        <v>1</v>
      </c>
      <c r="AY7" s="103">
        <f>'history-kw'!AY121</f>
        <v>1</v>
      </c>
      <c r="AZ7" s="3">
        <f t="shared" si="0"/>
        <v>24</v>
      </c>
      <c r="BA7">
        <f>VLOOKUP(Dec!C7,Weather!$D$3:$E$10000,2)</f>
        <v>60</v>
      </c>
      <c r="BB7">
        <f>VLOOKUP(C7,'history-kw'!$BA$25:$BB$10022,2)</f>
        <v>4</v>
      </c>
    </row>
    <row r="8" spans="1:54" x14ac:dyDescent="0.25">
      <c r="A8">
        <f>'history-kw'!A122</f>
        <v>2342127509</v>
      </c>
      <c r="B8">
        <f>'history-kw'!B122</f>
        <v>30025960</v>
      </c>
      <c r="C8" s="1">
        <f>'history-kw'!C122</f>
        <v>43076</v>
      </c>
      <c r="D8" s="103">
        <f>'history-kw'!D122</f>
        <v>1</v>
      </c>
      <c r="E8" s="103">
        <f>'history-kw'!E122</f>
        <v>1</v>
      </c>
      <c r="F8" s="103">
        <f>'history-kw'!F122</f>
        <v>1</v>
      </c>
      <c r="G8" s="103">
        <f>'history-kw'!G122</f>
        <v>1</v>
      </c>
      <c r="H8" s="103">
        <f>'history-kw'!H122</f>
        <v>1</v>
      </c>
      <c r="I8" s="103">
        <f>'history-kw'!I122</f>
        <v>1</v>
      </c>
      <c r="J8" s="103">
        <f>'history-kw'!J122</f>
        <v>1</v>
      </c>
      <c r="K8" s="103">
        <f>'history-kw'!K122</f>
        <v>1</v>
      </c>
      <c r="L8" s="103">
        <f>'history-kw'!L122</f>
        <v>1</v>
      </c>
      <c r="M8" s="103">
        <f>'history-kw'!M122</f>
        <v>1</v>
      </c>
      <c r="N8" s="103">
        <f>'history-kw'!N122</f>
        <v>1</v>
      </c>
      <c r="O8" s="103">
        <f>'history-kw'!O122</f>
        <v>1</v>
      </c>
      <c r="P8" s="103">
        <f>'history-kw'!P122</f>
        <v>1</v>
      </c>
      <c r="Q8" s="103">
        <f>'history-kw'!Q122</f>
        <v>1</v>
      </c>
      <c r="R8" s="103">
        <f>'history-kw'!R122</f>
        <v>1</v>
      </c>
      <c r="S8" s="103">
        <f>'history-kw'!S122</f>
        <v>1</v>
      </c>
      <c r="T8" s="103">
        <f>'history-kw'!T122</f>
        <v>1</v>
      </c>
      <c r="U8" s="103">
        <f>'history-kw'!U122</f>
        <v>1</v>
      </c>
      <c r="V8" s="103">
        <f>'history-kw'!V122</f>
        <v>1</v>
      </c>
      <c r="W8" s="103">
        <f>'history-kw'!W122</f>
        <v>1</v>
      </c>
      <c r="X8" s="103">
        <f>'history-kw'!X122</f>
        <v>1</v>
      </c>
      <c r="Y8" s="103">
        <f>'history-kw'!Y122</f>
        <v>1</v>
      </c>
      <c r="Z8" s="103">
        <f>'history-kw'!Z122</f>
        <v>1</v>
      </c>
      <c r="AA8" s="103">
        <f>'history-kw'!AA122</f>
        <v>1</v>
      </c>
      <c r="AB8" s="103">
        <f>'history-kw'!AB122</f>
        <v>1</v>
      </c>
      <c r="AC8" s="103">
        <f>'history-kw'!AC122</f>
        <v>1</v>
      </c>
      <c r="AD8" s="103">
        <f>'history-kw'!AD122</f>
        <v>1</v>
      </c>
      <c r="AE8" s="103">
        <f>'history-kw'!AE122</f>
        <v>1</v>
      </c>
      <c r="AF8" s="103">
        <f>'history-kw'!AF122</f>
        <v>1</v>
      </c>
      <c r="AG8" s="103">
        <f>'history-kw'!AG122</f>
        <v>1</v>
      </c>
      <c r="AH8" s="103">
        <f>'history-kw'!AH122</f>
        <v>1</v>
      </c>
      <c r="AI8" s="103">
        <f>'history-kw'!AI122</f>
        <v>1</v>
      </c>
      <c r="AJ8" s="103">
        <f>'history-kw'!AJ122</f>
        <v>1</v>
      </c>
      <c r="AK8" s="103">
        <f>'history-kw'!AK122</f>
        <v>1</v>
      </c>
      <c r="AL8" s="103">
        <f>'history-kw'!AL122</f>
        <v>1</v>
      </c>
      <c r="AM8" s="103">
        <f>'history-kw'!AM122</f>
        <v>1</v>
      </c>
      <c r="AN8" s="103">
        <f>'history-kw'!AN122</f>
        <v>1</v>
      </c>
      <c r="AO8" s="103">
        <f>'history-kw'!AO122</f>
        <v>1</v>
      </c>
      <c r="AP8" s="103">
        <f>'history-kw'!AP122</f>
        <v>1</v>
      </c>
      <c r="AQ8" s="103">
        <f>'history-kw'!AQ122</f>
        <v>1</v>
      </c>
      <c r="AR8" s="103">
        <f>'history-kw'!AR122</f>
        <v>1</v>
      </c>
      <c r="AS8" s="103">
        <f>'history-kw'!AS122</f>
        <v>1</v>
      </c>
      <c r="AT8" s="103">
        <f>'history-kw'!AT122</f>
        <v>1</v>
      </c>
      <c r="AU8" s="103">
        <f>'history-kw'!AU122</f>
        <v>1</v>
      </c>
      <c r="AV8" s="103">
        <f>'history-kw'!AV122</f>
        <v>1</v>
      </c>
      <c r="AW8" s="103">
        <f>'history-kw'!AW122</f>
        <v>1</v>
      </c>
      <c r="AX8" s="103">
        <f>'history-kw'!AX122</f>
        <v>1</v>
      </c>
      <c r="AY8" s="103">
        <f>'history-kw'!AY122</f>
        <v>1</v>
      </c>
      <c r="AZ8" s="3">
        <f t="shared" si="0"/>
        <v>24</v>
      </c>
      <c r="BA8">
        <f>VLOOKUP(Dec!C8,Weather!$D$3:$E$10000,2)</f>
        <v>57</v>
      </c>
      <c r="BB8">
        <f>VLOOKUP(C8,'history-kw'!$BA$25:$BB$10022,2)</f>
        <v>5</v>
      </c>
    </row>
    <row r="9" spans="1:54" x14ac:dyDescent="0.25">
      <c r="A9">
        <f>'history-kw'!A123</f>
        <v>2342127509</v>
      </c>
      <c r="B9">
        <f>'history-kw'!B123</f>
        <v>30025960</v>
      </c>
      <c r="C9" s="1">
        <f>'history-kw'!C123</f>
        <v>43077</v>
      </c>
      <c r="D9" s="103">
        <f>'history-kw'!D123</f>
        <v>1</v>
      </c>
      <c r="E9" s="103">
        <f>'history-kw'!E123</f>
        <v>1</v>
      </c>
      <c r="F9" s="103">
        <f>'history-kw'!F123</f>
        <v>1</v>
      </c>
      <c r="G9" s="103">
        <f>'history-kw'!G123</f>
        <v>1</v>
      </c>
      <c r="H9" s="103">
        <f>'history-kw'!H123</f>
        <v>1</v>
      </c>
      <c r="I9" s="103">
        <f>'history-kw'!I123</f>
        <v>1</v>
      </c>
      <c r="J9" s="103">
        <f>'history-kw'!J123</f>
        <v>1</v>
      </c>
      <c r="K9" s="103">
        <f>'history-kw'!K123</f>
        <v>1</v>
      </c>
      <c r="L9" s="103">
        <f>'history-kw'!L123</f>
        <v>1</v>
      </c>
      <c r="M9" s="103">
        <f>'history-kw'!M123</f>
        <v>1</v>
      </c>
      <c r="N9" s="103">
        <f>'history-kw'!N123</f>
        <v>1</v>
      </c>
      <c r="O9" s="103">
        <f>'history-kw'!O123</f>
        <v>1</v>
      </c>
      <c r="P9" s="103">
        <f>'history-kw'!P123</f>
        <v>1</v>
      </c>
      <c r="Q9" s="103">
        <f>'history-kw'!Q123</f>
        <v>1</v>
      </c>
      <c r="R9" s="103">
        <f>'history-kw'!R123</f>
        <v>1</v>
      </c>
      <c r="S9" s="103">
        <f>'history-kw'!S123</f>
        <v>1</v>
      </c>
      <c r="T9" s="103">
        <f>'history-kw'!T123</f>
        <v>1</v>
      </c>
      <c r="U9" s="103">
        <f>'history-kw'!U123</f>
        <v>1</v>
      </c>
      <c r="V9" s="103">
        <f>'history-kw'!V123</f>
        <v>1</v>
      </c>
      <c r="W9" s="103">
        <f>'history-kw'!W123</f>
        <v>1</v>
      </c>
      <c r="X9" s="103">
        <f>'history-kw'!X123</f>
        <v>1</v>
      </c>
      <c r="Y9" s="103">
        <f>'history-kw'!Y123</f>
        <v>1</v>
      </c>
      <c r="Z9" s="103">
        <f>'history-kw'!Z123</f>
        <v>1</v>
      </c>
      <c r="AA9" s="103">
        <f>'history-kw'!AA123</f>
        <v>1</v>
      </c>
      <c r="AB9" s="103">
        <f>'history-kw'!AB123</f>
        <v>1</v>
      </c>
      <c r="AC9" s="103">
        <f>'history-kw'!AC123</f>
        <v>1</v>
      </c>
      <c r="AD9" s="103">
        <f>'history-kw'!AD123</f>
        <v>1</v>
      </c>
      <c r="AE9" s="103">
        <f>'history-kw'!AE123</f>
        <v>1</v>
      </c>
      <c r="AF9" s="103">
        <f>'history-kw'!AF123</f>
        <v>1</v>
      </c>
      <c r="AG9" s="103">
        <f>'history-kw'!AG123</f>
        <v>1</v>
      </c>
      <c r="AH9" s="103">
        <f>'history-kw'!AH123</f>
        <v>1</v>
      </c>
      <c r="AI9" s="103">
        <f>'history-kw'!AI123</f>
        <v>1</v>
      </c>
      <c r="AJ9" s="103">
        <f>'history-kw'!AJ123</f>
        <v>1</v>
      </c>
      <c r="AK9" s="103">
        <f>'history-kw'!AK123</f>
        <v>1</v>
      </c>
      <c r="AL9" s="103">
        <f>'history-kw'!AL123</f>
        <v>1</v>
      </c>
      <c r="AM9" s="103">
        <f>'history-kw'!AM123</f>
        <v>1</v>
      </c>
      <c r="AN9" s="103">
        <f>'history-kw'!AN123</f>
        <v>1</v>
      </c>
      <c r="AO9" s="103">
        <f>'history-kw'!AO123</f>
        <v>1</v>
      </c>
      <c r="AP9" s="103">
        <f>'history-kw'!AP123</f>
        <v>1</v>
      </c>
      <c r="AQ9" s="103">
        <f>'history-kw'!AQ123</f>
        <v>1</v>
      </c>
      <c r="AR9" s="103">
        <f>'history-kw'!AR123</f>
        <v>1</v>
      </c>
      <c r="AS9" s="103">
        <f>'history-kw'!AS123</f>
        <v>1</v>
      </c>
      <c r="AT9" s="103">
        <f>'history-kw'!AT123</f>
        <v>1</v>
      </c>
      <c r="AU9" s="103">
        <f>'history-kw'!AU123</f>
        <v>1</v>
      </c>
      <c r="AV9" s="103">
        <f>'history-kw'!AV123</f>
        <v>1</v>
      </c>
      <c r="AW9" s="103">
        <f>'history-kw'!AW123</f>
        <v>1</v>
      </c>
      <c r="AX9" s="103">
        <f>'history-kw'!AX123</f>
        <v>1</v>
      </c>
      <c r="AY9" s="103">
        <f>'history-kw'!AY123</f>
        <v>1</v>
      </c>
      <c r="AZ9" s="3">
        <f t="shared" si="0"/>
        <v>24</v>
      </c>
      <c r="BA9">
        <f>VLOOKUP(Dec!C9,Weather!$D$3:$E$10000,2)</f>
        <v>51</v>
      </c>
      <c r="BB9">
        <f>VLOOKUP(C9,'history-kw'!$BA$25:$BB$10022,2)</f>
        <v>6</v>
      </c>
    </row>
    <row r="10" spans="1:54" x14ac:dyDescent="0.25">
      <c r="A10">
        <f>'history-kw'!A124</f>
        <v>2342127509</v>
      </c>
      <c r="B10">
        <f>'history-kw'!B124</f>
        <v>30025960</v>
      </c>
      <c r="C10" s="1">
        <f>'history-kw'!C124</f>
        <v>43078</v>
      </c>
      <c r="D10" s="103">
        <f>'history-kw'!D124</f>
        <v>1</v>
      </c>
      <c r="E10" s="103">
        <f>'history-kw'!E124</f>
        <v>1</v>
      </c>
      <c r="F10" s="103">
        <f>'history-kw'!F124</f>
        <v>1</v>
      </c>
      <c r="G10" s="103">
        <f>'history-kw'!G124</f>
        <v>1</v>
      </c>
      <c r="H10" s="103">
        <f>'history-kw'!H124</f>
        <v>1</v>
      </c>
      <c r="I10" s="103">
        <f>'history-kw'!I124</f>
        <v>1</v>
      </c>
      <c r="J10" s="103">
        <f>'history-kw'!J124</f>
        <v>1</v>
      </c>
      <c r="K10" s="103">
        <f>'history-kw'!K124</f>
        <v>1</v>
      </c>
      <c r="L10" s="103">
        <f>'history-kw'!L124</f>
        <v>1</v>
      </c>
      <c r="M10" s="103">
        <f>'history-kw'!M124</f>
        <v>1</v>
      </c>
      <c r="N10" s="103">
        <f>'history-kw'!N124</f>
        <v>1</v>
      </c>
      <c r="O10" s="103">
        <f>'history-kw'!O124</f>
        <v>1</v>
      </c>
      <c r="P10" s="103">
        <f>'history-kw'!P124</f>
        <v>1</v>
      </c>
      <c r="Q10" s="103">
        <f>'history-kw'!Q124</f>
        <v>1</v>
      </c>
      <c r="R10" s="103">
        <f>'history-kw'!R124</f>
        <v>1</v>
      </c>
      <c r="S10" s="103">
        <f>'history-kw'!S124</f>
        <v>1</v>
      </c>
      <c r="T10" s="103">
        <f>'history-kw'!T124</f>
        <v>1</v>
      </c>
      <c r="U10" s="103">
        <f>'history-kw'!U124</f>
        <v>1</v>
      </c>
      <c r="V10" s="103">
        <f>'history-kw'!V124</f>
        <v>1</v>
      </c>
      <c r="W10" s="103">
        <f>'history-kw'!W124</f>
        <v>1</v>
      </c>
      <c r="X10" s="103">
        <f>'history-kw'!X124</f>
        <v>1</v>
      </c>
      <c r="Y10" s="103">
        <f>'history-kw'!Y124</f>
        <v>1</v>
      </c>
      <c r="Z10" s="103">
        <f>'history-kw'!Z124</f>
        <v>1</v>
      </c>
      <c r="AA10" s="103">
        <f>'history-kw'!AA124</f>
        <v>1</v>
      </c>
      <c r="AB10" s="103">
        <f>'history-kw'!AB124</f>
        <v>1</v>
      </c>
      <c r="AC10" s="103">
        <f>'history-kw'!AC124</f>
        <v>1</v>
      </c>
      <c r="AD10" s="103">
        <f>'history-kw'!AD124</f>
        <v>1</v>
      </c>
      <c r="AE10" s="103">
        <f>'history-kw'!AE124</f>
        <v>1</v>
      </c>
      <c r="AF10" s="103">
        <f>'history-kw'!AF124</f>
        <v>1</v>
      </c>
      <c r="AG10" s="103">
        <f>'history-kw'!AG124</f>
        <v>1</v>
      </c>
      <c r="AH10" s="103">
        <f>'history-kw'!AH124</f>
        <v>1</v>
      </c>
      <c r="AI10" s="103">
        <f>'history-kw'!AI124</f>
        <v>1</v>
      </c>
      <c r="AJ10" s="103">
        <f>'history-kw'!AJ124</f>
        <v>1</v>
      </c>
      <c r="AK10" s="103">
        <f>'history-kw'!AK124</f>
        <v>1</v>
      </c>
      <c r="AL10" s="103">
        <f>'history-kw'!AL124</f>
        <v>1</v>
      </c>
      <c r="AM10" s="103">
        <f>'history-kw'!AM124</f>
        <v>1</v>
      </c>
      <c r="AN10" s="103">
        <f>'history-kw'!AN124</f>
        <v>1</v>
      </c>
      <c r="AO10" s="103">
        <f>'history-kw'!AO124</f>
        <v>1</v>
      </c>
      <c r="AP10" s="103">
        <f>'history-kw'!AP124</f>
        <v>1</v>
      </c>
      <c r="AQ10" s="103">
        <f>'history-kw'!AQ124</f>
        <v>1</v>
      </c>
      <c r="AR10" s="103">
        <f>'history-kw'!AR124</f>
        <v>1</v>
      </c>
      <c r="AS10" s="103">
        <f>'history-kw'!AS124</f>
        <v>1</v>
      </c>
      <c r="AT10" s="103">
        <f>'history-kw'!AT124</f>
        <v>1</v>
      </c>
      <c r="AU10" s="103">
        <f>'history-kw'!AU124</f>
        <v>1</v>
      </c>
      <c r="AV10" s="103">
        <f>'history-kw'!AV124</f>
        <v>1</v>
      </c>
      <c r="AW10" s="103">
        <f>'history-kw'!AW124</f>
        <v>1</v>
      </c>
      <c r="AX10" s="103">
        <f>'history-kw'!AX124</f>
        <v>1</v>
      </c>
      <c r="AY10" s="103">
        <f>'history-kw'!AY124</f>
        <v>1</v>
      </c>
      <c r="AZ10" s="3">
        <f t="shared" si="0"/>
        <v>24</v>
      </c>
      <c r="BA10">
        <f>VLOOKUP(Dec!C10,Weather!$D$3:$E$10000,2)</f>
        <v>42</v>
      </c>
      <c r="BB10">
        <f>VLOOKUP(C10,'history-kw'!$BA$25:$BB$10022,2)</f>
        <v>7</v>
      </c>
    </row>
    <row r="11" spans="1:54" x14ac:dyDescent="0.25">
      <c r="A11">
        <f>'history-kw'!A125</f>
        <v>2342127509</v>
      </c>
      <c r="B11">
        <f>'history-kw'!B125</f>
        <v>30025960</v>
      </c>
      <c r="C11" s="1">
        <f>'history-kw'!C125</f>
        <v>43079</v>
      </c>
      <c r="D11" s="103">
        <f>'history-kw'!D125</f>
        <v>1</v>
      </c>
      <c r="E11" s="103">
        <f>'history-kw'!E125</f>
        <v>1</v>
      </c>
      <c r="F11" s="103">
        <f>'history-kw'!F125</f>
        <v>1</v>
      </c>
      <c r="G11" s="103">
        <f>'history-kw'!G125</f>
        <v>1</v>
      </c>
      <c r="H11" s="103">
        <f>'history-kw'!H125</f>
        <v>1</v>
      </c>
      <c r="I11" s="103">
        <f>'history-kw'!I125</f>
        <v>1</v>
      </c>
      <c r="J11" s="103">
        <f>'history-kw'!J125</f>
        <v>1</v>
      </c>
      <c r="K11" s="103">
        <f>'history-kw'!K125</f>
        <v>1</v>
      </c>
      <c r="L11" s="103">
        <f>'history-kw'!L125</f>
        <v>1</v>
      </c>
      <c r="M11" s="103">
        <f>'history-kw'!M125</f>
        <v>1</v>
      </c>
      <c r="N11" s="103">
        <f>'history-kw'!N125</f>
        <v>1</v>
      </c>
      <c r="O11" s="103">
        <f>'history-kw'!O125</f>
        <v>1</v>
      </c>
      <c r="P11" s="103">
        <f>'history-kw'!P125</f>
        <v>1</v>
      </c>
      <c r="Q11" s="103">
        <f>'history-kw'!Q125</f>
        <v>1</v>
      </c>
      <c r="R11" s="103">
        <f>'history-kw'!R125</f>
        <v>1</v>
      </c>
      <c r="S11" s="103">
        <f>'history-kw'!S125</f>
        <v>1</v>
      </c>
      <c r="T11" s="103">
        <f>'history-kw'!T125</f>
        <v>1</v>
      </c>
      <c r="U11" s="103">
        <f>'history-kw'!U125</f>
        <v>1</v>
      </c>
      <c r="V11" s="103">
        <f>'history-kw'!V125</f>
        <v>1</v>
      </c>
      <c r="W11" s="103">
        <f>'history-kw'!W125</f>
        <v>1</v>
      </c>
      <c r="X11" s="103">
        <f>'history-kw'!X125</f>
        <v>1</v>
      </c>
      <c r="Y11" s="103">
        <f>'history-kw'!Y125</f>
        <v>1</v>
      </c>
      <c r="Z11" s="103">
        <f>'history-kw'!Z125</f>
        <v>1</v>
      </c>
      <c r="AA11" s="103">
        <f>'history-kw'!AA125</f>
        <v>1</v>
      </c>
      <c r="AB11" s="103">
        <f>'history-kw'!AB125</f>
        <v>1</v>
      </c>
      <c r="AC11" s="103">
        <f>'history-kw'!AC125</f>
        <v>1</v>
      </c>
      <c r="AD11" s="103">
        <f>'history-kw'!AD125</f>
        <v>1</v>
      </c>
      <c r="AE11" s="103">
        <f>'history-kw'!AE125</f>
        <v>1</v>
      </c>
      <c r="AF11" s="103">
        <f>'history-kw'!AF125</f>
        <v>1</v>
      </c>
      <c r="AG11" s="103">
        <f>'history-kw'!AG125</f>
        <v>1</v>
      </c>
      <c r="AH11" s="103">
        <f>'history-kw'!AH125</f>
        <v>1</v>
      </c>
      <c r="AI11" s="103">
        <f>'history-kw'!AI125</f>
        <v>1</v>
      </c>
      <c r="AJ11" s="103">
        <f>'history-kw'!AJ125</f>
        <v>1</v>
      </c>
      <c r="AK11" s="103">
        <f>'history-kw'!AK125</f>
        <v>1</v>
      </c>
      <c r="AL11" s="103">
        <f>'history-kw'!AL125</f>
        <v>1</v>
      </c>
      <c r="AM11" s="103">
        <f>'history-kw'!AM125</f>
        <v>1</v>
      </c>
      <c r="AN11" s="103">
        <f>'history-kw'!AN125</f>
        <v>1</v>
      </c>
      <c r="AO11" s="103">
        <f>'history-kw'!AO125</f>
        <v>1</v>
      </c>
      <c r="AP11" s="103">
        <f>'history-kw'!AP125</f>
        <v>1</v>
      </c>
      <c r="AQ11" s="103">
        <f>'history-kw'!AQ125</f>
        <v>1</v>
      </c>
      <c r="AR11" s="103">
        <f>'history-kw'!AR125</f>
        <v>1</v>
      </c>
      <c r="AS11" s="103">
        <f>'history-kw'!AS125</f>
        <v>1</v>
      </c>
      <c r="AT11" s="103">
        <f>'history-kw'!AT125</f>
        <v>1</v>
      </c>
      <c r="AU11" s="103">
        <f>'history-kw'!AU125</f>
        <v>1</v>
      </c>
      <c r="AV11" s="103">
        <f>'history-kw'!AV125</f>
        <v>1</v>
      </c>
      <c r="AW11" s="103">
        <f>'history-kw'!AW125</f>
        <v>1</v>
      </c>
      <c r="AX11" s="103">
        <f>'history-kw'!AX125</f>
        <v>1</v>
      </c>
      <c r="AY11" s="103">
        <f>'history-kw'!AY125</f>
        <v>1</v>
      </c>
      <c r="AZ11" s="3">
        <f t="shared" si="0"/>
        <v>24</v>
      </c>
      <c r="BA11">
        <f>VLOOKUP(Dec!C11,Weather!$D$3:$E$10000,2)</f>
        <v>38</v>
      </c>
      <c r="BB11">
        <f>VLOOKUP(C11,'history-kw'!$BA$25:$BB$10022,2)</f>
        <v>1</v>
      </c>
    </row>
    <row r="12" spans="1:54" x14ac:dyDescent="0.25">
      <c r="A12">
        <f>'history-kw'!A126</f>
        <v>2342127509</v>
      </c>
      <c r="B12">
        <f>'history-kw'!B126</f>
        <v>30025960</v>
      </c>
      <c r="C12" s="1">
        <f>'history-kw'!C126</f>
        <v>43080</v>
      </c>
      <c r="D12" s="103">
        <f>'history-kw'!D126</f>
        <v>1</v>
      </c>
      <c r="E12" s="103">
        <f>'history-kw'!E126</f>
        <v>1</v>
      </c>
      <c r="F12" s="103">
        <f>'history-kw'!F126</f>
        <v>1</v>
      </c>
      <c r="G12" s="103">
        <f>'history-kw'!G126</f>
        <v>1</v>
      </c>
      <c r="H12" s="103">
        <f>'history-kw'!H126</f>
        <v>1</v>
      </c>
      <c r="I12" s="103">
        <f>'history-kw'!I126</f>
        <v>1</v>
      </c>
      <c r="J12" s="103">
        <f>'history-kw'!J126</f>
        <v>1</v>
      </c>
      <c r="K12" s="103">
        <f>'history-kw'!K126</f>
        <v>1</v>
      </c>
      <c r="L12" s="103">
        <f>'history-kw'!L126</f>
        <v>1</v>
      </c>
      <c r="M12" s="103">
        <f>'history-kw'!M126</f>
        <v>1</v>
      </c>
      <c r="N12" s="103">
        <f>'history-kw'!N126</f>
        <v>1</v>
      </c>
      <c r="O12" s="103">
        <f>'history-kw'!O126</f>
        <v>1</v>
      </c>
      <c r="P12" s="103">
        <f>'history-kw'!P126</f>
        <v>1</v>
      </c>
      <c r="Q12" s="103">
        <f>'history-kw'!Q126</f>
        <v>1</v>
      </c>
      <c r="R12" s="103">
        <f>'history-kw'!R126</f>
        <v>1</v>
      </c>
      <c r="S12" s="103">
        <f>'history-kw'!S126</f>
        <v>1</v>
      </c>
      <c r="T12" s="103">
        <f>'history-kw'!T126</f>
        <v>1</v>
      </c>
      <c r="U12" s="103">
        <f>'history-kw'!U126</f>
        <v>1</v>
      </c>
      <c r="V12" s="103">
        <f>'history-kw'!V126</f>
        <v>1</v>
      </c>
      <c r="W12" s="103">
        <f>'history-kw'!W126</f>
        <v>1</v>
      </c>
      <c r="X12" s="103">
        <f>'history-kw'!X126</f>
        <v>1</v>
      </c>
      <c r="Y12" s="103">
        <f>'history-kw'!Y126</f>
        <v>1</v>
      </c>
      <c r="Z12" s="103">
        <f>'history-kw'!Z126</f>
        <v>1</v>
      </c>
      <c r="AA12" s="103">
        <f>'history-kw'!AA126</f>
        <v>1</v>
      </c>
      <c r="AB12" s="103">
        <f>'history-kw'!AB126</f>
        <v>1</v>
      </c>
      <c r="AC12" s="103">
        <f>'history-kw'!AC126</f>
        <v>1</v>
      </c>
      <c r="AD12" s="103">
        <f>'history-kw'!AD126</f>
        <v>1</v>
      </c>
      <c r="AE12" s="103">
        <f>'history-kw'!AE126</f>
        <v>1</v>
      </c>
      <c r="AF12" s="103">
        <f>'history-kw'!AF126</f>
        <v>1</v>
      </c>
      <c r="AG12" s="103">
        <f>'history-kw'!AG126</f>
        <v>1</v>
      </c>
      <c r="AH12" s="103">
        <f>'history-kw'!AH126</f>
        <v>1</v>
      </c>
      <c r="AI12" s="103">
        <f>'history-kw'!AI126</f>
        <v>1</v>
      </c>
      <c r="AJ12" s="103">
        <f>'history-kw'!AJ126</f>
        <v>1</v>
      </c>
      <c r="AK12" s="103">
        <f>'history-kw'!AK126</f>
        <v>1</v>
      </c>
      <c r="AL12" s="103">
        <f>'history-kw'!AL126</f>
        <v>1</v>
      </c>
      <c r="AM12" s="103">
        <f>'history-kw'!AM126</f>
        <v>1</v>
      </c>
      <c r="AN12" s="103">
        <f>'history-kw'!AN126</f>
        <v>1</v>
      </c>
      <c r="AO12" s="103">
        <f>'history-kw'!AO126</f>
        <v>1</v>
      </c>
      <c r="AP12" s="103">
        <f>'history-kw'!AP126</f>
        <v>1</v>
      </c>
      <c r="AQ12" s="103">
        <f>'history-kw'!AQ126</f>
        <v>1</v>
      </c>
      <c r="AR12" s="103">
        <f>'history-kw'!AR126</f>
        <v>1</v>
      </c>
      <c r="AS12" s="103">
        <f>'history-kw'!AS126</f>
        <v>1</v>
      </c>
      <c r="AT12" s="103">
        <f>'history-kw'!AT126</f>
        <v>1</v>
      </c>
      <c r="AU12" s="103">
        <f>'history-kw'!AU126</f>
        <v>1</v>
      </c>
      <c r="AV12" s="103">
        <f>'history-kw'!AV126</f>
        <v>1</v>
      </c>
      <c r="AW12" s="103">
        <f>'history-kw'!AW126</f>
        <v>1</v>
      </c>
      <c r="AX12" s="103">
        <f>'history-kw'!AX126</f>
        <v>1</v>
      </c>
      <c r="AY12" s="103">
        <f>'history-kw'!AY126</f>
        <v>1</v>
      </c>
      <c r="AZ12" s="3">
        <f t="shared" si="0"/>
        <v>24</v>
      </c>
      <c r="BA12">
        <f>VLOOKUP(Dec!C12,Weather!$D$3:$E$10000,2)</f>
        <v>41</v>
      </c>
      <c r="BB12">
        <f>VLOOKUP(C12,'history-kw'!$BA$25:$BB$10022,2)</f>
        <v>2</v>
      </c>
    </row>
    <row r="13" spans="1:54" x14ac:dyDescent="0.25">
      <c r="A13">
        <f>'history-kw'!A127</f>
        <v>2342127509</v>
      </c>
      <c r="B13">
        <f>'history-kw'!B127</f>
        <v>30025960</v>
      </c>
      <c r="C13" s="1">
        <f>'history-kw'!C127</f>
        <v>43081</v>
      </c>
      <c r="D13" s="103">
        <f>'history-kw'!D127</f>
        <v>1</v>
      </c>
      <c r="E13" s="103">
        <f>'history-kw'!E127</f>
        <v>1</v>
      </c>
      <c r="F13" s="103">
        <f>'history-kw'!F127</f>
        <v>1</v>
      </c>
      <c r="G13" s="103">
        <f>'history-kw'!G127</f>
        <v>1</v>
      </c>
      <c r="H13" s="103">
        <f>'history-kw'!H127</f>
        <v>1</v>
      </c>
      <c r="I13" s="103">
        <f>'history-kw'!I127</f>
        <v>1</v>
      </c>
      <c r="J13" s="103">
        <f>'history-kw'!J127</f>
        <v>1</v>
      </c>
      <c r="K13" s="103">
        <f>'history-kw'!K127</f>
        <v>1</v>
      </c>
      <c r="L13" s="103">
        <f>'history-kw'!L127</f>
        <v>1</v>
      </c>
      <c r="M13" s="103">
        <f>'history-kw'!M127</f>
        <v>1</v>
      </c>
      <c r="N13" s="103">
        <f>'history-kw'!N127</f>
        <v>1</v>
      </c>
      <c r="O13" s="103">
        <f>'history-kw'!O127</f>
        <v>1</v>
      </c>
      <c r="P13" s="103">
        <f>'history-kw'!P127</f>
        <v>1</v>
      </c>
      <c r="Q13" s="103">
        <f>'history-kw'!Q127</f>
        <v>1</v>
      </c>
      <c r="R13" s="103">
        <f>'history-kw'!R127</f>
        <v>1</v>
      </c>
      <c r="S13" s="103">
        <f>'history-kw'!S127</f>
        <v>1</v>
      </c>
      <c r="T13" s="103">
        <f>'history-kw'!T127</f>
        <v>1</v>
      </c>
      <c r="U13" s="103">
        <f>'history-kw'!U127</f>
        <v>1</v>
      </c>
      <c r="V13" s="103">
        <f>'history-kw'!V127</f>
        <v>1</v>
      </c>
      <c r="W13" s="103">
        <f>'history-kw'!W127</f>
        <v>1</v>
      </c>
      <c r="X13" s="103">
        <f>'history-kw'!X127</f>
        <v>1</v>
      </c>
      <c r="Y13" s="103">
        <f>'history-kw'!Y127</f>
        <v>1</v>
      </c>
      <c r="Z13" s="103">
        <f>'history-kw'!Z127</f>
        <v>1</v>
      </c>
      <c r="AA13" s="103">
        <f>'history-kw'!AA127</f>
        <v>1</v>
      </c>
      <c r="AB13" s="103">
        <f>'history-kw'!AB127</f>
        <v>1</v>
      </c>
      <c r="AC13" s="103">
        <f>'history-kw'!AC127</f>
        <v>1</v>
      </c>
      <c r="AD13" s="103">
        <f>'history-kw'!AD127</f>
        <v>1</v>
      </c>
      <c r="AE13" s="103">
        <f>'history-kw'!AE127</f>
        <v>1</v>
      </c>
      <c r="AF13" s="103">
        <f>'history-kw'!AF127</f>
        <v>1</v>
      </c>
      <c r="AG13" s="103">
        <f>'history-kw'!AG127</f>
        <v>1</v>
      </c>
      <c r="AH13" s="103">
        <f>'history-kw'!AH127</f>
        <v>1</v>
      </c>
      <c r="AI13" s="103">
        <f>'history-kw'!AI127</f>
        <v>1</v>
      </c>
      <c r="AJ13" s="103">
        <f>'history-kw'!AJ127</f>
        <v>1</v>
      </c>
      <c r="AK13" s="103">
        <f>'history-kw'!AK127</f>
        <v>1</v>
      </c>
      <c r="AL13" s="103">
        <f>'history-kw'!AL127</f>
        <v>1</v>
      </c>
      <c r="AM13" s="103">
        <f>'history-kw'!AM127</f>
        <v>1</v>
      </c>
      <c r="AN13" s="103">
        <f>'history-kw'!AN127</f>
        <v>1</v>
      </c>
      <c r="AO13" s="103">
        <f>'history-kw'!AO127</f>
        <v>1</v>
      </c>
      <c r="AP13" s="103">
        <f>'history-kw'!AP127</f>
        <v>1</v>
      </c>
      <c r="AQ13" s="103">
        <f>'history-kw'!AQ127</f>
        <v>1</v>
      </c>
      <c r="AR13" s="103">
        <f>'history-kw'!AR127</f>
        <v>1</v>
      </c>
      <c r="AS13" s="103">
        <f>'history-kw'!AS127</f>
        <v>1</v>
      </c>
      <c r="AT13" s="103">
        <f>'history-kw'!AT127</f>
        <v>1</v>
      </c>
      <c r="AU13" s="103">
        <f>'history-kw'!AU127</f>
        <v>1</v>
      </c>
      <c r="AV13" s="103">
        <f>'history-kw'!AV127</f>
        <v>1</v>
      </c>
      <c r="AW13" s="103">
        <f>'history-kw'!AW127</f>
        <v>1</v>
      </c>
      <c r="AX13" s="103">
        <f>'history-kw'!AX127</f>
        <v>1</v>
      </c>
      <c r="AY13" s="103">
        <f>'history-kw'!AY127</f>
        <v>1</v>
      </c>
      <c r="AZ13" s="3">
        <f t="shared" si="0"/>
        <v>24</v>
      </c>
      <c r="BA13">
        <f>VLOOKUP(Dec!C13,Weather!$D$3:$E$10000,2)</f>
        <v>49</v>
      </c>
      <c r="BB13">
        <f>VLOOKUP(C13,'history-kw'!$BA$25:$BB$10022,2)</f>
        <v>3</v>
      </c>
    </row>
    <row r="14" spans="1:54" x14ac:dyDescent="0.25">
      <c r="A14">
        <f>'history-kw'!A128</f>
        <v>2342127509</v>
      </c>
      <c r="B14">
        <f>'history-kw'!B128</f>
        <v>30025960</v>
      </c>
      <c r="C14" s="1">
        <f>'history-kw'!C128</f>
        <v>43082</v>
      </c>
      <c r="D14" s="103">
        <f>'history-kw'!D128</f>
        <v>1</v>
      </c>
      <c r="E14" s="103">
        <f>'history-kw'!E128</f>
        <v>1</v>
      </c>
      <c r="F14" s="103">
        <f>'history-kw'!F128</f>
        <v>1</v>
      </c>
      <c r="G14" s="103">
        <f>'history-kw'!G128</f>
        <v>1</v>
      </c>
      <c r="H14" s="103">
        <f>'history-kw'!H128</f>
        <v>1</v>
      </c>
      <c r="I14" s="103">
        <f>'history-kw'!I128</f>
        <v>1</v>
      </c>
      <c r="J14" s="103">
        <f>'history-kw'!J128</f>
        <v>1</v>
      </c>
      <c r="K14" s="103">
        <f>'history-kw'!K128</f>
        <v>1</v>
      </c>
      <c r="L14" s="103">
        <f>'history-kw'!L128</f>
        <v>1</v>
      </c>
      <c r="M14" s="103">
        <f>'history-kw'!M128</f>
        <v>1</v>
      </c>
      <c r="N14" s="103">
        <f>'history-kw'!N128</f>
        <v>1</v>
      </c>
      <c r="O14" s="103">
        <f>'history-kw'!O128</f>
        <v>1</v>
      </c>
      <c r="P14" s="103">
        <f>'history-kw'!P128</f>
        <v>1</v>
      </c>
      <c r="Q14" s="103">
        <f>'history-kw'!Q128</f>
        <v>1</v>
      </c>
      <c r="R14" s="103">
        <f>'history-kw'!R128</f>
        <v>1</v>
      </c>
      <c r="S14" s="103">
        <f>'history-kw'!S128</f>
        <v>1</v>
      </c>
      <c r="T14" s="103">
        <f>'history-kw'!T128</f>
        <v>1</v>
      </c>
      <c r="U14" s="103">
        <f>'history-kw'!U128</f>
        <v>1</v>
      </c>
      <c r="V14" s="103">
        <f>'history-kw'!V128</f>
        <v>1</v>
      </c>
      <c r="W14" s="103">
        <f>'history-kw'!W128</f>
        <v>1</v>
      </c>
      <c r="X14" s="103">
        <f>'history-kw'!X128</f>
        <v>1</v>
      </c>
      <c r="Y14" s="103">
        <f>'history-kw'!Y128</f>
        <v>1</v>
      </c>
      <c r="Z14" s="103">
        <f>'history-kw'!Z128</f>
        <v>1</v>
      </c>
      <c r="AA14" s="103">
        <f>'history-kw'!AA128</f>
        <v>1</v>
      </c>
      <c r="AB14" s="103">
        <f>'history-kw'!AB128</f>
        <v>1</v>
      </c>
      <c r="AC14" s="103">
        <f>'history-kw'!AC128</f>
        <v>1</v>
      </c>
      <c r="AD14" s="103">
        <f>'history-kw'!AD128</f>
        <v>1</v>
      </c>
      <c r="AE14" s="103">
        <f>'history-kw'!AE128</f>
        <v>1</v>
      </c>
      <c r="AF14" s="103">
        <f>'history-kw'!AF128</f>
        <v>1</v>
      </c>
      <c r="AG14" s="103">
        <f>'history-kw'!AG128</f>
        <v>1</v>
      </c>
      <c r="AH14" s="103">
        <f>'history-kw'!AH128</f>
        <v>1</v>
      </c>
      <c r="AI14" s="103">
        <f>'history-kw'!AI128</f>
        <v>1</v>
      </c>
      <c r="AJ14" s="103">
        <f>'history-kw'!AJ128</f>
        <v>1</v>
      </c>
      <c r="AK14" s="103">
        <f>'history-kw'!AK128</f>
        <v>1</v>
      </c>
      <c r="AL14" s="103">
        <f>'history-kw'!AL128</f>
        <v>1</v>
      </c>
      <c r="AM14" s="103">
        <f>'history-kw'!AM128</f>
        <v>1</v>
      </c>
      <c r="AN14" s="103">
        <f>'history-kw'!AN128</f>
        <v>1</v>
      </c>
      <c r="AO14" s="103">
        <f>'history-kw'!AO128</f>
        <v>1</v>
      </c>
      <c r="AP14" s="103">
        <f>'history-kw'!AP128</f>
        <v>1</v>
      </c>
      <c r="AQ14" s="103">
        <f>'history-kw'!AQ128</f>
        <v>1</v>
      </c>
      <c r="AR14" s="103">
        <f>'history-kw'!AR128</f>
        <v>1</v>
      </c>
      <c r="AS14" s="103">
        <f>'history-kw'!AS128</f>
        <v>1</v>
      </c>
      <c r="AT14" s="103">
        <f>'history-kw'!AT128</f>
        <v>1</v>
      </c>
      <c r="AU14" s="103">
        <f>'history-kw'!AU128</f>
        <v>1</v>
      </c>
      <c r="AV14" s="103">
        <f>'history-kw'!AV128</f>
        <v>1</v>
      </c>
      <c r="AW14" s="103">
        <f>'history-kw'!AW128</f>
        <v>1</v>
      </c>
      <c r="AX14" s="103">
        <f>'history-kw'!AX128</f>
        <v>1</v>
      </c>
      <c r="AY14" s="103">
        <f>'history-kw'!AY128</f>
        <v>1</v>
      </c>
      <c r="AZ14" s="3">
        <f t="shared" si="0"/>
        <v>24</v>
      </c>
      <c r="BA14">
        <f>VLOOKUP(Dec!C14,Weather!$D$3:$E$10000,2)</f>
        <v>49</v>
      </c>
      <c r="BB14">
        <f>VLOOKUP(C14,'history-kw'!$BA$25:$BB$10022,2)</f>
        <v>4</v>
      </c>
    </row>
    <row r="15" spans="1:54" x14ac:dyDescent="0.25">
      <c r="A15">
        <f>'history-kw'!A129</f>
        <v>2342127509</v>
      </c>
      <c r="B15">
        <f>'history-kw'!B129</f>
        <v>30025960</v>
      </c>
      <c r="C15" s="1">
        <f>'history-kw'!C129</f>
        <v>43083</v>
      </c>
      <c r="D15" s="103">
        <f>'history-kw'!D129</f>
        <v>1</v>
      </c>
      <c r="E15" s="103">
        <f>'history-kw'!E129</f>
        <v>1</v>
      </c>
      <c r="F15" s="103">
        <f>'history-kw'!F129</f>
        <v>1</v>
      </c>
      <c r="G15" s="103">
        <f>'history-kw'!G129</f>
        <v>1</v>
      </c>
      <c r="H15" s="103">
        <f>'history-kw'!H129</f>
        <v>1</v>
      </c>
      <c r="I15" s="103">
        <f>'history-kw'!I129</f>
        <v>1</v>
      </c>
      <c r="J15" s="103">
        <f>'history-kw'!J129</f>
        <v>1</v>
      </c>
      <c r="K15" s="103">
        <f>'history-kw'!K129</f>
        <v>1</v>
      </c>
      <c r="L15" s="103">
        <f>'history-kw'!L129</f>
        <v>1</v>
      </c>
      <c r="M15" s="103">
        <f>'history-kw'!M129</f>
        <v>1</v>
      </c>
      <c r="N15" s="103">
        <f>'history-kw'!N129</f>
        <v>1</v>
      </c>
      <c r="O15" s="103">
        <f>'history-kw'!O129</f>
        <v>1</v>
      </c>
      <c r="P15" s="103">
        <f>'history-kw'!P129</f>
        <v>1</v>
      </c>
      <c r="Q15" s="103">
        <f>'history-kw'!Q129</f>
        <v>1</v>
      </c>
      <c r="R15" s="103">
        <f>'history-kw'!R129</f>
        <v>1</v>
      </c>
      <c r="S15" s="103">
        <f>'history-kw'!S129</f>
        <v>1</v>
      </c>
      <c r="T15" s="103">
        <f>'history-kw'!T129</f>
        <v>1</v>
      </c>
      <c r="U15" s="103">
        <f>'history-kw'!U129</f>
        <v>1</v>
      </c>
      <c r="V15" s="103">
        <f>'history-kw'!V129</f>
        <v>1</v>
      </c>
      <c r="W15" s="103">
        <f>'history-kw'!W129</f>
        <v>1</v>
      </c>
      <c r="X15" s="103">
        <f>'history-kw'!X129</f>
        <v>1</v>
      </c>
      <c r="Y15" s="103">
        <f>'history-kw'!Y129</f>
        <v>1</v>
      </c>
      <c r="Z15" s="103">
        <f>'history-kw'!Z129</f>
        <v>1</v>
      </c>
      <c r="AA15" s="103">
        <f>'history-kw'!AA129</f>
        <v>1</v>
      </c>
      <c r="AB15" s="103">
        <f>'history-kw'!AB129</f>
        <v>1</v>
      </c>
      <c r="AC15" s="103">
        <f>'history-kw'!AC129</f>
        <v>1</v>
      </c>
      <c r="AD15" s="103">
        <f>'history-kw'!AD129</f>
        <v>1</v>
      </c>
      <c r="AE15" s="103">
        <f>'history-kw'!AE129</f>
        <v>1</v>
      </c>
      <c r="AF15" s="103">
        <f>'history-kw'!AF129</f>
        <v>1</v>
      </c>
      <c r="AG15" s="103">
        <f>'history-kw'!AG129</f>
        <v>1</v>
      </c>
      <c r="AH15" s="103">
        <f>'history-kw'!AH129</f>
        <v>1</v>
      </c>
      <c r="AI15" s="103">
        <f>'history-kw'!AI129</f>
        <v>1</v>
      </c>
      <c r="AJ15" s="103">
        <f>'history-kw'!AJ129</f>
        <v>1</v>
      </c>
      <c r="AK15" s="103">
        <f>'history-kw'!AK129</f>
        <v>1</v>
      </c>
      <c r="AL15" s="103">
        <f>'history-kw'!AL129</f>
        <v>1</v>
      </c>
      <c r="AM15" s="103">
        <f>'history-kw'!AM129</f>
        <v>1</v>
      </c>
      <c r="AN15" s="103">
        <f>'history-kw'!AN129</f>
        <v>1</v>
      </c>
      <c r="AO15" s="103">
        <f>'history-kw'!AO129</f>
        <v>1</v>
      </c>
      <c r="AP15" s="103">
        <f>'history-kw'!AP129</f>
        <v>1</v>
      </c>
      <c r="AQ15" s="103">
        <f>'history-kw'!AQ129</f>
        <v>1</v>
      </c>
      <c r="AR15" s="103">
        <f>'history-kw'!AR129</f>
        <v>1</v>
      </c>
      <c r="AS15" s="103">
        <f>'history-kw'!AS129</f>
        <v>1</v>
      </c>
      <c r="AT15" s="103">
        <f>'history-kw'!AT129</f>
        <v>1</v>
      </c>
      <c r="AU15" s="103">
        <f>'history-kw'!AU129</f>
        <v>1</v>
      </c>
      <c r="AV15" s="103">
        <f>'history-kw'!AV129</f>
        <v>1</v>
      </c>
      <c r="AW15" s="103">
        <f>'history-kw'!AW129</f>
        <v>1</v>
      </c>
      <c r="AX15" s="103">
        <f>'history-kw'!AX129</f>
        <v>1</v>
      </c>
      <c r="AY15" s="103">
        <f>'history-kw'!AY129</f>
        <v>1</v>
      </c>
      <c r="AZ15" s="3">
        <f t="shared" si="0"/>
        <v>24</v>
      </c>
      <c r="BA15">
        <f>VLOOKUP(Dec!C15,Weather!$D$3:$E$10000,2)</f>
        <v>37</v>
      </c>
      <c r="BB15">
        <f>VLOOKUP(C15,'history-kw'!$BA$25:$BB$10022,2)</f>
        <v>5</v>
      </c>
    </row>
    <row r="16" spans="1:54" x14ac:dyDescent="0.25">
      <c r="A16">
        <f>'history-kw'!A130</f>
        <v>2342127509</v>
      </c>
      <c r="B16">
        <f>'history-kw'!B130</f>
        <v>30025960</v>
      </c>
      <c r="C16" s="1">
        <f>'history-kw'!C130</f>
        <v>43084</v>
      </c>
      <c r="D16" s="103">
        <f>'history-kw'!D130</f>
        <v>1</v>
      </c>
      <c r="E16" s="103">
        <f>'history-kw'!E130</f>
        <v>1</v>
      </c>
      <c r="F16" s="103">
        <f>'history-kw'!F130</f>
        <v>1</v>
      </c>
      <c r="G16" s="103">
        <f>'history-kw'!G130</f>
        <v>1</v>
      </c>
      <c r="H16" s="103">
        <f>'history-kw'!H130</f>
        <v>1</v>
      </c>
      <c r="I16" s="103">
        <f>'history-kw'!I130</f>
        <v>1</v>
      </c>
      <c r="J16" s="103">
        <f>'history-kw'!J130</f>
        <v>1</v>
      </c>
      <c r="K16" s="103">
        <f>'history-kw'!K130</f>
        <v>1</v>
      </c>
      <c r="L16" s="103">
        <f>'history-kw'!L130</f>
        <v>1</v>
      </c>
      <c r="M16" s="103">
        <f>'history-kw'!M130</f>
        <v>1</v>
      </c>
      <c r="N16" s="103">
        <f>'history-kw'!N130</f>
        <v>1</v>
      </c>
      <c r="O16" s="103">
        <f>'history-kw'!O130</f>
        <v>1</v>
      </c>
      <c r="P16" s="103">
        <f>'history-kw'!P130</f>
        <v>1</v>
      </c>
      <c r="Q16" s="103">
        <f>'history-kw'!Q130</f>
        <v>1</v>
      </c>
      <c r="R16" s="103">
        <f>'history-kw'!R130</f>
        <v>1</v>
      </c>
      <c r="S16" s="103">
        <f>'history-kw'!S130</f>
        <v>1</v>
      </c>
      <c r="T16" s="103">
        <f>'history-kw'!T130</f>
        <v>1</v>
      </c>
      <c r="U16" s="103">
        <f>'history-kw'!U130</f>
        <v>1</v>
      </c>
      <c r="V16" s="103">
        <f>'history-kw'!V130</f>
        <v>1</v>
      </c>
      <c r="W16" s="103">
        <f>'history-kw'!W130</f>
        <v>1</v>
      </c>
      <c r="X16" s="103">
        <f>'history-kw'!X130</f>
        <v>1</v>
      </c>
      <c r="Y16" s="103">
        <f>'history-kw'!Y130</f>
        <v>1</v>
      </c>
      <c r="Z16" s="103">
        <f>'history-kw'!Z130</f>
        <v>1</v>
      </c>
      <c r="AA16" s="103">
        <f>'history-kw'!AA130</f>
        <v>1</v>
      </c>
      <c r="AB16" s="103">
        <f>'history-kw'!AB130</f>
        <v>1</v>
      </c>
      <c r="AC16" s="103">
        <f>'history-kw'!AC130</f>
        <v>1</v>
      </c>
      <c r="AD16" s="103">
        <f>'history-kw'!AD130</f>
        <v>1</v>
      </c>
      <c r="AE16" s="103">
        <f>'history-kw'!AE130</f>
        <v>1</v>
      </c>
      <c r="AF16" s="103">
        <f>'history-kw'!AF130</f>
        <v>1</v>
      </c>
      <c r="AG16" s="103">
        <f>'history-kw'!AG130</f>
        <v>1</v>
      </c>
      <c r="AH16" s="103">
        <f>'history-kw'!AH130</f>
        <v>1</v>
      </c>
      <c r="AI16" s="103">
        <f>'history-kw'!AI130</f>
        <v>1</v>
      </c>
      <c r="AJ16" s="103">
        <f>'history-kw'!AJ130</f>
        <v>1</v>
      </c>
      <c r="AK16" s="103">
        <f>'history-kw'!AK130</f>
        <v>1</v>
      </c>
      <c r="AL16" s="103">
        <f>'history-kw'!AL130</f>
        <v>1</v>
      </c>
      <c r="AM16" s="103">
        <f>'history-kw'!AM130</f>
        <v>1</v>
      </c>
      <c r="AN16" s="103">
        <f>'history-kw'!AN130</f>
        <v>1</v>
      </c>
      <c r="AO16" s="103">
        <f>'history-kw'!AO130</f>
        <v>1</v>
      </c>
      <c r="AP16" s="103">
        <f>'history-kw'!AP130</f>
        <v>1</v>
      </c>
      <c r="AQ16" s="103">
        <f>'history-kw'!AQ130</f>
        <v>1</v>
      </c>
      <c r="AR16" s="103">
        <f>'history-kw'!AR130</f>
        <v>1</v>
      </c>
      <c r="AS16" s="103">
        <f>'history-kw'!AS130</f>
        <v>1</v>
      </c>
      <c r="AT16" s="103">
        <f>'history-kw'!AT130</f>
        <v>1</v>
      </c>
      <c r="AU16" s="103">
        <f>'history-kw'!AU130</f>
        <v>1</v>
      </c>
      <c r="AV16" s="103">
        <f>'history-kw'!AV130</f>
        <v>1</v>
      </c>
      <c r="AW16" s="103">
        <f>'history-kw'!AW130</f>
        <v>1</v>
      </c>
      <c r="AX16" s="103">
        <f>'history-kw'!AX130</f>
        <v>1</v>
      </c>
      <c r="AY16" s="103">
        <f>'history-kw'!AY130</f>
        <v>1</v>
      </c>
      <c r="AZ16" s="3">
        <f t="shared" si="0"/>
        <v>24</v>
      </c>
      <c r="BA16">
        <f>VLOOKUP(Dec!C16,Weather!$D$3:$E$10000,2)</f>
        <v>44</v>
      </c>
      <c r="BB16">
        <f>VLOOKUP(C16,'history-kw'!$BA$25:$BB$10022,2)</f>
        <v>6</v>
      </c>
    </row>
    <row r="17" spans="1:54" x14ac:dyDescent="0.25">
      <c r="A17">
        <f>'history-kw'!A131</f>
        <v>2342127509</v>
      </c>
      <c r="B17">
        <f>'history-kw'!B131</f>
        <v>30025960</v>
      </c>
      <c r="C17" s="1">
        <f>'history-kw'!C131</f>
        <v>43085</v>
      </c>
      <c r="D17" s="103">
        <f>'history-kw'!D131</f>
        <v>1</v>
      </c>
      <c r="E17" s="103">
        <f>'history-kw'!E131</f>
        <v>1</v>
      </c>
      <c r="F17" s="103">
        <f>'history-kw'!F131</f>
        <v>1</v>
      </c>
      <c r="G17" s="103">
        <f>'history-kw'!G131</f>
        <v>1</v>
      </c>
      <c r="H17" s="103">
        <f>'history-kw'!H131</f>
        <v>1</v>
      </c>
      <c r="I17" s="103">
        <f>'history-kw'!I131</f>
        <v>1</v>
      </c>
      <c r="J17" s="103">
        <f>'history-kw'!J131</f>
        <v>1</v>
      </c>
      <c r="K17" s="103">
        <f>'history-kw'!K131</f>
        <v>1</v>
      </c>
      <c r="L17" s="103">
        <f>'history-kw'!L131</f>
        <v>1</v>
      </c>
      <c r="M17" s="103">
        <f>'history-kw'!M131</f>
        <v>1</v>
      </c>
      <c r="N17" s="103">
        <f>'history-kw'!N131</f>
        <v>1</v>
      </c>
      <c r="O17" s="103">
        <f>'history-kw'!O131</f>
        <v>1</v>
      </c>
      <c r="P17" s="103">
        <f>'history-kw'!P131</f>
        <v>1</v>
      </c>
      <c r="Q17" s="103">
        <f>'history-kw'!Q131</f>
        <v>1</v>
      </c>
      <c r="R17" s="103">
        <f>'history-kw'!R131</f>
        <v>1</v>
      </c>
      <c r="S17" s="103">
        <f>'history-kw'!S131</f>
        <v>1</v>
      </c>
      <c r="T17" s="103">
        <f>'history-kw'!T131</f>
        <v>1</v>
      </c>
      <c r="U17" s="103">
        <f>'history-kw'!U131</f>
        <v>1</v>
      </c>
      <c r="V17" s="103">
        <f>'history-kw'!V131</f>
        <v>1</v>
      </c>
      <c r="W17" s="103">
        <f>'history-kw'!W131</f>
        <v>1</v>
      </c>
      <c r="X17" s="103">
        <f>'history-kw'!X131</f>
        <v>1</v>
      </c>
      <c r="Y17" s="103">
        <f>'history-kw'!Y131</f>
        <v>1</v>
      </c>
      <c r="Z17" s="103">
        <f>'history-kw'!Z131</f>
        <v>1</v>
      </c>
      <c r="AA17" s="103">
        <f>'history-kw'!AA131</f>
        <v>1</v>
      </c>
      <c r="AB17" s="103">
        <f>'history-kw'!AB131</f>
        <v>1</v>
      </c>
      <c r="AC17" s="103">
        <f>'history-kw'!AC131</f>
        <v>1</v>
      </c>
      <c r="AD17" s="103">
        <f>'history-kw'!AD131</f>
        <v>1</v>
      </c>
      <c r="AE17" s="103">
        <f>'history-kw'!AE131</f>
        <v>1</v>
      </c>
      <c r="AF17" s="103">
        <f>'history-kw'!AF131</f>
        <v>1</v>
      </c>
      <c r="AG17" s="103">
        <f>'history-kw'!AG131</f>
        <v>1</v>
      </c>
      <c r="AH17" s="103">
        <f>'history-kw'!AH131</f>
        <v>1</v>
      </c>
      <c r="AI17" s="103">
        <f>'history-kw'!AI131</f>
        <v>1</v>
      </c>
      <c r="AJ17" s="103">
        <f>'history-kw'!AJ131</f>
        <v>1</v>
      </c>
      <c r="AK17" s="103">
        <f>'history-kw'!AK131</f>
        <v>1</v>
      </c>
      <c r="AL17" s="103">
        <f>'history-kw'!AL131</f>
        <v>1</v>
      </c>
      <c r="AM17" s="103">
        <f>'history-kw'!AM131</f>
        <v>1</v>
      </c>
      <c r="AN17" s="103">
        <f>'history-kw'!AN131</f>
        <v>1</v>
      </c>
      <c r="AO17" s="103">
        <f>'history-kw'!AO131</f>
        <v>1</v>
      </c>
      <c r="AP17" s="103">
        <f>'history-kw'!AP131</f>
        <v>1</v>
      </c>
      <c r="AQ17" s="103">
        <f>'history-kw'!AQ131</f>
        <v>1</v>
      </c>
      <c r="AR17" s="103">
        <f>'history-kw'!AR131</f>
        <v>1</v>
      </c>
      <c r="AS17" s="103">
        <f>'history-kw'!AS131</f>
        <v>1</v>
      </c>
      <c r="AT17" s="103">
        <f>'history-kw'!AT131</f>
        <v>1</v>
      </c>
      <c r="AU17" s="103">
        <f>'history-kw'!AU131</f>
        <v>1</v>
      </c>
      <c r="AV17" s="103">
        <f>'history-kw'!AV131</f>
        <v>1</v>
      </c>
      <c r="AW17" s="103">
        <f>'history-kw'!AW131</f>
        <v>1</v>
      </c>
      <c r="AX17" s="103">
        <f>'history-kw'!AX131</f>
        <v>1</v>
      </c>
      <c r="AY17" s="103">
        <f>'history-kw'!AY131</f>
        <v>1</v>
      </c>
      <c r="AZ17" s="3">
        <f t="shared" si="0"/>
        <v>24</v>
      </c>
      <c r="BA17">
        <f>VLOOKUP(Dec!C17,Weather!$D$3:$E$10000,2)</f>
        <v>31</v>
      </c>
      <c r="BB17">
        <f>VLOOKUP(C17,'history-kw'!$BA$25:$BB$10022,2)</f>
        <v>7</v>
      </c>
    </row>
    <row r="18" spans="1:54" x14ac:dyDescent="0.25">
      <c r="A18">
        <f>'history-kw'!A132</f>
        <v>2342127509</v>
      </c>
      <c r="B18">
        <f>'history-kw'!B132</f>
        <v>30025960</v>
      </c>
      <c r="C18" s="1">
        <f>'history-kw'!C132</f>
        <v>43086</v>
      </c>
      <c r="D18" s="103">
        <f>'history-kw'!D132</f>
        <v>1</v>
      </c>
      <c r="E18" s="103">
        <f>'history-kw'!E132</f>
        <v>1</v>
      </c>
      <c r="F18" s="103">
        <f>'history-kw'!F132</f>
        <v>1</v>
      </c>
      <c r="G18" s="103">
        <f>'history-kw'!G132</f>
        <v>1</v>
      </c>
      <c r="H18" s="103">
        <f>'history-kw'!H132</f>
        <v>1</v>
      </c>
      <c r="I18" s="103">
        <f>'history-kw'!I132</f>
        <v>1</v>
      </c>
      <c r="J18" s="103">
        <f>'history-kw'!J132</f>
        <v>1</v>
      </c>
      <c r="K18" s="103">
        <f>'history-kw'!K132</f>
        <v>1</v>
      </c>
      <c r="L18" s="103">
        <f>'history-kw'!L132</f>
        <v>1</v>
      </c>
      <c r="M18" s="103">
        <f>'history-kw'!M132</f>
        <v>1</v>
      </c>
      <c r="N18" s="103">
        <f>'history-kw'!N132</f>
        <v>1</v>
      </c>
      <c r="O18" s="103">
        <f>'history-kw'!O132</f>
        <v>1</v>
      </c>
      <c r="P18" s="103">
        <f>'history-kw'!P132</f>
        <v>1</v>
      </c>
      <c r="Q18" s="103">
        <f>'history-kw'!Q132</f>
        <v>1</v>
      </c>
      <c r="R18" s="103">
        <f>'history-kw'!R132</f>
        <v>1</v>
      </c>
      <c r="S18" s="103">
        <f>'history-kw'!S132</f>
        <v>1</v>
      </c>
      <c r="T18" s="103">
        <f>'history-kw'!T132</f>
        <v>1</v>
      </c>
      <c r="U18" s="103">
        <f>'history-kw'!U132</f>
        <v>1</v>
      </c>
      <c r="V18" s="103">
        <f>'history-kw'!V132</f>
        <v>1</v>
      </c>
      <c r="W18" s="103">
        <f>'history-kw'!W132</f>
        <v>1</v>
      </c>
      <c r="X18" s="103">
        <f>'history-kw'!X132</f>
        <v>1</v>
      </c>
      <c r="Y18" s="103">
        <f>'history-kw'!Y132</f>
        <v>1</v>
      </c>
      <c r="Z18" s="103">
        <f>'history-kw'!Z132</f>
        <v>1</v>
      </c>
      <c r="AA18" s="103">
        <f>'history-kw'!AA132</f>
        <v>1</v>
      </c>
      <c r="AB18" s="103">
        <f>'history-kw'!AB132</f>
        <v>1</v>
      </c>
      <c r="AC18" s="103">
        <f>'history-kw'!AC132</f>
        <v>1</v>
      </c>
      <c r="AD18" s="103">
        <f>'history-kw'!AD132</f>
        <v>1</v>
      </c>
      <c r="AE18" s="103">
        <f>'history-kw'!AE132</f>
        <v>1</v>
      </c>
      <c r="AF18" s="103">
        <f>'history-kw'!AF132</f>
        <v>1</v>
      </c>
      <c r="AG18" s="103">
        <f>'history-kw'!AG132</f>
        <v>1</v>
      </c>
      <c r="AH18" s="103">
        <f>'history-kw'!AH132</f>
        <v>1</v>
      </c>
      <c r="AI18" s="103">
        <f>'history-kw'!AI132</f>
        <v>1</v>
      </c>
      <c r="AJ18" s="103">
        <f>'history-kw'!AJ132</f>
        <v>1</v>
      </c>
      <c r="AK18" s="103">
        <f>'history-kw'!AK132</f>
        <v>1</v>
      </c>
      <c r="AL18" s="103">
        <f>'history-kw'!AL132</f>
        <v>1</v>
      </c>
      <c r="AM18" s="103">
        <f>'history-kw'!AM132</f>
        <v>1</v>
      </c>
      <c r="AN18" s="103">
        <f>'history-kw'!AN132</f>
        <v>1</v>
      </c>
      <c r="AO18" s="103">
        <f>'history-kw'!AO132</f>
        <v>1</v>
      </c>
      <c r="AP18" s="103">
        <f>'history-kw'!AP132</f>
        <v>1</v>
      </c>
      <c r="AQ18" s="103">
        <f>'history-kw'!AQ132</f>
        <v>1</v>
      </c>
      <c r="AR18" s="103">
        <f>'history-kw'!AR132</f>
        <v>1</v>
      </c>
      <c r="AS18" s="103">
        <f>'history-kw'!AS132</f>
        <v>1</v>
      </c>
      <c r="AT18" s="103">
        <f>'history-kw'!AT132</f>
        <v>1</v>
      </c>
      <c r="AU18" s="103">
        <f>'history-kw'!AU132</f>
        <v>1</v>
      </c>
      <c r="AV18" s="103">
        <f>'history-kw'!AV132</f>
        <v>1</v>
      </c>
      <c r="AW18" s="103">
        <f>'history-kw'!AW132</f>
        <v>1</v>
      </c>
      <c r="AX18" s="103">
        <f>'history-kw'!AX132</f>
        <v>1</v>
      </c>
      <c r="AY18" s="103">
        <f>'history-kw'!AY132</f>
        <v>1</v>
      </c>
      <c r="AZ18" s="3">
        <f t="shared" si="0"/>
        <v>24</v>
      </c>
      <c r="BA18">
        <f>VLOOKUP(Dec!C18,Weather!$D$3:$E$10000,2)</f>
        <v>48</v>
      </c>
      <c r="BB18">
        <f>VLOOKUP(C18,'history-kw'!$BA$25:$BB$10022,2)</f>
        <v>1</v>
      </c>
    </row>
    <row r="19" spans="1:54" x14ac:dyDescent="0.25">
      <c r="A19">
        <f>'history-kw'!A133</f>
        <v>2342127509</v>
      </c>
      <c r="B19">
        <f>'history-kw'!B133</f>
        <v>30025960</v>
      </c>
      <c r="C19" s="1">
        <f>'history-kw'!C133</f>
        <v>43087</v>
      </c>
      <c r="D19" s="103">
        <f>'history-kw'!D133</f>
        <v>1</v>
      </c>
      <c r="E19" s="103">
        <f>'history-kw'!E133</f>
        <v>1</v>
      </c>
      <c r="F19" s="103">
        <f>'history-kw'!F133</f>
        <v>1</v>
      </c>
      <c r="G19" s="103">
        <f>'history-kw'!G133</f>
        <v>1</v>
      </c>
      <c r="H19" s="103">
        <f>'history-kw'!H133</f>
        <v>1</v>
      </c>
      <c r="I19" s="103">
        <f>'history-kw'!I133</f>
        <v>1</v>
      </c>
      <c r="J19" s="103">
        <f>'history-kw'!J133</f>
        <v>1</v>
      </c>
      <c r="K19" s="103">
        <f>'history-kw'!K133</f>
        <v>1</v>
      </c>
      <c r="L19" s="103">
        <f>'history-kw'!L133</f>
        <v>1</v>
      </c>
      <c r="M19" s="103">
        <f>'history-kw'!M133</f>
        <v>1</v>
      </c>
      <c r="N19" s="103">
        <f>'history-kw'!N133</f>
        <v>1</v>
      </c>
      <c r="O19" s="103">
        <f>'history-kw'!O133</f>
        <v>1</v>
      </c>
      <c r="P19" s="103">
        <f>'history-kw'!P133</f>
        <v>1</v>
      </c>
      <c r="Q19" s="103">
        <f>'history-kw'!Q133</f>
        <v>1</v>
      </c>
      <c r="R19" s="103">
        <f>'history-kw'!R133</f>
        <v>1</v>
      </c>
      <c r="S19" s="103">
        <f>'history-kw'!S133</f>
        <v>1</v>
      </c>
      <c r="T19" s="103">
        <f>'history-kw'!T133</f>
        <v>1</v>
      </c>
      <c r="U19" s="103">
        <f>'history-kw'!U133</f>
        <v>1</v>
      </c>
      <c r="V19" s="103">
        <f>'history-kw'!V133</f>
        <v>1</v>
      </c>
      <c r="W19" s="103">
        <f>'history-kw'!W133</f>
        <v>1</v>
      </c>
      <c r="X19" s="103">
        <f>'history-kw'!X133</f>
        <v>1</v>
      </c>
      <c r="Y19" s="103">
        <f>'history-kw'!Y133</f>
        <v>1</v>
      </c>
      <c r="Z19" s="103">
        <f>'history-kw'!Z133</f>
        <v>1</v>
      </c>
      <c r="AA19" s="103">
        <f>'history-kw'!AA133</f>
        <v>1</v>
      </c>
      <c r="AB19" s="103">
        <f>'history-kw'!AB133</f>
        <v>1</v>
      </c>
      <c r="AC19" s="103">
        <f>'history-kw'!AC133</f>
        <v>1</v>
      </c>
      <c r="AD19" s="103">
        <f>'history-kw'!AD133</f>
        <v>1</v>
      </c>
      <c r="AE19" s="103">
        <f>'history-kw'!AE133</f>
        <v>1</v>
      </c>
      <c r="AF19" s="103">
        <f>'history-kw'!AF133</f>
        <v>1</v>
      </c>
      <c r="AG19" s="103">
        <f>'history-kw'!AG133</f>
        <v>1</v>
      </c>
      <c r="AH19" s="103">
        <f>'history-kw'!AH133</f>
        <v>1</v>
      </c>
      <c r="AI19" s="103">
        <f>'history-kw'!AI133</f>
        <v>1</v>
      </c>
      <c r="AJ19" s="103">
        <f>'history-kw'!AJ133</f>
        <v>1</v>
      </c>
      <c r="AK19" s="103">
        <f>'history-kw'!AK133</f>
        <v>1</v>
      </c>
      <c r="AL19" s="103">
        <f>'history-kw'!AL133</f>
        <v>1</v>
      </c>
      <c r="AM19" s="103">
        <f>'history-kw'!AM133</f>
        <v>1</v>
      </c>
      <c r="AN19" s="103">
        <f>'history-kw'!AN133</f>
        <v>1</v>
      </c>
      <c r="AO19" s="103">
        <f>'history-kw'!AO133</f>
        <v>1</v>
      </c>
      <c r="AP19" s="103">
        <f>'history-kw'!AP133</f>
        <v>1</v>
      </c>
      <c r="AQ19" s="103">
        <f>'history-kw'!AQ133</f>
        <v>1</v>
      </c>
      <c r="AR19" s="103">
        <f>'history-kw'!AR133</f>
        <v>1</v>
      </c>
      <c r="AS19" s="103">
        <f>'history-kw'!AS133</f>
        <v>1</v>
      </c>
      <c r="AT19" s="103">
        <f>'history-kw'!AT133</f>
        <v>1</v>
      </c>
      <c r="AU19" s="103">
        <f>'history-kw'!AU133</f>
        <v>1</v>
      </c>
      <c r="AV19" s="103">
        <f>'history-kw'!AV133</f>
        <v>1</v>
      </c>
      <c r="AW19" s="103">
        <f>'history-kw'!AW133</f>
        <v>1</v>
      </c>
      <c r="AX19" s="103">
        <f>'history-kw'!AX133</f>
        <v>1</v>
      </c>
      <c r="AY19" s="103">
        <f>'history-kw'!AY133</f>
        <v>1</v>
      </c>
      <c r="AZ19" s="3">
        <f t="shared" si="0"/>
        <v>24</v>
      </c>
      <c r="BA19">
        <f>VLOOKUP(Dec!C19,Weather!$D$3:$E$10000,2)</f>
        <v>50</v>
      </c>
      <c r="BB19">
        <f>VLOOKUP(C19,'history-kw'!$BA$25:$BB$10022,2)</f>
        <v>2</v>
      </c>
    </row>
    <row r="20" spans="1:54" x14ac:dyDescent="0.25">
      <c r="A20">
        <f>'history-kw'!A134</f>
        <v>2342127509</v>
      </c>
      <c r="B20">
        <f>'history-kw'!B134</f>
        <v>30025960</v>
      </c>
      <c r="C20" s="1">
        <f>'history-kw'!C134</f>
        <v>43088</v>
      </c>
      <c r="D20" s="103">
        <f>'history-kw'!D134</f>
        <v>1</v>
      </c>
      <c r="E20" s="103">
        <f>'history-kw'!E134</f>
        <v>1</v>
      </c>
      <c r="F20" s="103">
        <f>'history-kw'!F134</f>
        <v>1</v>
      </c>
      <c r="G20" s="103">
        <f>'history-kw'!G134</f>
        <v>1</v>
      </c>
      <c r="H20" s="103">
        <f>'history-kw'!H134</f>
        <v>1</v>
      </c>
      <c r="I20" s="103">
        <f>'history-kw'!I134</f>
        <v>1</v>
      </c>
      <c r="J20" s="103">
        <f>'history-kw'!J134</f>
        <v>1</v>
      </c>
      <c r="K20" s="103">
        <f>'history-kw'!K134</f>
        <v>1</v>
      </c>
      <c r="L20" s="103">
        <f>'history-kw'!L134</f>
        <v>1</v>
      </c>
      <c r="M20" s="103">
        <f>'history-kw'!M134</f>
        <v>1</v>
      </c>
      <c r="N20" s="103">
        <f>'history-kw'!N134</f>
        <v>1</v>
      </c>
      <c r="O20" s="103">
        <f>'history-kw'!O134</f>
        <v>1</v>
      </c>
      <c r="P20" s="103">
        <f>'history-kw'!P134</f>
        <v>1</v>
      </c>
      <c r="Q20" s="103">
        <f>'history-kw'!Q134</f>
        <v>1</v>
      </c>
      <c r="R20" s="103">
        <f>'history-kw'!R134</f>
        <v>1</v>
      </c>
      <c r="S20" s="103">
        <f>'history-kw'!S134</f>
        <v>1</v>
      </c>
      <c r="T20" s="103">
        <f>'history-kw'!T134</f>
        <v>1</v>
      </c>
      <c r="U20" s="103">
        <f>'history-kw'!U134</f>
        <v>1</v>
      </c>
      <c r="V20" s="103">
        <f>'history-kw'!V134</f>
        <v>1</v>
      </c>
      <c r="W20" s="103">
        <f>'history-kw'!W134</f>
        <v>1</v>
      </c>
      <c r="X20" s="103">
        <f>'history-kw'!X134</f>
        <v>1</v>
      </c>
      <c r="Y20" s="103">
        <f>'history-kw'!Y134</f>
        <v>1</v>
      </c>
      <c r="Z20" s="103">
        <f>'history-kw'!Z134</f>
        <v>1</v>
      </c>
      <c r="AA20" s="103">
        <f>'history-kw'!AA134</f>
        <v>1</v>
      </c>
      <c r="AB20" s="103">
        <f>'history-kw'!AB134</f>
        <v>1</v>
      </c>
      <c r="AC20" s="103">
        <f>'history-kw'!AC134</f>
        <v>1</v>
      </c>
      <c r="AD20" s="103">
        <f>'history-kw'!AD134</f>
        <v>1</v>
      </c>
      <c r="AE20" s="103">
        <f>'history-kw'!AE134</f>
        <v>1</v>
      </c>
      <c r="AF20" s="103">
        <f>'history-kw'!AF134</f>
        <v>1</v>
      </c>
      <c r="AG20" s="103">
        <f>'history-kw'!AG134</f>
        <v>1</v>
      </c>
      <c r="AH20" s="103">
        <f>'history-kw'!AH134</f>
        <v>1</v>
      </c>
      <c r="AI20" s="103">
        <f>'history-kw'!AI134</f>
        <v>1</v>
      </c>
      <c r="AJ20" s="103">
        <f>'history-kw'!AJ134</f>
        <v>1</v>
      </c>
      <c r="AK20" s="103">
        <f>'history-kw'!AK134</f>
        <v>1</v>
      </c>
      <c r="AL20" s="103">
        <f>'history-kw'!AL134</f>
        <v>1</v>
      </c>
      <c r="AM20" s="103">
        <f>'history-kw'!AM134</f>
        <v>1</v>
      </c>
      <c r="AN20" s="103">
        <f>'history-kw'!AN134</f>
        <v>1</v>
      </c>
      <c r="AO20" s="103">
        <f>'history-kw'!AO134</f>
        <v>1</v>
      </c>
      <c r="AP20" s="103">
        <f>'history-kw'!AP134</f>
        <v>1</v>
      </c>
      <c r="AQ20" s="103">
        <f>'history-kw'!AQ134</f>
        <v>1</v>
      </c>
      <c r="AR20" s="103">
        <f>'history-kw'!AR134</f>
        <v>1</v>
      </c>
      <c r="AS20" s="103">
        <f>'history-kw'!AS134</f>
        <v>1</v>
      </c>
      <c r="AT20" s="103">
        <f>'history-kw'!AT134</f>
        <v>1</v>
      </c>
      <c r="AU20" s="103">
        <f>'history-kw'!AU134</f>
        <v>1</v>
      </c>
      <c r="AV20" s="103">
        <f>'history-kw'!AV134</f>
        <v>1</v>
      </c>
      <c r="AW20" s="103">
        <f>'history-kw'!AW134</f>
        <v>1</v>
      </c>
      <c r="AX20" s="103">
        <f>'history-kw'!AX134</f>
        <v>1</v>
      </c>
      <c r="AY20" s="103">
        <f>'history-kw'!AY134</f>
        <v>1</v>
      </c>
      <c r="AZ20" s="3">
        <f t="shared" si="0"/>
        <v>24</v>
      </c>
      <c r="BA20">
        <f>VLOOKUP(Dec!C20,Weather!$D$3:$E$10000,2)</f>
        <v>56</v>
      </c>
      <c r="BB20">
        <f>VLOOKUP(C20,'history-kw'!$BA$25:$BB$10022,2)</f>
        <v>3</v>
      </c>
    </row>
    <row r="21" spans="1:54" x14ac:dyDescent="0.25">
      <c r="A21">
        <f>'history-kw'!A135</f>
        <v>2342127509</v>
      </c>
      <c r="B21">
        <f>'history-kw'!B135</f>
        <v>30025960</v>
      </c>
      <c r="C21" s="1">
        <f>'history-kw'!C135</f>
        <v>43089</v>
      </c>
      <c r="D21" s="103">
        <f>'history-kw'!D135</f>
        <v>1</v>
      </c>
      <c r="E21" s="103">
        <f>'history-kw'!E135</f>
        <v>1</v>
      </c>
      <c r="F21" s="103">
        <f>'history-kw'!F135</f>
        <v>1</v>
      </c>
      <c r="G21" s="103">
        <f>'history-kw'!G135</f>
        <v>1</v>
      </c>
      <c r="H21" s="103">
        <f>'history-kw'!H135</f>
        <v>1</v>
      </c>
      <c r="I21" s="103">
        <f>'history-kw'!I135</f>
        <v>1</v>
      </c>
      <c r="J21" s="103">
        <f>'history-kw'!J135</f>
        <v>1</v>
      </c>
      <c r="K21" s="103">
        <f>'history-kw'!K135</f>
        <v>1</v>
      </c>
      <c r="L21" s="103">
        <f>'history-kw'!L135</f>
        <v>1</v>
      </c>
      <c r="M21" s="103">
        <f>'history-kw'!M135</f>
        <v>1</v>
      </c>
      <c r="N21" s="103">
        <f>'history-kw'!N135</f>
        <v>1</v>
      </c>
      <c r="O21" s="103">
        <f>'history-kw'!O135</f>
        <v>1</v>
      </c>
      <c r="P21" s="103">
        <f>'history-kw'!P135</f>
        <v>1</v>
      </c>
      <c r="Q21" s="103">
        <f>'history-kw'!Q135</f>
        <v>1</v>
      </c>
      <c r="R21" s="103">
        <f>'history-kw'!R135</f>
        <v>1</v>
      </c>
      <c r="S21" s="103">
        <f>'history-kw'!S135</f>
        <v>1</v>
      </c>
      <c r="T21" s="103">
        <f>'history-kw'!T135</f>
        <v>1</v>
      </c>
      <c r="U21" s="103">
        <f>'history-kw'!U135</f>
        <v>1</v>
      </c>
      <c r="V21" s="103">
        <f>'history-kw'!V135</f>
        <v>1</v>
      </c>
      <c r="W21" s="103">
        <f>'history-kw'!W135</f>
        <v>1</v>
      </c>
      <c r="X21" s="103">
        <f>'history-kw'!X135</f>
        <v>1</v>
      </c>
      <c r="Y21" s="103">
        <f>'history-kw'!Y135</f>
        <v>1</v>
      </c>
      <c r="Z21" s="103">
        <f>'history-kw'!Z135</f>
        <v>1</v>
      </c>
      <c r="AA21" s="103">
        <f>'history-kw'!AA135</f>
        <v>1</v>
      </c>
      <c r="AB21" s="103">
        <f>'history-kw'!AB135</f>
        <v>1</v>
      </c>
      <c r="AC21" s="103">
        <f>'history-kw'!AC135</f>
        <v>1</v>
      </c>
      <c r="AD21" s="103">
        <f>'history-kw'!AD135</f>
        <v>1</v>
      </c>
      <c r="AE21" s="103">
        <f>'history-kw'!AE135</f>
        <v>1</v>
      </c>
      <c r="AF21" s="103">
        <f>'history-kw'!AF135</f>
        <v>1</v>
      </c>
      <c r="AG21" s="103">
        <f>'history-kw'!AG135</f>
        <v>1</v>
      </c>
      <c r="AH21" s="103">
        <f>'history-kw'!AH135</f>
        <v>1</v>
      </c>
      <c r="AI21" s="103">
        <f>'history-kw'!AI135</f>
        <v>1</v>
      </c>
      <c r="AJ21" s="103">
        <f>'history-kw'!AJ135</f>
        <v>1</v>
      </c>
      <c r="AK21" s="103">
        <f>'history-kw'!AK135</f>
        <v>1</v>
      </c>
      <c r="AL21" s="103">
        <f>'history-kw'!AL135</f>
        <v>1</v>
      </c>
      <c r="AM21" s="103">
        <f>'history-kw'!AM135</f>
        <v>1</v>
      </c>
      <c r="AN21" s="103">
        <f>'history-kw'!AN135</f>
        <v>1</v>
      </c>
      <c r="AO21" s="103">
        <f>'history-kw'!AO135</f>
        <v>1</v>
      </c>
      <c r="AP21" s="103">
        <f>'history-kw'!AP135</f>
        <v>1</v>
      </c>
      <c r="AQ21" s="103">
        <f>'history-kw'!AQ135</f>
        <v>1</v>
      </c>
      <c r="AR21" s="103">
        <f>'history-kw'!AR135</f>
        <v>1</v>
      </c>
      <c r="AS21" s="103">
        <f>'history-kw'!AS135</f>
        <v>1</v>
      </c>
      <c r="AT21" s="103">
        <f>'history-kw'!AT135</f>
        <v>1</v>
      </c>
      <c r="AU21" s="103">
        <f>'history-kw'!AU135</f>
        <v>1</v>
      </c>
      <c r="AV21" s="103">
        <f>'history-kw'!AV135</f>
        <v>1</v>
      </c>
      <c r="AW21" s="103">
        <f>'history-kw'!AW135</f>
        <v>1</v>
      </c>
      <c r="AX21" s="103">
        <f>'history-kw'!AX135</f>
        <v>1</v>
      </c>
      <c r="AY21" s="103">
        <f>'history-kw'!AY135</f>
        <v>1</v>
      </c>
      <c r="AZ21" s="3">
        <f t="shared" si="0"/>
        <v>24</v>
      </c>
      <c r="BA21">
        <f>VLOOKUP(Dec!C21,Weather!$D$3:$E$10000,2)</f>
        <v>62</v>
      </c>
      <c r="BB21">
        <f>VLOOKUP(C21,'history-kw'!$BA$25:$BB$10022,2)</f>
        <v>4</v>
      </c>
    </row>
    <row r="22" spans="1:54" x14ac:dyDescent="0.25">
      <c r="A22">
        <f>'history-kw'!A136</f>
        <v>2342127509</v>
      </c>
      <c r="B22">
        <f>'history-kw'!B136</f>
        <v>30025960</v>
      </c>
      <c r="C22" s="1">
        <f>'history-kw'!C136</f>
        <v>43090</v>
      </c>
      <c r="D22" s="103">
        <f>'history-kw'!D136</f>
        <v>1</v>
      </c>
      <c r="E22" s="103">
        <f>'history-kw'!E136</f>
        <v>1</v>
      </c>
      <c r="F22" s="103">
        <f>'history-kw'!F136</f>
        <v>1</v>
      </c>
      <c r="G22" s="103">
        <f>'history-kw'!G136</f>
        <v>1</v>
      </c>
      <c r="H22" s="103">
        <f>'history-kw'!H136</f>
        <v>1</v>
      </c>
      <c r="I22" s="103">
        <f>'history-kw'!I136</f>
        <v>1</v>
      </c>
      <c r="J22" s="103">
        <f>'history-kw'!J136</f>
        <v>1</v>
      </c>
      <c r="K22" s="103">
        <f>'history-kw'!K136</f>
        <v>1</v>
      </c>
      <c r="L22" s="103">
        <f>'history-kw'!L136</f>
        <v>1</v>
      </c>
      <c r="M22" s="103">
        <f>'history-kw'!M136</f>
        <v>1</v>
      </c>
      <c r="N22" s="103">
        <f>'history-kw'!N136</f>
        <v>1</v>
      </c>
      <c r="O22" s="103">
        <f>'history-kw'!O136</f>
        <v>1</v>
      </c>
      <c r="P22" s="103">
        <f>'history-kw'!P136</f>
        <v>1</v>
      </c>
      <c r="Q22" s="103">
        <f>'history-kw'!Q136</f>
        <v>1</v>
      </c>
      <c r="R22" s="103">
        <f>'history-kw'!R136</f>
        <v>1</v>
      </c>
      <c r="S22" s="103">
        <f>'history-kw'!S136</f>
        <v>1</v>
      </c>
      <c r="T22" s="103">
        <f>'history-kw'!T136</f>
        <v>1</v>
      </c>
      <c r="U22" s="103">
        <f>'history-kw'!U136</f>
        <v>1</v>
      </c>
      <c r="V22" s="103">
        <f>'history-kw'!V136</f>
        <v>1</v>
      </c>
      <c r="W22" s="103">
        <f>'history-kw'!W136</f>
        <v>1</v>
      </c>
      <c r="X22" s="103">
        <f>'history-kw'!X136</f>
        <v>1</v>
      </c>
      <c r="Y22" s="103">
        <f>'history-kw'!Y136</f>
        <v>1</v>
      </c>
      <c r="Z22" s="103">
        <f>'history-kw'!Z136</f>
        <v>1</v>
      </c>
      <c r="AA22" s="103">
        <f>'history-kw'!AA136</f>
        <v>1</v>
      </c>
      <c r="AB22" s="103">
        <f>'history-kw'!AB136</f>
        <v>1</v>
      </c>
      <c r="AC22" s="103">
        <f>'history-kw'!AC136</f>
        <v>1</v>
      </c>
      <c r="AD22" s="103">
        <f>'history-kw'!AD136</f>
        <v>1</v>
      </c>
      <c r="AE22" s="103">
        <f>'history-kw'!AE136</f>
        <v>1</v>
      </c>
      <c r="AF22" s="103">
        <f>'history-kw'!AF136</f>
        <v>1</v>
      </c>
      <c r="AG22" s="103">
        <f>'history-kw'!AG136</f>
        <v>1</v>
      </c>
      <c r="AH22" s="103">
        <f>'history-kw'!AH136</f>
        <v>1</v>
      </c>
      <c r="AI22" s="103">
        <f>'history-kw'!AI136</f>
        <v>1</v>
      </c>
      <c r="AJ22" s="103">
        <f>'history-kw'!AJ136</f>
        <v>1</v>
      </c>
      <c r="AK22" s="103">
        <f>'history-kw'!AK136</f>
        <v>1</v>
      </c>
      <c r="AL22" s="103">
        <f>'history-kw'!AL136</f>
        <v>1</v>
      </c>
      <c r="AM22" s="103">
        <f>'history-kw'!AM136</f>
        <v>1</v>
      </c>
      <c r="AN22" s="103">
        <f>'history-kw'!AN136</f>
        <v>1</v>
      </c>
      <c r="AO22" s="103">
        <f>'history-kw'!AO136</f>
        <v>1</v>
      </c>
      <c r="AP22" s="103">
        <f>'history-kw'!AP136</f>
        <v>1</v>
      </c>
      <c r="AQ22" s="103">
        <f>'history-kw'!AQ136</f>
        <v>1</v>
      </c>
      <c r="AR22" s="103">
        <f>'history-kw'!AR136</f>
        <v>1</v>
      </c>
      <c r="AS22" s="103">
        <f>'history-kw'!AS136</f>
        <v>1</v>
      </c>
      <c r="AT22" s="103">
        <f>'history-kw'!AT136</f>
        <v>1</v>
      </c>
      <c r="AU22" s="103">
        <f>'history-kw'!AU136</f>
        <v>1</v>
      </c>
      <c r="AV22" s="103">
        <f>'history-kw'!AV136</f>
        <v>1</v>
      </c>
      <c r="AW22" s="103">
        <f>'history-kw'!AW136</f>
        <v>1</v>
      </c>
      <c r="AX22" s="103">
        <f>'history-kw'!AX136</f>
        <v>1</v>
      </c>
      <c r="AY22" s="103">
        <f>'history-kw'!AY136</f>
        <v>1</v>
      </c>
      <c r="AZ22" s="3">
        <f t="shared" si="0"/>
        <v>24</v>
      </c>
      <c r="BA22">
        <f>VLOOKUP(Dec!C22,Weather!$D$3:$E$10000,2)</f>
        <v>56</v>
      </c>
      <c r="BB22">
        <f>VLOOKUP(C22,'history-kw'!$BA$25:$BB$10022,2)</f>
        <v>5</v>
      </c>
    </row>
    <row r="23" spans="1:54" x14ac:dyDescent="0.25">
      <c r="A23">
        <f>'history-kw'!A137</f>
        <v>2342127509</v>
      </c>
      <c r="B23">
        <f>'history-kw'!B137</f>
        <v>30025960</v>
      </c>
      <c r="C23" s="1">
        <f>'history-kw'!C137</f>
        <v>43091</v>
      </c>
      <c r="D23" s="103">
        <f>'history-kw'!D137</f>
        <v>1</v>
      </c>
      <c r="E23" s="103">
        <f>'history-kw'!E137</f>
        <v>1</v>
      </c>
      <c r="F23" s="103">
        <f>'history-kw'!F137</f>
        <v>1</v>
      </c>
      <c r="G23" s="103">
        <f>'history-kw'!G137</f>
        <v>1</v>
      </c>
      <c r="H23" s="103">
        <f>'history-kw'!H137</f>
        <v>1</v>
      </c>
      <c r="I23" s="103">
        <f>'history-kw'!I137</f>
        <v>1</v>
      </c>
      <c r="J23" s="103">
        <f>'history-kw'!J137</f>
        <v>1</v>
      </c>
      <c r="K23" s="103">
        <f>'history-kw'!K137</f>
        <v>1</v>
      </c>
      <c r="L23" s="103">
        <f>'history-kw'!L137</f>
        <v>1</v>
      </c>
      <c r="M23" s="103">
        <f>'history-kw'!M137</f>
        <v>1</v>
      </c>
      <c r="N23" s="103">
        <f>'history-kw'!N137</f>
        <v>1</v>
      </c>
      <c r="O23" s="103">
        <f>'history-kw'!O137</f>
        <v>1</v>
      </c>
      <c r="P23" s="103">
        <f>'history-kw'!P137</f>
        <v>1</v>
      </c>
      <c r="Q23" s="103">
        <f>'history-kw'!Q137</f>
        <v>1</v>
      </c>
      <c r="R23" s="103">
        <f>'history-kw'!R137</f>
        <v>1</v>
      </c>
      <c r="S23" s="103">
        <f>'history-kw'!S137</f>
        <v>1</v>
      </c>
      <c r="T23" s="103">
        <f>'history-kw'!T137</f>
        <v>1</v>
      </c>
      <c r="U23" s="103">
        <f>'history-kw'!U137</f>
        <v>1</v>
      </c>
      <c r="V23" s="103">
        <f>'history-kw'!V137</f>
        <v>1</v>
      </c>
      <c r="W23" s="103">
        <f>'history-kw'!W137</f>
        <v>1</v>
      </c>
      <c r="X23" s="103">
        <f>'history-kw'!X137</f>
        <v>1</v>
      </c>
      <c r="Y23" s="103">
        <f>'history-kw'!Y137</f>
        <v>1</v>
      </c>
      <c r="Z23" s="103">
        <f>'history-kw'!Z137</f>
        <v>1</v>
      </c>
      <c r="AA23" s="103">
        <f>'history-kw'!AA137</f>
        <v>1</v>
      </c>
      <c r="AB23" s="103">
        <f>'history-kw'!AB137</f>
        <v>1</v>
      </c>
      <c r="AC23" s="103">
        <f>'history-kw'!AC137</f>
        <v>1</v>
      </c>
      <c r="AD23" s="103">
        <f>'history-kw'!AD137</f>
        <v>1</v>
      </c>
      <c r="AE23" s="103">
        <f>'history-kw'!AE137</f>
        <v>1</v>
      </c>
      <c r="AF23" s="103">
        <f>'history-kw'!AF137</f>
        <v>1</v>
      </c>
      <c r="AG23" s="103">
        <f>'history-kw'!AG137</f>
        <v>1</v>
      </c>
      <c r="AH23" s="103">
        <f>'history-kw'!AH137</f>
        <v>1</v>
      </c>
      <c r="AI23" s="103">
        <f>'history-kw'!AI137</f>
        <v>1</v>
      </c>
      <c r="AJ23" s="103">
        <f>'history-kw'!AJ137</f>
        <v>1</v>
      </c>
      <c r="AK23" s="103">
        <f>'history-kw'!AK137</f>
        <v>1</v>
      </c>
      <c r="AL23" s="103">
        <f>'history-kw'!AL137</f>
        <v>1</v>
      </c>
      <c r="AM23" s="103">
        <f>'history-kw'!AM137</f>
        <v>1</v>
      </c>
      <c r="AN23" s="103">
        <f>'history-kw'!AN137</f>
        <v>1</v>
      </c>
      <c r="AO23" s="103">
        <f>'history-kw'!AO137</f>
        <v>1</v>
      </c>
      <c r="AP23" s="103">
        <f>'history-kw'!AP137</f>
        <v>1</v>
      </c>
      <c r="AQ23" s="103">
        <f>'history-kw'!AQ137</f>
        <v>1</v>
      </c>
      <c r="AR23" s="103">
        <f>'history-kw'!AR137</f>
        <v>1</v>
      </c>
      <c r="AS23" s="103">
        <f>'history-kw'!AS137</f>
        <v>1</v>
      </c>
      <c r="AT23" s="103">
        <f>'history-kw'!AT137</f>
        <v>1</v>
      </c>
      <c r="AU23" s="103">
        <f>'history-kw'!AU137</f>
        <v>1</v>
      </c>
      <c r="AV23" s="103">
        <f>'history-kw'!AV137</f>
        <v>1</v>
      </c>
      <c r="AW23" s="103">
        <f>'history-kw'!AW137</f>
        <v>1</v>
      </c>
      <c r="AX23" s="103">
        <f>'history-kw'!AX137</f>
        <v>1</v>
      </c>
      <c r="AY23" s="103">
        <f>'history-kw'!AY137</f>
        <v>1</v>
      </c>
      <c r="AZ23" s="3">
        <f t="shared" si="0"/>
        <v>24</v>
      </c>
      <c r="BA23">
        <f>VLOOKUP(Dec!C23,Weather!$D$3:$E$10000,2)</f>
        <v>46</v>
      </c>
      <c r="BB23">
        <f>VLOOKUP(C23,'history-kw'!$BA$25:$BB$10022,2)</f>
        <v>6</v>
      </c>
    </row>
    <row r="24" spans="1:54" x14ac:dyDescent="0.25">
      <c r="A24">
        <f>'history-kw'!A138</f>
        <v>2342127509</v>
      </c>
      <c r="B24">
        <f>'history-kw'!B138</f>
        <v>30025960</v>
      </c>
      <c r="C24" s="1">
        <f>'history-kw'!C138</f>
        <v>43092</v>
      </c>
      <c r="D24" s="103">
        <f>'history-kw'!D138</f>
        <v>1</v>
      </c>
      <c r="E24" s="103">
        <f>'history-kw'!E138</f>
        <v>1</v>
      </c>
      <c r="F24" s="103">
        <f>'history-kw'!F138</f>
        <v>1</v>
      </c>
      <c r="G24" s="103">
        <f>'history-kw'!G138</f>
        <v>1</v>
      </c>
      <c r="H24" s="103">
        <f>'history-kw'!H138</f>
        <v>1</v>
      </c>
      <c r="I24" s="103">
        <f>'history-kw'!I138</f>
        <v>1</v>
      </c>
      <c r="J24" s="103">
        <f>'history-kw'!J138</f>
        <v>1</v>
      </c>
      <c r="K24" s="103">
        <f>'history-kw'!K138</f>
        <v>1</v>
      </c>
      <c r="L24" s="103">
        <f>'history-kw'!L138</f>
        <v>1</v>
      </c>
      <c r="M24" s="103">
        <f>'history-kw'!M138</f>
        <v>1</v>
      </c>
      <c r="N24" s="103">
        <f>'history-kw'!N138</f>
        <v>1</v>
      </c>
      <c r="O24" s="103">
        <f>'history-kw'!O138</f>
        <v>1</v>
      </c>
      <c r="P24" s="103">
        <f>'history-kw'!P138</f>
        <v>1</v>
      </c>
      <c r="Q24" s="103">
        <f>'history-kw'!Q138</f>
        <v>1</v>
      </c>
      <c r="R24" s="103">
        <f>'history-kw'!R138</f>
        <v>1</v>
      </c>
      <c r="S24" s="103">
        <f>'history-kw'!S138</f>
        <v>1</v>
      </c>
      <c r="T24" s="103">
        <f>'history-kw'!T138</f>
        <v>1</v>
      </c>
      <c r="U24" s="103">
        <f>'history-kw'!U138</f>
        <v>1</v>
      </c>
      <c r="V24" s="103">
        <f>'history-kw'!V138</f>
        <v>1</v>
      </c>
      <c r="W24" s="103">
        <f>'history-kw'!W138</f>
        <v>1</v>
      </c>
      <c r="X24" s="103">
        <f>'history-kw'!X138</f>
        <v>1</v>
      </c>
      <c r="Y24" s="103">
        <f>'history-kw'!Y138</f>
        <v>1</v>
      </c>
      <c r="Z24" s="103">
        <f>'history-kw'!Z138</f>
        <v>1</v>
      </c>
      <c r="AA24" s="103">
        <f>'history-kw'!AA138</f>
        <v>1</v>
      </c>
      <c r="AB24" s="103">
        <f>'history-kw'!AB138</f>
        <v>1</v>
      </c>
      <c r="AC24" s="103">
        <f>'history-kw'!AC138</f>
        <v>1</v>
      </c>
      <c r="AD24" s="103">
        <f>'history-kw'!AD138</f>
        <v>1</v>
      </c>
      <c r="AE24" s="103">
        <f>'history-kw'!AE138</f>
        <v>1</v>
      </c>
      <c r="AF24" s="103">
        <f>'history-kw'!AF138</f>
        <v>1</v>
      </c>
      <c r="AG24" s="103">
        <f>'history-kw'!AG138</f>
        <v>1</v>
      </c>
      <c r="AH24" s="103">
        <f>'history-kw'!AH138</f>
        <v>1</v>
      </c>
      <c r="AI24" s="103">
        <f>'history-kw'!AI138</f>
        <v>1</v>
      </c>
      <c r="AJ24" s="103">
        <f>'history-kw'!AJ138</f>
        <v>1</v>
      </c>
      <c r="AK24" s="103">
        <f>'history-kw'!AK138</f>
        <v>1</v>
      </c>
      <c r="AL24" s="103">
        <f>'history-kw'!AL138</f>
        <v>1</v>
      </c>
      <c r="AM24" s="103">
        <f>'history-kw'!AM138</f>
        <v>1</v>
      </c>
      <c r="AN24" s="103">
        <f>'history-kw'!AN138</f>
        <v>1</v>
      </c>
      <c r="AO24" s="103">
        <f>'history-kw'!AO138</f>
        <v>1</v>
      </c>
      <c r="AP24" s="103">
        <f>'history-kw'!AP138</f>
        <v>1</v>
      </c>
      <c r="AQ24" s="103">
        <f>'history-kw'!AQ138</f>
        <v>1</v>
      </c>
      <c r="AR24" s="103">
        <f>'history-kw'!AR138</f>
        <v>1</v>
      </c>
      <c r="AS24" s="103">
        <f>'history-kw'!AS138</f>
        <v>1</v>
      </c>
      <c r="AT24" s="103">
        <f>'history-kw'!AT138</f>
        <v>1</v>
      </c>
      <c r="AU24" s="103">
        <f>'history-kw'!AU138</f>
        <v>1</v>
      </c>
      <c r="AV24" s="103">
        <f>'history-kw'!AV138</f>
        <v>1</v>
      </c>
      <c r="AW24" s="103">
        <f>'history-kw'!AW138</f>
        <v>1</v>
      </c>
      <c r="AX24" s="103">
        <f>'history-kw'!AX138</f>
        <v>1</v>
      </c>
      <c r="AY24" s="103">
        <f>'history-kw'!AY138</f>
        <v>1</v>
      </c>
      <c r="AZ24" s="3">
        <f t="shared" si="0"/>
        <v>24</v>
      </c>
      <c r="BA24">
        <f>VLOOKUP(Dec!C24,Weather!$D$3:$E$10000,2)</f>
        <v>57</v>
      </c>
      <c r="BB24">
        <f>VLOOKUP(C24,'history-kw'!$BA$25:$BB$10022,2)</f>
        <v>7</v>
      </c>
    </row>
    <row r="25" spans="1:54" x14ac:dyDescent="0.25">
      <c r="A25">
        <f>'history-kw'!A139</f>
        <v>2342127509</v>
      </c>
      <c r="B25">
        <f>'history-kw'!B139</f>
        <v>30025960</v>
      </c>
      <c r="C25" s="1">
        <f>'history-kw'!C139</f>
        <v>43093</v>
      </c>
      <c r="D25" s="103">
        <f>'history-kw'!D139</f>
        <v>1</v>
      </c>
      <c r="E25" s="103">
        <f>'history-kw'!E139</f>
        <v>1</v>
      </c>
      <c r="F25" s="103">
        <f>'history-kw'!F139</f>
        <v>1</v>
      </c>
      <c r="G25" s="103">
        <f>'history-kw'!G139</f>
        <v>1</v>
      </c>
      <c r="H25" s="103">
        <f>'history-kw'!H139</f>
        <v>1</v>
      </c>
      <c r="I25" s="103">
        <f>'history-kw'!I139</f>
        <v>1</v>
      </c>
      <c r="J25" s="103">
        <f>'history-kw'!J139</f>
        <v>1</v>
      </c>
      <c r="K25" s="103">
        <f>'history-kw'!K139</f>
        <v>1</v>
      </c>
      <c r="L25" s="103">
        <f>'history-kw'!L139</f>
        <v>1</v>
      </c>
      <c r="M25" s="103">
        <f>'history-kw'!M139</f>
        <v>1</v>
      </c>
      <c r="N25" s="103">
        <f>'history-kw'!N139</f>
        <v>1</v>
      </c>
      <c r="O25" s="103">
        <f>'history-kw'!O139</f>
        <v>1</v>
      </c>
      <c r="P25" s="103">
        <f>'history-kw'!P139</f>
        <v>1</v>
      </c>
      <c r="Q25" s="103">
        <f>'history-kw'!Q139</f>
        <v>1</v>
      </c>
      <c r="R25" s="103">
        <f>'history-kw'!R139</f>
        <v>1</v>
      </c>
      <c r="S25" s="103">
        <f>'history-kw'!S139</f>
        <v>1</v>
      </c>
      <c r="T25" s="103">
        <f>'history-kw'!T139</f>
        <v>1</v>
      </c>
      <c r="U25" s="103">
        <f>'history-kw'!U139</f>
        <v>1</v>
      </c>
      <c r="V25" s="103">
        <f>'history-kw'!V139</f>
        <v>1</v>
      </c>
      <c r="W25" s="103">
        <f>'history-kw'!W139</f>
        <v>1</v>
      </c>
      <c r="X25" s="103">
        <f>'history-kw'!X139</f>
        <v>1</v>
      </c>
      <c r="Y25" s="103">
        <f>'history-kw'!Y139</f>
        <v>1</v>
      </c>
      <c r="Z25" s="103">
        <f>'history-kw'!Z139</f>
        <v>1</v>
      </c>
      <c r="AA25" s="103">
        <f>'history-kw'!AA139</f>
        <v>1</v>
      </c>
      <c r="AB25" s="103">
        <f>'history-kw'!AB139</f>
        <v>1</v>
      </c>
      <c r="AC25" s="103">
        <f>'history-kw'!AC139</f>
        <v>1</v>
      </c>
      <c r="AD25" s="103">
        <f>'history-kw'!AD139</f>
        <v>1</v>
      </c>
      <c r="AE25" s="103">
        <f>'history-kw'!AE139</f>
        <v>1</v>
      </c>
      <c r="AF25" s="103">
        <f>'history-kw'!AF139</f>
        <v>1</v>
      </c>
      <c r="AG25" s="103">
        <f>'history-kw'!AG139</f>
        <v>1</v>
      </c>
      <c r="AH25" s="103">
        <f>'history-kw'!AH139</f>
        <v>1</v>
      </c>
      <c r="AI25" s="103">
        <f>'history-kw'!AI139</f>
        <v>1</v>
      </c>
      <c r="AJ25" s="103">
        <f>'history-kw'!AJ139</f>
        <v>1</v>
      </c>
      <c r="AK25" s="103">
        <f>'history-kw'!AK139</f>
        <v>1</v>
      </c>
      <c r="AL25" s="103">
        <f>'history-kw'!AL139</f>
        <v>1</v>
      </c>
      <c r="AM25" s="103">
        <f>'history-kw'!AM139</f>
        <v>1</v>
      </c>
      <c r="AN25" s="103">
        <f>'history-kw'!AN139</f>
        <v>1</v>
      </c>
      <c r="AO25" s="103">
        <f>'history-kw'!AO139</f>
        <v>1</v>
      </c>
      <c r="AP25" s="103">
        <f>'history-kw'!AP139</f>
        <v>1</v>
      </c>
      <c r="AQ25" s="103">
        <f>'history-kw'!AQ139</f>
        <v>1</v>
      </c>
      <c r="AR25" s="103">
        <f>'history-kw'!AR139</f>
        <v>1</v>
      </c>
      <c r="AS25" s="103">
        <f>'history-kw'!AS139</f>
        <v>1</v>
      </c>
      <c r="AT25" s="103">
        <f>'history-kw'!AT139</f>
        <v>1</v>
      </c>
      <c r="AU25" s="103">
        <f>'history-kw'!AU139</f>
        <v>1</v>
      </c>
      <c r="AV25" s="103">
        <f>'history-kw'!AV139</f>
        <v>1</v>
      </c>
      <c r="AW25" s="103">
        <f>'history-kw'!AW139</f>
        <v>1</v>
      </c>
      <c r="AX25" s="103">
        <f>'history-kw'!AX139</f>
        <v>1</v>
      </c>
      <c r="AY25" s="103">
        <f>'history-kw'!AY139</f>
        <v>1</v>
      </c>
      <c r="AZ25" s="3">
        <f t="shared" si="0"/>
        <v>24</v>
      </c>
      <c r="BA25">
        <f>VLOOKUP(Dec!C25,Weather!$D$3:$E$10000,2)</f>
        <v>65</v>
      </c>
      <c r="BB25">
        <f>VLOOKUP(C25,'history-kw'!$BA$25:$BB$10022,2)</f>
        <v>1</v>
      </c>
    </row>
    <row r="26" spans="1:54" x14ac:dyDescent="0.25">
      <c r="A26">
        <f>'history-kw'!A140</f>
        <v>2342127509</v>
      </c>
      <c r="B26">
        <f>'history-kw'!B140</f>
        <v>30025960</v>
      </c>
      <c r="C26" s="1">
        <f>'history-kw'!C140</f>
        <v>43094</v>
      </c>
      <c r="D26" s="103">
        <f>'history-kw'!D140</f>
        <v>1</v>
      </c>
      <c r="E26" s="103">
        <f>'history-kw'!E140</f>
        <v>1</v>
      </c>
      <c r="F26" s="103">
        <f>'history-kw'!F140</f>
        <v>1</v>
      </c>
      <c r="G26" s="103">
        <f>'history-kw'!G140</f>
        <v>1</v>
      </c>
      <c r="H26" s="103">
        <f>'history-kw'!H140</f>
        <v>1</v>
      </c>
      <c r="I26" s="103">
        <f>'history-kw'!I140</f>
        <v>1</v>
      </c>
      <c r="J26" s="103">
        <f>'history-kw'!J140</f>
        <v>1</v>
      </c>
      <c r="K26" s="103">
        <f>'history-kw'!K140</f>
        <v>1</v>
      </c>
      <c r="L26" s="103">
        <f>'history-kw'!L140</f>
        <v>1</v>
      </c>
      <c r="M26" s="103">
        <f>'history-kw'!M140</f>
        <v>1</v>
      </c>
      <c r="N26" s="103">
        <f>'history-kw'!N140</f>
        <v>1</v>
      </c>
      <c r="O26" s="103">
        <f>'history-kw'!O140</f>
        <v>1</v>
      </c>
      <c r="P26" s="103">
        <f>'history-kw'!P140</f>
        <v>1</v>
      </c>
      <c r="Q26" s="103">
        <f>'history-kw'!Q140</f>
        <v>1</v>
      </c>
      <c r="R26" s="103">
        <f>'history-kw'!R140</f>
        <v>1</v>
      </c>
      <c r="S26" s="103">
        <f>'history-kw'!S140</f>
        <v>1</v>
      </c>
      <c r="T26" s="103">
        <f>'history-kw'!T140</f>
        <v>1</v>
      </c>
      <c r="U26" s="103">
        <f>'history-kw'!U140</f>
        <v>1</v>
      </c>
      <c r="V26" s="103">
        <f>'history-kw'!V140</f>
        <v>1</v>
      </c>
      <c r="W26" s="103">
        <f>'history-kw'!W140</f>
        <v>1</v>
      </c>
      <c r="X26" s="103">
        <f>'history-kw'!X140</f>
        <v>1</v>
      </c>
      <c r="Y26" s="103">
        <f>'history-kw'!Y140</f>
        <v>1</v>
      </c>
      <c r="Z26" s="103">
        <f>'history-kw'!Z140</f>
        <v>1</v>
      </c>
      <c r="AA26" s="103">
        <f>'history-kw'!AA140</f>
        <v>1</v>
      </c>
      <c r="AB26" s="103">
        <f>'history-kw'!AB140</f>
        <v>1</v>
      </c>
      <c r="AC26" s="103">
        <f>'history-kw'!AC140</f>
        <v>1</v>
      </c>
      <c r="AD26" s="103">
        <f>'history-kw'!AD140</f>
        <v>1</v>
      </c>
      <c r="AE26" s="103">
        <f>'history-kw'!AE140</f>
        <v>1</v>
      </c>
      <c r="AF26" s="103">
        <f>'history-kw'!AF140</f>
        <v>1</v>
      </c>
      <c r="AG26" s="103">
        <f>'history-kw'!AG140</f>
        <v>1</v>
      </c>
      <c r="AH26" s="103">
        <f>'history-kw'!AH140</f>
        <v>1</v>
      </c>
      <c r="AI26" s="103">
        <f>'history-kw'!AI140</f>
        <v>1</v>
      </c>
      <c r="AJ26" s="103">
        <f>'history-kw'!AJ140</f>
        <v>1</v>
      </c>
      <c r="AK26" s="103">
        <f>'history-kw'!AK140</f>
        <v>1</v>
      </c>
      <c r="AL26" s="103">
        <f>'history-kw'!AL140</f>
        <v>1</v>
      </c>
      <c r="AM26" s="103">
        <f>'history-kw'!AM140</f>
        <v>1</v>
      </c>
      <c r="AN26" s="103">
        <f>'history-kw'!AN140</f>
        <v>1</v>
      </c>
      <c r="AO26" s="103">
        <f>'history-kw'!AO140</f>
        <v>1</v>
      </c>
      <c r="AP26" s="103">
        <f>'history-kw'!AP140</f>
        <v>1</v>
      </c>
      <c r="AQ26" s="103">
        <f>'history-kw'!AQ140</f>
        <v>1</v>
      </c>
      <c r="AR26" s="103">
        <f>'history-kw'!AR140</f>
        <v>1</v>
      </c>
      <c r="AS26" s="103">
        <f>'history-kw'!AS140</f>
        <v>1</v>
      </c>
      <c r="AT26" s="103">
        <f>'history-kw'!AT140</f>
        <v>1</v>
      </c>
      <c r="AU26" s="103">
        <f>'history-kw'!AU140</f>
        <v>1</v>
      </c>
      <c r="AV26" s="103">
        <f>'history-kw'!AV140</f>
        <v>1</v>
      </c>
      <c r="AW26" s="103">
        <f>'history-kw'!AW140</f>
        <v>1</v>
      </c>
      <c r="AX26" s="103">
        <f>'history-kw'!AX140</f>
        <v>1</v>
      </c>
      <c r="AY26" s="103">
        <f>'history-kw'!AY140</f>
        <v>1</v>
      </c>
      <c r="AZ26" s="3">
        <f t="shared" si="0"/>
        <v>24</v>
      </c>
      <c r="BA26">
        <f>VLOOKUP(Dec!C26,Weather!$D$3:$E$10000,2)</f>
        <v>46</v>
      </c>
      <c r="BB26">
        <f>VLOOKUP(C26,'history-kw'!$BA$25:$BB$10022,2)</f>
        <v>0</v>
      </c>
    </row>
    <row r="27" spans="1:54" x14ac:dyDescent="0.25">
      <c r="A27">
        <f>'history-kw'!A141</f>
        <v>2342127509</v>
      </c>
      <c r="B27">
        <f>'history-kw'!B141</f>
        <v>30025960</v>
      </c>
      <c r="C27" s="1">
        <f>'history-kw'!C141</f>
        <v>43095</v>
      </c>
      <c r="D27" s="103">
        <f>'history-kw'!D141</f>
        <v>1</v>
      </c>
      <c r="E27" s="103">
        <f>'history-kw'!E141</f>
        <v>1</v>
      </c>
      <c r="F27" s="103">
        <f>'history-kw'!F141</f>
        <v>1</v>
      </c>
      <c r="G27" s="103">
        <f>'history-kw'!G141</f>
        <v>1</v>
      </c>
      <c r="H27" s="103">
        <f>'history-kw'!H141</f>
        <v>1</v>
      </c>
      <c r="I27" s="103">
        <f>'history-kw'!I141</f>
        <v>1</v>
      </c>
      <c r="J27" s="103">
        <f>'history-kw'!J141</f>
        <v>1</v>
      </c>
      <c r="K27" s="103">
        <f>'history-kw'!K141</f>
        <v>1</v>
      </c>
      <c r="L27" s="103">
        <f>'history-kw'!L141</f>
        <v>1</v>
      </c>
      <c r="M27" s="103">
        <f>'history-kw'!M141</f>
        <v>1</v>
      </c>
      <c r="N27" s="103">
        <f>'history-kw'!N141</f>
        <v>1</v>
      </c>
      <c r="O27" s="103">
        <f>'history-kw'!O141</f>
        <v>1</v>
      </c>
      <c r="P27" s="103">
        <f>'history-kw'!P141</f>
        <v>1</v>
      </c>
      <c r="Q27" s="103">
        <f>'history-kw'!Q141</f>
        <v>1</v>
      </c>
      <c r="R27" s="103">
        <f>'history-kw'!R141</f>
        <v>1</v>
      </c>
      <c r="S27" s="103">
        <f>'history-kw'!S141</f>
        <v>1</v>
      </c>
      <c r="T27" s="103">
        <f>'history-kw'!T141</f>
        <v>1</v>
      </c>
      <c r="U27" s="103">
        <f>'history-kw'!U141</f>
        <v>1</v>
      </c>
      <c r="V27" s="103">
        <f>'history-kw'!V141</f>
        <v>1</v>
      </c>
      <c r="W27" s="103">
        <f>'history-kw'!W141</f>
        <v>1</v>
      </c>
      <c r="X27" s="103">
        <f>'history-kw'!X141</f>
        <v>1</v>
      </c>
      <c r="Y27" s="103">
        <f>'history-kw'!Y141</f>
        <v>1</v>
      </c>
      <c r="Z27" s="103">
        <f>'history-kw'!Z141</f>
        <v>1</v>
      </c>
      <c r="AA27" s="103">
        <f>'history-kw'!AA141</f>
        <v>1</v>
      </c>
      <c r="AB27" s="103">
        <f>'history-kw'!AB141</f>
        <v>1</v>
      </c>
      <c r="AC27" s="103">
        <f>'history-kw'!AC141</f>
        <v>1</v>
      </c>
      <c r="AD27" s="103">
        <f>'history-kw'!AD141</f>
        <v>1</v>
      </c>
      <c r="AE27" s="103">
        <f>'history-kw'!AE141</f>
        <v>1</v>
      </c>
      <c r="AF27" s="103">
        <f>'history-kw'!AF141</f>
        <v>1</v>
      </c>
      <c r="AG27" s="103">
        <f>'history-kw'!AG141</f>
        <v>1</v>
      </c>
      <c r="AH27" s="103">
        <f>'history-kw'!AH141</f>
        <v>1</v>
      </c>
      <c r="AI27" s="103">
        <f>'history-kw'!AI141</f>
        <v>1</v>
      </c>
      <c r="AJ27" s="103">
        <f>'history-kw'!AJ141</f>
        <v>1</v>
      </c>
      <c r="AK27" s="103">
        <f>'history-kw'!AK141</f>
        <v>1</v>
      </c>
      <c r="AL27" s="103">
        <f>'history-kw'!AL141</f>
        <v>1</v>
      </c>
      <c r="AM27" s="103">
        <f>'history-kw'!AM141</f>
        <v>1</v>
      </c>
      <c r="AN27" s="103">
        <f>'history-kw'!AN141</f>
        <v>1</v>
      </c>
      <c r="AO27" s="103">
        <f>'history-kw'!AO141</f>
        <v>1</v>
      </c>
      <c r="AP27" s="103">
        <f>'history-kw'!AP141</f>
        <v>1</v>
      </c>
      <c r="AQ27" s="103">
        <f>'history-kw'!AQ141</f>
        <v>1</v>
      </c>
      <c r="AR27" s="103">
        <f>'history-kw'!AR141</f>
        <v>1</v>
      </c>
      <c r="AS27" s="103">
        <f>'history-kw'!AS141</f>
        <v>1</v>
      </c>
      <c r="AT27" s="103">
        <f>'history-kw'!AT141</f>
        <v>1</v>
      </c>
      <c r="AU27" s="103">
        <f>'history-kw'!AU141</f>
        <v>1</v>
      </c>
      <c r="AV27" s="103">
        <f>'history-kw'!AV141</f>
        <v>1</v>
      </c>
      <c r="AW27" s="103">
        <f>'history-kw'!AW141</f>
        <v>1</v>
      </c>
      <c r="AX27" s="103">
        <f>'history-kw'!AX141</f>
        <v>1</v>
      </c>
      <c r="AY27" s="103">
        <f>'history-kw'!AY141</f>
        <v>1</v>
      </c>
      <c r="AZ27" s="3">
        <f t="shared" si="0"/>
        <v>24</v>
      </c>
      <c r="BA27">
        <f>VLOOKUP(Dec!C27,Weather!$D$3:$E$10000,2)</f>
        <v>41</v>
      </c>
      <c r="BB27">
        <f>VLOOKUP(C27,'history-kw'!$BA$25:$BB$10022,2)</f>
        <v>0</v>
      </c>
    </row>
    <row r="28" spans="1:54" x14ac:dyDescent="0.25">
      <c r="A28">
        <f>'history-kw'!A142</f>
        <v>2342127509</v>
      </c>
      <c r="B28">
        <f>'history-kw'!B142</f>
        <v>30025960</v>
      </c>
      <c r="C28" s="1">
        <f>'history-kw'!C142</f>
        <v>43096</v>
      </c>
      <c r="D28" s="103">
        <f>'history-kw'!D142</f>
        <v>1</v>
      </c>
      <c r="E28" s="103">
        <f>'history-kw'!E142</f>
        <v>1</v>
      </c>
      <c r="F28" s="103">
        <f>'history-kw'!F142</f>
        <v>1</v>
      </c>
      <c r="G28" s="103">
        <f>'history-kw'!G142</f>
        <v>1</v>
      </c>
      <c r="H28" s="103">
        <f>'history-kw'!H142</f>
        <v>1</v>
      </c>
      <c r="I28" s="103">
        <f>'history-kw'!I142</f>
        <v>1</v>
      </c>
      <c r="J28" s="103">
        <f>'history-kw'!J142</f>
        <v>1</v>
      </c>
      <c r="K28" s="103">
        <f>'history-kw'!K142</f>
        <v>1</v>
      </c>
      <c r="L28" s="103">
        <f>'history-kw'!L142</f>
        <v>1</v>
      </c>
      <c r="M28" s="103">
        <f>'history-kw'!M142</f>
        <v>1</v>
      </c>
      <c r="N28" s="103">
        <f>'history-kw'!N142</f>
        <v>1</v>
      </c>
      <c r="O28" s="103">
        <f>'history-kw'!O142</f>
        <v>1</v>
      </c>
      <c r="P28" s="103">
        <f>'history-kw'!P142</f>
        <v>1</v>
      </c>
      <c r="Q28" s="103">
        <f>'history-kw'!Q142</f>
        <v>1</v>
      </c>
      <c r="R28" s="103">
        <f>'history-kw'!R142</f>
        <v>1</v>
      </c>
      <c r="S28" s="103">
        <f>'history-kw'!S142</f>
        <v>1</v>
      </c>
      <c r="T28" s="103">
        <f>'history-kw'!T142</f>
        <v>1</v>
      </c>
      <c r="U28" s="103">
        <f>'history-kw'!U142</f>
        <v>1</v>
      </c>
      <c r="V28" s="103">
        <f>'history-kw'!V142</f>
        <v>1</v>
      </c>
      <c r="W28" s="103">
        <f>'history-kw'!W142</f>
        <v>1</v>
      </c>
      <c r="X28" s="103">
        <f>'history-kw'!X142</f>
        <v>1</v>
      </c>
      <c r="Y28" s="103">
        <f>'history-kw'!Y142</f>
        <v>1</v>
      </c>
      <c r="Z28" s="103">
        <f>'history-kw'!Z142</f>
        <v>1</v>
      </c>
      <c r="AA28" s="103">
        <f>'history-kw'!AA142</f>
        <v>1</v>
      </c>
      <c r="AB28" s="103">
        <f>'history-kw'!AB142</f>
        <v>1</v>
      </c>
      <c r="AC28" s="103">
        <f>'history-kw'!AC142</f>
        <v>1</v>
      </c>
      <c r="AD28" s="103">
        <f>'history-kw'!AD142</f>
        <v>1</v>
      </c>
      <c r="AE28" s="103">
        <f>'history-kw'!AE142</f>
        <v>1</v>
      </c>
      <c r="AF28" s="103">
        <f>'history-kw'!AF142</f>
        <v>1</v>
      </c>
      <c r="AG28" s="103">
        <f>'history-kw'!AG142</f>
        <v>1</v>
      </c>
      <c r="AH28" s="103">
        <f>'history-kw'!AH142</f>
        <v>1</v>
      </c>
      <c r="AI28" s="103">
        <f>'history-kw'!AI142</f>
        <v>1</v>
      </c>
      <c r="AJ28" s="103">
        <f>'history-kw'!AJ142</f>
        <v>1</v>
      </c>
      <c r="AK28" s="103">
        <f>'history-kw'!AK142</f>
        <v>1</v>
      </c>
      <c r="AL28" s="103">
        <f>'history-kw'!AL142</f>
        <v>1</v>
      </c>
      <c r="AM28" s="103">
        <f>'history-kw'!AM142</f>
        <v>1</v>
      </c>
      <c r="AN28" s="103">
        <f>'history-kw'!AN142</f>
        <v>1</v>
      </c>
      <c r="AO28" s="103">
        <f>'history-kw'!AO142</f>
        <v>1</v>
      </c>
      <c r="AP28" s="103">
        <f>'history-kw'!AP142</f>
        <v>1</v>
      </c>
      <c r="AQ28" s="103">
        <f>'history-kw'!AQ142</f>
        <v>1</v>
      </c>
      <c r="AR28" s="103">
        <f>'history-kw'!AR142</f>
        <v>1</v>
      </c>
      <c r="AS28" s="103">
        <f>'history-kw'!AS142</f>
        <v>1</v>
      </c>
      <c r="AT28" s="103">
        <f>'history-kw'!AT142</f>
        <v>1</v>
      </c>
      <c r="AU28" s="103">
        <f>'history-kw'!AU142</f>
        <v>1</v>
      </c>
      <c r="AV28" s="103">
        <f>'history-kw'!AV142</f>
        <v>1</v>
      </c>
      <c r="AW28" s="103">
        <f>'history-kw'!AW142</f>
        <v>1</v>
      </c>
      <c r="AX28" s="103">
        <f>'history-kw'!AX142</f>
        <v>1</v>
      </c>
      <c r="AY28" s="103">
        <f>'history-kw'!AY142</f>
        <v>1</v>
      </c>
      <c r="AZ28" s="3">
        <f t="shared" si="0"/>
        <v>24</v>
      </c>
      <c r="BA28">
        <f>VLOOKUP(Dec!C28,Weather!$D$3:$E$10000,2)</f>
        <v>39</v>
      </c>
      <c r="BB28">
        <f>VLOOKUP(C28,'history-kw'!$BA$25:$BB$10022,2)</f>
        <v>4</v>
      </c>
    </row>
    <row r="29" spans="1:54" x14ac:dyDescent="0.25">
      <c r="A29">
        <f>'history-kw'!A143</f>
        <v>2342127509</v>
      </c>
      <c r="B29">
        <f>'history-kw'!B143</f>
        <v>30025960</v>
      </c>
      <c r="C29" s="1">
        <f>'history-kw'!C143</f>
        <v>43097</v>
      </c>
      <c r="D29" s="103">
        <f>'history-kw'!D143</f>
        <v>1</v>
      </c>
      <c r="E29" s="103">
        <f>'history-kw'!E143</f>
        <v>1</v>
      </c>
      <c r="F29" s="103">
        <f>'history-kw'!F143</f>
        <v>1</v>
      </c>
      <c r="G29" s="103">
        <f>'history-kw'!G143</f>
        <v>1</v>
      </c>
      <c r="H29" s="103">
        <f>'history-kw'!H143</f>
        <v>1</v>
      </c>
      <c r="I29" s="103">
        <f>'history-kw'!I143</f>
        <v>1</v>
      </c>
      <c r="J29" s="103">
        <f>'history-kw'!J143</f>
        <v>1</v>
      </c>
      <c r="K29" s="103">
        <f>'history-kw'!K143</f>
        <v>1</v>
      </c>
      <c r="L29" s="103">
        <f>'history-kw'!L143</f>
        <v>1</v>
      </c>
      <c r="M29" s="103">
        <f>'history-kw'!M143</f>
        <v>1</v>
      </c>
      <c r="N29" s="103">
        <f>'history-kw'!N143</f>
        <v>1</v>
      </c>
      <c r="O29" s="103">
        <f>'history-kw'!O143</f>
        <v>1</v>
      </c>
      <c r="P29" s="103">
        <f>'history-kw'!P143</f>
        <v>1</v>
      </c>
      <c r="Q29" s="103">
        <f>'history-kw'!Q143</f>
        <v>1</v>
      </c>
      <c r="R29" s="103">
        <f>'history-kw'!R143</f>
        <v>1</v>
      </c>
      <c r="S29" s="103">
        <f>'history-kw'!S143</f>
        <v>1</v>
      </c>
      <c r="T29" s="103">
        <f>'history-kw'!T143</f>
        <v>1</v>
      </c>
      <c r="U29" s="103">
        <f>'history-kw'!U143</f>
        <v>1</v>
      </c>
      <c r="V29" s="103">
        <f>'history-kw'!V143</f>
        <v>1</v>
      </c>
      <c r="W29" s="103">
        <f>'history-kw'!W143</f>
        <v>1</v>
      </c>
      <c r="X29" s="103">
        <f>'history-kw'!X143</f>
        <v>1</v>
      </c>
      <c r="Y29" s="103">
        <f>'history-kw'!Y143</f>
        <v>1</v>
      </c>
      <c r="Z29" s="103">
        <f>'history-kw'!Z143</f>
        <v>1</v>
      </c>
      <c r="AA29" s="103">
        <f>'history-kw'!AA143</f>
        <v>1</v>
      </c>
      <c r="AB29" s="103">
        <f>'history-kw'!AB143</f>
        <v>1</v>
      </c>
      <c r="AC29" s="103">
        <f>'history-kw'!AC143</f>
        <v>1</v>
      </c>
      <c r="AD29" s="103">
        <f>'history-kw'!AD143</f>
        <v>1</v>
      </c>
      <c r="AE29" s="103">
        <f>'history-kw'!AE143</f>
        <v>1</v>
      </c>
      <c r="AF29" s="103">
        <f>'history-kw'!AF143</f>
        <v>1</v>
      </c>
      <c r="AG29" s="103">
        <f>'history-kw'!AG143</f>
        <v>1</v>
      </c>
      <c r="AH29" s="103">
        <f>'history-kw'!AH143</f>
        <v>1</v>
      </c>
      <c r="AI29" s="103">
        <f>'history-kw'!AI143</f>
        <v>1</v>
      </c>
      <c r="AJ29" s="103">
        <f>'history-kw'!AJ143</f>
        <v>1</v>
      </c>
      <c r="AK29" s="103">
        <f>'history-kw'!AK143</f>
        <v>1</v>
      </c>
      <c r="AL29" s="103">
        <f>'history-kw'!AL143</f>
        <v>1</v>
      </c>
      <c r="AM29" s="103">
        <f>'history-kw'!AM143</f>
        <v>1</v>
      </c>
      <c r="AN29" s="103">
        <f>'history-kw'!AN143</f>
        <v>1</v>
      </c>
      <c r="AO29" s="103">
        <f>'history-kw'!AO143</f>
        <v>1</v>
      </c>
      <c r="AP29" s="103">
        <f>'history-kw'!AP143</f>
        <v>1</v>
      </c>
      <c r="AQ29" s="103">
        <f>'history-kw'!AQ143</f>
        <v>1</v>
      </c>
      <c r="AR29" s="103">
        <f>'history-kw'!AR143</f>
        <v>1</v>
      </c>
      <c r="AS29" s="103">
        <f>'history-kw'!AS143</f>
        <v>1</v>
      </c>
      <c r="AT29" s="103">
        <f>'history-kw'!AT143</f>
        <v>1</v>
      </c>
      <c r="AU29" s="103">
        <f>'history-kw'!AU143</f>
        <v>1</v>
      </c>
      <c r="AV29" s="103">
        <f>'history-kw'!AV143</f>
        <v>1</v>
      </c>
      <c r="AW29" s="103">
        <f>'history-kw'!AW143</f>
        <v>1</v>
      </c>
      <c r="AX29" s="103">
        <f>'history-kw'!AX143</f>
        <v>1</v>
      </c>
      <c r="AY29" s="103">
        <f>'history-kw'!AY143</f>
        <v>1</v>
      </c>
      <c r="AZ29" s="3">
        <f t="shared" si="0"/>
        <v>24</v>
      </c>
      <c r="BA29">
        <f>VLOOKUP(Dec!C29,Weather!$D$3:$E$10000,2)</f>
        <v>33</v>
      </c>
      <c r="BB29">
        <f>VLOOKUP(C29,'history-kw'!$BA$25:$BB$10022,2)</f>
        <v>5</v>
      </c>
    </row>
    <row r="30" spans="1:54" x14ac:dyDescent="0.25">
      <c r="A30">
        <f>'history-kw'!A144</f>
        <v>2342127509</v>
      </c>
      <c r="B30">
        <f>'history-kw'!B144</f>
        <v>30025960</v>
      </c>
      <c r="C30" s="1">
        <f>'history-kw'!C144</f>
        <v>43098</v>
      </c>
      <c r="D30" s="103">
        <f>'history-kw'!D144</f>
        <v>1</v>
      </c>
      <c r="E30" s="103">
        <f>'history-kw'!E144</f>
        <v>1</v>
      </c>
      <c r="F30" s="103">
        <f>'history-kw'!F144</f>
        <v>1</v>
      </c>
      <c r="G30" s="103">
        <f>'history-kw'!G144</f>
        <v>1</v>
      </c>
      <c r="H30" s="103">
        <f>'history-kw'!H144</f>
        <v>1</v>
      </c>
      <c r="I30" s="103">
        <f>'history-kw'!I144</f>
        <v>1</v>
      </c>
      <c r="J30" s="103">
        <f>'history-kw'!J144</f>
        <v>1</v>
      </c>
      <c r="K30" s="103">
        <f>'history-kw'!K144</f>
        <v>1</v>
      </c>
      <c r="L30" s="103">
        <f>'history-kw'!L144</f>
        <v>1</v>
      </c>
      <c r="M30" s="103">
        <f>'history-kw'!M144</f>
        <v>1</v>
      </c>
      <c r="N30" s="103">
        <f>'history-kw'!N144</f>
        <v>1</v>
      </c>
      <c r="O30" s="103">
        <f>'history-kw'!O144</f>
        <v>1</v>
      </c>
      <c r="P30" s="103">
        <f>'history-kw'!P144</f>
        <v>1</v>
      </c>
      <c r="Q30" s="103">
        <f>'history-kw'!Q144</f>
        <v>1</v>
      </c>
      <c r="R30" s="103">
        <f>'history-kw'!R144</f>
        <v>1</v>
      </c>
      <c r="S30" s="103">
        <f>'history-kw'!S144</f>
        <v>1</v>
      </c>
      <c r="T30" s="103">
        <f>'history-kw'!T144</f>
        <v>1</v>
      </c>
      <c r="U30" s="103">
        <f>'history-kw'!U144</f>
        <v>1</v>
      </c>
      <c r="V30" s="103">
        <f>'history-kw'!V144</f>
        <v>1</v>
      </c>
      <c r="W30" s="103">
        <f>'history-kw'!W144</f>
        <v>1</v>
      </c>
      <c r="X30" s="103">
        <f>'history-kw'!X144</f>
        <v>1</v>
      </c>
      <c r="Y30" s="103">
        <f>'history-kw'!Y144</f>
        <v>1</v>
      </c>
      <c r="Z30" s="103">
        <f>'history-kw'!Z144</f>
        <v>1</v>
      </c>
      <c r="AA30" s="103">
        <f>'history-kw'!AA144</f>
        <v>1</v>
      </c>
      <c r="AB30" s="103">
        <f>'history-kw'!AB144</f>
        <v>1</v>
      </c>
      <c r="AC30" s="103">
        <f>'history-kw'!AC144</f>
        <v>1</v>
      </c>
      <c r="AD30" s="103">
        <f>'history-kw'!AD144</f>
        <v>1</v>
      </c>
      <c r="AE30" s="103">
        <f>'history-kw'!AE144</f>
        <v>1</v>
      </c>
      <c r="AF30" s="103">
        <f>'history-kw'!AF144</f>
        <v>1</v>
      </c>
      <c r="AG30" s="103">
        <f>'history-kw'!AG144</f>
        <v>1</v>
      </c>
      <c r="AH30" s="103">
        <f>'history-kw'!AH144</f>
        <v>1</v>
      </c>
      <c r="AI30" s="103">
        <f>'history-kw'!AI144</f>
        <v>1</v>
      </c>
      <c r="AJ30" s="103">
        <f>'history-kw'!AJ144</f>
        <v>1</v>
      </c>
      <c r="AK30" s="103">
        <f>'history-kw'!AK144</f>
        <v>1</v>
      </c>
      <c r="AL30" s="103">
        <f>'history-kw'!AL144</f>
        <v>1</v>
      </c>
      <c r="AM30" s="103">
        <f>'history-kw'!AM144</f>
        <v>1</v>
      </c>
      <c r="AN30" s="103">
        <f>'history-kw'!AN144</f>
        <v>1</v>
      </c>
      <c r="AO30" s="103">
        <f>'history-kw'!AO144</f>
        <v>1</v>
      </c>
      <c r="AP30" s="103">
        <f>'history-kw'!AP144</f>
        <v>1</v>
      </c>
      <c r="AQ30" s="103">
        <f>'history-kw'!AQ144</f>
        <v>1</v>
      </c>
      <c r="AR30" s="103">
        <f>'history-kw'!AR144</f>
        <v>1</v>
      </c>
      <c r="AS30" s="103">
        <f>'history-kw'!AS144</f>
        <v>1</v>
      </c>
      <c r="AT30" s="103">
        <f>'history-kw'!AT144</f>
        <v>1</v>
      </c>
      <c r="AU30" s="103">
        <f>'history-kw'!AU144</f>
        <v>1</v>
      </c>
      <c r="AV30" s="103">
        <f>'history-kw'!AV144</f>
        <v>1</v>
      </c>
      <c r="AW30" s="103">
        <f>'history-kw'!AW144</f>
        <v>1</v>
      </c>
      <c r="AX30" s="103">
        <f>'history-kw'!AX144</f>
        <v>1</v>
      </c>
      <c r="AY30" s="103">
        <f>'history-kw'!AY144</f>
        <v>1</v>
      </c>
      <c r="AZ30" s="3">
        <f t="shared" si="0"/>
        <v>24</v>
      </c>
      <c r="BA30">
        <f>VLOOKUP(Dec!C30,Weather!$D$3:$E$10000,2)</f>
        <v>25</v>
      </c>
      <c r="BB30">
        <f>VLOOKUP(C30,'history-kw'!$BA$25:$BB$10022,2)</f>
        <v>6</v>
      </c>
    </row>
    <row r="31" spans="1:54" x14ac:dyDescent="0.25">
      <c r="A31">
        <f>'history-kw'!A145</f>
        <v>2342127509</v>
      </c>
      <c r="B31">
        <f>'history-kw'!B145</f>
        <v>30025960</v>
      </c>
      <c r="C31" s="1">
        <f>'history-kw'!C145</f>
        <v>43099</v>
      </c>
      <c r="D31" s="103">
        <f>'history-kw'!D145</f>
        <v>1</v>
      </c>
      <c r="E31" s="103">
        <f>'history-kw'!E145</f>
        <v>1</v>
      </c>
      <c r="F31" s="103">
        <f>'history-kw'!F145</f>
        <v>1</v>
      </c>
      <c r="G31" s="103">
        <f>'history-kw'!G145</f>
        <v>1</v>
      </c>
      <c r="H31" s="103">
        <f>'history-kw'!H145</f>
        <v>1</v>
      </c>
      <c r="I31" s="103">
        <f>'history-kw'!I145</f>
        <v>1</v>
      </c>
      <c r="J31" s="103">
        <f>'history-kw'!J145</f>
        <v>1</v>
      </c>
      <c r="K31" s="103">
        <f>'history-kw'!K145</f>
        <v>1</v>
      </c>
      <c r="L31" s="103">
        <f>'history-kw'!L145</f>
        <v>1</v>
      </c>
      <c r="M31" s="103">
        <f>'history-kw'!M145</f>
        <v>1</v>
      </c>
      <c r="N31" s="103">
        <f>'history-kw'!N145</f>
        <v>1</v>
      </c>
      <c r="O31" s="103">
        <f>'history-kw'!O145</f>
        <v>1</v>
      </c>
      <c r="P31" s="103">
        <f>'history-kw'!P145</f>
        <v>1</v>
      </c>
      <c r="Q31" s="103">
        <f>'history-kw'!Q145</f>
        <v>1</v>
      </c>
      <c r="R31" s="103">
        <f>'history-kw'!R145</f>
        <v>1</v>
      </c>
      <c r="S31" s="103">
        <f>'history-kw'!S145</f>
        <v>1</v>
      </c>
      <c r="T31" s="103">
        <f>'history-kw'!T145</f>
        <v>1</v>
      </c>
      <c r="U31" s="103">
        <f>'history-kw'!U145</f>
        <v>1</v>
      </c>
      <c r="V31" s="103">
        <f>'history-kw'!V145</f>
        <v>1</v>
      </c>
      <c r="W31" s="103">
        <f>'history-kw'!W145</f>
        <v>1</v>
      </c>
      <c r="X31" s="103">
        <f>'history-kw'!X145</f>
        <v>1</v>
      </c>
      <c r="Y31" s="103">
        <f>'history-kw'!Y145</f>
        <v>1</v>
      </c>
      <c r="Z31" s="103">
        <f>'history-kw'!Z145</f>
        <v>1</v>
      </c>
      <c r="AA31" s="103">
        <f>'history-kw'!AA145</f>
        <v>1</v>
      </c>
      <c r="AB31" s="103">
        <f>'history-kw'!AB145</f>
        <v>1</v>
      </c>
      <c r="AC31" s="103">
        <f>'history-kw'!AC145</f>
        <v>1</v>
      </c>
      <c r="AD31" s="103">
        <f>'history-kw'!AD145</f>
        <v>1</v>
      </c>
      <c r="AE31" s="103">
        <f>'history-kw'!AE145</f>
        <v>1</v>
      </c>
      <c r="AF31" s="103">
        <f>'history-kw'!AF145</f>
        <v>1</v>
      </c>
      <c r="AG31" s="103">
        <f>'history-kw'!AG145</f>
        <v>1</v>
      </c>
      <c r="AH31" s="103">
        <f>'history-kw'!AH145</f>
        <v>1</v>
      </c>
      <c r="AI31" s="103">
        <f>'history-kw'!AI145</f>
        <v>1</v>
      </c>
      <c r="AJ31" s="103">
        <f>'history-kw'!AJ145</f>
        <v>1</v>
      </c>
      <c r="AK31" s="103">
        <f>'history-kw'!AK145</f>
        <v>1</v>
      </c>
      <c r="AL31" s="103">
        <f>'history-kw'!AL145</f>
        <v>1</v>
      </c>
      <c r="AM31" s="103">
        <f>'history-kw'!AM145</f>
        <v>1</v>
      </c>
      <c r="AN31" s="103">
        <f>'history-kw'!AN145</f>
        <v>1</v>
      </c>
      <c r="AO31" s="103">
        <f>'history-kw'!AO145</f>
        <v>1</v>
      </c>
      <c r="AP31" s="103">
        <f>'history-kw'!AP145</f>
        <v>1</v>
      </c>
      <c r="AQ31" s="103">
        <f>'history-kw'!AQ145</f>
        <v>1</v>
      </c>
      <c r="AR31" s="103">
        <f>'history-kw'!AR145</f>
        <v>1</v>
      </c>
      <c r="AS31" s="103">
        <f>'history-kw'!AS145</f>
        <v>1</v>
      </c>
      <c r="AT31" s="103">
        <f>'history-kw'!AT145</f>
        <v>1</v>
      </c>
      <c r="AU31" s="103">
        <f>'history-kw'!AU145</f>
        <v>1</v>
      </c>
      <c r="AV31" s="103">
        <f>'history-kw'!AV145</f>
        <v>1</v>
      </c>
      <c r="AW31" s="103">
        <f>'history-kw'!AW145</f>
        <v>1</v>
      </c>
      <c r="AX31" s="103">
        <f>'history-kw'!AX145</f>
        <v>1</v>
      </c>
      <c r="AY31" s="103">
        <f>'history-kw'!AY145</f>
        <v>1</v>
      </c>
      <c r="AZ31" s="3">
        <f t="shared" si="0"/>
        <v>24</v>
      </c>
      <c r="BA31">
        <f>VLOOKUP(Dec!C31,Weather!$D$3:$E$10000,2)</f>
        <v>32</v>
      </c>
      <c r="BB31">
        <f>VLOOKUP(C31,'history-kw'!$BA$25:$BB$10022,2)</f>
        <v>7</v>
      </c>
    </row>
    <row r="32" spans="1:54" x14ac:dyDescent="0.25">
      <c r="A32">
        <f>'history-kw'!A146</f>
        <v>2342127509</v>
      </c>
      <c r="B32">
        <f>'history-kw'!B146</f>
        <v>30025960</v>
      </c>
      <c r="C32" s="1">
        <f>'history-kw'!C146</f>
        <v>43100</v>
      </c>
      <c r="D32" s="103">
        <f>'history-kw'!D146</f>
        <v>1</v>
      </c>
      <c r="E32" s="103">
        <f>'history-kw'!E146</f>
        <v>1</v>
      </c>
      <c r="F32" s="103">
        <f>'history-kw'!F146</f>
        <v>1</v>
      </c>
      <c r="G32" s="103">
        <f>'history-kw'!G146</f>
        <v>1</v>
      </c>
      <c r="H32" s="103">
        <f>'history-kw'!H146</f>
        <v>1</v>
      </c>
      <c r="I32" s="103">
        <f>'history-kw'!I146</f>
        <v>1</v>
      </c>
      <c r="J32" s="103">
        <f>'history-kw'!J146</f>
        <v>1</v>
      </c>
      <c r="K32" s="103">
        <f>'history-kw'!K146</f>
        <v>1</v>
      </c>
      <c r="L32" s="103">
        <f>'history-kw'!L146</f>
        <v>1</v>
      </c>
      <c r="M32" s="103">
        <f>'history-kw'!M146</f>
        <v>1</v>
      </c>
      <c r="N32" s="103">
        <f>'history-kw'!N146</f>
        <v>1</v>
      </c>
      <c r="O32" s="103">
        <f>'history-kw'!O146</f>
        <v>1</v>
      </c>
      <c r="P32" s="103">
        <f>'history-kw'!P146</f>
        <v>1</v>
      </c>
      <c r="Q32" s="103">
        <f>'history-kw'!Q146</f>
        <v>1</v>
      </c>
      <c r="R32" s="103">
        <f>'history-kw'!R146</f>
        <v>1</v>
      </c>
      <c r="S32" s="103">
        <f>'history-kw'!S146</f>
        <v>1</v>
      </c>
      <c r="T32" s="103">
        <f>'history-kw'!T146</f>
        <v>1</v>
      </c>
      <c r="U32" s="103">
        <f>'history-kw'!U146</f>
        <v>1</v>
      </c>
      <c r="V32" s="103">
        <f>'history-kw'!V146</f>
        <v>1</v>
      </c>
      <c r="W32" s="103">
        <f>'history-kw'!W146</f>
        <v>1</v>
      </c>
      <c r="X32" s="103">
        <f>'history-kw'!X146</f>
        <v>1</v>
      </c>
      <c r="Y32" s="103">
        <f>'history-kw'!Y146</f>
        <v>1</v>
      </c>
      <c r="Z32" s="103">
        <f>'history-kw'!Z146</f>
        <v>1</v>
      </c>
      <c r="AA32" s="103">
        <f>'history-kw'!AA146</f>
        <v>1</v>
      </c>
      <c r="AB32" s="103">
        <f>'history-kw'!AB146</f>
        <v>1</v>
      </c>
      <c r="AC32" s="103">
        <f>'history-kw'!AC146</f>
        <v>1</v>
      </c>
      <c r="AD32" s="103">
        <f>'history-kw'!AD146</f>
        <v>1</v>
      </c>
      <c r="AE32" s="103">
        <f>'history-kw'!AE146</f>
        <v>1</v>
      </c>
      <c r="AF32" s="103">
        <f>'history-kw'!AF146</f>
        <v>1</v>
      </c>
      <c r="AG32" s="103">
        <f>'history-kw'!AG146</f>
        <v>1</v>
      </c>
      <c r="AH32" s="103">
        <f>'history-kw'!AH146</f>
        <v>1</v>
      </c>
      <c r="AI32" s="103">
        <f>'history-kw'!AI146</f>
        <v>1</v>
      </c>
      <c r="AJ32" s="103">
        <f>'history-kw'!AJ146</f>
        <v>1</v>
      </c>
      <c r="AK32" s="103">
        <f>'history-kw'!AK146</f>
        <v>1</v>
      </c>
      <c r="AL32" s="103">
        <f>'history-kw'!AL146</f>
        <v>1</v>
      </c>
      <c r="AM32" s="103">
        <f>'history-kw'!AM146</f>
        <v>1</v>
      </c>
      <c r="AN32" s="103">
        <f>'history-kw'!AN146</f>
        <v>1</v>
      </c>
      <c r="AO32" s="103">
        <f>'history-kw'!AO146</f>
        <v>1</v>
      </c>
      <c r="AP32" s="103">
        <f>'history-kw'!AP146</f>
        <v>1</v>
      </c>
      <c r="AQ32" s="103">
        <f>'history-kw'!AQ146</f>
        <v>1</v>
      </c>
      <c r="AR32" s="103">
        <f>'history-kw'!AR146</f>
        <v>1</v>
      </c>
      <c r="AS32" s="103">
        <f>'history-kw'!AS146</f>
        <v>1</v>
      </c>
      <c r="AT32" s="103">
        <f>'history-kw'!AT146</f>
        <v>1</v>
      </c>
      <c r="AU32" s="103">
        <f>'history-kw'!AU146</f>
        <v>1</v>
      </c>
      <c r="AV32" s="103">
        <f>'history-kw'!AV146</f>
        <v>1</v>
      </c>
      <c r="AW32" s="103">
        <f>'history-kw'!AW146</f>
        <v>1</v>
      </c>
      <c r="AX32" s="103">
        <f>'history-kw'!AX146</f>
        <v>1</v>
      </c>
      <c r="AY32" s="103">
        <f>'history-kw'!AY146</f>
        <v>1</v>
      </c>
      <c r="AZ32" s="3">
        <f t="shared" si="0"/>
        <v>24</v>
      </c>
      <c r="BA32">
        <f>VLOOKUP(Dec!C32,Weather!$D$3:$E$10000,2)</f>
        <v>33</v>
      </c>
      <c r="BB32">
        <f>VLOOKUP(C32,'history-kw'!$BA$25:$BB$10022,2)</f>
        <v>1</v>
      </c>
    </row>
    <row r="33" spans="3:53" x14ac:dyDescent="0.25">
      <c r="C33" s="1"/>
    </row>
    <row r="34" spans="3:53" x14ac:dyDescent="0.25">
      <c r="C34" s="101" t="s">
        <v>52</v>
      </c>
      <c r="D34" s="104">
        <f>AVERAGE(D2:D32)</f>
        <v>0.97419354838709671</v>
      </c>
      <c r="E34" s="104">
        <f t="shared" ref="E34:AY34" si="1">AVERAGE(E2:E32)</f>
        <v>0.97419354838709671</v>
      </c>
      <c r="F34" s="104">
        <f t="shared" si="1"/>
        <v>0.97419354838709671</v>
      </c>
      <c r="G34" s="104">
        <f t="shared" si="1"/>
        <v>0.97419354838709671</v>
      </c>
      <c r="H34" s="104">
        <f t="shared" si="1"/>
        <v>0.97419354838709671</v>
      </c>
      <c r="I34" s="104">
        <f t="shared" si="1"/>
        <v>0.97419354838709671</v>
      </c>
      <c r="J34" s="104">
        <f t="shared" si="1"/>
        <v>0.97419354838709671</v>
      </c>
      <c r="K34" s="104">
        <f t="shared" si="1"/>
        <v>0.97419354838709671</v>
      </c>
      <c r="L34" s="104">
        <f t="shared" si="1"/>
        <v>0.97419354838709671</v>
      </c>
      <c r="M34" s="104">
        <f t="shared" si="1"/>
        <v>0.97419354838709671</v>
      </c>
      <c r="N34" s="104">
        <f t="shared" si="1"/>
        <v>0.97419354838709671</v>
      </c>
      <c r="O34" s="104">
        <f t="shared" si="1"/>
        <v>0.97419354838709671</v>
      </c>
      <c r="P34" s="104">
        <f t="shared" si="1"/>
        <v>0.97419354838709671</v>
      </c>
      <c r="Q34" s="104">
        <f t="shared" si="1"/>
        <v>0.97419354838709671</v>
      </c>
      <c r="R34" s="104">
        <f t="shared" si="1"/>
        <v>0.97419354838709671</v>
      </c>
      <c r="S34" s="104">
        <f t="shared" si="1"/>
        <v>0.97419354838709671</v>
      </c>
      <c r="T34" s="104">
        <f t="shared" si="1"/>
        <v>0.97419354838709671</v>
      </c>
      <c r="U34" s="104">
        <f t="shared" si="1"/>
        <v>0.97419354838709671</v>
      </c>
      <c r="V34" s="104">
        <f t="shared" si="1"/>
        <v>0.97419354838709671</v>
      </c>
      <c r="W34" s="104">
        <f t="shared" si="1"/>
        <v>0.97419354838709671</v>
      </c>
      <c r="X34" s="104">
        <f t="shared" si="1"/>
        <v>0.97419354838709671</v>
      </c>
      <c r="Y34" s="104">
        <f t="shared" si="1"/>
        <v>0.97419354838709671</v>
      </c>
      <c r="Z34" s="104">
        <f t="shared" si="1"/>
        <v>0.97419354838709671</v>
      </c>
      <c r="AA34" s="104">
        <f t="shared" si="1"/>
        <v>0.97419354838709671</v>
      </c>
      <c r="AB34" s="104">
        <f t="shared" si="1"/>
        <v>0.97419354838709671</v>
      </c>
      <c r="AC34" s="104">
        <f t="shared" si="1"/>
        <v>0.97419354838709671</v>
      </c>
      <c r="AD34" s="104">
        <f t="shared" si="1"/>
        <v>0.97419354838709671</v>
      </c>
      <c r="AE34" s="104">
        <f t="shared" si="1"/>
        <v>0.97419354838709671</v>
      </c>
      <c r="AF34" s="104">
        <f t="shared" si="1"/>
        <v>0.97419354838709671</v>
      </c>
      <c r="AG34" s="104">
        <f t="shared" si="1"/>
        <v>0.97419354838709671</v>
      </c>
      <c r="AH34" s="104">
        <f t="shared" si="1"/>
        <v>0.97419354838709671</v>
      </c>
      <c r="AI34" s="104">
        <f t="shared" si="1"/>
        <v>0.97419354838709671</v>
      </c>
      <c r="AJ34" s="104">
        <f t="shared" si="1"/>
        <v>0.97419354838709671</v>
      </c>
      <c r="AK34" s="104">
        <f t="shared" si="1"/>
        <v>0.97419354838709671</v>
      </c>
      <c r="AL34" s="104">
        <f t="shared" si="1"/>
        <v>0.99354838709677418</v>
      </c>
      <c r="AM34" s="104">
        <f t="shared" si="1"/>
        <v>1</v>
      </c>
      <c r="AN34" s="104">
        <f t="shared" si="1"/>
        <v>1</v>
      </c>
      <c r="AO34" s="104">
        <f t="shared" si="1"/>
        <v>1</v>
      </c>
      <c r="AP34" s="104">
        <f t="shared" si="1"/>
        <v>1</v>
      </c>
      <c r="AQ34" s="104">
        <f t="shared" si="1"/>
        <v>1</v>
      </c>
      <c r="AR34" s="104">
        <f t="shared" si="1"/>
        <v>1</v>
      </c>
      <c r="AS34" s="104">
        <f t="shared" si="1"/>
        <v>1</v>
      </c>
      <c r="AT34" s="104">
        <f t="shared" si="1"/>
        <v>1</v>
      </c>
      <c r="AU34" s="104">
        <f t="shared" si="1"/>
        <v>1</v>
      </c>
      <c r="AV34" s="104">
        <f t="shared" si="1"/>
        <v>1</v>
      </c>
      <c r="AW34" s="104">
        <f t="shared" si="1"/>
        <v>1</v>
      </c>
      <c r="AX34" s="104">
        <f t="shared" si="1"/>
        <v>1</v>
      </c>
      <c r="AY34" s="104">
        <f t="shared" si="1"/>
        <v>1</v>
      </c>
      <c r="AZ34" s="3">
        <f>AVERAGE(AZ3:AZ32)</f>
        <v>24</v>
      </c>
      <c r="BA34" s="3">
        <f>AVERAGE(BA3:BA32)</f>
        <v>47.033333333333331</v>
      </c>
    </row>
    <row r="35" spans="3:53" x14ac:dyDescent="0.25">
      <c r="C35" s="101" t="s">
        <v>53</v>
      </c>
      <c r="D35" s="104">
        <f>MAX(D2:D32)</f>
        <v>1</v>
      </c>
      <c r="E35" s="104">
        <f t="shared" ref="E35:AY35" si="2">MAX(E2:E32)</f>
        <v>1</v>
      </c>
      <c r="F35" s="104">
        <f t="shared" si="2"/>
        <v>1</v>
      </c>
      <c r="G35" s="104">
        <f t="shared" si="2"/>
        <v>1</v>
      </c>
      <c r="H35" s="104">
        <f t="shared" si="2"/>
        <v>1</v>
      </c>
      <c r="I35" s="104">
        <f t="shared" si="2"/>
        <v>1</v>
      </c>
      <c r="J35" s="104">
        <f t="shared" si="2"/>
        <v>1</v>
      </c>
      <c r="K35" s="104">
        <f t="shared" si="2"/>
        <v>1</v>
      </c>
      <c r="L35" s="104">
        <f t="shared" si="2"/>
        <v>1</v>
      </c>
      <c r="M35" s="104">
        <f t="shared" si="2"/>
        <v>1</v>
      </c>
      <c r="N35" s="104">
        <f t="shared" si="2"/>
        <v>1</v>
      </c>
      <c r="O35" s="104">
        <f t="shared" si="2"/>
        <v>1</v>
      </c>
      <c r="P35" s="104">
        <f t="shared" si="2"/>
        <v>1</v>
      </c>
      <c r="Q35" s="104">
        <f t="shared" si="2"/>
        <v>1</v>
      </c>
      <c r="R35" s="104">
        <f t="shared" si="2"/>
        <v>1</v>
      </c>
      <c r="S35" s="104">
        <f t="shared" si="2"/>
        <v>1</v>
      </c>
      <c r="T35" s="104">
        <f t="shared" si="2"/>
        <v>1</v>
      </c>
      <c r="U35" s="104">
        <f t="shared" si="2"/>
        <v>1</v>
      </c>
      <c r="V35" s="104">
        <f t="shared" si="2"/>
        <v>1</v>
      </c>
      <c r="W35" s="104">
        <f t="shared" si="2"/>
        <v>1</v>
      </c>
      <c r="X35" s="104">
        <f t="shared" si="2"/>
        <v>1</v>
      </c>
      <c r="Y35" s="104">
        <f t="shared" si="2"/>
        <v>1</v>
      </c>
      <c r="Z35" s="104">
        <f t="shared" si="2"/>
        <v>1</v>
      </c>
      <c r="AA35" s="104">
        <f t="shared" si="2"/>
        <v>1</v>
      </c>
      <c r="AB35" s="104">
        <f t="shared" si="2"/>
        <v>1</v>
      </c>
      <c r="AC35" s="104">
        <f t="shared" si="2"/>
        <v>1</v>
      </c>
      <c r="AD35" s="104">
        <f t="shared" si="2"/>
        <v>1</v>
      </c>
      <c r="AE35" s="104">
        <f t="shared" si="2"/>
        <v>1</v>
      </c>
      <c r="AF35" s="104">
        <f t="shared" si="2"/>
        <v>1</v>
      </c>
      <c r="AG35" s="104">
        <f t="shared" si="2"/>
        <v>1</v>
      </c>
      <c r="AH35" s="104">
        <f t="shared" si="2"/>
        <v>1</v>
      </c>
      <c r="AI35" s="104">
        <f t="shared" si="2"/>
        <v>1</v>
      </c>
      <c r="AJ35" s="104">
        <f t="shared" si="2"/>
        <v>1</v>
      </c>
      <c r="AK35" s="104">
        <f t="shared" si="2"/>
        <v>1</v>
      </c>
      <c r="AL35" s="104">
        <f t="shared" si="2"/>
        <v>1</v>
      </c>
      <c r="AM35" s="104">
        <f t="shared" si="2"/>
        <v>1</v>
      </c>
      <c r="AN35" s="104">
        <f t="shared" si="2"/>
        <v>1</v>
      </c>
      <c r="AO35" s="104">
        <f t="shared" si="2"/>
        <v>1</v>
      </c>
      <c r="AP35" s="104">
        <f t="shared" si="2"/>
        <v>1</v>
      </c>
      <c r="AQ35" s="104">
        <f t="shared" si="2"/>
        <v>1</v>
      </c>
      <c r="AR35" s="104">
        <f t="shared" si="2"/>
        <v>1</v>
      </c>
      <c r="AS35" s="104">
        <f t="shared" si="2"/>
        <v>1</v>
      </c>
      <c r="AT35" s="104">
        <f t="shared" si="2"/>
        <v>1</v>
      </c>
      <c r="AU35" s="104">
        <f t="shared" si="2"/>
        <v>1</v>
      </c>
      <c r="AV35" s="104">
        <f t="shared" si="2"/>
        <v>1</v>
      </c>
      <c r="AW35" s="104">
        <f t="shared" si="2"/>
        <v>1</v>
      </c>
      <c r="AX35" s="104">
        <f t="shared" si="2"/>
        <v>1</v>
      </c>
      <c r="AY35" s="104">
        <f t="shared" si="2"/>
        <v>1</v>
      </c>
    </row>
    <row r="36" spans="3:53" x14ac:dyDescent="0.25">
      <c r="C36" s="101" t="s">
        <v>54</v>
      </c>
      <c r="D36" s="104">
        <f>MIN(D2:D32)</f>
        <v>0.2</v>
      </c>
      <c r="E36" s="104">
        <f t="shared" ref="E36:AY36" si="3">MIN(E2:E32)</f>
        <v>0.2</v>
      </c>
      <c r="F36" s="104">
        <f t="shared" si="3"/>
        <v>0.2</v>
      </c>
      <c r="G36" s="104">
        <f t="shared" si="3"/>
        <v>0.2</v>
      </c>
      <c r="H36" s="104">
        <f t="shared" si="3"/>
        <v>0.2</v>
      </c>
      <c r="I36" s="104">
        <f t="shared" si="3"/>
        <v>0.2</v>
      </c>
      <c r="J36" s="104">
        <f t="shared" si="3"/>
        <v>0.2</v>
      </c>
      <c r="K36" s="104">
        <f t="shared" si="3"/>
        <v>0.2</v>
      </c>
      <c r="L36" s="104">
        <f t="shared" si="3"/>
        <v>0.2</v>
      </c>
      <c r="M36" s="104">
        <f t="shared" si="3"/>
        <v>0.2</v>
      </c>
      <c r="N36" s="104">
        <f t="shared" si="3"/>
        <v>0.2</v>
      </c>
      <c r="O36" s="104">
        <f t="shared" si="3"/>
        <v>0.2</v>
      </c>
      <c r="P36" s="104">
        <f t="shared" si="3"/>
        <v>0.2</v>
      </c>
      <c r="Q36" s="104">
        <f t="shared" si="3"/>
        <v>0.2</v>
      </c>
      <c r="R36" s="104">
        <f t="shared" si="3"/>
        <v>0.2</v>
      </c>
      <c r="S36" s="104">
        <f t="shared" si="3"/>
        <v>0.2</v>
      </c>
      <c r="T36" s="104">
        <f t="shared" si="3"/>
        <v>0.2</v>
      </c>
      <c r="U36" s="104">
        <f t="shared" si="3"/>
        <v>0.2</v>
      </c>
      <c r="V36" s="104">
        <f t="shared" si="3"/>
        <v>0.2</v>
      </c>
      <c r="W36" s="104">
        <f t="shared" si="3"/>
        <v>0.2</v>
      </c>
      <c r="X36" s="104">
        <f t="shared" si="3"/>
        <v>0.2</v>
      </c>
      <c r="Y36" s="104">
        <f t="shared" si="3"/>
        <v>0.2</v>
      </c>
      <c r="Z36" s="104">
        <f t="shared" si="3"/>
        <v>0.2</v>
      </c>
      <c r="AA36" s="104">
        <f t="shared" si="3"/>
        <v>0.2</v>
      </c>
      <c r="AB36" s="104">
        <f t="shared" si="3"/>
        <v>0.2</v>
      </c>
      <c r="AC36" s="104">
        <f t="shared" si="3"/>
        <v>0.2</v>
      </c>
      <c r="AD36" s="104">
        <f t="shared" si="3"/>
        <v>0.2</v>
      </c>
      <c r="AE36" s="104">
        <f t="shared" si="3"/>
        <v>0.2</v>
      </c>
      <c r="AF36" s="104">
        <f t="shared" si="3"/>
        <v>0.2</v>
      </c>
      <c r="AG36" s="104">
        <f t="shared" si="3"/>
        <v>0.2</v>
      </c>
      <c r="AH36" s="104">
        <f t="shared" si="3"/>
        <v>0.2</v>
      </c>
      <c r="AI36" s="104">
        <f t="shared" si="3"/>
        <v>0.2</v>
      </c>
      <c r="AJ36" s="104">
        <f t="shared" si="3"/>
        <v>0.2</v>
      </c>
      <c r="AK36" s="104">
        <f t="shared" si="3"/>
        <v>0.2</v>
      </c>
      <c r="AL36" s="104">
        <f t="shared" si="3"/>
        <v>0.8</v>
      </c>
      <c r="AM36" s="104">
        <f t="shared" si="3"/>
        <v>1</v>
      </c>
      <c r="AN36" s="104">
        <f t="shared" si="3"/>
        <v>1</v>
      </c>
      <c r="AO36" s="104">
        <f t="shared" si="3"/>
        <v>1</v>
      </c>
      <c r="AP36" s="104">
        <f t="shared" si="3"/>
        <v>1</v>
      </c>
      <c r="AQ36" s="104">
        <f t="shared" si="3"/>
        <v>1</v>
      </c>
      <c r="AR36" s="104">
        <f t="shared" si="3"/>
        <v>1</v>
      </c>
      <c r="AS36" s="104">
        <f t="shared" si="3"/>
        <v>1</v>
      </c>
      <c r="AT36" s="104">
        <f t="shared" si="3"/>
        <v>1</v>
      </c>
      <c r="AU36" s="104">
        <f t="shared" si="3"/>
        <v>1</v>
      </c>
      <c r="AV36" s="104">
        <f t="shared" si="3"/>
        <v>1</v>
      </c>
      <c r="AW36" s="104">
        <f t="shared" si="3"/>
        <v>1</v>
      </c>
      <c r="AX36" s="104">
        <f t="shared" si="3"/>
        <v>1</v>
      </c>
      <c r="AY36" s="104">
        <f t="shared" si="3"/>
        <v>1</v>
      </c>
    </row>
    <row r="38" spans="3:53" x14ac:dyDescent="0.25">
      <c r="C38" s="101" t="s">
        <v>56</v>
      </c>
      <c r="D38" s="104">
        <f>AVERAGEIFS(D2:D32,$BB$2:$BB$32,"&gt;1",$BB$2:$BB$32,"&lt;7")</f>
        <v>0.95789473684210524</v>
      </c>
      <c r="E38" s="104">
        <f t="shared" ref="E38:AY38" si="4">AVERAGEIFS(E2:E32,$BB$2:$BB$32,"&gt;1",$BB$2:$BB$32,"&lt;7")</f>
        <v>0.95789473684210524</v>
      </c>
      <c r="F38" s="104">
        <f t="shared" si="4"/>
        <v>0.95789473684210524</v>
      </c>
      <c r="G38" s="104">
        <f t="shared" si="4"/>
        <v>0.95789473684210524</v>
      </c>
      <c r="H38" s="104">
        <f t="shared" si="4"/>
        <v>0.95789473684210524</v>
      </c>
      <c r="I38" s="104">
        <f t="shared" si="4"/>
        <v>0.95789473684210524</v>
      </c>
      <c r="J38" s="104">
        <f t="shared" si="4"/>
        <v>0.95789473684210524</v>
      </c>
      <c r="K38" s="104">
        <f t="shared" si="4"/>
        <v>0.95789473684210524</v>
      </c>
      <c r="L38" s="104">
        <f t="shared" si="4"/>
        <v>0.95789473684210524</v>
      </c>
      <c r="M38" s="104">
        <f t="shared" si="4"/>
        <v>0.95789473684210524</v>
      </c>
      <c r="N38" s="104">
        <f t="shared" si="4"/>
        <v>0.95789473684210524</v>
      </c>
      <c r="O38" s="104">
        <f t="shared" si="4"/>
        <v>0.95789473684210524</v>
      </c>
      <c r="P38" s="104">
        <f t="shared" si="4"/>
        <v>0.95789473684210524</v>
      </c>
      <c r="Q38" s="104">
        <f t="shared" si="4"/>
        <v>0.95789473684210524</v>
      </c>
      <c r="R38" s="104">
        <f t="shared" si="4"/>
        <v>0.95789473684210524</v>
      </c>
      <c r="S38" s="104">
        <f t="shared" si="4"/>
        <v>0.95789473684210524</v>
      </c>
      <c r="T38" s="104">
        <f t="shared" si="4"/>
        <v>0.95789473684210524</v>
      </c>
      <c r="U38" s="104">
        <f t="shared" si="4"/>
        <v>0.95789473684210524</v>
      </c>
      <c r="V38" s="104">
        <f t="shared" si="4"/>
        <v>0.95789473684210524</v>
      </c>
      <c r="W38" s="104">
        <f t="shared" si="4"/>
        <v>0.95789473684210524</v>
      </c>
      <c r="X38" s="104">
        <f t="shared" si="4"/>
        <v>0.95789473684210524</v>
      </c>
      <c r="Y38" s="104">
        <f t="shared" si="4"/>
        <v>0.95789473684210524</v>
      </c>
      <c r="Z38" s="104">
        <f t="shared" si="4"/>
        <v>0.95789473684210524</v>
      </c>
      <c r="AA38" s="104">
        <f t="shared" si="4"/>
        <v>0.95789473684210524</v>
      </c>
      <c r="AB38" s="104">
        <f t="shared" si="4"/>
        <v>0.95789473684210524</v>
      </c>
      <c r="AC38" s="104">
        <f t="shared" si="4"/>
        <v>0.95789473684210524</v>
      </c>
      <c r="AD38" s="104">
        <f t="shared" si="4"/>
        <v>0.95789473684210524</v>
      </c>
      <c r="AE38" s="104">
        <f t="shared" si="4"/>
        <v>0.95789473684210524</v>
      </c>
      <c r="AF38" s="104">
        <f t="shared" si="4"/>
        <v>0.95789473684210524</v>
      </c>
      <c r="AG38" s="104">
        <f t="shared" si="4"/>
        <v>0.95789473684210524</v>
      </c>
      <c r="AH38" s="104">
        <f t="shared" si="4"/>
        <v>0.95789473684210524</v>
      </c>
      <c r="AI38" s="104">
        <f t="shared" si="4"/>
        <v>0.95789473684210524</v>
      </c>
      <c r="AJ38" s="104">
        <f t="shared" si="4"/>
        <v>0.95789473684210524</v>
      </c>
      <c r="AK38" s="104">
        <f t="shared" si="4"/>
        <v>0.95789473684210524</v>
      </c>
      <c r="AL38" s="104">
        <f t="shared" si="4"/>
        <v>0.98947368421052639</v>
      </c>
      <c r="AM38" s="104">
        <f t="shared" si="4"/>
        <v>1</v>
      </c>
      <c r="AN38" s="104">
        <f t="shared" si="4"/>
        <v>1</v>
      </c>
      <c r="AO38" s="104">
        <f t="shared" si="4"/>
        <v>1</v>
      </c>
      <c r="AP38" s="104">
        <f t="shared" si="4"/>
        <v>1</v>
      </c>
      <c r="AQ38" s="104">
        <f t="shared" si="4"/>
        <v>1</v>
      </c>
      <c r="AR38" s="104">
        <f t="shared" si="4"/>
        <v>1</v>
      </c>
      <c r="AS38" s="104">
        <f t="shared" si="4"/>
        <v>1</v>
      </c>
      <c r="AT38" s="104">
        <f t="shared" si="4"/>
        <v>1</v>
      </c>
      <c r="AU38" s="104">
        <f t="shared" si="4"/>
        <v>1</v>
      </c>
      <c r="AV38" s="104">
        <f t="shared" si="4"/>
        <v>1</v>
      </c>
      <c r="AW38" s="104">
        <f t="shared" si="4"/>
        <v>1</v>
      </c>
      <c r="AX38" s="104">
        <f t="shared" si="4"/>
        <v>1</v>
      </c>
      <c r="AY38" s="104">
        <f t="shared" si="4"/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8"/>
  <sheetViews>
    <sheetView topLeftCell="AT4" workbookViewId="0">
      <selection activeCell="A38" sqref="A38:XFD38"/>
    </sheetView>
  </sheetViews>
  <sheetFormatPr defaultRowHeight="15" x14ac:dyDescent="0.25"/>
  <cols>
    <col min="1" max="1" width="11" bestFit="1" customWidth="1"/>
    <col min="3" max="3" width="10.7109375" bestFit="1" customWidth="1"/>
    <col min="4" max="51" width="9.140625" style="103"/>
    <col min="52" max="52" width="7" style="3" bestFit="1" customWidth="1"/>
    <col min="53" max="53" width="5.5703125" bestFit="1" customWidth="1"/>
    <col min="55" max="55" width="9.7109375" bestFit="1" customWidth="1"/>
  </cols>
  <sheetData>
    <row r="1" spans="1:55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s="3" t="s">
        <v>0</v>
      </c>
      <c r="BA1" t="s">
        <v>1</v>
      </c>
      <c r="BB1" t="s">
        <v>55</v>
      </c>
      <c r="BC1" t="s">
        <v>10</v>
      </c>
    </row>
    <row r="2" spans="1:55" x14ac:dyDescent="0.25">
      <c r="A2">
        <f>'history-kw'!A147</f>
        <v>2342127509</v>
      </c>
      <c r="B2">
        <f>'history-kw'!B147</f>
        <v>30025960</v>
      </c>
      <c r="C2" s="1">
        <f>'history-kw'!C147</f>
        <v>43101</v>
      </c>
      <c r="D2" s="103">
        <f>'history-kw'!D147</f>
        <v>1</v>
      </c>
      <c r="E2" s="103">
        <f>'history-kw'!E147</f>
        <v>1</v>
      </c>
      <c r="F2" s="103">
        <f>'history-kw'!F147</f>
        <v>1</v>
      </c>
      <c r="G2" s="103">
        <f>'history-kw'!G147</f>
        <v>1</v>
      </c>
      <c r="H2" s="103">
        <f>'history-kw'!H147</f>
        <v>1</v>
      </c>
      <c r="I2" s="103">
        <f>'history-kw'!I147</f>
        <v>1</v>
      </c>
      <c r="J2" s="103">
        <f>'history-kw'!J147</f>
        <v>1</v>
      </c>
      <c r="K2" s="103">
        <f>'history-kw'!K147</f>
        <v>1</v>
      </c>
      <c r="L2" s="103">
        <f>'history-kw'!L147</f>
        <v>1</v>
      </c>
      <c r="M2" s="103">
        <f>'history-kw'!M147</f>
        <v>1</v>
      </c>
      <c r="N2" s="103">
        <f>'history-kw'!N147</f>
        <v>1</v>
      </c>
      <c r="O2" s="103">
        <f>'history-kw'!O147</f>
        <v>1</v>
      </c>
      <c r="P2" s="103">
        <f>'history-kw'!P147</f>
        <v>1</v>
      </c>
      <c r="Q2" s="103">
        <f>'history-kw'!Q147</f>
        <v>1</v>
      </c>
      <c r="R2" s="103">
        <f>'history-kw'!R147</f>
        <v>1</v>
      </c>
      <c r="S2" s="103">
        <f>'history-kw'!S147</f>
        <v>1</v>
      </c>
      <c r="T2" s="103">
        <f>'history-kw'!T147</f>
        <v>1</v>
      </c>
      <c r="U2" s="103">
        <f>'history-kw'!U147</f>
        <v>1</v>
      </c>
      <c r="V2" s="103">
        <f>'history-kw'!V147</f>
        <v>1</v>
      </c>
      <c r="W2" s="103">
        <f>'history-kw'!W147</f>
        <v>1</v>
      </c>
      <c r="X2" s="103">
        <f>'history-kw'!X147</f>
        <v>1</v>
      </c>
      <c r="Y2" s="103">
        <f>'history-kw'!Y147</f>
        <v>1</v>
      </c>
      <c r="Z2" s="103">
        <f>'history-kw'!Z147</f>
        <v>1</v>
      </c>
      <c r="AA2" s="103">
        <f>'history-kw'!AA147</f>
        <v>1</v>
      </c>
      <c r="AB2" s="103">
        <f>'history-kw'!AB147</f>
        <v>1</v>
      </c>
      <c r="AC2" s="103">
        <f>'history-kw'!AC147</f>
        <v>1</v>
      </c>
      <c r="AD2" s="103">
        <f>'history-kw'!AD147</f>
        <v>1</v>
      </c>
      <c r="AE2" s="103">
        <f>'history-kw'!AE147</f>
        <v>1</v>
      </c>
      <c r="AF2" s="103">
        <f>'history-kw'!AF147</f>
        <v>1</v>
      </c>
      <c r="AG2" s="103">
        <f>'history-kw'!AG147</f>
        <v>1</v>
      </c>
      <c r="AH2" s="103">
        <f>'history-kw'!AH147</f>
        <v>1</v>
      </c>
      <c r="AI2" s="103">
        <f>'history-kw'!AI147</f>
        <v>1</v>
      </c>
      <c r="AJ2" s="103">
        <f>'history-kw'!AJ147</f>
        <v>1</v>
      </c>
      <c r="AK2" s="103">
        <f>'history-kw'!AK147</f>
        <v>1</v>
      </c>
      <c r="AL2" s="103">
        <f>'history-kw'!AL147</f>
        <v>1</v>
      </c>
      <c r="AM2" s="103">
        <f>'history-kw'!AM147</f>
        <v>1</v>
      </c>
      <c r="AN2" s="103">
        <f>'history-kw'!AN147</f>
        <v>1</v>
      </c>
      <c r="AO2" s="103">
        <f>'history-kw'!AO147</f>
        <v>1</v>
      </c>
      <c r="AP2" s="103">
        <f>'history-kw'!AP147</f>
        <v>1</v>
      </c>
      <c r="AQ2" s="103">
        <f>'history-kw'!AQ147</f>
        <v>1</v>
      </c>
      <c r="AR2" s="103">
        <f>'history-kw'!AR147</f>
        <v>1</v>
      </c>
      <c r="AS2" s="103">
        <f>'history-kw'!AS147</f>
        <v>1</v>
      </c>
      <c r="AT2" s="103">
        <f>'history-kw'!AT147</f>
        <v>1</v>
      </c>
      <c r="AU2" s="103">
        <f>'history-kw'!AU147</f>
        <v>1</v>
      </c>
      <c r="AV2" s="103">
        <f>'history-kw'!AV147</f>
        <v>1</v>
      </c>
      <c r="AW2" s="103">
        <f>'history-kw'!AW147</f>
        <v>1</v>
      </c>
      <c r="AX2" s="103">
        <f>'history-kw'!AX147</f>
        <v>1</v>
      </c>
      <c r="AY2" s="103">
        <f>'history-kw'!AY147</f>
        <v>1</v>
      </c>
      <c r="AZ2" s="3">
        <f t="shared" ref="AZ2:AZ32" si="0">SUM(D2:AY2)/2</f>
        <v>24</v>
      </c>
      <c r="BA2">
        <f>VLOOKUP(Jan!C2,Weather!$D$3:$E$10000,2)</f>
        <v>23</v>
      </c>
      <c r="BB2">
        <f>VLOOKUP(C2,'history-kw'!$BA$25:$BB$10022,2)</f>
        <v>0</v>
      </c>
      <c r="BC2" s="1">
        <f>C2</f>
        <v>43101</v>
      </c>
    </row>
    <row r="3" spans="1:55" x14ac:dyDescent="0.25">
      <c r="A3">
        <f>'history-kw'!A148</f>
        <v>2342127509</v>
      </c>
      <c r="B3">
        <f>'history-kw'!B148</f>
        <v>30025960</v>
      </c>
      <c r="C3" s="1">
        <f>'history-kw'!C148</f>
        <v>43102</v>
      </c>
      <c r="D3" s="103">
        <f>'history-kw'!D148</f>
        <v>1</v>
      </c>
      <c r="E3" s="103">
        <f>'history-kw'!E148</f>
        <v>1</v>
      </c>
      <c r="F3" s="103">
        <f>'history-kw'!F148</f>
        <v>1</v>
      </c>
      <c r="G3" s="103">
        <f>'history-kw'!G148</f>
        <v>1</v>
      </c>
      <c r="H3" s="103">
        <f>'history-kw'!H148</f>
        <v>1</v>
      </c>
      <c r="I3" s="103">
        <f>'history-kw'!I148</f>
        <v>1</v>
      </c>
      <c r="J3" s="103">
        <f>'history-kw'!J148</f>
        <v>1</v>
      </c>
      <c r="K3" s="103">
        <f>'history-kw'!K148</f>
        <v>1</v>
      </c>
      <c r="L3" s="103">
        <f>'history-kw'!L148</f>
        <v>1</v>
      </c>
      <c r="M3" s="103">
        <f>'history-kw'!M148</f>
        <v>1</v>
      </c>
      <c r="N3" s="103">
        <f>'history-kw'!N148</f>
        <v>1</v>
      </c>
      <c r="O3" s="103">
        <f>'history-kw'!O148</f>
        <v>1</v>
      </c>
      <c r="P3" s="103">
        <f>'history-kw'!P148</f>
        <v>1</v>
      </c>
      <c r="Q3" s="103">
        <f>'history-kw'!Q148</f>
        <v>1</v>
      </c>
      <c r="R3" s="103">
        <f>'history-kw'!R148</f>
        <v>1</v>
      </c>
      <c r="S3" s="103">
        <f>'history-kw'!S148</f>
        <v>1</v>
      </c>
      <c r="T3" s="103">
        <f>'history-kw'!T148</f>
        <v>1</v>
      </c>
      <c r="U3" s="103">
        <f>'history-kw'!U148</f>
        <v>1</v>
      </c>
      <c r="V3" s="103">
        <f>'history-kw'!V148</f>
        <v>1</v>
      </c>
      <c r="W3" s="103">
        <f>'history-kw'!W148</f>
        <v>1</v>
      </c>
      <c r="X3" s="103">
        <f>'history-kw'!X148</f>
        <v>1</v>
      </c>
      <c r="Y3" s="103">
        <f>'history-kw'!Y148</f>
        <v>1</v>
      </c>
      <c r="Z3" s="103">
        <f>'history-kw'!Z148</f>
        <v>1</v>
      </c>
      <c r="AA3" s="103">
        <f>'history-kw'!AA148</f>
        <v>1</v>
      </c>
      <c r="AB3" s="103">
        <f>'history-kw'!AB148</f>
        <v>1</v>
      </c>
      <c r="AC3" s="103">
        <f>'history-kw'!AC148</f>
        <v>1</v>
      </c>
      <c r="AD3" s="103">
        <f>'history-kw'!AD148</f>
        <v>1</v>
      </c>
      <c r="AE3" s="103">
        <f>'history-kw'!AE148</f>
        <v>1</v>
      </c>
      <c r="AF3" s="103">
        <f>'history-kw'!AF148</f>
        <v>1</v>
      </c>
      <c r="AG3" s="103">
        <f>'history-kw'!AG148</f>
        <v>1</v>
      </c>
      <c r="AH3" s="103">
        <f>'history-kw'!AH148</f>
        <v>1</v>
      </c>
      <c r="AI3" s="103">
        <f>'history-kw'!AI148</f>
        <v>1</v>
      </c>
      <c r="AJ3" s="103">
        <f>'history-kw'!AJ148</f>
        <v>1</v>
      </c>
      <c r="AK3" s="103">
        <f>'history-kw'!AK148</f>
        <v>1</v>
      </c>
      <c r="AL3" s="103">
        <f>'history-kw'!AL148</f>
        <v>1</v>
      </c>
      <c r="AM3" s="103">
        <f>'history-kw'!AM148</f>
        <v>1</v>
      </c>
      <c r="AN3" s="103">
        <f>'history-kw'!AN148</f>
        <v>1</v>
      </c>
      <c r="AO3" s="103">
        <f>'history-kw'!AO148</f>
        <v>1</v>
      </c>
      <c r="AP3" s="103">
        <f>'history-kw'!AP148</f>
        <v>1</v>
      </c>
      <c r="AQ3" s="103">
        <f>'history-kw'!AQ148</f>
        <v>1</v>
      </c>
      <c r="AR3" s="103">
        <f>'history-kw'!AR148</f>
        <v>1</v>
      </c>
      <c r="AS3" s="103">
        <f>'history-kw'!AS148</f>
        <v>1</v>
      </c>
      <c r="AT3" s="103">
        <f>'history-kw'!AT148</f>
        <v>1</v>
      </c>
      <c r="AU3" s="103">
        <f>'history-kw'!AU148</f>
        <v>1</v>
      </c>
      <c r="AV3" s="103">
        <f>'history-kw'!AV148</f>
        <v>1</v>
      </c>
      <c r="AW3" s="103">
        <f>'history-kw'!AW148</f>
        <v>1</v>
      </c>
      <c r="AX3" s="103">
        <f>'history-kw'!AX148</f>
        <v>1</v>
      </c>
      <c r="AY3" s="103">
        <f>'history-kw'!AY148</f>
        <v>1</v>
      </c>
      <c r="AZ3" s="3">
        <f t="shared" si="0"/>
        <v>24</v>
      </c>
      <c r="BA3">
        <f>VLOOKUP(Jan!C3,Weather!$D$3:$E$10000,2)</f>
        <v>26</v>
      </c>
      <c r="BB3">
        <f>VLOOKUP(C3,'history-kw'!$BA$25:$BB$10022,2)</f>
        <v>3</v>
      </c>
      <c r="BC3" s="1">
        <f t="shared" ref="BC3:BC32" si="1">C3</f>
        <v>43102</v>
      </c>
    </row>
    <row r="4" spans="1:55" x14ac:dyDescent="0.25">
      <c r="A4">
        <f>'history-kw'!A149</f>
        <v>2342127509</v>
      </c>
      <c r="B4">
        <f>'history-kw'!B149</f>
        <v>30025960</v>
      </c>
      <c r="C4" s="1">
        <f>'history-kw'!C149</f>
        <v>43103</v>
      </c>
      <c r="D4" s="103">
        <f>'history-kw'!D149</f>
        <v>1</v>
      </c>
      <c r="E4" s="103">
        <f>'history-kw'!E149</f>
        <v>1</v>
      </c>
      <c r="F4" s="103">
        <f>'history-kw'!F149</f>
        <v>1</v>
      </c>
      <c r="G4" s="103">
        <f>'history-kw'!G149</f>
        <v>1</v>
      </c>
      <c r="H4" s="103">
        <f>'history-kw'!H149</f>
        <v>1</v>
      </c>
      <c r="I4" s="103">
        <f>'history-kw'!I149</f>
        <v>1</v>
      </c>
      <c r="J4" s="103">
        <f>'history-kw'!J149</f>
        <v>1</v>
      </c>
      <c r="K4" s="103">
        <f>'history-kw'!K149</f>
        <v>1</v>
      </c>
      <c r="L4" s="103">
        <f>'history-kw'!L149</f>
        <v>1</v>
      </c>
      <c r="M4" s="103">
        <f>'history-kw'!M149</f>
        <v>1</v>
      </c>
      <c r="N4" s="103">
        <f>'history-kw'!N149</f>
        <v>1</v>
      </c>
      <c r="O4" s="103">
        <f>'history-kw'!O149</f>
        <v>1</v>
      </c>
      <c r="P4" s="103">
        <f>'history-kw'!P149</f>
        <v>1</v>
      </c>
      <c r="Q4" s="103">
        <f>'history-kw'!Q149</f>
        <v>1</v>
      </c>
      <c r="R4" s="103">
        <f>'history-kw'!R149</f>
        <v>1</v>
      </c>
      <c r="S4" s="103">
        <f>'history-kw'!S149</f>
        <v>1</v>
      </c>
      <c r="T4" s="103">
        <f>'history-kw'!T149</f>
        <v>1</v>
      </c>
      <c r="U4" s="103">
        <f>'history-kw'!U149</f>
        <v>1</v>
      </c>
      <c r="V4" s="103">
        <f>'history-kw'!V149</f>
        <v>1</v>
      </c>
      <c r="W4" s="103">
        <f>'history-kw'!W149</f>
        <v>1</v>
      </c>
      <c r="X4" s="103">
        <f>'history-kw'!X149</f>
        <v>1</v>
      </c>
      <c r="Y4" s="103">
        <f>'history-kw'!Y149</f>
        <v>1</v>
      </c>
      <c r="Z4" s="103">
        <f>'history-kw'!Z149</f>
        <v>1</v>
      </c>
      <c r="AA4" s="103">
        <f>'history-kw'!AA149</f>
        <v>1</v>
      </c>
      <c r="AB4" s="103">
        <f>'history-kw'!AB149</f>
        <v>1</v>
      </c>
      <c r="AC4" s="103">
        <f>'history-kw'!AC149</f>
        <v>1</v>
      </c>
      <c r="AD4" s="103">
        <f>'history-kw'!AD149</f>
        <v>1</v>
      </c>
      <c r="AE4" s="103">
        <f>'history-kw'!AE149</f>
        <v>1</v>
      </c>
      <c r="AF4" s="103">
        <f>'history-kw'!AF149</f>
        <v>1</v>
      </c>
      <c r="AG4" s="103">
        <f>'history-kw'!AG149</f>
        <v>1</v>
      </c>
      <c r="AH4" s="103">
        <f>'history-kw'!AH149</f>
        <v>1</v>
      </c>
      <c r="AI4" s="103">
        <f>'history-kw'!AI149</f>
        <v>1</v>
      </c>
      <c r="AJ4" s="103">
        <f>'history-kw'!AJ149</f>
        <v>1</v>
      </c>
      <c r="AK4" s="103">
        <f>'history-kw'!AK149</f>
        <v>1</v>
      </c>
      <c r="AL4" s="103">
        <f>'history-kw'!AL149</f>
        <v>1</v>
      </c>
      <c r="AM4" s="103">
        <f>'history-kw'!AM149</f>
        <v>1</v>
      </c>
      <c r="AN4" s="103">
        <f>'history-kw'!AN149</f>
        <v>1</v>
      </c>
      <c r="AO4" s="103">
        <f>'history-kw'!AO149</f>
        <v>1</v>
      </c>
      <c r="AP4" s="103">
        <f>'history-kw'!AP149</f>
        <v>1</v>
      </c>
      <c r="AQ4" s="103">
        <f>'history-kw'!AQ149</f>
        <v>1</v>
      </c>
      <c r="AR4" s="103">
        <f>'history-kw'!AR149</f>
        <v>1</v>
      </c>
      <c r="AS4" s="103">
        <f>'history-kw'!AS149</f>
        <v>1</v>
      </c>
      <c r="AT4" s="103">
        <f>'history-kw'!AT149</f>
        <v>1</v>
      </c>
      <c r="AU4" s="103">
        <f>'history-kw'!AU149</f>
        <v>1</v>
      </c>
      <c r="AV4" s="103">
        <f>'history-kw'!AV149</f>
        <v>1</v>
      </c>
      <c r="AW4" s="103">
        <f>'history-kw'!AW149</f>
        <v>1</v>
      </c>
      <c r="AX4" s="103">
        <f>'history-kw'!AX149</f>
        <v>1</v>
      </c>
      <c r="AY4" s="103">
        <f>'history-kw'!AY149</f>
        <v>1</v>
      </c>
      <c r="AZ4" s="3">
        <f t="shared" si="0"/>
        <v>24</v>
      </c>
      <c r="BA4">
        <f>VLOOKUP(Jan!C4,Weather!$D$3:$E$10000,2)</f>
        <v>26</v>
      </c>
      <c r="BB4">
        <f>VLOOKUP(C4,'history-kw'!$BA$25:$BB$10022,2)</f>
        <v>4</v>
      </c>
      <c r="BC4" s="1">
        <f t="shared" si="1"/>
        <v>43103</v>
      </c>
    </row>
    <row r="5" spans="1:55" x14ac:dyDescent="0.25">
      <c r="A5">
        <f>'history-kw'!A150</f>
        <v>2342127509</v>
      </c>
      <c r="B5">
        <f>'history-kw'!B150</f>
        <v>30025960</v>
      </c>
      <c r="C5" s="1">
        <f>'history-kw'!C150</f>
        <v>43104</v>
      </c>
      <c r="D5" s="103">
        <f>'history-kw'!D150</f>
        <v>1</v>
      </c>
      <c r="E5" s="103">
        <f>'history-kw'!E150</f>
        <v>1</v>
      </c>
      <c r="F5" s="103">
        <f>'history-kw'!F150</f>
        <v>1</v>
      </c>
      <c r="G5" s="103">
        <f>'history-kw'!G150</f>
        <v>1</v>
      </c>
      <c r="H5" s="103">
        <f>'history-kw'!H150</f>
        <v>1</v>
      </c>
      <c r="I5" s="103">
        <f>'history-kw'!I150</f>
        <v>1</v>
      </c>
      <c r="J5" s="103">
        <f>'history-kw'!J150</f>
        <v>1</v>
      </c>
      <c r="K5" s="103">
        <f>'history-kw'!K150</f>
        <v>1</v>
      </c>
      <c r="L5" s="103">
        <f>'history-kw'!L150</f>
        <v>1</v>
      </c>
      <c r="M5" s="103">
        <f>'history-kw'!M150</f>
        <v>1</v>
      </c>
      <c r="N5" s="103">
        <f>'history-kw'!N150</f>
        <v>1</v>
      </c>
      <c r="O5" s="103">
        <f>'history-kw'!O150</f>
        <v>1</v>
      </c>
      <c r="P5" s="103">
        <f>'history-kw'!P150</f>
        <v>1</v>
      </c>
      <c r="Q5" s="103">
        <f>'history-kw'!Q150</f>
        <v>1</v>
      </c>
      <c r="R5" s="103">
        <f>'history-kw'!R150</f>
        <v>1</v>
      </c>
      <c r="S5" s="103">
        <f>'history-kw'!S150</f>
        <v>1</v>
      </c>
      <c r="T5" s="103">
        <f>'history-kw'!T150</f>
        <v>1</v>
      </c>
      <c r="U5" s="103">
        <f>'history-kw'!U150</f>
        <v>1</v>
      </c>
      <c r="V5" s="103">
        <f>'history-kw'!V150</f>
        <v>1</v>
      </c>
      <c r="W5" s="103">
        <f>'history-kw'!W150</f>
        <v>1</v>
      </c>
      <c r="X5" s="103">
        <f>'history-kw'!X150</f>
        <v>1</v>
      </c>
      <c r="Y5" s="103">
        <f>'history-kw'!Y150</f>
        <v>1</v>
      </c>
      <c r="Z5" s="103">
        <f>'history-kw'!Z150</f>
        <v>1</v>
      </c>
      <c r="AA5" s="103">
        <f>'history-kw'!AA150</f>
        <v>1</v>
      </c>
      <c r="AB5" s="103">
        <f>'history-kw'!AB150</f>
        <v>1</v>
      </c>
      <c r="AC5" s="103">
        <f>'history-kw'!AC150</f>
        <v>1</v>
      </c>
      <c r="AD5" s="103">
        <f>'history-kw'!AD150</f>
        <v>1</v>
      </c>
      <c r="AE5" s="103">
        <f>'history-kw'!AE150</f>
        <v>1</v>
      </c>
      <c r="AF5" s="103">
        <f>'history-kw'!AF150</f>
        <v>1</v>
      </c>
      <c r="AG5" s="103">
        <f>'history-kw'!AG150</f>
        <v>1</v>
      </c>
      <c r="AH5" s="103">
        <f>'history-kw'!AH150</f>
        <v>1</v>
      </c>
      <c r="AI5" s="103">
        <f>'history-kw'!AI150</f>
        <v>1</v>
      </c>
      <c r="AJ5" s="103">
        <f>'history-kw'!AJ150</f>
        <v>1</v>
      </c>
      <c r="AK5" s="103">
        <f>'history-kw'!AK150</f>
        <v>1</v>
      </c>
      <c r="AL5" s="103">
        <f>'history-kw'!AL150</f>
        <v>1</v>
      </c>
      <c r="AM5" s="103">
        <f>'history-kw'!AM150</f>
        <v>1</v>
      </c>
      <c r="AN5" s="103">
        <f>'history-kw'!AN150</f>
        <v>1</v>
      </c>
      <c r="AO5" s="103">
        <f>'history-kw'!AO150</f>
        <v>1</v>
      </c>
      <c r="AP5" s="103">
        <f>'history-kw'!AP150</f>
        <v>1</v>
      </c>
      <c r="AQ5" s="103">
        <f>'history-kw'!AQ150</f>
        <v>1</v>
      </c>
      <c r="AR5" s="103">
        <f>'history-kw'!AR150</f>
        <v>1</v>
      </c>
      <c r="AS5" s="103">
        <f>'history-kw'!AS150</f>
        <v>1</v>
      </c>
      <c r="AT5" s="103">
        <f>'history-kw'!AT150</f>
        <v>1</v>
      </c>
      <c r="AU5" s="103">
        <f>'history-kw'!AU150</f>
        <v>1</v>
      </c>
      <c r="AV5" s="103">
        <f>'history-kw'!AV150</f>
        <v>1</v>
      </c>
      <c r="AW5" s="103">
        <f>'history-kw'!AW150</f>
        <v>1</v>
      </c>
      <c r="AX5" s="103">
        <f>'history-kw'!AX150</f>
        <v>1</v>
      </c>
      <c r="AY5" s="103">
        <f>'history-kw'!AY150</f>
        <v>1</v>
      </c>
      <c r="AZ5" s="3">
        <f t="shared" si="0"/>
        <v>24</v>
      </c>
      <c r="BA5">
        <f>VLOOKUP(Jan!C5,Weather!$D$3:$E$10000,2)</f>
        <v>35</v>
      </c>
      <c r="BB5">
        <f>VLOOKUP(C5,'history-kw'!$BA$25:$BB$10022,2)</f>
        <v>5</v>
      </c>
      <c r="BC5" s="1">
        <f t="shared" si="1"/>
        <v>43104</v>
      </c>
    </row>
    <row r="6" spans="1:55" x14ac:dyDescent="0.25">
      <c r="A6">
        <f>'history-kw'!A151</f>
        <v>2342127509</v>
      </c>
      <c r="B6">
        <f>'history-kw'!B151</f>
        <v>30025960</v>
      </c>
      <c r="C6" s="1">
        <f>'history-kw'!C151</f>
        <v>43105</v>
      </c>
      <c r="D6" s="103">
        <f>'history-kw'!D151</f>
        <v>1</v>
      </c>
      <c r="E6" s="103">
        <f>'history-kw'!E151</f>
        <v>1</v>
      </c>
      <c r="F6" s="103">
        <f>'history-kw'!F151</f>
        <v>1</v>
      </c>
      <c r="G6" s="103">
        <f>'history-kw'!G151</f>
        <v>1</v>
      </c>
      <c r="H6" s="103">
        <f>'history-kw'!H151</f>
        <v>1</v>
      </c>
      <c r="I6" s="103">
        <f>'history-kw'!I151</f>
        <v>1</v>
      </c>
      <c r="J6" s="103">
        <f>'history-kw'!J151</f>
        <v>1</v>
      </c>
      <c r="K6" s="103">
        <f>'history-kw'!K151</f>
        <v>1</v>
      </c>
      <c r="L6" s="103">
        <f>'history-kw'!L151</f>
        <v>1</v>
      </c>
      <c r="M6" s="103">
        <f>'history-kw'!M151</f>
        <v>1</v>
      </c>
      <c r="N6" s="103">
        <f>'history-kw'!N151</f>
        <v>1</v>
      </c>
      <c r="O6" s="103">
        <f>'history-kw'!O151</f>
        <v>1</v>
      </c>
      <c r="P6" s="103">
        <f>'history-kw'!P151</f>
        <v>1</v>
      </c>
      <c r="Q6" s="103">
        <f>'history-kw'!Q151</f>
        <v>1</v>
      </c>
      <c r="R6" s="103">
        <f>'history-kw'!R151</f>
        <v>1</v>
      </c>
      <c r="S6" s="103">
        <f>'history-kw'!S151</f>
        <v>1</v>
      </c>
      <c r="T6" s="103">
        <f>'history-kw'!T151</f>
        <v>1</v>
      </c>
      <c r="U6" s="103">
        <f>'history-kw'!U151</f>
        <v>1</v>
      </c>
      <c r="V6" s="103">
        <f>'history-kw'!V151</f>
        <v>1</v>
      </c>
      <c r="W6" s="103">
        <f>'history-kw'!W151</f>
        <v>1</v>
      </c>
      <c r="X6" s="103">
        <f>'history-kw'!X151</f>
        <v>1</v>
      </c>
      <c r="Y6" s="103">
        <f>'history-kw'!Y151</f>
        <v>1</v>
      </c>
      <c r="Z6" s="103">
        <f>'history-kw'!Z151</f>
        <v>1</v>
      </c>
      <c r="AA6" s="103">
        <f>'history-kw'!AA151</f>
        <v>1</v>
      </c>
      <c r="AB6" s="103">
        <f>'history-kw'!AB151</f>
        <v>1</v>
      </c>
      <c r="AC6" s="103">
        <f>'history-kw'!AC151</f>
        <v>1</v>
      </c>
      <c r="AD6" s="103">
        <f>'history-kw'!AD151</f>
        <v>1</v>
      </c>
      <c r="AE6" s="103">
        <f>'history-kw'!AE151</f>
        <v>1</v>
      </c>
      <c r="AF6" s="103">
        <f>'history-kw'!AF151</f>
        <v>1</v>
      </c>
      <c r="AG6" s="103">
        <f>'history-kw'!AG151</f>
        <v>1</v>
      </c>
      <c r="AH6" s="103">
        <f>'history-kw'!AH151</f>
        <v>1</v>
      </c>
      <c r="AI6" s="103">
        <f>'history-kw'!AI151</f>
        <v>1</v>
      </c>
      <c r="AJ6" s="103">
        <f>'history-kw'!AJ151</f>
        <v>1</v>
      </c>
      <c r="AK6" s="103">
        <f>'history-kw'!AK151</f>
        <v>1</v>
      </c>
      <c r="AL6" s="103">
        <f>'history-kw'!AL151</f>
        <v>1</v>
      </c>
      <c r="AM6" s="103">
        <f>'history-kw'!AM151</f>
        <v>1</v>
      </c>
      <c r="AN6" s="103">
        <f>'history-kw'!AN151</f>
        <v>1</v>
      </c>
      <c r="AO6" s="103">
        <f>'history-kw'!AO151</f>
        <v>1</v>
      </c>
      <c r="AP6" s="103">
        <f>'history-kw'!AP151</f>
        <v>1</v>
      </c>
      <c r="AQ6" s="103">
        <f>'history-kw'!AQ151</f>
        <v>1</v>
      </c>
      <c r="AR6" s="103">
        <f>'history-kw'!AR151</f>
        <v>1</v>
      </c>
      <c r="AS6" s="103">
        <f>'history-kw'!AS151</f>
        <v>1</v>
      </c>
      <c r="AT6" s="103">
        <f>'history-kw'!AT151</f>
        <v>1</v>
      </c>
      <c r="AU6" s="103">
        <f>'history-kw'!AU151</f>
        <v>1</v>
      </c>
      <c r="AV6" s="103">
        <f>'history-kw'!AV151</f>
        <v>1</v>
      </c>
      <c r="AW6" s="103">
        <f>'history-kw'!AW151</f>
        <v>1</v>
      </c>
      <c r="AX6" s="103">
        <f>'history-kw'!AX151</f>
        <v>1</v>
      </c>
      <c r="AY6" s="103">
        <f>'history-kw'!AY151</f>
        <v>1</v>
      </c>
      <c r="AZ6" s="3">
        <f t="shared" si="0"/>
        <v>24</v>
      </c>
      <c r="BA6">
        <f>VLOOKUP(Jan!C6,Weather!$D$3:$E$10000,2)</f>
        <v>27</v>
      </c>
      <c r="BB6">
        <f>VLOOKUP(C6,'history-kw'!$BA$25:$BB$10022,2)</f>
        <v>6</v>
      </c>
      <c r="BC6" s="1">
        <f t="shared" si="1"/>
        <v>43105</v>
      </c>
    </row>
    <row r="7" spans="1:55" x14ac:dyDescent="0.25">
      <c r="A7">
        <f>'history-kw'!A152</f>
        <v>2342127509</v>
      </c>
      <c r="B7">
        <f>'history-kw'!B152</f>
        <v>30025960</v>
      </c>
      <c r="C7" s="1">
        <f>'history-kw'!C152</f>
        <v>43106</v>
      </c>
      <c r="D7" s="103">
        <f>'history-kw'!D152</f>
        <v>1</v>
      </c>
      <c r="E7" s="103">
        <f>'history-kw'!E152</f>
        <v>1</v>
      </c>
      <c r="F7" s="103">
        <f>'history-kw'!F152</f>
        <v>1</v>
      </c>
      <c r="G7" s="103">
        <f>'history-kw'!G152</f>
        <v>1</v>
      </c>
      <c r="H7" s="103">
        <f>'history-kw'!H152</f>
        <v>1</v>
      </c>
      <c r="I7" s="103">
        <f>'history-kw'!I152</f>
        <v>1</v>
      </c>
      <c r="J7" s="103">
        <f>'history-kw'!J152</f>
        <v>1</v>
      </c>
      <c r="K7" s="103">
        <f>'history-kw'!K152</f>
        <v>1</v>
      </c>
      <c r="L7" s="103">
        <f>'history-kw'!L152</f>
        <v>1</v>
      </c>
      <c r="M7" s="103">
        <f>'history-kw'!M152</f>
        <v>1</v>
      </c>
      <c r="N7" s="103">
        <f>'history-kw'!N152</f>
        <v>1</v>
      </c>
      <c r="O7" s="103">
        <f>'history-kw'!O152</f>
        <v>1</v>
      </c>
      <c r="P7" s="103">
        <f>'history-kw'!P152</f>
        <v>1</v>
      </c>
      <c r="Q7" s="103">
        <f>'history-kw'!Q152</f>
        <v>1</v>
      </c>
      <c r="R7" s="103">
        <f>'history-kw'!R152</f>
        <v>1</v>
      </c>
      <c r="S7" s="103">
        <f>'history-kw'!S152</f>
        <v>1</v>
      </c>
      <c r="T7" s="103">
        <f>'history-kw'!T152</f>
        <v>1</v>
      </c>
      <c r="U7" s="103">
        <f>'history-kw'!U152</f>
        <v>1</v>
      </c>
      <c r="V7" s="103">
        <f>'history-kw'!V152</f>
        <v>1</v>
      </c>
      <c r="W7" s="103">
        <f>'history-kw'!W152</f>
        <v>1</v>
      </c>
      <c r="X7" s="103">
        <f>'history-kw'!X152</f>
        <v>1</v>
      </c>
      <c r="Y7" s="103">
        <f>'history-kw'!Y152</f>
        <v>1</v>
      </c>
      <c r="Z7" s="103">
        <f>'history-kw'!Z152</f>
        <v>1</v>
      </c>
      <c r="AA7" s="103">
        <f>'history-kw'!AA152</f>
        <v>1</v>
      </c>
      <c r="AB7" s="103">
        <f>'history-kw'!AB152</f>
        <v>1</v>
      </c>
      <c r="AC7" s="103">
        <f>'history-kw'!AC152</f>
        <v>1</v>
      </c>
      <c r="AD7" s="103">
        <f>'history-kw'!AD152</f>
        <v>1</v>
      </c>
      <c r="AE7" s="103">
        <f>'history-kw'!AE152</f>
        <v>1</v>
      </c>
      <c r="AF7" s="103">
        <f>'history-kw'!AF152</f>
        <v>1</v>
      </c>
      <c r="AG7" s="103">
        <f>'history-kw'!AG152</f>
        <v>1</v>
      </c>
      <c r="AH7" s="103">
        <f>'history-kw'!AH152</f>
        <v>1</v>
      </c>
      <c r="AI7" s="103">
        <f>'history-kw'!AI152</f>
        <v>1</v>
      </c>
      <c r="AJ7" s="103">
        <f>'history-kw'!AJ152</f>
        <v>1</v>
      </c>
      <c r="AK7" s="103">
        <f>'history-kw'!AK152</f>
        <v>1</v>
      </c>
      <c r="AL7" s="103">
        <f>'history-kw'!AL152</f>
        <v>1</v>
      </c>
      <c r="AM7" s="103">
        <f>'history-kw'!AM152</f>
        <v>1</v>
      </c>
      <c r="AN7" s="103">
        <f>'history-kw'!AN152</f>
        <v>1</v>
      </c>
      <c r="AO7" s="103">
        <f>'history-kw'!AO152</f>
        <v>1</v>
      </c>
      <c r="AP7" s="103">
        <f>'history-kw'!AP152</f>
        <v>1</v>
      </c>
      <c r="AQ7" s="103">
        <f>'history-kw'!AQ152</f>
        <v>1</v>
      </c>
      <c r="AR7" s="103">
        <f>'history-kw'!AR152</f>
        <v>1</v>
      </c>
      <c r="AS7" s="103">
        <f>'history-kw'!AS152</f>
        <v>1</v>
      </c>
      <c r="AT7" s="103">
        <f>'history-kw'!AT152</f>
        <v>1</v>
      </c>
      <c r="AU7" s="103">
        <f>'history-kw'!AU152</f>
        <v>1</v>
      </c>
      <c r="AV7" s="103">
        <f>'history-kw'!AV152</f>
        <v>1</v>
      </c>
      <c r="AW7" s="103">
        <f>'history-kw'!AW152</f>
        <v>1</v>
      </c>
      <c r="AX7" s="103">
        <f>'history-kw'!AX152</f>
        <v>1</v>
      </c>
      <c r="AY7" s="103">
        <f>'history-kw'!AY152</f>
        <v>1</v>
      </c>
      <c r="AZ7" s="3">
        <f t="shared" si="0"/>
        <v>24</v>
      </c>
      <c r="BA7">
        <f>VLOOKUP(Jan!C7,Weather!$D$3:$E$10000,2)</f>
        <v>21</v>
      </c>
      <c r="BB7">
        <f>VLOOKUP(C7,'history-kw'!$BA$25:$BB$10022,2)</f>
        <v>7</v>
      </c>
      <c r="BC7" s="1">
        <f t="shared" si="1"/>
        <v>43106</v>
      </c>
    </row>
    <row r="8" spans="1:55" x14ac:dyDescent="0.25">
      <c r="A8">
        <f>'history-kw'!A153</f>
        <v>2342127509</v>
      </c>
      <c r="B8">
        <f>'history-kw'!B153</f>
        <v>30025960</v>
      </c>
      <c r="C8" s="1">
        <f>'history-kw'!C153</f>
        <v>43107</v>
      </c>
      <c r="D8" s="103">
        <f>'history-kw'!D153</f>
        <v>1</v>
      </c>
      <c r="E8" s="103">
        <f>'history-kw'!E153</f>
        <v>1</v>
      </c>
      <c r="F8" s="103">
        <f>'history-kw'!F153</f>
        <v>1</v>
      </c>
      <c r="G8" s="103">
        <f>'history-kw'!G153</f>
        <v>1</v>
      </c>
      <c r="H8" s="103">
        <f>'history-kw'!H153</f>
        <v>1</v>
      </c>
      <c r="I8" s="103">
        <f>'history-kw'!I153</f>
        <v>1</v>
      </c>
      <c r="J8" s="103">
        <f>'history-kw'!J153</f>
        <v>1</v>
      </c>
      <c r="K8" s="103">
        <f>'history-kw'!K153</f>
        <v>1</v>
      </c>
      <c r="L8" s="103">
        <f>'history-kw'!L153</f>
        <v>1</v>
      </c>
      <c r="M8" s="103">
        <f>'history-kw'!M153</f>
        <v>1</v>
      </c>
      <c r="N8" s="103">
        <f>'history-kw'!N153</f>
        <v>1</v>
      </c>
      <c r="O8" s="103">
        <f>'history-kw'!O153</f>
        <v>1</v>
      </c>
      <c r="P8" s="103">
        <f>'history-kw'!P153</f>
        <v>1</v>
      </c>
      <c r="Q8" s="103">
        <f>'history-kw'!Q153</f>
        <v>1</v>
      </c>
      <c r="R8" s="103">
        <f>'history-kw'!R153</f>
        <v>1</v>
      </c>
      <c r="S8" s="103">
        <f>'history-kw'!S153</f>
        <v>1</v>
      </c>
      <c r="T8" s="103">
        <f>'history-kw'!T153</f>
        <v>1</v>
      </c>
      <c r="U8" s="103">
        <f>'history-kw'!U153</f>
        <v>1</v>
      </c>
      <c r="V8" s="103">
        <f>'history-kw'!V153</f>
        <v>1</v>
      </c>
      <c r="W8" s="103">
        <f>'history-kw'!W153</f>
        <v>1</v>
      </c>
      <c r="X8" s="103">
        <f>'history-kw'!X153</f>
        <v>1</v>
      </c>
      <c r="Y8" s="103">
        <f>'history-kw'!Y153</f>
        <v>1</v>
      </c>
      <c r="Z8" s="103">
        <f>'history-kw'!Z153</f>
        <v>1</v>
      </c>
      <c r="AA8" s="103">
        <f>'history-kw'!AA153</f>
        <v>1</v>
      </c>
      <c r="AB8" s="103">
        <f>'history-kw'!AB153</f>
        <v>1</v>
      </c>
      <c r="AC8" s="103">
        <f>'history-kw'!AC153</f>
        <v>1</v>
      </c>
      <c r="AD8" s="103">
        <f>'history-kw'!AD153</f>
        <v>1</v>
      </c>
      <c r="AE8" s="103">
        <f>'history-kw'!AE153</f>
        <v>1</v>
      </c>
      <c r="AF8" s="103">
        <f>'history-kw'!AF153</f>
        <v>1</v>
      </c>
      <c r="AG8" s="103">
        <f>'history-kw'!AG153</f>
        <v>1</v>
      </c>
      <c r="AH8" s="103">
        <f>'history-kw'!AH153</f>
        <v>1</v>
      </c>
      <c r="AI8" s="103">
        <f>'history-kw'!AI153</f>
        <v>1</v>
      </c>
      <c r="AJ8" s="103">
        <f>'history-kw'!AJ153</f>
        <v>1</v>
      </c>
      <c r="AK8" s="103">
        <f>'history-kw'!AK153</f>
        <v>1</v>
      </c>
      <c r="AL8" s="103">
        <f>'history-kw'!AL153</f>
        <v>1</v>
      </c>
      <c r="AM8" s="103">
        <f>'history-kw'!AM153</f>
        <v>1</v>
      </c>
      <c r="AN8" s="103">
        <f>'history-kw'!AN153</f>
        <v>1</v>
      </c>
      <c r="AO8" s="103">
        <f>'history-kw'!AO153</f>
        <v>1</v>
      </c>
      <c r="AP8" s="103">
        <f>'history-kw'!AP153</f>
        <v>1</v>
      </c>
      <c r="AQ8" s="103">
        <f>'history-kw'!AQ153</f>
        <v>1</v>
      </c>
      <c r="AR8" s="103">
        <f>'history-kw'!AR153</f>
        <v>1</v>
      </c>
      <c r="AS8" s="103">
        <f>'history-kw'!AS153</f>
        <v>1</v>
      </c>
      <c r="AT8" s="103">
        <f>'history-kw'!AT153</f>
        <v>1</v>
      </c>
      <c r="AU8" s="103">
        <f>'history-kw'!AU153</f>
        <v>1</v>
      </c>
      <c r="AV8" s="103">
        <f>'history-kw'!AV153</f>
        <v>1</v>
      </c>
      <c r="AW8" s="103">
        <f>'history-kw'!AW153</f>
        <v>1</v>
      </c>
      <c r="AX8" s="103">
        <f>'history-kw'!AX153</f>
        <v>1</v>
      </c>
      <c r="AY8" s="103">
        <f>'history-kw'!AY153</f>
        <v>1</v>
      </c>
      <c r="AZ8" s="3">
        <f t="shared" si="0"/>
        <v>24</v>
      </c>
      <c r="BA8">
        <f>VLOOKUP(Jan!C8,Weather!$D$3:$E$10000,2)</f>
        <v>21</v>
      </c>
      <c r="BB8">
        <f>VLOOKUP(C8,'history-kw'!$BA$25:$BB$10022,2)</f>
        <v>1</v>
      </c>
      <c r="BC8" s="1">
        <f t="shared" si="1"/>
        <v>43107</v>
      </c>
    </row>
    <row r="9" spans="1:55" x14ac:dyDescent="0.25">
      <c r="A9">
        <f>'history-kw'!A154</f>
        <v>2342127509</v>
      </c>
      <c r="B9">
        <f>'history-kw'!B154</f>
        <v>30025960</v>
      </c>
      <c r="C9" s="1">
        <f>'history-kw'!C154</f>
        <v>43108</v>
      </c>
      <c r="D9" s="103">
        <f>'history-kw'!D154</f>
        <v>1</v>
      </c>
      <c r="E9" s="103">
        <f>'history-kw'!E154</f>
        <v>1</v>
      </c>
      <c r="F9" s="103">
        <f>'history-kw'!F154</f>
        <v>1</v>
      </c>
      <c r="G9" s="103">
        <f>'history-kw'!G154</f>
        <v>1</v>
      </c>
      <c r="H9" s="103">
        <f>'history-kw'!H154</f>
        <v>1</v>
      </c>
      <c r="I9" s="103">
        <f>'history-kw'!I154</f>
        <v>1</v>
      </c>
      <c r="J9" s="103">
        <f>'history-kw'!J154</f>
        <v>1</v>
      </c>
      <c r="K9" s="103">
        <f>'history-kw'!K154</f>
        <v>1</v>
      </c>
      <c r="L9" s="103">
        <f>'history-kw'!L154</f>
        <v>1</v>
      </c>
      <c r="M9" s="103">
        <f>'history-kw'!M154</f>
        <v>1</v>
      </c>
      <c r="N9" s="103">
        <f>'history-kw'!N154</f>
        <v>1</v>
      </c>
      <c r="O9" s="103">
        <f>'history-kw'!O154</f>
        <v>1</v>
      </c>
      <c r="P9" s="103">
        <f>'history-kw'!P154</f>
        <v>1</v>
      </c>
      <c r="Q9" s="103">
        <f>'history-kw'!Q154</f>
        <v>1</v>
      </c>
      <c r="R9" s="103">
        <f>'history-kw'!R154</f>
        <v>1</v>
      </c>
      <c r="S9" s="103">
        <f>'history-kw'!S154</f>
        <v>1</v>
      </c>
      <c r="T9" s="103">
        <f>'history-kw'!T154</f>
        <v>1</v>
      </c>
      <c r="U9" s="103">
        <f>'history-kw'!U154</f>
        <v>1</v>
      </c>
      <c r="V9" s="103">
        <f>'history-kw'!V154</f>
        <v>1</v>
      </c>
      <c r="W9" s="103">
        <f>'history-kw'!W154</f>
        <v>1</v>
      </c>
      <c r="X9" s="103">
        <f>'history-kw'!X154</f>
        <v>1</v>
      </c>
      <c r="Y9" s="103">
        <f>'history-kw'!Y154</f>
        <v>1</v>
      </c>
      <c r="Z9" s="103">
        <f>'history-kw'!Z154</f>
        <v>1</v>
      </c>
      <c r="AA9" s="103">
        <f>'history-kw'!AA154</f>
        <v>1</v>
      </c>
      <c r="AB9" s="103">
        <f>'history-kw'!AB154</f>
        <v>1</v>
      </c>
      <c r="AC9" s="103">
        <f>'history-kw'!AC154</f>
        <v>1</v>
      </c>
      <c r="AD9" s="103">
        <f>'history-kw'!AD154</f>
        <v>1</v>
      </c>
      <c r="AE9" s="103">
        <f>'history-kw'!AE154</f>
        <v>1</v>
      </c>
      <c r="AF9" s="103">
        <f>'history-kw'!AF154</f>
        <v>1</v>
      </c>
      <c r="AG9" s="103">
        <f>'history-kw'!AG154</f>
        <v>1</v>
      </c>
      <c r="AH9" s="103">
        <f>'history-kw'!AH154</f>
        <v>1</v>
      </c>
      <c r="AI9" s="103">
        <f>'history-kw'!AI154</f>
        <v>1</v>
      </c>
      <c r="AJ9" s="103">
        <f>'history-kw'!AJ154</f>
        <v>1</v>
      </c>
      <c r="AK9" s="103">
        <f>'history-kw'!AK154</f>
        <v>1</v>
      </c>
      <c r="AL9" s="103">
        <f>'history-kw'!AL154</f>
        <v>1</v>
      </c>
      <c r="AM9" s="103">
        <f>'history-kw'!AM154</f>
        <v>1</v>
      </c>
      <c r="AN9" s="103">
        <f>'history-kw'!AN154</f>
        <v>1</v>
      </c>
      <c r="AO9" s="103">
        <f>'history-kw'!AO154</f>
        <v>1</v>
      </c>
      <c r="AP9" s="103">
        <f>'history-kw'!AP154</f>
        <v>1</v>
      </c>
      <c r="AQ9" s="103">
        <f>'history-kw'!AQ154</f>
        <v>1</v>
      </c>
      <c r="AR9" s="103">
        <f>'history-kw'!AR154</f>
        <v>1</v>
      </c>
      <c r="AS9" s="103">
        <f>'history-kw'!AS154</f>
        <v>1</v>
      </c>
      <c r="AT9" s="103">
        <f>'history-kw'!AT154</f>
        <v>1</v>
      </c>
      <c r="AU9" s="103">
        <f>'history-kw'!AU154</f>
        <v>1</v>
      </c>
      <c r="AV9" s="103">
        <f>'history-kw'!AV154</f>
        <v>1</v>
      </c>
      <c r="AW9" s="103">
        <f>'history-kw'!AW154</f>
        <v>1</v>
      </c>
      <c r="AX9" s="103">
        <f>'history-kw'!AX154</f>
        <v>1</v>
      </c>
      <c r="AY9" s="103">
        <f>'history-kw'!AY154</f>
        <v>1</v>
      </c>
      <c r="AZ9" s="3">
        <f t="shared" si="0"/>
        <v>24</v>
      </c>
      <c r="BA9">
        <f>VLOOKUP(Jan!C9,Weather!$D$3:$E$10000,2)</f>
        <v>23</v>
      </c>
      <c r="BB9">
        <f>VLOOKUP(C9,'history-kw'!$BA$25:$BB$10022,2)</f>
        <v>2</v>
      </c>
      <c r="BC9" s="1">
        <f t="shared" si="1"/>
        <v>43108</v>
      </c>
    </row>
    <row r="10" spans="1:55" x14ac:dyDescent="0.25">
      <c r="A10">
        <f>'history-kw'!A155</f>
        <v>2342127509</v>
      </c>
      <c r="B10">
        <f>'history-kw'!B155</f>
        <v>30025960</v>
      </c>
      <c r="C10" s="1">
        <f>'history-kw'!C155</f>
        <v>43109</v>
      </c>
      <c r="D10" s="103">
        <f>'history-kw'!D155</f>
        <v>1</v>
      </c>
      <c r="E10" s="103">
        <f>'history-kw'!E155</f>
        <v>1</v>
      </c>
      <c r="F10" s="103">
        <f>'history-kw'!F155</f>
        <v>1</v>
      </c>
      <c r="G10" s="103">
        <f>'history-kw'!G155</f>
        <v>1</v>
      </c>
      <c r="H10" s="103">
        <f>'history-kw'!H155</f>
        <v>1</v>
      </c>
      <c r="I10" s="103">
        <f>'history-kw'!I155</f>
        <v>1</v>
      </c>
      <c r="J10" s="103">
        <f>'history-kw'!J155</f>
        <v>1</v>
      </c>
      <c r="K10" s="103">
        <f>'history-kw'!K155</f>
        <v>1</v>
      </c>
      <c r="L10" s="103">
        <f>'history-kw'!L155</f>
        <v>1</v>
      </c>
      <c r="M10" s="103">
        <f>'history-kw'!M155</f>
        <v>1</v>
      </c>
      <c r="N10" s="103">
        <f>'history-kw'!N155</f>
        <v>1</v>
      </c>
      <c r="O10" s="103">
        <f>'history-kw'!O155</f>
        <v>1</v>
      </c>
      <c r="P10" s="103">
        <f>'history-kw'!P155</f>
        <v>1</v>
      </c>
      <c r="Q10" s="103">
        <f>'history-kw'!Q155</f>
        <v>1</v>
      </c>
      <c r="R10" s="103">
        <f>'history-kw'!R155</f>
        <v>1</v>
      </c>
      <c r="S10" s="103">
        <f>'history-kw'!S155</f>
        <v>1</v>
      </c>
      <c r="T10" s="103">
        <f>'history-kw'!T155</f>
        <v>1</v>
      </c>
      <c r="U10" s="103">
        <f>'history-kw'!U155</f>
        <v>1</v>
      </c>
      <c r="V10" s="103">
        <f>'history-kw'!V155</f>
        <v>1</v>
      </c>
      <c r="W10" s="103">
        <f>'history-kw'!W155</f>
        <v>1</v>
      </c>
      <c r="X10" s="103">
        <f>'history-kw'!X155</f>
        <v>1</v>
      </c>
      <c r="Y10" s="103">
        <f>'history-kw'!Y155</f>
        <v>1</v>
      </c>
      <c r="Z10" s="103">
        <f>'history-kw'!Z155</f>
        <v>1</v>
      </c>
      <c r="AA10" s="103">
        <f>'history-kw'!AA155</f>
        <v>1</v>
      </c>
      <c r="AB10" s="103">
        <f>'history-kw'!AB155</f>
        <v>1</v>
      </c>
      <c r="AC10" s="103">
        <f>'history-kw'!AC155</f>
        <v>1</v>
      </c>
      <c r="AD10" s="103">
        <f>'history-kw'!AD155</f>
        <v>1</v>
      </c>
      <c r="AE10" s="103">
        <f>'history-kw'!AE155</f>
        <v>1</v>
      </c>
      <c r="AF10" s="103">
        <f>'history-kw'!AF155</f>
        <v>1</v>
      </c>
      <c r="AG10" s="103">
        <f>'history-kw'!AG155</f>
        <v>1</v>
      </c>
      <c r="AH10" s="103">
        <f>'history-kw'!AH155</f>
        <v>1</v>
      </c>
      <c r="AI10" s="103">
        <f>'history-kw'!AI155</f>
        <v>1</v>
      </c>
      <c r="AJ10" s="103">
        <f>'history-kw'!AJ155</f>
        <v>1</v>
      </c>
      <c r="AK10" s="103">
        <f>'history-kw'!AK155</f>
        <v>1</v>
      </c>
      <c r="AL10" s="103">
        <f>'history-kw'!AL155</f>
        <v>1</v>
      </c>
      <c r="AM10" s="103">
        <f>'history-kw'!AM155</f>
        <v>1</v>
      </c>
      <c r="AN10" s="103">
        <f>'history-kw'!AN155</f>
        <v>1</v>
      </c>
      <c r="AO10" s="103">
        <f>'history-kw'!AO155</f>
        <v>1</v>
      </c>
      <c r="AP10" s="103">
        <f>'history-kw'!AP155</f>
        <v>1</v>
      </c>
      <c r="AQ10" s="103">
        <f>'history-kw'!AQ155</f>
        <v>1</v>
      </c>
      <c r="AR10" s="103">
        <f>'history-kw'!AR155</f>
        <v>1</v>
      </c>
      <c r="AS10" s="103">
        <f>'history-kw'!AS155</f>
        <v>1</v>
      </c>
      <c r="AT10" s="103">
        <f>'history-kw'!AT155</f>
        <v>1</v>
      </c>
      <c r="AU10" s="103">
        <f>'history-kw'!AU155</f>
        <v>1</v>
      </c>
      <c r="AV10" s="103">
        <f>'history-kw'!AV155</f>
        <v>1</v>
      </c>
      <c r="AW10" s="103">
        <f>'history-kw'!AW155</f>
        <v>1</v>
      </c>
      <c r="AX10" s="103">
        <f>'history-kw'!AX155</f>
        <v>1</v>
      </c>
      <c r="AY10" s="103">
        <f>'history-kw'!AY155</f>
        <v>1</v>
      </c>
      <c r="AZ10" s="3">
        <f t="shared" si="0"/>
        <v>24</v>
      </c>
      <c r="BA10">
        <f>VLOOKUP(Jan!C10,Weather!$D$3:$E$10000,2)</f>
        <v>39</v>
      </c>
      <c r="BB10">
        <f>VLOOKUP(C10,'history-kw'!$BA$25:$BB$10022,2)</f>
        <v>3</v>
      </c>
      <c r="BC10" s="1">
        <f t="shared" si="1"/>
        <v>43109</v>
      </c>
    </row>
    <row r="11" spans="1:55" x14ac:dyDescent="0.25">
      <c r="A11">
        <f>'history-kw'!A156</f>
        <v>2342127509</v>
      </c>
      <c r="B11">
        <f>'history-kw'!B156</f>
        <v>30025960</v>
      </c>
      <c r="C11" s="1">
        <f>'history-kw'!C156</f>
        <v>43110</v>
      </c>
      <c r="D11" s="103">
        <f>'history-kw'!D156</f>
        <v>1</v>
      </c>
      <c r="E11" s="103">
        <f>'history-kw'!E156</f>
        <v>1</v>
      </c>
      <c r="F11" s="103">
        <f>'history-kw'!F156</f>
        <v>1</v>
      </c>
      <c r="G11" s="103">
        <f>'history-kw'!G156</f>
        <v>1</v>
      </c>
      <c r="H11" s="103">
        <f>'history-kw'!H156</f>
        <v>1</v>
      </c>
      <c r="I11" s="103">
        <f>'history-kw'!I156</f>
        <v>1</v>
      </c>
      <c r="J11" s="103">
        <f>'history-kw'!J156</f>
        <v>1</v>
      </c>
      <c r="K11" s="103">
        <f>'history-kw'!K156</f>
        <v>1</v>
      </c>
      <c r="L11" s="103">
        <f>'history-kw'!L156</f>
        <v>1</v>
      </c>
      <c r="M11" s="103">
        <f>'history-kw'!M156</f>
        <v>1</v>
      </c>
      <c r="N11" s="103">
        <f>'history-kw'!N156</f>
        <v>1</v>
      </c>
      <c r="O11" s="103">
        <f>'history-kw'!O156</f>
        <v>1</v>
      </c>
      <c r="P11" s="103">
        <f>'history-kw'!P156</f>
        <v>1</v>
      </c>
      <c r="Q11" s="103">
        <f>'history-kw'!Q156</f>
        <v>1</v>
      </c>
      <c r="R11" s="103">
        <f>'history-kw'!R156</f>
        <v>1</v>
      </c>
      <c r="S11" s="103">
        <f>'history-kw'!S156</f>
        <v>1</v>
      </c>
      <c r="T11" s="103">
        <f>'history-kw'!T156</f>
        <v>1</v>
      </c>
      <c r="U11" s="103">
        <f>'history-kw'!U156</f>
        <v>1</v>
      </c>
      <c r="V11" s="103">
        <f>'history-kw'!V156</f>
        <v>1</v>
      </c>
      <c r="W11" s="103">
        <f>'history-kw'!W156</f>
        <v>1</v>
      </c>
      <c r="X11" s="103">
        <f>'history-kw'!X156</f>
        <v>1</v>
      </c>
      <c r="Y11" s="103">
        <f>'history-kw'!Y156</f>
        <v>1</v>
      </c>
      <c r="Z11" s="103">
        <f>'history-kw'!Z156</f>
        <v>1</v>
      </c>
      <c r="AA11" s="103">
        <f>'history-kw'!AA156</f>
        <v>1</v>
      </c>
      <c r="AB11" s="103">
        <f>'history-kw'!AB156</f>
        <v>1</v>
      </c>
      <c r="AC11" s="103">
        <f>'history-kw'!AC156</f>
        <v>1</v>
      </c>
      <c r="AD11" s="103">
        <f>'history-kw'!AD156</f>
        <v>1</v>
      </c>
      <c r="AE11" s="103">
        <f>'history-kw'!AE156</f>
        <v>1</v>
      </c>
      <c r="AF11" s="103">
        <f>'history-kw'!AF156</f>
        <v>1</v>
      </c>
      <c r="AG11" s="103">
        <f>'history-kw'!AG156</f>
        <v>1</v>
      </c>
      <c r="AH11" s="103">
        <f>'history-kw'!AH156</f>
        <v>1</v>
      </c>
      <c r="AI11" s="103">
        <f>'history-kw'!AI156</f>
        <v>1</v>
      </c>
      <c r="AJ11" s="103">
        <f>'history-kw'!AJ156</f>
        <v>1</v>
      </c>
      <c r="AK11" s="103">
        <f>'history-kw'!AK156</f>
        <v>1</v>
      </c>
      <c r="AL11" s="103">
        <f>'history-kw'!AL156</f>
        <v>1</v>
      </c>
      <c r="AM11" s="103">
        <f>'history-kw'!AM156</f>
        <v>1</v>
      </c>
      <c r="AN11" s="103">
        <f>'history-kw'!AN156</f>
        <v>1</v>
      </c>
      <c r="AO11" s="103">
        <f>'history-kw'!AO156</f>
        <v>1</v>
      </c>
      <c r="AP11" s="103">
        <f>'history-kw'!AP156</f>
        <v>1</v>
      </c>
      <c r="AQ11" s="103">
        <f>'history-kw'!AQ156</f>
        <v>1</v>
      </c>
      <c r="AR11" s="103">
        <f>'history-kw'!AR156</f>
        <v>1</v>
      </c>
      <c r="AS11" s="103">
        <f>'history-kw'!AS156</f>
        <v>1</v>
      </c>
      <c r="AT11" s="103">
        <f>'history-kw'!AT156</f>
        <v>1</v>
      </c>
      <c r="AU11" s="103">
        <f>'history-kw'!AU156</f>
        <v>1</v>
      </c>
      <c r="AV11" s="103">
        <f>'history-kw'!AV156</f>
        <v>1</v>
      </c>
      <c r="AW11" s="103">
        <f>'history-kw'!AW156</f>
        <v>1</v>
      </c>
      <c r="AX11" s="103">
        <f>'history-kw'!AX156</f>
        <v>1</v>
      </c>
      <c r="AY11" s="103">
        <f>'history-kw'!AY156</f>
        <v>1</v>
      </c>
      <c r="AZ11" s="3">
        <f t="shared" si="0"/>
        <v>24</v>
      </c>
      <c r="BA11">
        <f>VLOOKUP(Jan!C11,Weather!$D$3:$E$10000,2)</f>
        <v>51</v>
      </c>
      <c r="BB11">
        <f>VLOOKUP(C11,'history-kw'!$BA$25:$BB$10022,2)</f>
        <v>4</v>
      </c>
      <c r="BC11" s="1">
        <f t="shared" si="1"/>
        <v>43110</v>
      </c>
    </row>
    <row r="12" spans="1:55" x14ac:dyDescent="0.25">
      <c r="A12">
        <f>'history-kw'!A157</f>
        <v>2342127509</v>
      </c>
      <c r="B12">
        <f>'history-kw'!B157</f>
        <v>30025960</v>
      </c>
      <c r="C12" s="1">
        <f>'history-kw'!C157</f>
        <v>43111</v>
      </c>
      <c r="D12" s="103">
        <f>'history-kw'!D157</f>
        <v>1</v>
      </c>
      <c r="E12" s="103">
        <f>'history-kw'!E157</f>
        <v>1</v>
      </c>
      <c r="F12" s="103">
        <f>'history-kw'!F157</f>
        <v>1</v>
      </c>
      <c r="G12" s="103">
        <f>'history-kw'!G157</f>
        <v>1</v>
      </c>
      <c r="H12" s="103">
        <f>'history-kw'!H157</f>
        <v>1</v>
      </c>
      <c r="I12" s="103">
        <f>'history-kw'!I157</f>
        <v>1</v>
      </c>
      <c r="J12" s="103">
        <f>'history-kw'!J157</f>
        <v>1</v>
      </c>
      <c r="K12" s="103">
        <f>'history-kw'!K157</f>
        <v>1</v>
      </c>
      <c r="L12" s="103">
        <f>'history-kw'!L157</f>
        <v>1</v>
      </c>
      <c r="M12" s="103">
        <f>'history-kw'!M157</f>
        <v>1</v>
      </c>
      <c r="N12" s="103">
        <f>'history-kw'!N157</f>
        <v>1</v>
      </c>
      <c r="O12" s="103">
        <f>'history-kw'!O157</f>
        <v>1</v>
      </c>
      <c r="P12" s="103">
        <f>'history-kw'!P157</f>
        <v>1</v>
      </c>
      <c r="Q12" s="103">
        <f>'history-kw'!Q157</f>
        <v>1</v>
      </c>
      <c r="R12" s="103">
        <f>'history-kw'!R157</f>
        <v>1</v>
      </c>
      <c r="S12" s="103">
        <f>'history-kw'!S157</f>
        <v>1</v>
      </c>
      <c r="T12" s="103">
        <f>'history-kw'!T157</f>
        <v>1</v>
      </c>
      <c r="U12" s="103">
        <f>'history-kw'!U157</f>
        <v>1</v>
      </c>
      <c r="V12" s="103">
        <f>'history-kw'!V157</f>
        <v>1</v>
      </c>
      <c r="W12" s="103">
        <f>'history-kw'!W157</f>
        <v>1</v>
      </c>
      <c r="X12" s="103">
        <f>'history-kw'!X157</f>
        <v>1</v>
      </c>
      <c r="Y12" s="103">
        <f>'history-kw'!Y157</f>
        <v>1</v>
      </c>
      <c r="Z12" s="103">
        <f>'history-kw'!Z157</f>
        <v>1</v>
      </c>
      <c r="AA12" s="103">
        <f>'history-kw'!AA157</f>
        <v>1</v>
      </c>
      <c r="AB12" s="103">
        <f>'history-kw'!AB157</f>
        <v>1</v>
      </c>
      <c r="AC12" s="103">
        <f>'history-kw'!AC157</f>
        <v>1</v>
      </c>
      <c r="AD12" s="103">
        <f>'history-kw'!AD157</f>
        <v>1</v>
      </c>
      <c r="AE12" s="103">
        <f>'history-kw'!AE157</f>
        <v>1</v>
      </c>
      <c r="AF12" s="103">
        <f>'history-kw'!AF157</f>
        <v>1</v>
      </c>
      <c r="AG12" s="103">
        <f>'history-kw'!AG157</f>
        <v>1</v>
      </c>
      <c r="AH12" s="103">
        <f>'history-kw'!AH157</f>
        <v>1</v>
      </c>
      <c r="AI12" s="103">
        <f>'history-kw'!AI157</f>
        <v>1</v>
      </c>
      <c r="AJ12" s="103">
        <f>'history-kw'!AJ157</f>
        <v>1</v>
      </c>
      <c r="AK12" s="103">
        <f>'history-kw'!AK157</f>
        <v>1</v>
      </c>
      <c r="AL12" s="103">
        <f>'history-kw'!AL157</f>
        <v>1</v>
      </c>
      <c r="AM12" s="103">
        <f>'history-kw'!AM157</f>
        <v>1</v>
      </c>
      <c r="AN12" s="103">
        <f>'history-kw'!AN157</f>
        <v>1</v>
      </c>
      <c r="AO12" s="103">
        <f>'history-kw'!AO157</f>
        <v>1</v>
      </c>
      <c r="AP12" s="103">
        <f>'history-kw'!AP157</f>
        <v>1</v>
      </c>
      <c r="AQ12" s="103">
        <f>'history-kw'!AQ157</f>
        <v>1</v>
      </c>
      <c r="AR12" s="103">
        <f>'history-kw'!AR157</f>
        <v>1</v>
      </c>
      <c r="AS12" s="103">
        <f>'history-kw'!AS157</f>
        <v>1</v>
      </c>
      <c r="AT12" s="103">
        <f>'history-kw'!AT157</f>
        <v>1</v>
      </c>
      <c r="AU12" s="103">
        <f>'history-kw'!AU157</f>
        <v>1</v>
      </c>
      <c r="AV12" s="103">
        <f>'history-kw'!AV157</f>
        <v>1</v>
      </c>
      <c r="AW12" s="103">
        <f>'history-kw'!AW157</f>
        <v>1</v>
      </c>
      <c r="AX12" s="103">
        <f>'history-kw'!AX157</f>
        <v>1</v>
      </c>
      <c r="AY12" s="103">
        <f>'history-kw'!AY157</f>
        <v>1</v>
      </c>
      <c r="AZ12" s="3">
        <f t="shared" si="0"/>
        <v>24</v>
      </c>
      <c r="BA12">
        <f>VLOOKUP(Jan!C12,Weather!$D$3:$E$10000,2)</f>
        <v>43</v>
      </c>
      <c r="BB12">
        <f>VLOOKUP(C12,'history-kw'!$BA$25:$BB$10022,2)</f>
        <v>5</v>
      </c>
      <c r="BC12" s="1">
        <f t="shared" si="1"/>
        <v>43111</v>
      </c>
    </row>
    <row r="13" spans="1:55" x14ac:dyDescent="0.25">
      <c r="A13">
        <f>'history-kw'!A158</f>
        <v>2342127509</v>
      </c>
      <c r="B13">
        <f>'history-kw'!B158</f>
        <v>30025960</v>
      </c>
      <c r="C13" s="1">
        <f>'history-kw'!C158</f>
        <v>43112</v>
      </c>
      <c r="D13" s="103">
        <f>'history-kw'!D158</f>
        <v>1</v>
      </c>
      <c r="E13" s="103">
        <f>'history-kw'!E158</f>
        <v>1</v>
      </c>
      <c r="F13" s="103">
        <f>'history-kw'!F158</f>
        <v>1</v>
      </c>
      <c r="G13" s="103">
        <f>'history-kw'!G158</f>
        <v>1</v>
      </c>
      <c r="H13" s="103">
        <f>'history-kw'!H158</f>
        <v>1</v>
      </c>
      <c r="I13" s="103">
        <f>'history-kw'!I158</f>
        <v>1</v>
      </c>
      <c r="J13" s="103">
        <f>'history-kw'!J158</f>
        <v>1</v>
      </c>
      <c r="K13" s="103">
        <f>'history-kw'!K158</f>
        <v>1</v>
      </c>
      <c r="L13" s="103">
        <f>'history-kw'!L158</f>
        <v>1</v>
      </c>
      <c r="M13" s="103">
        <f>'history-kw'!M158</f>
        <v>1</v>
      </c>
      <c r="N13" s="103">
        <f>'history-kw'!N158</f>
        <v>1</v>
      </c>
      <c r="O13" s="103">
        <f>'history-kw'!O158</f>
        <v>1</v>
      </c>
      <c r="P13" s="103">
        <f>'history-kw'!P158</f>
        <v>1</v>
      </c>
      <c r="Q13" s="103">
        <f>'history-kw'!Q158</f>
        <v>1</v>
      </c>
      <c r="R13" s="103">
        <f>'history-kw'!R158</f>
        <v>1</v>
      </c>
      <c r="S13" s="103">
        <f>'history-kw'!S158</f>
        <v>1</v>
      </c>
      <c r="T13" s="103">
        <f>'history-kw'!T158</f>
        <v>1</v>
      </c>
      <c r="U13" s="103">
        <f>'history-kw'!U158</f>
        <v>1</v>
      </c>
      <c r="V13" s="103">
        <f>'history-kw'!V158</f>
        <v>1</v>
      </c>
      <c r="W13" s="103">
        <f>'history-kw'!W158</f>
        <v>1</v>
      </c>
      <c r="X13" s="103">
        <f>'history-kw'!X158</f>
        <v>1</v>
      </c>
      <c r="Y13" s="103">
        <f>'history-kw'!Y158</f>
        <v>1</v>
      </c>
      <c r="Z13" s="103">
        <f>'history-kw'!Z158</f>
        <v>1</v>
      </c>
      <c r="AA13" s="103">
        <f>'history-kw'!AA158</f>
        <v>1</v>
      </c>
      <c r="AB13" s="103">
        <f>'history-kw'!AB158</f>
        <v>1</v>
      </c>
      <c r="AC13" s="103">
        <f>'history-kw'!AC158</f>
        <v>1</v>
      </c>
      <c r="AD13" s="103">
        <f>'history-kw'!AD158</f>
        <v>1</v>
      </c>
      <c r="AE13" s="103">
        <f>'history-kw'!AE158</f>
        <v>1</v>
      </c>
      <c r="AF13" s="103">
        <f>'history-kw'!AF158</f>
        <v>0.8</v>
      </c>
      <c r="AG13" s="103">
        <f>'history-kw'!AG158</f>
        <v>1</v>
      </c>
      <c r="AH13" s="103">
        <f>'history-kw'!AH158</f>
        <v>1</v>
      </c>
      <c r="AI13" s="103">
        <f>'history-kw'!AI158</f>
        <v>1</v>
      </c>
      <c r="AJ13" s="103">
        <f>'history-kw'!AJ158</f>
        <v>1</v>
      </c>
      <c r="AK13" s="103">
        <f>'history-kw'!AK158</f>
        <v>1</v>
      </c>
      <c r="AL13" s="103">
        <f>'history-kw'!AL158</f>
        <v>1</v>
      </c>
      <c r="AM13" s="103">
        <f>'history-kw'!AM158</f>
        <v>1</v>
      </c>
      <c r="AN13" s="103">
        <f>'history-kw'!AN158</f>
        <v>1</v>
      </c>
      <c r="AO13" s="103">
        <f>'history-kw'!AO158</f>
        <v>1</v>
      </c>
      <c r="AP13" s="103">
        <f>'history-kw'!AP158</f>
        <v>1</v>
      </c>
      <c r="AQ13" s="103">
        <f>'history-kw'!AQ158</f>
        <v>1</v>
      </c>
      <c r="AR13" s="103">
        <f>'history-kw'!AR158</f>
        <v>1</v>
      </c>
      <c r="AS13" s="103">
        <f>'history-kw'!AS158</f>
        <v>1</v>
      </c>
      <c r="AT13" s="103">
        <f>'history-kw'!AT158</f>
        <v>1</v>
      </c>
      <c r="AU13" s="103">
        <f>'history-kw'!AU158</f>
        <v>1</v>
      </c>
      <c r="AV13" s="103">
        <f>'history-kw'!AV158</f>
        <v>1</v>
      </c>
      <c r="AW13" s="103">
        <f>'history-kw'!AW158</f>
        <v>1</v>
      </c>
      <c r="AX13" s="103">
        <f>'history-kw'!AX158</f>
        <v>1</v>
      </c>
      <c r="AY13" s="103">
        <f>'history-kw'!AY158</f>
        <v>1</v>
      </c>
      <c r="AZ13" s="3">
        <f t="shared" si="0"/>
        <v>23.9</v>
      </c>
      <c r="BA13">
        <f>VLOOKUP(Jan!C13,Weather!$D$3:$E$10000,2)</f>
        <v>62</v>
      </c>
      <c r="BB13">
        <f>VLOOKUP(C13,'history-kw'!$BA$25:$BB$10022,2)</f>
        <v>6</v>
      </c>
      <c r="BC13" s="1">
        <f t="shared" si="1"/>
        <v>43112</v>
      </c>
    </row>
    <row r="14" spans="1:55" x14ac:dyDescent="0.25">
      <c r="A14">
        <f>'history-kw'!A159</f>
        <v>2342127509</v>
      </c>
      <c r="B14">
        <f>'history-kw'!B159</f>
        <v>30025960</v>
      </c>
      <c r="C14" s="1">
        <f>'history-kw'!C159</f>
        <v>43113</v>
      </c>
      <c r="D14" s="103">
        <f>'history-kw'!D159</f>
        <v>1</v>
      </c>
      <c r="E14" s="103">
        <f>'history-kw'!E159</f>
        <v>1</v>
      </c>
      <c r="F14" s="103">
        <f>'history-kw'!F159</f>
        <v>1</v>
      </c>
      <c r="G14" s="103">
        <f>'history-kw'!G159</f>
        <v>1</v>
      </c>
      <c r="H14" s="103">
        <f>'history-kw'!H159</f>
        <v>1</v>
      </c>
      <c r="I14" s="103">
        <f>'history-kw'!I159</f>
        <v>1</v>
      </c>
      <c r="J14" s="103">
        <f>'history-kw'!J159</f>
        <v>1</v>
      </c>
      <c r="K14" s="103">
        <f>'history-kw'!K159</f>
        <v>1</v>
      </c>
      <c r="L14" s="103">
        <f>'history-kw'!L159</f>
        <v>1</v>
      </c>
      <c r="M14" s="103">
        <f>'history-kw'!M159</f>
        <v>1</v>
      </c>
      <c r="N14" s="103">
        <f>'history-kw'!N159</f>
        <v>1</v>
      </c>
      <c r="O14" s="103">
        <f>'history-kw'!O159</f>
        <v>1</v>
      </c>
      <c r="P14" s="103">
        <f>'history-kw'!P159</f>
        <v>1</v>
      </c>
      <c r="Q14" s="103">
        <f>'history-kw'!Q159</f>
        <v>1</v>
      </c>
      <c r="R14" s="103">
        <f>'history-kw'!R159</f>
        <v>1</v>
      </c>
      <c r="S14" s="103">
        <f>'history-kw'!S159</f>
        <v>1</v>
      </c>
      <c r="T14" s="103">
        <f>'history-kw'!T159</f>
        <v>1</v>
      </c>
      <c r="U14" s="103">
        <f>'history-kw'!U159</f>
        <v>1</v>
      </c>
      <c r="V14" s="103">
        <f>'history-kw'!V159</f>
        <v>1</v>
      </c>
      <c r="W14" s="103">
        <f>'history-kw'!W159</f>
        <v>1</v>
      </c>
      <c r="X14" s="103">
        <f>'history-kw'!X159</f>
        <v>1</v>
      </c>
      <c r="Y14" s="103">
        <f>'history-kw'!Y159</f>
        <v>1</v>
      </c>
      <c r="Z14" s="103">
        <f>'history-kw'!Z159</f>
        <v>1</v>
      </c>
      <c r="AA14" s="103">
        <f>'history-kw'!AA159</f>
        <v>1</v>
      </c>
      <c r="AB14" s="103">
        <f>'history-kw'!AB159</f>
        <v>1</v>
      </c>
      <c r="AC14" s="103">
        <f>'history-kw'!AC159</f>
        <v>1</v>
      </c>
      <c r="AD14" s="103">
        <f>'history-kw'!AD159</f>
        <v>1</v>
      </c>
      <c r="AE14" s="103">
        <f>'history-kw'!AE159</f>
        <v>1</v>
      </c>
      <c r="AF14" s="103">
        <f>'history-kw'!AF159</f>
        <v>1</v>
      </c>
      <c r="AG14" s="103">
        <f>'history-kw'!AG159</f>
        <v>1</v>
      </c>
      <c r="AH14" s="103">
        <f>'history-kw'!AH159</f>
        <v>1</v>
      </c>
      <c r="AI14" s="103">
        <f>'history-kw'!AI159</f>
        <v>1</v>
      </c>
      <c r="AJ14" s="103">
        <f>'history-kw'!AJ159</f>
        <v>1</v>
      </c>
      <c r="AK14" s="103">
        <f>'history-kw'!AK159</f>
        <v>1</v>
      </c>
      <c r="AL14" s="103">
        <f>'history-kw'!AL159</f>
        <v>1</v>
      </c>
      <c r="AM14" s="103">
        <f>'history-kw'!AM159</f>
        <v>1</v>
      </c>
      <c r="AN14" s="103">
        <f>'history-kw'!AN159</f>
        <v>1</v>
      </c>
      <c r="AO14" s="103">
        <f>'history-kw'!AO159</f>
        <v>1</v>
      </c>
      <c r="AP14" s="103">
        <f>'history-kw'!AP159</f>
        <v>1</v>
      </c>
      <c r="AQ14" s="103">
        <f>'history-kw'!AQ159</f>
        <v>1</v>
      </c>
      <c r="AR14" s="103">
        <f>'history-kw'!AR159</f>
        <v>1</v>
      </c>
      <c r="AS14" s="103">
        <f>'history-kw'!AS159</f>
        <v>1</v>
      </c>
      <c r="AT14" s="103">
        <f>'history-kw'!AT159</f>
        <v>1</v>
      </c>
      <c r="AU14" s="103">
        <f>'history-kw'!AU159</f>
        <v>1</v>
      </c>
      <c r="AV14" s="103">
        <f>'history-kw'!AV159</f>
        <v>1</v>
      </c>
      <c r="AW14" s="103">
        <f>'history-kw'!AW159</f>
        <v>1</v>
      </c>
      <c r="AX14" s="103">
        <f>'history-kw'!AX159</f>
        <v>1</v>
      </c>
      <c r="AY14" s="103">
        <f>'history-kw'!AY159</f>
        <v>1</v>
      </c>
      <c r="AZ14" s="3">
        <f t="shared" si="0"/>
        <v>24</v>
      </c>
      <c r="BA14">
        <f>VLOOKUP(Jan!C14,Weather!$D$3:$E$10000,2)</f>
        <v>64</v>
      </c>
      <c r="BB14">
        <f>VLOOKUP(C14,'history-kw'!$BA$25:$BB$10022,2)</f>
        <v>7</v>
      </c>
      <c r="BC14" s="1">
        <f t="shared" si="1"/>
        <v>43113</v>
      </c>
    </row>
    <row r="15" spans="1:55" x14ac:dyDescent="0.25">
      <c r="A15">
        <f>'history-kw'!A160</f>
        <v>2342127509</v>
      </c>
      <c r="B15">
        <f>'history-kw'!B160</f>
        <v>30025960</v>
      </c>
      <c r="C15" s="1">
        <f>'history-kw'!C160</f>
        <v>43114</v>
      </c>
      <c r="D15" s="103">
        <f>'history-kw'!D160</f>
        <v>1</v>
      </c>
      <c r="E15" s="103">
        <f>'history-kw'!E160</f>
        <v>1</v>
      </c>
      <c r="F15" s="103">
        <f>'history-kw'!F160</f>
        <v>1</v>
      </c>
      <c r="G15" s="103">
        <f>'history-kw'!G160</f>
        <v>1</v>
      </c>
      <c r="H15" s="103">
        <f>'history-kw'!H160</f>
        <v>1</v>
      </c>
      <c r="I15" s="103">
        <f>'history-kw'!I160</f>
        <v>1</v>
      </c>
      <c r="J15" s="103">
        <f>'history-kw'!J160</f>
        <v>1</v>
      </c>
      <c r="K15" s="103">
        <f>'history-kw'!K160</f>
        <v>1</v>
      </c>
      <c r="L15" s="103">
        <f>'history-kw'!L160</f>
        <v>1</v>
      </c>
      <c r="M15" s="103">
        <f>'history-kw'!M160</f>
        <v>1</v>
      </c>
      <c r="N15" s="103">
        <f>'history-kw'!N160</f>
        <v>1</v>
      </c>
      <c r="O15" s="103">
        <f>'history-kw'!O160</f>
        <v>1</v>
      </c>
      <c r="P15" s="103">
        <f>'history-kw'!P160</f>
        <v>1</v>
      </c>
      <c r="Q15" s="103">
        <f>'history-kw'!Q160</f>
        <v>1</v>
      </c>
      <c r="R15" s="103">
        <f>'history-kw'!R160</f>
        <v>1</v>
      </c>
      <c r="S15" s="103">
        <f>'history-kw'!S160</f>
        <v>1</v>
      </c>
      <c r="T15" s="103">
        <f>'history-kw'!T160</f>
        <v>1</v>
      </c>
      <c r="U15" s="103">
        <f>'history-kw'!U160</f>
        <v>1</v>
      </c>
      <c r="V15" s="103">
        <f>'history-kw'!V160</f>
        <v>1</v>
      </c>
      <c r="W15" s="103">
        <f>'history-kw'!W160</f>
        <v>1</v>
      </c>
      <c r="X15" s="103">
        <f>'history-kw'!X160</f>
        <v>1</v>
      </c>
      <c r="Y15" s="103">
        <f>'history-kw'!Y160</f>
        <v>1</v>
      </c>
      <c r="Z15" s="103">
        <f>'history-kw'!Z160</f>
        <v>1</v>
      </c>
      <c r="AA15" s="103">
        <f>'history-kw'!AA160</f>
        <v>1</v>
      </c>
      <c r="AB15" s="103">
        <f>'history-kw'!AB160</f>
        <v>1</v>
      </c>
      <c r="AC15" s="103">
        <f>'history-kw'!AC160</f>
        <v>1</v>
      </c>
      <c r="AD15" s="103">
        <f>'history-kw'!AD160</f>
        <v>1</v>
      </c>
      <c r="AE15" s="103">
        <f>'history-kw'!AE160</f>
        <v>1</v>
      </c>
      <c r="AF15" s="103">
        <f>'history-kw'!AF160</f>
        <v>1</v>
      </c>
      <c r="AG15" s="103">
        <f>'history-kw'!AG160</f>
        <v>1</v>
      </c>
      <c r="AH15" s="103">
        <f>'history-kw'!AH160</f>
        <v>1</v>
      </c>
      <c r="AI15" s="103">
        <f>'history-kw'!AI160</f>
        <v>1</v>
      </c>
      <c r="AJ15" s="103">
        <f>'history-kw'!AJ160</f>
        <v>1</v>
      </c>
      <c r="AK15" s="103">
        <f>'history-kw'!AK160</f>
        <v>1</v>
      </c>
      <c r="AL15" s="103">
        <f>'history-kw'!AL160</f>
        <v>1</v>
      </c>
      <c r="AM15" s="103">
        <f>'history-kw'!AM160</f>
        <v>1</v>
      </c>
      <c r="AN15" s="103">
        <f>'history-kw'!AN160</f>
        <v>1</v>
      </c>
      <c r="AO15" s="103">
        <f>'history-kw'!AO160</f>
        <v>1</v>
      </c>
      <c r="AP15" s="103">
        <f>'history-kw'!AP160</f>
        <v>1</v>
      </c>
      <c r="AQ15" s="103">
        <f>'history-kw'!AQ160</f>
        <v>1</v>
      </c>
      <c r="AR15" s="103">
        <f>'history-kw'!AR160</f>
        <v>1</v>
      </c>
      <c r="AS15" s="103">
        <f>'history-kw'!AS160</f>
        <v>1</v>
      </c>
      <c r="AT15" s="103">
        <f>'history-kw'!AT160</f>
        <v>1</v>
      </c>
      <c r="AU15" s="103">
        <f>'history-kw'!AU160</f>
        <v>1</v>
      </c>
      <c r="AV15" s="103">
        <f>'history-kw'!AV160</f>
        <v>1</v>
      </c>
      <c r="AW15" s="103">
        <f>'history-kw'!AW160</f>
        <v>1</v>
      </c>
      <c r="AX15" s="103">
        <f>'history-kw'!AX160</f>
        <v>1</v>
      </c>
      <c r="AY15" s="103">
        <f>'history-kw'!AY160</f>
        <v>1</v>
      </c>
      <c r="AZ15" s="3">
        <f t="shared" si="0"/>
        <v>24</v>
      </c>
      <c r="BA15">
        <f>VLOOKUP(Jan!C15,Weather!$D$3:$E$10000,2)</f>
        <v>62</v>
      </c>
      <c r="BB15">
        <f>VLOOKUP(C15,'history-kw'!$BA$25:$BB$10022,2)</f>
        <v>1</v>
      </c>
      <c r="BC15" s="1">
        <f t="shared" si="1"/>
        <v>43114</v>
      </c>
    </row>
    <row r="16" spans="1:55" x14ac:dyDescent="0.25">
      <c r="A16">
        <f>'history-kw'!A161</f>
        <v>2342127509</v>
      </c>
      <c r="B16">
        <f>'history-kw'!B161</f>
        <v>30025960</v>
      </c>
      <c r="C16" s="1">
        <f>'history-kw'!C161</f>
        <v>43115</v>
      </c>
      <c r="D16" s="103">
        <f>'history-kw'!D161</f>
        <v>1</v>
      </c>
      <c r="E16" s="103">
        <f>'history-kw'!E161</f>
        <v>1</v>
      </c>
      <c r="F16" s="103">
        <f>'history-kw'!F161</f>
        <v>1</v>
      </c>
      <c r="G16" s="103">
        <f>'history-kw'!G161</f>
        <v>1</v>
      </c>
      <c r="H16" s="103">
        <f>'history-kw'!H161</f>
        <v>1</v>
      </c>
      <c r="I16" s="103">
        <f>'history-kw'!I161</f>
        <v>1</v>
      </c>
      <c r="J16" s="103">
        <f>'history-kw'!J161</f>
        <v>1</v>
      </c>
      <c r="K16" s="103">
        <f>'history-kw'!K161</f>
        <v>1</v>
      </c>
      <c r="L16" s="103">
        <f>'history-kw'!L161</f>
        <v>1</v>
      </c>
      <c r="M16" s="103">
        <f>'history-kw'!M161</f>
        <v>1</v>
      </c>
      <c r="N16" s="103">
        <f>'history-kw'!N161</f>
        <v>1</v>
      </c>
      <c r="O16" s="103">
        <f>'history-kw'!O161</f>
        <v>1</v>
      </c>
      <c r="P16" s="103">
        <f>'history-kw'!P161</f>
        <v>1</v>
      </c>
      <c r="Q16" s="103">
        <f>'history-kw'!Q161</f>
        <v>1</v>
      </c>
      <c r="R16" s="103">
        <f>'history-kw'!R161</f>
        <v>1</v>
      </c>
      <c r="S16" s="103">
        <f>'history-kw'!S161</f>
        <v>1</v>
      </c>
      <c r="T16" s="103">
        <f>'history-kw'!T161</f>
        <v>1</v>
      </c>
      <c r="U16" s="103">
        <f>'history-kw'!U161</f>
        <v>1</v>
      </c>
      <c r="V16" s="103">
        <f>'history-kw'!V161</f>
        <v>1</v>
      </c>
      <c r="W16" s="103">
        <f>'history-kw'!W161</f>
        <v>1</v>
      </c>
      <c r="X16" s="103">
        <f>'history-kw'!X161</f>
        <v>1</v>
      </c>
      <c r="Y16" s="103">
        <f>'history-kw'!Y161</f>
        <v>1</v>
      </c>
      <c r="Z16" s="103">
        <f>'history-kw'!Z161</f>
        <v>1</v>
      </c>
      <c r="AA16" s="103">
        <f>'history-kw'!AA161</f>
        <v>1</v>
      </c>
      <c r="AB16" s="103">
        <f>'history-kw'!AB161</f>
        <v>1</v>
      </c>
      <c r="AC16" s="103">
        <f>'history-kw'!AC161</f>
        <v>1</v>
      </c>
      <c r="AD16" s="103">
        <f>'history-kw'!AD161</f>
        <v>1</v>
      </c>
      <c r="AE16" s="103">
        <f>'history-kw'!AE161</f>
        <v>1</v>
      </c>
      <c r="AF16" s="103">
        <f>'history-kw'!AF161</f>
        <v>1</v>
      </c>
      <c r="AG16" s="103">
        <f>'history-kw'!AG161</f>
        <v>1</v>
      </c>
      <c r="AH16" s="103">
        <f>'history-kw'!AH161</f>
        <v>1</v>
      </c>
      <c r="AI16" s="103">
        <f>'history-kw'!AI161</f>
        <v>1</v>
      </c>
      <c r="AJ16" s="103">
        <f>'history-kw'!AJ161</f>
        <v>1</v>
      </c>
      <c r="AK16" s="103">
        <f>'history-kw'!AK161</f>
        <v>1</v>
      </c>
      <c r="AL16" s="103">
        <f>'history-kw'!AL161</f>
        <v>1</v>
      </c>
      <c r="AM16" s="103">
        <f>'history-kw'!AM161</f>
        <v>1</v>
      </c>
      <c r="AN16" s="103">
        <f>'history-kw'!AN161</f>
        <v>1</v>
      </c>
      <c r="AO16" s="103">
        <f>'history-kw'!AO161</f>
        <v>1</v>
      </c>
      <c r="AP16" s="103">
        <f>'history-kw'!AP161</f>
        <v>1</v>
      </c>
      <c r="AQ16" s="103">
        <f>'history-kw'!AQ161</f>
        <v>1</v>
      </c>
      <c r="AR16" s="103">
        <f>'history-kw'!AR161</f>
        <v>1</v>
      </c>
      <c r="AS16" s="103">
        <f>'history-kw'!AS161</f>
        <v>1</v>
      </c>
      <c r="AT16" s="103">
        <f>'history-kw'!AT161</f>
        <v>1</v>
      </c>
      <c r="AU16" s="103">
        <f>'history-kw'!AU161</f>
        <v>1</v>
      </c>
      <c r="AV16" s="103">
        <f>'history-kw'!AV161</f>
        <v>1</v>
      </c>
      <c r="AW16" s="103">
        <f>'history-kw'!AW161</f>
        <v>1</v>
      </c>
      <c r="AX16" s="103">
        <f>'history-kw'!AX161</f>
        <v>1</v>
      </c>
      <c r="AY16" s="103">
        <f>'history-kw'!AY161</f>
        <v>1</v>
      </c>
      <c r="AZ16" s="3">
        <f t="shared" si="0"/>
        <v>24</v>
      </c>
      <c r="BA16">
        <f>VLOOKUP(Jan!C16,Weather!$D$3:$E$10000,2)</f>
        <v>28</v>
      </c>
      <c r="BB16">
        <f>VLOOKUP(C16,'history-kw'!$BA$25:$BB$10022,2)</f>
        <v>0</v>
      </c>
      <c r="BC16" s="1">
        <f t="shared" si="1"/>
        <v>43115</v>
      </c>
    </row>
    <row r="17" spans="1:55" x14ac:dyDescent="0.25">
      <c r="A17">
        <f>'history-kw'!A162</f>
        <v>2342127509</v>
      </c>
      <c r="B17">
        <f>'history-kw'!B162</f>
        <v>30025960</v>
      </c>
      <c r="C17" s="1">
        <f>'history-kw'!C162</f>
        <v>43116</v>
      </c>
      <c r="D17" s="103">
        <f>'history-kw'!D162</f>
        <v>1</v>
      </c>
      <c r="E17" s="103">
        <f>'history-kw'!E162</f>
        <v>1</v>
      </c>
      <c r="F17" s="103">
        <f>'history-kw'!F162</f>
        <v>1</v>
      </c>
      <c r="G17" s="103">
        <f>'history-kw'!G162</f>
        <v>1</v>
      </c>
      <c r="H17" s="103">
        <f>'history-kw'!H162</f>
        <v>1</v>
      </c>
      <c r="I17" s="103">
        <f>'history-kw'!I162</f>
        <v>1</v>
      </c>
      <c r="J17" s="103">
        <f>'history-kw'!J162</f>
        <v>1</v>
      </c>
      <c r="K17" s="103">
        <f>'history-kw'!K162</f>
        <v>1</v>
      </c>
      <c r="L17" s="103">
        <f>'history-kw'!L162</f>
        <v>1</v>
      </c>
      <c r="M17" s="103">
        <f>'history-kw'!M162</f>
        <v>1</v>
      </c>
      <c r="N17" s="103">
        <f>'history-kw'!N162</f>
        <v>1</v>
      </c>
      <c r="O17" s="103">
        <f>'history-kw'!O162</f>
        <v>1</v>
      </c>
      <c r="P17" s="103">
        <f>'history-kw'!P162</f>
        <v>1</v>
      </c>
      <c r="Q17" s="103">
        <f>'history-kw'!Q162</f>
        <v>1</v>
      </c>
      <c r="R17" s="103">
        <f>'history-kw'!R162</f>
        <v>1</v>
      </c>
      <c r="S17" s="103">
        <f>'history-kw'!S162</f>
        <v>1</v>
      </c>
      <c r="T17" s="103">
        <f>'history-kw'!T162</f>
        <v>1</v>
      </c>
      <c r="U17" s="103">
        <f>'history-kw'!U162</f>
        <v>1</v>
      </c>
      <c r="V17" s="103">
        <f>'history-kw'!V162</f>
        <v>1</v>
      </c>
      <c r="W17" s="103">
        <f>'history-kw'!W162</f>
        <v>1</v>
      </c>
      <c r="X17" s="103">
        <f>'history-kw'!X162</f>
        <v>1</v>
      </c>
      <c r="Y17" s="103">
        <f>'history-kw'!Y162</f>
        <v>1</v>
      </c>
      <c r="Z17" s="103">
        <f>'history-kw'!Z162</f>
        <v>1</v>
      </c>
      <c r="AA17" s="103">
        <f>'history-kw'!AA162</f>
        <v>1</v>
      </c>
      <c r="AB17" s="103">
        <f>'history-kw'!AB162</f>
        <v>1</v>
      </c>
      <c r="AC17" s="103">
        <f>'history-kw'!AC162</f>
        <v>1</v>
      </c>
      <c r="AD17" s="103">
        <f>'history-kw'!AD162</f>
        <v>1</v>
      </c>
      <c r="AE17" s="103">
        <f>'history-kw'!AE162</f>
        <v>1</v>
      </c>
      <c r="AF17" s="103">
        <f>'history-kw'!AF162</f>
        <v>1</v>
      </c>
      <c r="AG17" s="103">
        <f>'history-kw'!AG162</f>
        <v>1</v>
      </c>
      <c r="AH17" s="103">
        <f>'history-kw'!AH162</f>
        <v>1</v>
      </c>
      <c r="AI17" s="103">
        <f>'history-kw'!AI162</f>
        <v>1</v>
      </c>
      <c r="AJ17" s="103">
        <f>'history-kw'!AJ162</f>
        <v>1</v>
      </c>
      <c r="AK17" s="103">
        <f>'history-kw'!AK162</f>
        <v>1</v>
      </c>
      <c r="AL17" s="103">
        <f>'history-kw'!AL162</f>
        <v>1</v>
      </c>
      <c r="AM17" s="103">
        <f>'history-kw'!AM162</f>
        <v>1</v>
      </c>
      <c r="AN17" s="103">
        <f>'history-kw'!AN162</f>
        <v>1</v>
      </c>
      <c r="AO17" s="103">
        <f>'history-kw'!AO162</f>
        <v>1</v>
      </c>
      <c r="AP17" s="103">
        <f>'history-kw'!AP162</f>
        <v>1</v>
      </c>
      <c r="AQ17" s="103">
        <f>'history-kw'!AQ162</f>
        <v>1</v>
      </c>
      <c r="AR17" s="103">
        <f>'history-kw'!AR162</f>
        <v>1</v>
      </c>
      <c r="AS17" s="103">
        <f>'history-kw'!AS162</f>
        <v>1</v>
      </c>
      <c r="AT17" s="103">
        <f>'history-kw'!AT162</f>
        <v>1</v>
      </c>
      <c r="AU17" s="103">
        <f>'history-kw'!AU162</f>
        <v>1</v>
      </c>
      <c r="AV17" s="103">
        <f>'history-kw'!AV162</f>
        <v>1</v>
      </c>
      <c r="AW17" s="103">
        <f>'history-kw'!AW162</f>
        <v>1</v>
      </c>
      <c r="AX17" s="103">
        <f>'history-kw'!AX162</f>
        <v>1</v>
      </c>
      <c r="AY17" s="103">
        <f>'history-kw'!AY162</f>
        <v>1</v>
      </c>
      <c r="AZ17" s="3">
        <f t="shared" si="0"/>
        <v>24</v>
      </c>
      <c r="BA17">
        <f>VLOOKUP(Jan!C17,Weather!$D$3:$E$10000,2)</f>
        <v>32</v>
      </c>
      <c r="BB17">
        <f>VLOOKUP(C17,'history-kw'!$BA$25:$BB$10022,2)</f>
        <v>3</v>
      </c>
      <c r="BC17" s="1">
        <f t="shared" si="1"/>
        <v>43116</v>
      </c>
    </row>
    <row r="18" spans="1:55" x14ac:dyDescent="0.25">
      <c r="A18">
        <f>'history-kw'!A163</f>
        <v>2342127509</v>
      </c>
      <c r="B18">
        <f>'history-kw'!B163</f>
        <v>30025960</v>
      </c>
      <c r="C18" s="1">
        <f>'history-kw'!C163</f>
        <v>43117</v>
      </c>
      <c r="D18" s="103">
        <f>'history-kw'!D163</f>
        <v>1</v>
      </c>
      <c r="E18" s="103">
        <f>'history-kw'!E163</f>
        <v>1</v>
      </c>
      <c r="F18" s="103">
        <f>'history-kw'!F163</f>
        <v>1</v>
      </c>
      <c r="G18" s="103">
        <f>'history-kw'!G163</f>
        <v>1</v>
      </c>
      <c r="H18" s="103">
        <f>'history-kw'!H163</f>
        <v>1</v>
      </c>
      <c r="I18" s="103">
        <f>'history-kw'!I163</f>
        <v>1</v>
      </c>
      <c r="J18" s="103">
        <f>'history-kw'!J163</f>
        <v>1</v>
      </c>
      <c r="K18" s="103">
        <f>'history-kw'!K163</f>
        <v>1</v>
      </c>
      <c r="L18" s="103">
        <f>'history-kw'!L163</f>
        <v>1</v>
      </c>
      <c r="M18" s="103">
        <f>'history-kw'!M163</f>
        <v>1</v>
      </c>
      <c r="N18" s="103">
        <f>'history-kw'!N163</f>
        <v>1</v>
      </c>
      <c r="O18" s="103">
        <f>'history-kw'!O163</f>
        <v>1</v>
      </c>
      <c r="P18" s="103">
        <f>'history-kw'!P163</f>
        <v>1</v>
      </c>
      <c r="Q18" s="103">
        <f>'history-kw'!Q163</f>
        <v>1</v>
      </c>
      <c r="R18" s="103">
        <f>'history-kw'!R163</f>
        <v>1</v>
      </c>
      <c r="S18" s="103">
        <f>'history-kw'!S163</f>
        <v>1</v>
      </c>
      <c r="T18" s="103">
        <f>'history-kw'!T163</f>
        <v>1</v>
      </c>
      <c r="U18" s="103">
        <f>'history-kw'!U163</f>
        <v>1</v>
      </c>
      <c r="V18" s="103">
        <f>'history-kw'!V163</f>
        <v>1</v>
      </c>
      <c r="W18" s="103">
        <f>'history-kw'!W163</f>
        <v>1</v>
      </c>
      <c r="X18" s="103">
        <f>'history-kw'!X163</f>
        <v>1</v>
      </c>
      <c r="Y18" s="103">
        <f>'history-kw'!Y163</f>
        <v>1</v>
      </c>
      <c r="Z18" s="103">
        <f>'history-kw'!Z163</f>
        <v>1</v>
      </c>
      <c r="AA18" s="103">
        <f>'history-kw'!AA163</f>
        <v>1</v>
      </c>
      <c r="AB18" s="103">
        <f>'history-kw'!AB163</f>
        <v>1</v>
      </c>
      <c r="AC18" s="103">
        <f>'history-kw'!AC163</f>
        <v>1</v>
      </c>
      <c r="AD18" s="103">
        <f>'history-kw'!AD163</f>
        <v>1</v>
      </c>
      <c r="AE18" s="103">
        <f>'history-kw'!AE163</f>
        <v>1</v>
      </c>
      <c r="AF18" s="103">
        <f>'history-kw'!AF163</f>
        <v>1</v>
      </c>
      <c r="AG18" s="103">
        <f>'history-kw'!AG163</f>
        <v>1</v>
      </c>
      <c r="AH18" s="103">
        <f>'history-kw'!AH163</f>
        <v>1</v>
      </c>
      <c r="AI18" s="103">
        <f>'history-kw'!AI163</f>
        <v>1</v>
      </c>
      <c r="AJ18" s="103">
        <f>'history-kw'!AJ163</f>
        <v>1</v>
      </c>
      <c r="AK18" s="103">
        <f>'history-kw'!AK163</f>
        <v>1</v>
      </c>
      <c r="AL18" s="103">
        <f>'history-kw'!AL163</f>
        <v>1</v>
      </c>
      <c r="AM18" s="103">
        <f>'history-kw'!AM163</f>
        <v>1</v>
      </c>
      <c r="AN18" s="103">
        <f>'history-kw'!AN163</f>
        <v>1</v>
      </c>
      <c r="AO18" s="103">
        <f>'history-kw'!AO163</f>
        <v>1</v>
      </c>
      <c r="AP18" s="103">
        <f>'history-kw'!AP163</f>
        <v>1</v>
      </c>
      <c r="AQ18" s="103">
        <f>'history-kw'!AQ163</f>
        <v>1</v>
      </c>
      <c r="AR18" s="103">
        <f>'history-kw'!AR163</f>
        <v>1</v>
      </c>
      <c r="AS18" s="103">
        <f>'history-kw'!AS163</f>
        <v>1</v>
      </c>
      <c r="AT18" s="103">
        <f>'history-kw'!AT163</f>
        <v>1</v>
      </c>
      <c r="AU18" s="103">
        <f>'history-kw'!AU163</f>
        <v>1</v>
      </c>
      <c r="AV18" s="103">
        <f>'history-kw'!AV163</f>
        <v>1</v>
      </c>
      <c r="AW18" s="103">
        <f>'history-kw'!AW163</f>
        <v>1</v>
      </c>
      <c r="AX18" s="103">
        <f>'history-kw'!AX163</f>
        <v>1</v>
      </c>
      <c r="AY18" s="103">
        <f>'history-kw'!AY163</f>
        <v>1</v>
      </c>
      <c r="AZ18" s="3">
        <f t="shared" si="0"/>
        <v>24</v>
      </c>
      <c r="BA18">
        <f>VLOOKUP(Jan!C18,Weather!$D$3:$E$10000,2)</f>
        <v>43</v>
      </c>
      <c r="BB18">
        <f>VLOOKUP(C18,'history-kw'!$BA$25:$BB$10022,2)</f>
        <v>4</v>
      </c>
      <c r="BC18" s="1">
        <f t="shared" si="1"/>
        <v>43117</v>
      </c>
    </row>
    <row r="19" spans="1:55" x14ac:dyDescent="0.25">
      <c r="A19">
        <f>'history-kw'!A164</f>
        <v>2342127509</v>
      </c>
      <c r="B19">
        <f>'history-kw'!B164</f>
        <v>30025960</v>
      </c>
      <c r="C19" s="1">
        <f>'history-kw'!C164</f>
        <v>43118</v>
      </c>
      <c r="D19" s="103">
        <f>'history-kw'!D164</f>
        <v>1</v>
      </c>
      <c r="E19" s="103">
        <f>'history-kw'!E164</f>
        <v>1</v>
      </c>
      <c r="F19" s="103">
        <f>'history-kw'!F164</f>
        <v>1</v>
      </c>
      <c r="G19" s="103">
        <f>'history-kw'!G164</f>
        <v>1</v>
      </c>
      <c r="H19" s="103">
        <f>'history-kw'!H164</f>
        <v>1</v>
      </c>
      <c r="I19" s="103">
        <f>'history-kw'!I164</f>
        <v>1</v>
      </c>
      <c r="J19" s="103">
        <f>'history-kw'!J164</f>
        <v>1</v>
      </c>
      <c r="K19" s="103">
        <f>'history-kw'!K164</f>
        <v>1</v>
      </c>
      <c r="L19" s="103">
        <f>'history-kw'!L164</f>
        <v>1</v>
      </c>
      <c r="M19" s="103">
        <f>'history-kw'!M164</f>
        <v>1</v>
      </c>
      <c r="N19" s="103">
        <f>'history-kw'!N164</f>
        <v>1</v>
      </c>
      <c r="O19" s="103">
        <f>'history-kw'!O164</f>
        <v>1</v>
      </c>
      <c r="P19" s="103">
        <f>'history-kw'!P164</f>
        <v>1</v>
      </c>
      <c r="Q19" s="103">
        <f>'history-kw'!Q164</f>
        <v>1</v>
      </c>
      <c r="R19" s="103">
        <f>'history-kw'!R164</f>
        <v>1</v>
      </c>
      <c r="S19" s="103">
        <f>'history-kw'!S164</f>
        <v>1</v>
      </c>
      <c r="T19" s="103">
        <f>'history-kw'!T164</f>
        <v>1</v>
      </c>
      <c r="U19" s="103">
        <f>'history-kw'!U164</f>
        <v>1</v>
      </c>
      <c r="V19" s="103">
        <f>'history-kw'!V164</f>
        <v>1</v>
      </c>
      <c r="W19" s="103">
        <f>'history-kw'!W164</f>
        <v>1</v>
      </c>
      <c r="X19" s="103">
        <f>'history-kw'!X164</f>
        <v>1</v>
      </c>
      <c r="Y19" s="103">
        <f>'history-kw'!Y164</f>
        <v>1</v>
      </c>
      <c r="Z19" s="103">
        <f>'history-kw'!Z164</f>
        <v>1</v>
      </c>
      <c r="AA19" s="103">
        <f>'history-kw'!AA164</f>
        <v>1</v>
      </c>
      <c r="AB19" s="103">
        <f>'history-kw'!AB164</f>
        <v>1</v>
      </c>
      <c r="AC19" s="103">
        <f>'history-kw'!AC164</f>
        <v>1</v>
      </c>
      <c r="AD19" s="103">
        <f>'history-kw'!AD164</f>
        <v>1</v>
      </c>
      <c r="AE19" s="103">
        <f>'history-kw'!AE164</f>
        <v>1</v>
      </c>
      <c r="AF19" s="103">
        <f>'history-kw'!AF164</f>
        <v>1</v>
      </c>
      <c r="AG19" s="103">
        <f>'history-kw'!AG164</f>
        <v>1</v>
      </c>
      <c r="AH19" s="103">
        <f>'history-kw'!AH164</f>
        <v>1</v>
      </c>
      <c r="AI19" s="103">
        <f>'history-kw'!AI164</f>
        <v>1</v>
      </c>
      <c r="AJ19" s="103">
        <f>'history-kw'!AJ164</f>
        <v>1</v>
      </c>
      <c r="AK19" s="103">
        <f>'history-kw'!AK164</f>
        <v>1</v>
      </c>
      <c r="AL19" s="103">
        <f>'history-kw'!AL164</f>
        <v>1</v>
      </c>
      <c r="AM19" s="103">
        <f>'history-kw'!AM164</f>
        <v>1</v>
      </c>
      <c r="AN19" s="103">
        <f>'history-kw'!AN164</f>
        <v>1</v>
      </c>
      <c r="AO19" s="103">
        <f>'history-kw'!AO164</f>
        <v>1</v>
      </c>
      <c r="AP19" s="103">
        <f>'history-kw'!AP164</f>
        <v>1</v>
      </c>
      <c r="AQ19" s="103">
        <f>'history-kw'!AQ164</f>
        <v>1</v>
      </c>
      <c r="AR19" s="103">
        <f>'history-kw'!AR164</f>
        <v>1</v>
      </c>
      <c r="AS19" s="103">
        <f>'history-kw'!AS164</f>
        <v>1</v>
      </c>
      <c r="AT19" s="103">
        <f>'history-kw'!AT164</f>
        <v>1</v>
      </c>
      <c r="AU19" s="103">
        <f>'history-kw'!AU164</f>
        <v>1</v>
      </c>
      <c r="AV19" s="103">
        <f>'history-kw'!AV164</f>
        <v>1</v>
      </c>
      <c r="AW19" s="103">
        <f>'history-kw'!AW164</f>
        <v>1</v>
      </c>
      <c r="AX19" s="103">
        <f>'history-kw'!AX164</f>
        <v>1</v>
      </c>
      <c r="AY19" s="103">
        <f>'history-kw'!AY164</f>
        <v>1</v>
      </c>
      <c r="AZ19" s="3">
        <f t="shared" si="0"/>
        <v>24</v>
      </c>
      <c r="BA19">
        <f>VLOOKUP(Jan!C19,Weather!$D$3:$E$10000,2)</f>
        <v>37</v>
      </c>
      <c r="BB19">
        <f>VLOOKUP(C19,'history-kw'!$BA$25:$BB$10022,2)</f>
        <v>5</v>
      </c>
      <c r="BC19" s="1">
        <f t="shared" si="1"/>
        <v>43118</v>
      </c>
    </row>
    <row r="20" spans="1:55" x14ac:dyDescent="0.25">
      <c r="A20">
        <f>'history-kw'!A165</f>
        <v>2342127509</v>
      </c>
      <c r="B20">
        <f>'history-kw'!B165</f>
        <v>30025960</v>
      </c>
      <c r="C20" s="1">
        <f>'history-kw'!C165</f>
        <v>43119</v>
      </c>
      <c r="D20" s="103">
        <f>'history-kw'!D165</f>
        <v>1</v>
      </c>
      <c r="E20" s="103">
        <f>'history-kw'!E165</f>
        <v>1</v>
      </c>
      <c r="F20" s="103">
        <f>'history-kw'!F165</f>
        <v>1</v>
      </c>
      <c r="G20" s="103">
        <f>'history-kw'!G165</f>
        <v>1</v>
      </c>
      <c r="H20" s="103">
        <f>'history-kw'!H165</f>
        <v>1</v>
      </c>
      <c r="I20" s="103">
        <f>'history-kw'!I165</f>
        <v>1</v>
      </c>
      <c r="J20" s="103">
        <f>'history-kw'!J165</f>
        <v>1</v>
      </c>
      <c r="K20" s="103">
        <f>'history-kw'!K165</f>
        <v>1</v>
      </c>
      <c r="L20" s="103">
        <f>'history-kw'!L165</f>
        <v>1</v>
      </c>
      <c r="M20" s="103">
        <f>'history-kw'!M165</f>
        <v>1</v>
      </c>
      <c r="N20" s="103">
        <f>'history-kw'!N165</f>
        <v>1</v>
      </c>
      <c r="O20" s="103">
        <f>'history-kw'!O165</f>
        <v>1</v>
      </c>
      <c r="P20" s="103">
        <f>'history-kw'!P165</f>
        <v>1</v>
      </c>
      <c r="Q20" s="103">
        <f>'history-kw'!Q165</f>
        <v>1</v>
      </c>
      <c r="R20" s="103">
        <f>'history-kw'!R165</f>
        <v>1</v>
      </c>
      <c r="S20" s="103">
        <f>'history-kw'!S165</f>
        <v>1</v>
      </c>
      <c r="T20" s="103">
        <f>'history-kw'!T165</f>
        <v>1</v>
      </c>
      <c r="U20" s="103">
        <f>'history-kw'!U165</f>
        <v>1</v>
      </c>
      <c r="V20" s="103">
        <f>'history-kw'!V165</f>
        <v>1</v>
      </c>
      <c r="W20" s="103">
        <f>'history-kw'!W165</f>
        <v>1</v>
      </c>
      <c r="X20" s="103">
        <f>'history-kw'!X165</f>
        <v>1</v>
      </c>
      <c r="Y20" s="103">
        <f>'history-kw'!Y165</f>
        <v>1</v>
      </c>
      <c r="Z20" s="103">
        <f>'history-kw'!Z165</f>
        <v>1</v>
      </c>
      <c r="AA20" s="103">
        <f>'history-kw'!AA165</f>
        <v>1</v>
      </c>
      <c r="AB20" s="103">
        <f>'history-kw'!AB165</f>
        <v>1</v>
      </c>
      <c r="AC20" s="103">
        <f>'history-kw'!AC165</f>
        <v>1</v>
      </c>
      <c r="AD20" s="103">
        <f>'history-kw'!AD165</f>
        <v>1</v>
      </c>
      <c r="AE20" s="103">
        <f>'history-kw'!AE165</f>
        <v>1</v>
      </c>
      <c r="AF20" s="103">
        <f>'history-kw'!AF165</f>
        <v>1</v>
      </c>
      <c r="AG20" s="103">
        <f>'history-kw'!AG165</f>
        <v>1</v>
      </c>
      <c r="AH20" s="103">
        <f>'history-kw'!AH165</f>
        <v>1</v>
      </c>
      <c r="AI20" s="103">
        <f>'history-kw'!AI165</f>
        <v>1</v>
      </c>
      <c r="AJ20" s="103">
        <f>'history-kw'!AJ165</f>
        <v>1</v>
      </c>
      <c r="AK20" s="103">
        <f>'history-kw'!AK165</f>
        <v>1</v>
      </c>
      <c r="AL20" s="103">
        <f>'history-kw'!AL165</f>
        <v>1</v>
      </c>
      <c r="AM20" s="103">
        <f>'history-kw'!AM165</f>
        <v>1</v>
      </c>
      <c r="AN20" s="103">
        <f>'history-kw'!AN165</f>
        <v>1</v>
      </c>
      <c r="AO20" s="103">
        <f>'history-kw'!AO165</f>
        <v>1</v>
      </c>
      <c r="AP20" s="103">
        <f>'history-kw'!AP165</f>
        <v>1</v>
      </c>
      <c r="AQ20" s="103">
        <f>'history-kw'!AQ165</f>
        <v>1</v>
      </c>
      <c r="AR20" s="103">
        <f>'history-kw'!AR165</f>
        <v>1</v>
      </c>
      <c r="AS20" s="103">
        <f>'history-kw'!AS165</f>
        <v>1</v>
      </c>
      <c r="AT20" s="103">
        <f>'history-kw'!AT165</f>
        <v>1</v>
      </c>
      <c r="AU20" s="103">
        <f>'history-kw'!AU165</f>
        <v>1</v>
      </c>
      <c r="AV20" s="103">
        <f>'history-kw'!AV165</f>
        <v>1</v>
      </c>
      <c r="AW20" s="103">
        <f>'history-kw'!AW165</f>
        <v>1</v>
      </c>
      <c r="AX20" s="103">
        <f>'history-kw'!AX165</f>
        <v>1</v>
      </c>
      <c r="AY20" s="103">
        <f>'history-kw'!AY165</f>
        <v>1</v>
      </c>
      <c r="AZ20" s="3">
        <f t="shared" si="0"/>
        <v>24</v>
      </c>
      <c r="BA20">
        <f>VLOOKUP(Jan!C20,Weather!$D$3:$E$10000,2)</f>
        <v>47</v>
      </c>
      <c r="BB20">
        <f>VLOOKUP(C20,'history-kw'!$BA$25:$BB$10022,2)</f>
        <v>6</v>
      </c>
      <c r="BC20" s="1">
        <f t="shared" si="1"/>
        <v>43119</v>
      </c>
    </row>
    <row r="21" spans="1:55" x14ac:dyDescent="0.25">
      <c r="A21">
        <f>'history-kw'!A166</f>
        <v>2342127509</v>
      </c>
      <c r="B21">
        <f>'history-kw'!B166</f>
        <v>30025960</v>
      </c>
      <c r="C21" s="1">
        <f>'history-kw'!C166</f>
        <v>43120</v>
      </c>
      <c r="D21" s="103">
        <f>'history-kw'!D166</f>
        <v>1</v>
      </c>
      <c r="E21" s="103">
        <f>'history-kw'!E166</f>
        <v>1</v>
      </c>
      <c r="F21" s="103">
        <f>'history-kw'!F166</f>
        <v>1</v>
      </c>
      <c r="G21" s="103">
        <f>'history-kw'!G166</f>
        <v>1</v>
      </c>
      <c r="H21" s="103">
        <f>'history-kw'!H166</f>
        <v>1</v>
      </c>
      <c r="I21" s="103">
        <f>'history-kw'!I166</f>
        <v>1</v>
      </c>
      <c r="J21" s="103">
        <f>'history-kw'!J166</f>
        <v>1</v>
      </c>
      <c r="K21" s="103">
        <f>'history-kw'!K166</f>
        <v>1</v>
      </c>
      <c r="L21" s="103">
        <f>'history-kw'!L166</f>
        <v>1</v>
      </c>
      <c r="M21" s="103">
        <f>'history-kw'!M166</f>
        <v>1</v>
      </c>
      <c r="N21" s="103">
        <f>'history-kw'!N166</f>
        <v>1</v>
      </c>
      <c r="O21" s="103">
        <f>'history-kw'!O166</f>
        <v>1</v>
      </c>
      <c r="P21" s="103">
        <f>'history-kw'!P166</f>
        <v>1</v>
      </c>
      <c r="Q21" s="103">
        <f>'history-kw'!Q166</f>
        <v>1</v>
      </c>
      <c r="R21" s="103">
        <f>'history-kw'!R166</f>
        <v>1</v>
      </c>
      <c r="S21" s="103">
        <f>'history-kw'!S166</f>
        <v>1</v>
      </c>
      <c r="T21" s="103">
        <f>'history-kw'!T166</f>
        <v>1</v>
      </c>
      <c r="U21" s="103">
        <f>'history-kw'!U166</f>
        <v>1</v>
      </c>
      <c r="V21" s="103">
        <f>'history-kw'!V166</f>
        <v>1</v>
      </c>
      <c r="W21" s="103">
        <f>'history-kw'!W166</f>
        <v>1</v>
      </c>
      <c r="X21" s="103">
        <f>'history-kw'!X166</f>
        <v>1</v>
      </c>
      <c r="Y21" s="103">
        <f>'history-kw'!Y166</f>
        <v>1</v>
      </c>
      <c r="Z21" s="103">
        <f>'history-kw'!Z166</f>
        <v>1</v>
      </c>
      <c r="AA21" s="103">
        <f>'history-kw'!AA166</f>
        <v>1</v>
      </c>
      <c r="AB21" s="103">
        <f>'history-kw'!AB166</f>
        <v>1</v>
      </c>
      <c r="AC21" s="103">
        <f>'history-kw'!AC166</f>
        <v>1</v>
      </c>
      <c r="AD21" s="103">
        <f>'history-kw'!AD166</f>
        <v>1</v>
      </c>
      <c r="AE21" s="103">
        <f>'history-kw'!AE166</f>
        <v>1</v>
      </c>
      <c r="AF21" s="103">
        <f>'history-kw'!AF166</f>
        <v>1</v>
      </c>
      <c r="AG21" s="103">
        <f>'history-kw'!AG166</f>
        <v>1</v>
      </c>
      <c r="AH21" s="103">
        <f>'history-kw'!AH166</f>
        <v>1</v>
      </c>
      <c r="AI21" s="103">
        <f>'history-kw'!AI166</f>
        <v>1</v>
      </c>
      <c r="AJ21" s="103">
        <f>'history-kw'!AJ166</f>
        <v>1</v>
      </c>
      <c r="AK21" s="103">
        <f>'history-kw'!AK166</f>
        <v>1</v>
      </c>
      <c r="AL21" s="103">
        <f>'history-kw'!AL166</f>
        <v>1</v>
      </c>
      <c r="AM21" s="103">
        <f>'history-kw'!AM166</f>
        <v>1</v>
      </c>
      <c r="AN21" s="103">
        <f>'history-kw'!AN166</f>
        <v>1</v>
      </c>
      <c r="AO21" s="103">
        <f>'history-kw'!AO166</f>
        <v>1</v>
      </c>
      <c r="AP21" s="103">
        <f>'history-kw'!AP166</f>
        <v>1</v>
      </c>
      <c r="AQ21" s="103">
        <f>'history-kw'!AQ166</f>
        <v>1</v>
      </c>
      <c r="AR21" s="103">
        <f>'history-kw'!AR166</f>
        <v>1</v>
      </c>
      <c r="AS21" s="103">
        <f>'history-kw'!AS166</f>
        <v>1</v>
      </c>
      <c r="AT21" s="103">
        <f>'history-kw'!AT166</f>
        <v>1</v>
      </c>
      <c r="AU21" s="103">
        <f>'history-kw'!AU166</f>
        <v>1</v>
      </c>
      <c r="AV21" s="103">
        <f>'history-kw'!AV166</f>
        <v>1</v>
      </c>
      <c r="AW21" s="103">
        <f>'history-kw'!AW166</f>
        <v>1</v>
      </c>
      <c r="AX21" s="103">
        <f>'history-kw'!AX166</f>
        <v>1</v>
      </c>
      <c r="AY21" s="103">
        <f>'history-kw'!AY166</f>
        <v>1</v>
      </c>
      <c r="AZ21" s="3">
        <f t="shared" si="0"/>
        <v>24</v>
      </c>
      <c r="BA21">
        <f>VLOOKUP(Jan!C21,Weather!$D$3:$E$10000,2)</f>
        <v>51</v>
      </c>
      <c r="BB21">
        <f>VLOOKUP(C21,'history-kw'!$BA$25:$BB$10022,2)</f>
        <v>7</v>
      </c>
      <c r="BC21" s="1">
        <f t="shared" si="1"/>
        <v>43120</v>
      </c>
    </row>
    <row r="22" spans="1:55" x14ac:dyDescent="0.25">
      <c r="A22">
        <f>'history-kw'!A167</f>
        <v>2342127509</v>
      </c>
      <c r="B22">
        <f>'history-kw'!B167</f>
        <v>30025960</v>
      </c>
      <c r="C22" s="1">
        <f>'history-kw'!C167</f>
        <v>43121</v>
      </c>
      <c r="D22" s="103">
        <f>'history-kw'!D167</f>
        <v>1</v>
      </c>
      <c r="E22" s="103">
        <f>'history-kw'!E167</f>
        <v>1</v>
      </c>
      <c r="F22" s="103">
        <f>'history-kw'!F167</f>
        <v>1</v>
      </c>
      <c r="G22" s="103">
        <f>'history-kw'!G167</f>
        <v>1</v>
      </c>
      <c r="H22" s="103">
        <f>'history-kw'!H167</f>
        <v>1</v>
      </c>
      <c r="I22" s="103">
        <f>'history-kw'!I167</f>
        <v>1</v>
      </c>
      <c r="J22" s="103">
        <f>'history-kw'!J167</f>
        <v>1</v>
      </c>
      <c r="K22" s="103">
        <f>'history-kw'!K167</f>
        <v>1</v>
      </c>
      <c r="L22" s="103">
        <f>'history-kw'!L167</f>
        <v>1</v>
      </c>
      <c r="M22" s="103">
        <f>'history-kw'!M167</f>
        <v>1</v>
      </c>
      <c r="N22" s="103">
        <f>'history-kw'!N167</f>
        <v>1</v>
      </c>
      <c r="O22" s="103">
        <f>'history-kw'!O167</f>
        <v>1</v>
      </c>
      <c r="P22" s="103">
        <f>'history-kw'!P167</f>
        <v>1</v>
      </c>
      <c r="Q22" s="103">
        <f>'history-kw'!Q167</f>
        <v>1</v>
      </c>
      <c r="R22" s="103">
        <f>'history-kw'!R167</f>
        <v>1</v>
      </c>
      <c r="S22" s="103">
        <f>'history-kw'!S167</f>
        <v>1</v>
      </c>
      <c r="T22" s="103">
        <f>'history-kw'!T167</f>
        <v>1</v>
      </c>
      <c r="U22" s="103">
        <f>'history-kw'!U167</f>
        <v>1</v>
      </c>
      <c r="V22" s="103">
        <f>'history-kw'!V167</f>
        <v>1</v>
      </c>
      <c r="W22" s="103">
        <f>'history-kw'!W167</f>
        <v>1</v>
      </c>
      <c r="X22" s="103">
        <f>'history-kw'!X167</f>
        <v>1</v>
      </c>
      <c r="Y22" s="103">
        <f>'history-kw'!Y167</f>
        <v>1</v>
      </c>
      <c r="Z22" s="103">
        <f>'history-kw'!Z167</f>
        <v>1</v>
      </c>
      <c r="AA22" s="103">
        <f>'history-kw'!AA167</f>
        <v>1</v>
      </c>
      <c r="AB22" s="103">
        <f>'history-kw'!AB167</f>
        <v>1</v>
      </c>
      <c r="AC22" s="103">
        <f>'history-kw'!AC167</f>
        <v>1</v>
      </c>
      <c r="AD22" s="103">
        <f>'history-kw'!AD167</f>
        <v>1</v>
      </c>
      <c r="AE22" s="103">
        <f>'history-kw'!AE167</f>
        <v>1</v>
      </c>
      <c r="AF22" s="103">
        <f>'history-kw'!AF167</f>
        <v>1</v>
      </c>
      <c r="AG22" s="103">
        <f>'history-kw'!AG167</f>
        <v>1</v>
      </c>
      <c r="AH22" s="103">
        <f>'history-kw'!AH167</f>
        <v>1</v>
      </c>
      <c r="AI22" s="103">
        <f>'history-kw'!AI167</f>
        <v>1</v>
      </c>
      <c r="AJ22" s="103">
        <f>'history-kw'!AJ167</f>
        <v>1</v>
      </c>
      <c r="AK22" s="103">
        <f>'history-kw'!AK167</f>
        <v>1</v>
      </c>
      <c r="AL22" s="103">
        <f>'history-kw'!AL167</f>
        <v>1</v>
      </c>
      <c r="AM22" s="103">
        <f>'history-kw'!AM167</f>
        <v>1</v>
      </c>
      <c r="AN22" s="103">
        <f>'history-kw'!AN167</f>
        <v>1</v>
      </c>
      <c r="AO22" s="103">
        <f>'history-kw'!AO167</f>
        <v>1</v>
      </c>
      <c r="AP22" s="103">
        <f>'history-kw'!AP167</f>
        <v>1</v>
      </c>
      <c r="AQ22" s="103">
        <f>'history-kw'!AQ167</f>
        <v>1</v>
      </c>
      <c r="AR22" s="103">
        <f>'history-kw'!AR167</f>
        <v>1</v>
      </c>
      <c r="AS22" s="103">
        <f>'history-kw'!AS167</f>
        <v>1</v>
      </c>
      <c r="AT22" s="103">
        <f>'history-kw'!AT167</f>
        <v>1</v>
      </c>
      <c r="AU22" s="103">
        <f>'history-kw'!AU167</f>
        <v>1</v>
      </c>
      <c r="AV22" s="103">
        <f>'history-kw'!AV167</f>
        <v>1</v>
      </c>
      <c r="AW22" s="103">
        <f>'history-kw'!AW167</f>
        <v>1</v>
      </c>
      <c r="AX22" s="103">
        <f>'history-kw'!AX167</f>
        <v>1</v>
      </c>
      <c r="AY22" s="103">
        <f>'history-kw'!AY167</f>
        <v>1</v>
      </c>
      <c r="AZ22" s="3">
        <f t="shared" si="0"/>
        <v>24</v>
      </c>
      <c r="BA22">
        <f>VLOOKUP(Jan!C22,Weather!$D$3:$E$10000,2)</f>
        <v>63</v>
      </c>
      <c r="BB22">
        <f>VLOOKUP(C22,'history-kw'!$BA$25:$BB$10022,2)</f>
        <v>1</v>
      </c>
      <c r="BC22" s="1">
        <f t="shared" si="1"/>
        <v>43121</v>
      </c>
    </row>
    <row r="23" spans="1:55" x14ac:dyDescent="0.25">
      <c r="A23">
        <f>'history-kw'!A168</f>
        <v>2342127509</v>
      </c>
      <c r="B23">
        <f>'history-kw'!B168</f>
        <v>30025960</v>
      </c>
      <c r="C23" s="1">
        <f>'history-kw'!C168</f>
        <v>43122</v>
      </c>
      <c r="D23" s="103">
        <f>'history-kw'!D168</f>
        <v>1</v>
      </c>
      <c r="E23" s="103">
        <f>'history-kw'!E168</f>
        <v>1</v>
      </c>
      <c r="F23" s="103">
        <f>'history-kw'!F168</f>
        <v>1</v>
      </c>
      <c r="G23" s="103">
        <f>'history-kw'!G168</f>
        <v>1</v>
      </c>
      <c r="H23" s="103">
        <f>'history-kw'!H168</f>
        <v>1</v>
      </c>
      <c r="I23" s="103">
        <f>'history-kw'!I168</f>
        <v>1</v>
      </c>
      <c r="J23" s="103">
        <f>'history-kw'!J168</f>
        <v>1</v>
      </c>
      <c r="K23" s="103">
        <f>'history-kw'!K168</f>
        <v>1</v>
      </c>
      <c r="L23" s="103">
        <f>'history-kw'!L168</f>
        <v>1</v>
      </c>
      <c r="M23" s="103">
        <f>'history-kw'!M168</f>
        <v>1</v>
      </c>
      <c r="N23" s="103">
        <f>'history-kw'!N168</f>
        <v>1</v>
      </c>
      <c r="O23" s="103">
        <f>'history-kw'!O168</f>
        <v>1</v>
      </c>
      <c r="P23" s="103">
        <f>'history-kw'!P168</f>
        <v>1</v>
      </c>
      <c r="Q23" s="103">
        <f>'history-kw'!Q168</f>
        <v>1</v>
      </c>
      <c r="R23" s="103">
        <f>'history-kw'!R168</f>
        <v>1</v>
      </c>
      <c r="S23" s="103">
        <f>'history-kw'!S168</f>
        <v>1</v>
      </c>
      <c r="T23" s="103">
        <f>'history-kw'!T168</f>
        <v>1</v>
      </c>
      <c r="U23" s="103">
        <f>'history-kw'!U168</f>
        <v>1</v>
      </c>
      <c r="V23" s="103">
        <f>'history-kw'!V168</f>
        <v>1</v>
      </c>
      <c r="W23" s="103">
        <f>'history-kw'!W168</f>
        <v>1</v>
      </c>
      <c r="X23" s="103">
        <f>'history-kw'!X168</f>
        <v>1</v>
      </c>
      <c r="Y23" s="103">
        <f>'history-kw'!Y168</f>
        <v>1</v>
      </c>
      <c r="Z23" s="103">
        <f>'history-kw'!Z168</f>
        <v>1</v>
      </c>
      <c r="AA23" s="103">
        <f>'history-kw'!AA168</f>
        <v>1</v>
      </c>
      <c r="AB23" s="103">
        <f>'history-kw'!AB168</f>
        <v>1</v>
      </c>
      <c r="AC23" s="103">
        <f>'history-kw'!AC168</f>
        <v>1</v>
      </c>
      <c r="AD23" s="103">
        <f>'history-kw'!AD168</f>
        <v>1</v>
      </c>
      <c r="AE23" s="103">
        <f>'history-kw'!AE168</f>
        <v>1</v>
      </c>
      <c r="AF23" s="103">
        <f>'history-kw'!AF168</f>
        <v>1</v>
      </c>
      <c r="AG23" s="103">
        <f>'history-kw'!AG168</f>
        <v>1</v>
      </c>
      <c r="AH23" s="103">
        <f>'history-kw'!AH168</f>
        <v>1</v>
      </c>
      <c r="AI23" s="103">
        <f>'history-kw'!AI168</f>
        <v>1</v>
      </c>
      <c r="AJ23" s="103">
        <f>'history-kw'!AJ168</f>
        <v>1</v>
      </c>
      <c r="AK23" s="103">
        <f>'history-kw'!AK168</f>
        <v>1</v>
      </c>
      <c r="AL23" s="103">
        <f>'history-kw'!AL168</f>
        <v>1</v>
      </c>
      <c r="AM23" s="103">
        <f>'history-kw'!AM168</f>
        <v>1</v>
      </c>
      <c r="AN23" s="103">
        <f>'history-kw'!AN168</f>
        <v>1</v>
      </c>
      <c r="AO23" s="103">
        <f>'history-kw'!AO168</f>
        <v>1</v>
      </c>
      <c r="AP23" s="103">
        <f>'history-kw'!AP168</f>
        <v>1</v>
      </c>
      <c r="AQ23" s="103">
        <f>'history-kw'!AQ168</f>
        <v>1</v>
      </c>
      <c r="AR23" s="103">
        <f>'history-kw'!AR168</f>
        <v>1</v>
      </c>
      <c r="AS23" s="103">
        <f>'history-kw'!AS168</f>
        <v>1</v>
      </c>
      <c r="AT23" s="103">
        <f>'history-kw'!AT168</f>
        <v>1</v>
      </c>
      <c r="AU23" s="103">
        <f>'history-kw'!AU168</f>
        <v>1</v>
      </c>
      <c r="AV23" s="103">
        <f>'history-kw'!AV168</f>
        <v>1</v>
      </c>
      <c r="AW23" s="103">
        <f>'history-kw'!AW168</f>
        <v>1</v>
      </c>
      <c r="AX23" s="103">
        <f>'history-kw'!AX168</f>
        <v>1</v>
      </c>
      <c r="AY23" s="103">
        <f>'history-kw'!AY168</f>
        <v>1</v>
      </c>
      <c r="AZ23" s="3">
        <f t="shared" si="0"/>
        <v>24</v>
      </c>
      <c r="BA23">
        <f>VLOOKUP(Jan!C23,Weather!$D$3:$E$10000,2)</f>
        <v>61</v>
      </c>
      <c r="BB23">
        <f>VLOOKUP(C23,'history-kw'!$BA$25:$BB$10022,2)</f>
        <v>2</v>
      </c>
      <c r="BC23" s="1">
        <f t="shared" si="1"/>
        <v>43122</v>
      </c>
    </row>
    <row r="24" spans="1:55" x14ac:dyDescent="0.25">
      <c r="A24">
        <f>'history-kw'!A169</f>
        <v>2342127509</v>
      </c>
      <c r="B24">
        <f>'history-kw'!B169</f>
        <v>30025960</v>
      </c>
      <c r="C24" s="1">
        <f>'history-kw'!C169</f>
        <v>43123</v>
      </c>
      <c r="D24" s="103">
        <f>'history-kw'!D169</f>
        <v>1</v>
      </c>
      <c r="E24" s="103">
        <f>'history-kw'!E169</f>
        <v>1</v>
      </c>
      <c r="F24" s="103">
        <f>'history-kw'!F169</f>
        <v>1</v>
      </c>
      <c r="G24" s="103">
        <f>'history-kw'!G169</f>
        <v>1</v>
      </c>
      <c r="H24" s="103">
        <f>'history-kw'!H169</f>
        <v>1</v>
      </c>
      <c r="I24" s="103">
        <f>'history-kw'!I169</f>
        <v>1</v>
      </c>
      <c r="J24" s="103">
        <f>'history-kw'!J169</f>
        <v>1</v>
      </c>
      <c r="K24" s="103">
        <f>'history-kw'!K169</f>
        <v>1</v>
      </c>
      <c r="L24" s="103">
        <f>'history-kw'!L169</f>
        <v>1</v>
      </c>
      <c r="M24" s="103">
        <f>'history-kw'!M169</f>
        <v>1</v>
      </c>
      <c r="N24" s="103">
        <f>'history-kw'!N169</f>
        <v>1</v>
      </c>
      <c r="O24" s="103">
        <f>'history-kw'!O169</f>
        <v>1</v>
      </c>
      <c r="P24" s="103">
        <f>'history-kw'!P169</f>
        <v>1</v>
      </c>
      <c r="Q24" s="103">
        <f>'history-kw'!Q169</f>
        <v>1</v>
      </c>
      <c r="R24" s="103">
        <f>'history-kw'!R169</f>
        <v>1</v>
      </c>
      <c r="S24" s="103">
        <f>'history-kw'!S169</f>
        <v>1</v>
      </c>
      <c r="T24" s="103">
        <f>'history-kw'!T169</f>
        <v>1</v>
      </c>
      <c r="U24" s="103">
        <f>'history-kw'!U169</f>
        <v>1</v>
      </c>
      <c r="V24" s="103">
        <f>'history-kw'!V169</f>
        <v>1</v>
      </c>
      <c r="W24" s="103">
        <f>'history-kw'!W169</f>
        <v>1</v>
      </c>
      <c r="X24" s="103">
        <f>'history-kw'!X169</f>
        <v>1</v>
      </c>
      <c r="Y24" s="103">
        <f>'history-kw'!Y169</f>
        <v>1</v>
      </c>
      <c r="Z24" s="103">
        <f>'history-kw'!Z169</f>
        <v>1</v>
      </c>
      <c r="AA24" s="103">
        <f>'history-kw'!AA169</f>
        <v>1</v>
      </c>
      <c r="AB24" s="103">
        <f>'history-kw'!AB169</f>
        <v>1</v>
      </c>
      <c r="AC24" s="103">
        <f>'history-kw'!AC169</f>
        <v>1</v>
      </c>
      <c r="AD24" s="103">
        <f>'history-kw'!AD169</f>
        <v>1</v>
      </c>
      <c r="AE24" s="103">
        <f>'history-kw'!AE169</f>
        <v>1</v>
      </c>
      <c r="AF24" s="103">
        <f>'history-kw'!AF169</f>
        <v>1</v>
      </c>
      <c r="AG24" s="103">
        <f>'history-kw'!AG169</f>
        <v>1</v>
      </c>
      <c r="AH24" s="103">
        <f>'history-kw'!AH169</f>
        <v>1</v>
      </c>
      <c r="AI24" s="103">
        <f>'history-kw'!AI169</f>
        <v>1</v>
      </c>
      <c r="AJ24" s="103">
        <f>'history-kw'!AJ169</f>
        <v>1</v>
      </c>
      <c r="AK24" s="103">
        <f>'history-kw'!AK169</f>
        <v>1</v>
      </c>
      <c r="AL24" s="103">
        <f>'history-kw'!AL169</f>
        <v>1</v>
      </c>
      <c r="AM24" s="103">
        <f>'history-kw'!AM169</f>
        <v>1</v>
      </c>
      <c r="AN24" s="103">
        <f>'history-kw'!AN169</f>
        <v>1</v>
      </c>
      <c r="AO24" s="103">
        <f>'history-kw'!AO169</f>
        <v>1</v>
      </c>
      <c r="AP24" s="103">
        <f>'history-kw'!AP169</f>
        <v>1</v>
      </c>
      <c r="AQ24" s="103">
        <f>'history-kw'!AQ169</f>
        <v>1</v>
      </c>
      <c r="AR24" s="103">
        <f>'history-kw'!AR169</f>
        <v>1</v>
      </c>
      <c r="AS24" s="103">
        <f>'history-kw'!AS169</f>
        <v>1</v>
      </c>
      <c r="AT24" s="103">
        <f>'history-kw'!AT169</f>
        <v>1</v>
      </c>
      <c r="AU24" s="103">
        <f>'history-kw'!AU169</f>
        <v>1</v>
      </c>
      <c r="AV24" s="103">
        <f>'history-kw'!AV169</f>
        <v>1</v>
      </c>
      <c r="AW24" s="103">
        <f>'history-kw'!AW169</f>
        <v>1</v>
      </c>
      <c r="AX24" s="103">
        <f>'history-kw'!AX169</f>
        <v>1</v>
      </c>
      <c r="AY24" s="103">
        <f>'history-kw'!AY169</f>
        <v>1</v>
      </c>
      <c r="AZ24" s="3">
        <f t="shared" si="0"/>
        <v>24</v>
      </c>
      <c r="BA24">
        <f>VLOOKUP(Jan!C24,Weather!$D$3:$E$10000,2)</f>
        <v>65</v>
      </c>
      <c r="BB24">
        <f>VLOOKUP(C24,'history-kw'!$BA$25:$BB$10022,2)</f>
        <v>3</v>
      </c>
      <c r="BC24" s="1">
        <f t="shared" si="1"/>
        <v>43123</v>
      </c>
    </row>
    <row r="25" spans="1:55" x14ac:dyDescent="0.25">
      <c r="A25">
        <v>6355620003</v>
      </c>
      <c r="B25">
        <v>30024895</v>
      </c>
      <c r="C25" s="1">
        <v>43124</v>
      </c>
      <c r="D25" s="103">
        <f>'history-kw'!D170</f>
        <v>1</v>
      </c>
      <c r="E25" s="103">
        <f>'history-kw'!E170</f>
        <v>1</v>
      </c>
      <c r="F25" s="103">
        <f>'history-kw'!F170</f>
        <v>1</v>
      </c>
      <c r="G25" s="103">
        <f>'history-kw'!G170</f>
        <v>1</v>
      </c>
      <c r="H25" s="103">
        <f>'history-kw'!H170</f>
        <v>1</v>
      </c>
      <c r="I25" s="103">
        <f>'history-kw'!I170</f>
        <v>1</v>
      </c>
      <c r="J25" s="103">
        <f>'history-kw'!J170</f>
        <v>1</v>
      </c>
      <c r="K25" s="103">
        <f>'history-kw'!K170</f>
        <v>1</v>
      </c>
      <c r="L25" s="103">
        <f>'history-kw'!L170</f>
        <v>1</v>
      </c>
      <c r="M25" s="103">
        <f>'history-kw'!M170</f>
        <v>1</v>
      </c>
      <c r="N25" s="103">
        <f>'history-kw'!N170</f>
        <v>1</v>
      </c>
      <c r="O25" s="103">
        <f>'history-kw'!O170</f>
        <v>1</v>
      </c>
      <c r="P25" s="103">
        <f>'history-kw'!P170</f>
        <v>1</v>
      </c>
      <c r="Q25" s="103">
        <f>'history-kw'!Q170</f>
        <v>1</v>
      </c>
      <c r="R25" s="103">
        <f>'history-kw'!R170</f>
        <v>1</v>
      </c>
      <c r="S25" s="103">
        <f>'history-kw'!S170</f>
        <v>1</v>
      </c>
      <c r="T25" s="103">
        <f>'history-kw'!T170</f>
        <v>1</v>
      </c>
      <c r="U25" s="103">
        <f>'history-kw'!U170</f>
        <v>1</v>
      </c>
      <c r="V25" s="103">
        <f>'history-kw'!V170</f>
        <v>1</v>
      </c>
      <c r="W25" s="103">
        <f>'history-kw'!W170</f>
        <v>1</v>
      </c>
      <c r="X25" s="103">
        <f>'history-kw'!X170</f>
        <v>1</v>
      </c>
      <c r="Y25" s="103">
        <f>'history-kw'!Y170</f>
        <v>1</v>
      </c>
      <c r="Z25" s="103">
        <f>'history-kw'!Z170</f>
        <v>1</v>
      </c>
      <c r="AA25" s="103">
        <f>'history-kw'!AA170</f>
        <v>1</v>
      </c>
      <c r="AB25" s="103">
        <f>'history-kw'!AB170</f>
        <v>1</v>
      </c>
      <c r="AC25" s="103">
        <f>'history-kw'!AC170</f>
        <v>1</v>
      </c>
      <c r="AD25" s="103">
        <f>'history-kw'!AD170</f>
        <v>1</v>
      </c>
      <c r="AE25" s="103">
        <f>'history-kw'!AE170</f>
        <v>1</v>
      </c>
      <c r="AF25" s="103">
        <f>'history-kw'!AF170</f>
        <v>1</v>
      </c>
      <c r="AG25" s="103">
        <f>'history-kw'!AG170</f>
        <v>1</v>
      </c>
      <c r="AH25" s="103">
        <f>'history-kw'!AH170</f>
        <v>1</v>
      </c>
      <c r="AI25" s="103">
        <f>'history-kw'!AI170</f>
        <v>1</v>
      </c>
      <c r="AJ25" s="103">
        <f>'history-kw'!AJ170</f>
        <v>1</v>
      </c>
      <c r="AK25" s="103">
        <f>'history-kw'!AK170</f>
        <v>1</v>
      </c>
      <c r="AL25" s="103">
        <f>'history-kw'!AL170</f>
        <v>1</v>
      </c>
      <c r="AM25" s="103">
        <f>'history-kw'!AM170</f>
        <v>1</v>
      </c>
      <c r="AN25" s="103">
        <f>'history-kw'!AN170</f>
        <v>1</v>
      </c>
      <c r="AO25" s="103">
        <f>'history-kw'!AO170</f>
        <v>1</v>
      </c>
      <c r="AP25" s="103">
        <f>'history-kw'!AP170</f>
        <v>1</v>
      </c>
      <c r="AQ25" s="103">
        <f>'history-kw'!AQ170</f>
        <v>1</v>
      </c>
      <c r="AR25" s="103">
        <f>'history-kw'!AR170</f>
        <v>1</v>
      </c>
      <c r="AS25" s="103">
        <f>'history-kw'!AS170</f>
        <v>1</v>
      </c>
      <c r="AT25" s="103">
        <f>'history-kw'!AT170</f>
        <v>1</v>
      </c>
      <c r="AU25" s="103">
        <f>'history-kw'!AU170</f>
        <v>1</v>
      </c>
      <c r="AV25" s="103">
        <f>'history-kw'!AV170</f>
        <v>1</v>
      </c>
      <c r="AW25" s="103">
        <f>'history-kw'!AW170</f>
        <v>1</v>
      </c>
      <c r="AX25" s="103">
        <f>'history-kw'!AX170</f>
        <v>1</v>
      </c>
      <c r="AY25" s="103">
        <f>'history-kw'!AY170</f>
        <v>1</v>
      </c>
      <c r="AZ25" s="3">
        <f t="shared" si="0"/>
        <v>24</v>
      </c>
      <c r="BA25">
        <f>VLOOKUP(Jan!C25,Weather!$D$3:$E$10000,2)</f>
        <v>68</v>
      </c>
      <c r="BB25">
        <f>VLOOKUP(C25,'history-kw'!$BA$25:$BB$10022,2)</f>
        <v>4</v>
      </c>
      <c r="BC25" s="1">
        <f t="shared" si="1"/>
        <v>43124</v>
      </c>
    </row>
    <row r="26" spans="1:55" x14ac:dyDescent="0.25">
      <c r="A26">
        <v>6355620003</v>
      </c>
      <c r="B26">
        <v>30024895</v>
      </c>
      <c r="C26" s="1">
        <v>43125</v>
      </c>
      <c r="D26" s="103">
        <f>'history-kw'!D171</f>
        <v>1</v>
      </c>
      <c r="E26" s="103">
        <f>'history-kw'!E171</f>
        <v>1</v>
      </c>
      <c r="F26" s="103">
        <f>'history-kw'!F171</f>
        <v>1</v>
      </c>
      <c r="G26" s="103">
        <f>'history-kw'!G171</f>
        <v>1</v>
      </c>
      <c r="H26" s="103">
        <f>'history-kw'!H171</f>
        <v>1</v>
      </c>
      <c r="I26" s="103">
        <f>'history-kw'!I171</f>
        <v>1</v>
      </c>
      <c r="J26" s="103">
        <f>'history-kw'!J171</f>
        <v>1</v>
      </c>
      <c r="K26" s="103">
        <f>'history-kw'!K171</f>
        <v>1</v>
      </c>
      <c r="L26" s="103">
        <f>'history-kw'!L171</f>
        <v>1</v>
      </c>
      <c r="M26" s="103">
        <f>'history-kw'!M171</f>
        <v>1</v>
      </c>
      <c r="N26" s="103">
        <f>'history-kw'!N171</f>
        <v>1</v>
      </c>
      <c r="O26" s="103">
        <f>'history-kw'!O171</f>
        <v>1</v>
      </c>
      <c r="P26" s="103">
        <f>'history-kw'!P171</f>
        <v>1</v>
      </c>
      <c r="Q26" s="103">
        <f>'history-kw'!Q171</f>
        <v>1</v>
      </c>
      <c r="R26" s="103">
        <f>'history-kw'!R171</f>
        <v>1</v>
      </c>
      <c r="S26" s="103">
        <f>'history-kw'!S171</f>
        <v>1</v>
      </c>
      <c r="T26" s="103">
        <f>'history-kw'!T171</f>
        <v>1</v>
      </c>
      <c r="U26" s="103">
        <f>'history-kw'!U171</f>
        <v>1</v>
      </c>
      <c r="V26" s="103">
        <f>'history-kw'!V171</f>
        <v>1</v>
      </c>
      <c r="W26" s="103">
        <f>'history-kw'!W171</f>
        <v>1</v>
      </c>
      <c r="X26" s="103">
        <f>'history-kw'!X171</f>
        <v>1</v>
      </c>
      <c r="Y26" s="103">
        <f>'history-kw'!Y171</f>
        <v>1</v>
      </c>
      <c r="Z26" s="103">
        <f>'history-kw'!Z171</f>
        <v>1</v>
      </c>
      <c r="AA26" s="103">
        <f>'history-kw'!AA171</f>
        <v>1</v>
      </c>
      <c r="AB26" s="103">
        <f>'history-kw'!AB171</f>
        <v>1</v>
      </c>
      <c r="AC26" s="103">
        <f>'history-kw'!AC171</f>
        <v>1</v>
      </c>
      <c r="AD26" s="103">
        <f>'history-kw'!AD171</f>
        <v>1</v>
      </c>
      <c r="AE26" s="103">
        <f>'history-kw'!AE171</f>
        <v>1</v>
      </c>
      <c r="AF26" s="103">
        <f>'history-kw'!AF171</f>
        <v>1</v>
      </c>
      <c r="AG26" s="103">
        <f>'history-kw'!AG171</f>
        <v>1</v>
      </c>
      <c r="AH26" s="103">
        <f>'history-kw'!AH171</f>
        <v>1</v>
      </c>
      <c r="AI26" s="103">
        <f>'history-kw'!AI171</f>
        <v>1</v>
      </c>
      <c r="AJ26" s="103">
        <f>'history-kw'!AJ171</f>
        <v>1</v>
      </c>
      <c r="AK26" s="103">
        <f>'history-kw'!AK171</f>
        <v>1</v>
      </c>
      <c r="AL26" s="103">
        <f>'history-kw'!AL171</f>
        <v>1</v>
      </c>
      <c r="AM26" s="103">
        <f>'history-kw'!AM171</f>
        <v>1</v>
      </c>
      <c r="AN26" s="103">
        <f>'history-kw'!AN171</f>
        <v>1</v>
      </c>
      <c r="AO26" s="103">
        <f>'history-kw'!AO171</f>
        <v>1</v>
      </c>
      <c r="AP26" s="103">
        <f>'history-kw'!AP171</f>
        <v>1</v>
      </c>
      <c r="AQ26" s="103">
        <f>'history-kw'!AQ171</f>
        <v>1</v>
      </c>
      <c r="AR26" s="103">
        <f>'history-kw'!AR171</f>
        <v>1</v>
      </c>
      <c r="AS26" s="103">
        <f>'history-kw'!AS171</f>
        <v>1</v>
      </c>
      <c r="AT26" s="103">
        <f>'history-kw'!AT171</f>
        <v>1</v>
      </c>
      <c r="AU26" s="103">
        <f>'history-kw'!AU171</f>
        <v>1</v>
      </c>
      <c r="AV26" s="103">
        <f>'history-kw'!AV171</f>
        <v>1</v>
      </c>
      <c r="AW26" s="103">
        <f>'history-kw'!AW171</f>
        <v>1</v>
      </c>
      <c r="AX26" s="103">
        <f>'history-kw'!AX171</f>
        <v>1</v>
      </c>
      <c r="AY26" s="103">
        <f>'history-kw'!AY171</f>
        <v>1</v>
      </c>
      <c r="AZ26" s="3">
        <f t="shared" si="0"/>
        <v>24</v>
      </c>
      <c r="BA26">
        <f>VLOOKUP(Jan!C26,Weather!$D$3:$E$10000,2)</f>
        <v>48</v>
      </c>
      <c r="BB26">
        <f>VLOOKUP(C26,'history-kw'!$BA$25:$BB$10022,2)</f>
        <v>5</v>
      </c>
      <c r="BC26" s="1">
        <f t="shared" si="1"/>
        <v>43125</v>
      </c>
    </row>
    <row r="27" spans="1:55" x14ac:dyDescent="0.25">
      <c r="A27">
        <v>6355620003</v>
      </c>
      <c r="B27">
        <v>30024895</v>
      </c>
      <c r="C27" s="1">
        <v>43126</v>
      </c>
      <c r="D27" s="103">
        <f>'history-kw'!D172</f>
        <v>1</v>
      </c>
      <c r="E27" s="103">
        <f>'history-kw'!E172</f>
        <v>1</v>
      </c>
      <c r="F27" s="103">
        <f>'history-kw'!F172</f>
        <v>1</v>
      </c>
      <c r="G27" s="103">
        <f>'history-kw'!G172</f>
        <v>1</v>
      </c>
      <c r="H27" s="103">
        <f>'history-kw'!H172</f>
        <v>1</v>
      </c>
      <c r="I27" s="103">
        <f>'history-kw'!I172</f>
        <v>1</v>
      </c>
      <c r="J27" s="103">
        <f>'history-kw'!J172</f>
        <v>1</v>
      </c>
      <c r="K27" s="103">
        <f>'history-kw'!K172</f>
        <v>1</v>
      </c>
      <c r="L27" s="103">
        <f>'history-kw'!L172</f>
        <v>1</v>
      </c>
      <c r="M27" s="103">
        <f>'history-kw'!M172</f>
        <v>1</v>
      </c>
      <c r="N27" s="103">
        <f>'history-kw'!N172</f>
        <v>1</v>
      </c>
      <c r="O27" s="103">
        <f>'history-kw'!O172</f>
        <v>1</v>
      </c>
      <c r="P27" s="103">
        <f>'history-kw'!P172</f>
        <v>1</v>
      </c>
      <c r="Q27" s="103">
        <f>'history-kw'!Q172</f>
        <v>1</v>
      </c>
      <c r="R27" s="103">
        <f>'history-kw'!R172</f>
        <v>1</v>
      </c>
      <c r="S27" s="103">
        <f>'history-kw'!S172</f>
        <v>1</v>
      </c>
      <c r="T27" s="103">
        <f>'history-kw'!T172</f>
        <v>1</v>
      </c>
      <c r="U27" s="103">
        <f>'history-kw'!U172</f>
        <v>1</v>
      </c>
      <c r="V27" s="103">
        <f>'history-kw'!V172</f>
        <v>1</v>
      </c>
      <c r="W27" s="103">
        <f>'history-kw'!W172</f>
        <v>1</v>
      </c>
      <c r="X27" s="103">
        <f>'history-kw'!X172</f>
        <v>1</v>
      </c>
      <c r="Y27" s="103">
        <f>'history-kw'!Y172</f>
        <v>1</v>
      </c>
      <c r="Z27" s="103">
        <f>'history-kw'!Z172</f>
        <v>1</v>
      </c>
      <c r="AA27" s="103">
        <f>'history-kw'!AA172</f>
        <v>1</v>
      </c>
      <c r="AB27" s="103">
        <f>'history-kw'!AB172</f>
        <v>1</v>
      </c>
      <c r="AC27" s="103">
        <f>'history-kw'!AC172</f>
        <v>1</v>
      </c>
      <c r="AD27" s="103">
        <f>'history-kw'!AD172</f>
        <v>1</v>
      </c>
      <c r="AE27" s="103">
        <f>'history-kw'!AE172</f>
        <v>1</v>
      </c>
      <c r="AF27" s="103">
        <f>'history-kw'!AF172</f>
        <v>1</v>
      </c>
      <c r="AG27" s="103">
        <f>'history-kw'!AG172</f>
        <v>1</v>
      </c>
      <c r="AH27" s="103">
        <f>'history-kw'!AH172</f>
        <v>1</v>
      </c>
      <c r="AI27" s="103">
        <f>'history-kw'!AI172</f>
        <v>1</v>
      </c>
      <c r="AJ27" s="103">
        <f>'history-kw'!AJ172</f>
        <v>1</v>
      </c>
      <c r="AK27" s="103">
        <f>'history-kw'!AK172</f>
        <v>1</v>
      </c>
      <c r="AL27" s="103">
        <f>'history-kw'!AL172</f>
        <v>1</v>
      </c>
      <c r="AM27" s="103">
        <f>'history-kw'!AM172</f>
        <v>1</v>
      </c>
      <c r="AN27" s="103">
        <f>'history-kw'!AN172</f>
        <v>1</v>
      </c>
      <c r="AO27" s="103">
        <f>'history-kw'!AO172</f>
        <v>1</v>
      </c>
      <c r="AP27" s="103">
        <f>'history-kw'!AP172</f>
        <v>1</v>
      </c>
      <c r="AQ27" s="103">
        <f>'history-kw'!AQ172</f>
        <v>1</v>
      </c>
      <c r="AR27" s="103">
        <f>'history-kw'!AR172</f>
        <v>1</v>
      </c>
      <c r="AS27" s="103">
        <f>'history-kw'!AS172</f>
        <v>1</v>
      </c>
      <c r="AT27" s="103">
        <f>'history-kw'!AT172</f>
        <v>1</v>
      </c>
      <c r="AU27" s="103">
        <f>'history-kw'!AU172</f>
        <v>1</v>
      </c>
      <c r="AV27" s="103">
        <f>'history-kw'!AV172</f>
        <v>1</v>
      </c>
      <c r="AW27" s="103">
        <f>'history-kw'!AW172</f>
        <v>1</v>
      </c>
      <c r="AX27" s="103">
        <f>'history-kw'!AX172</f>
        <v>1</v>
      </c>
      <c r="AY27" s="103">
        <f>'history-kw'!AY172</f>
        <v>1</v>
      </c>
      <c r="AZ27" s="3">
        <f t="shared" si="0"/>
        <v>24</v>
      </c>
      <c r="BA27">
        <f>VLOOKUP(Jan!C27,Weather!$D$3:$E$10000,2)</f>
        <v>42</v>
      </c>
      <c r="BB27">
        <f>VLOOKUP(C27,'history-kw'!$BA$25:$BB$10022,2)</f>
        <v>6</v>
      </c>
      <c r="BC27" s="1">
        <f t="shared" si="1"/>
        <v>43126</v>
      </c>
    </row>
    <row r="28" spans="1:55" x14ac:dyDescent="0.25">
      <c r="A28">
        <v>6355620003</v>
      </c>
      <c r="B28">
        <v>30024895</v>
      </c>
      <c r="C28" s="1">
        <v>43127</v>
      </c>
      <c r="D28" s="103">
        <f>'history-kw'!D173</f>
        <v>1</v>
      </c>
      <c r="E28" s="103">
        <f>'history-kw'!E173</f>
        <v>1</v>
      </c>
      <c r="F28" s="103">
        <f>'history-kw'!F173</f>
        <v>1</v>
      </c>
      <c r="G28" s="103">
        <f>'history-kw'!G173</f>
        <v>1</v>
      </c>
      <c r="H28" s="103">
        <f>'history-kw'!H173</f>
        <v>1</v>
      </c>
      <c r="I28" s="103">
        <f>'history-kw'!I173</f>
        <v>1</v>
      </c>
      <c r="J28" s="103">
        <f>'history-kw'!J173</f>
        <v>1</v>
      </c>
      <c r="K28" s="103">
        <f>'history-kw'!K173</f>
        <v>1</v>
      </c>
      <c r="L28" s="103">
        <f>'history-kw'!L173</f>
        <v>1</v>
      </c>
      <c r="M28" s="103">
        <f>'history-kw'!M173</f>
        <v>1</v>
      </c>
      <c r="N28" s="103">
        <f>'history-kw'!N173</f>
        <v>1</v>
      </c>
      <c r="O28" s="103">
        <f>'history-kw'!O173</f>
        <v>1</v>
      </c>
      <c r="P28" s="103">
        <f>'history-kw'!P173</f>
        <v>1</v>
      </c>
      <c r="Q28" s="103">
        <f>'history-kw'!Q173</f>
        <v>1</v>
      </c>
      <c r="R28" s="103">
        <f>'history-kw'!R173</f>
        <v>1</v>
      </c>
      <c r="S28" s="103">
        <f>'history-kw'!S173</f>
        <v>1</v>
      </c>
      <c r="T28" s="103">
        <f>'history-kw'!T173</f>
        <v>1</v>
      </c>
      <c r="U28" s="103">
        <f>'history-kw'!U173</f>
        <v>1</v>
      </c>
      <c r="V28" s="103">
        <f>'history-kw'!V173</f>
        <v>1</v>
      </c>
      <c r="W28" s="103">
        <f>'history-kw'!W173</f>
        <v>1</v>
      </c>
      <c r="X28" s="103">
        <f>'history-kw'!X173</f>
        <v>1</v>
      </c>
      <c r="Y28" s="103">
        <f>'history-kw'!Y173</f>
        <v>1</v>
      </c>
      <c r="Z28" s="103">
        <f>'history-kw'!Z173</f>
        <v>1</v>
      </c>
      <c r="AA28" s="103">
        <f>'history-kw'!AA173</f>
        <v>1</v>
      </c>
      <c r="AB28" s="103">
        <f>'history-kw'!AB173</f>
        <v>1</v>
      </c>
      <c r="AC28" s="103">
        <f>'history-kw'!AC173</f>
        <v>1</v>
      </c>
      <c r="AD28" s="103">
        <f>'history-kw'!AD173</f>
        <v>1</v>
      </c>
      <c r="AE28" s="103">
        <f>'history-kw'!AE173</f>
        <v>1</v>
      </c>
      <c r="AF28" s="103">
        <f>'history-kw'!AF173</f>
        <v>1</v>
      </c>
      <c r="AG28" s="103">
        <f>'history-kw'!AG173</f>
        <v>1</v>
      </c>
      <c r="AH28" s="103">
        <f>'history-kw'!AH173</f>
        <v>1</v>
      </c>
      <c r="AI28" s="103">
        <f>'history-kw'!AI173</f>
        <v>1</v>
      </c>
      <c r="AJ28" s="103">
        <f>'history-kw'!AJ173</f>
        <v>1</v>
      </c>
      <c r="AK28" s="103">
        <f>'history-kw'!AK173</f>
        <v>1</v>
      </c>
      <c r="AL28" s="103">
        <f>'history-kw'!AL173</f>
        <v>1</v>
      </c>
      <c r="AM28" s="103">
        <f>'history-kw'!AM173</f>
        <v>1</v>
      </c>
      <c r="AN28" s="103">
        <f>'history-kw'!AN173</f>
        <v>1</v>
      </c>
      <c r="AO28" s="103">
        <f>'history-kw'!AO173</f>
        <v>1</v>
      </c>
      <c r="AP28" s="103">
        <f>'history-kw'!AP173</f>
        <v>1</v>
      </c>
      <c r="AQ28" s="103">
        <f>'history-kw'!AQ173</f>
        <v>1</v>
      </c>
      <c r="AR28" s="103">
        <f>'history-kw'!AR173</f>
        <v>1</v>
      </c>
      <c r="AS28" s="103">
        <f>'history-kw'!AS173</f>
        <v>1</v>
      </c>
      <c r="AT28" s="103">
        <f>'history-kw'!AT173</f>
        <v>1</v>
      </c>
      <c r="AU28" s="103">
        <f>'history-kw'!AU173</f>
        <v>1</v>
      </c>
      <c r="AV28" s="103">
        <f>'history-kw'!AV173</f>
        <v>1</v>
      </c>
      <c r="AW28" s="103">
        <f>'history-kw'!AW173</f>
        <v>1</v>
      </c>
      <c r="AX28" s="103">
        <f>'history-kw'!AX173</f>
        <v>1</v>
      </c>
      <c r="AY28" s="103">
        <f>'history-kw'!AY173</f>
        <v>1</v>
      </c>
      <c r="AZ28" s="3">
        <f t="shared" si="0"/>
        <v>24</v>
      </c>
      <c r="BA28">
        <f>VLOOKUP(Jan!C28,Weather!$D$3:$E$10000,2)</f>
        <v>50</v>
      </c>
      <c r="BB28">
        <f>VLOOKUP(C28,'history-kw'!$BA$25:$BB$10022,2)</f>
        <v>7</v>
      </c>
      <c r="BC28" s="1">
        <f t="shared" si="1"/>
        <v>43127</v>
      </c>
    </row>
    <row r="29" spans="1:55" x14ac:dyDescent="0.25">
      <c r="A29">
        <v>6355620003</v>
      </c>
      <c r="B29">
        <v>30024895</v>
      </c>
      <c r="C29" s="1">
        <v>43128</v>
      </c>
      <c r="D29" s="103">
        <f>'history-kw'!D174</f>
        <v>1</v>
      </c>
      <c r="E29" s="103">
        <f>'history-kw'!E174</f>
        <v>1</v>
      </c>
      <c r="F29" s="103">
        <f>'history-kw'!F174</f>
        <v>1</v>
      </c>
      <c r="G29" s="103">
        <f>'history-kw'!G174</f>
        <v>1</v>
      </c>
      <c r="H29" s="103">
        <f>'history-kw'!H174</f>
        <v>1</v>
      </c>
      <c r="I29" s="103">
        <f>'history-kw'!I174</f>
        <v>1</v>
      </c>
      <c r="J29" s="103">
        <f>'history-kw'!J174</f>
        <v>1</v>
      </c>
      <c r="K29" s="103">
        <f>'history-kw'!K174</f>
        <v>1</v>
      </c>
      <c r="L29" s="103">
        <f>'history-kw'!L174</f>
        <v>1</v>
      </c>
      <c r="M29" s="103">
        <f>'history-kw'!M174</f>
        <v>1</v>
      </c>
      <c r="N29" s="103">
        <f>'history-kw'!N174</f>
        <v>1</v>
      </c>
      <c r="O29" s="103">
        <f>'history-kw'!O174</f>
        <v>1</v>
      </c>
      <c r="P29" s="103">
        <f>'history-kw'!P174</f>
        <v>1</v>
      </c>
      <c r="Q29" s="103">
        <f>'history-kw'!Q174</f>
        <v>1</v>
      </c>
      <c r="R29" s="103">
        <f>'history-kw'!R174</f>
        <v>1</v>
      </c>
      <c r="S29" s="103">
        <f>'history-kw'!S174</f>
        <v>1</v>
      </c>
      <c r="T29" s="103">
        <f>'history-kw'!T174</f>
        <v>1</v>
      </c>
      <c r="U29" s="103">
        <f>'history-kw'!U174</f>
        <v>1</v>
      </c>
      <c r="V29" s="103">
        <f>'history-kw'!V174</f>
        <v>1</v>
      </c>
      <c r="W29" s="103">
        <f>'history-kw'!W174</f>
        <v>1</v>
      </c>
      <c r="X29" s="103">
        <f>'history-kw'!X174</f>
        <v>1</v>
      </c>
      <c r="Y29" s="103">
        <f>'history-kw'!Y174</f>
        <v>1</v>
      </c>
      <c r="Z29" s="103">
        <f>'history-kw'!Z174</f>
        <v>1</v>
      </c>
      <c r="AA29" s="103">
        <f>'history-kw'!AA174</f>
        <v>1</v>
      </c>
      <c r="AB29" s="103">
        <f>'history-kw'!AB174</f>
        <v>1</v>
      </c>
      <c r="AC29" s="103">
        <f>'history-kw'!AC174</f>
        <v>1</v>
      </c>
      <c r="AD29" s="103">
        <f>'history-kw'!AD174</f>
        <v>1</v>
      </c>
      <c r="AE29" s="103">
        <f>'history-kw'!AE174</f>
        <v>1</v>
      </c>
      <c r="AF29" s="103">
        <f>'history-kw'!AF174</f>
        <v>1</v>
      </c>
      <c r="AG29" s="103">
        <f>'history-kw'!AG174</f>
        <v>1</v>
      </c>
      <c r="AH29" s="103">
        <f>'history-kw'!AH174</f>
        <v>1</v>
      </c>
      <c r="AI29" s="103">
        <f>'history-kw'!AI174</f>
        <v>1</v>
      </c>
      <c r="AJ29" s="103">
        <f>'history-kw'!AJ174</f>
        <v>1</v>
      </c>
      <c r="AK29" s="103">
        <f>'history-kw'!AK174</f>
        <v>1</v>
      </c>
      <c r="AL29" s="103">
        <f>'history-kw'!AL174</f>
        <v>1</v>
      </c>
      <c r="AM29" s="103">
        <f>'history-kw'!AM174</f>
        <v>1</v>
      </c>
      <c r="AN29" s="103">
        <f>'history-kw'!AN174</f>
        <v>1</v>
      </c>
      <c r="AO29" s="103">
        <f>'history-kw'!AO174</f>
        <v>1</v>
      </c>
      <c r="AP29" s="103">
        <f>'history-kw'!AP174</f>
        <v>1</v>
      </c>
      <c r="AQ29" s="103">
        <f>'history-kw'!AQ174</f>
        <v>1</v>
      </c>
      <c r="AR29" s="103">
        <f>'history-kw'!AR174</f>
        <v>1</v>
      </c>
      <c r="AS29" s="103">
        <f>'history-kw'!AS174</f>
        <v>1</v>
      </c>
      <c r="AT29" s="103">
        <f>'history-kw'!AT174</f>
        <v>1</v>
      </c>
      <c r="AU29" s="103">
        <f>'history-kw'!AU174</f>
        <v>1</v>
      </c>
      <c r="AV29" s="103">
        <f>'history-kw'!AV174</f>
        <v>1</v>
      </c>
      <c r="AW29" s="103">
        <f>'history-kw'!AW174</f>
        <v>1</v>
      </c>
      <c r="AX29" s="103">
        <f>'history-kw'!AX174</f>
        <v>1</v>
      </c>
      <c r="AY29" s="103">
        <f>'history-kw'!AY174</f>
        <v>1</v>
      </c>
      <c r="AZ29" s="3">
        <f t="shared" si="0"/>
        <v>24</v>
      </c>
      <c r="BA29">
        <f>VLOOKUP(Jan!C29,Weather!$D$3:$E$10000,2)</f>
        <v>63</v>
      </c>
      <c r="BB29">
        <f>VLOOKUP(C29,'history-kw'!$BA$25:$BB$10022,2)</f>
        <v>1</v>
      </c>
      <c r="BC29" s="1">
        <f t="shared" si="1"/>
        <v>43128</v>
      </c>
    </row>
    <row r="30" spans="1:55" x14ac:dyDescent="0.25">
      <c r="A30">
        <v>6355620003</v>
      </c>
      <c r="B30">
        <v>30024895</v>
      </c>
      <c r="C30" s="1">
        <v>43129</v>
      </c>
      <c r="D30" s="103">
        <f>'history-kw'!D175</f>
        <v>1</v>
      </c>
      <c r="E30" s="103">
        <f>'history-kw'!E175</f>
        <v>1</v>
      </c>
      <c r="F30" s="103">
        <f>'history-kw'!F175</f>
        <v>1</v>
      </c>
      <c r="G30" s="103">
        <f>'history-kw'!G175</f>
        <v>1</v>
      </c>
      <c r="H30" s="103">
        <f>'history-kw'!H175</f>
        <v>1</v>
      </c>
      <c r="I30" s="103">
        <f>'history-kw'!I175</f>
        <v>1</v>
      </c>
      <c r="J30" s="103">
        <f>'history-kw'!J175</f>
        <v>1</v>
      </c>
      <c r="K30" s="103">
        <f>'history-kw'!K175</f>
        <v>1</v>
      </c>
      <c r="L30" s="103">
        <f>'history-kw'!L175</f>
        <v>1</v>
      </c>
      <c r="M30" s="103">
        <f>'history-kw'!M175</f>
        <v>1</v>
      </c>
      <c r="N30" s="103">
        <f>'history-kw'!N175</f>
        <v>1</v>
      </c>
      <c r="O30" s="103">
        <f>'history-kw'!O175</f>
        <v>1</v>
      </c>
      <c r="P30" s="103">
        <f>'history-kw'!P175</f>
        <v>1</v>
      </c>
      <c r="Q30" s="103">
        <f>'history-kw'!Q175</f>
        <v>1</v>
      </c>
      <c r="R30" s="103">
        <f>'history-kw'!R175</f>
        <v>1</v>
      </c>
      <c r="S30" s="103">
        <f>'history-kw'!S175</f>
        <v>1</v>
      </c>
      <c r="T30" s="103">
        <f>'history-kw'!T175</f>
        <v>1</v>
      </c>
      <c r="U30" s="103">
        <f>'history-kw'!U175</f>
        <v>1</v>
      </c>
      <c r="V30" s="103">
        <f>'history-kw'!V175</f>
        <v>1</v>
      </c>
      <c r="W30" s="103">
        <f>'history-kw'!W175</f>
        <v>1</v>
      </c>
      <c r="X30" s="103">
        <f>'history-kw'!X175</f>
        <v>1</v>
      </c>
      <c r="Y30" s="103">
        <f>'history-kw'!Y175</f>
        <v>1</v>
      </c>
      <c r="Z30" s="103">
        <f>'history-kw'!Z175</f>
        <v>1</v>
      </c>
      <c r="AA30" s="103">
        <f>'history-kw'!AA175</f>
        <v>1</v>
      </c>
      <c r="AB30" s="103">
        <f>'history-kw'!AB175</f>
        <v>1</v>
      </c>
      <c r="AC30" s="103">
        <f>'history-kw'!AC175</f>
        <v>1</v>
      </c>
      <c r="AD30" s="103">
        <f>'history-kw'!AD175</f>
        <v>1</v>
      </c>
      <c r="AE30" s="103">
        <f>'history-kw'!AE175</f>
        <v>1</v>
      </c>
      <c r="AF30" s="103">
        <f>'history-kw'!AF175</f>
        <v>1</v>
      </c>
      <c r="AG30" s="103">
        <f>'history-kw'!AG175</f>
        <v>1</v>
      </c>
      <c r="AH30" s="103">
        <f>'history-kw'!AH175</f>
        <v>1</v>
      </c>
      <c r="AI30" s="103">
        <f>'history-kw'!AI175</f>
        <v>1</v>
      </c>
      <c r="AJ30" s="103">
        <f>'history-kw'!AJ175</f>
        <v>1</v>
      </c>
      <c r="AK30" s="103">
        <f>'history-kw'!AK175</f>
        <v>1</v>
      </c>
      <c r="AL30" s="103">
        <f>'history-kw'!AL175</f>
        <v>1</v>
      </c>
      <c r="AM30" s="103">
        <f>'history-kw'!AM175</f>
        <v>1</v>
      </c>
      <c r="AN30" s="103">
        <f>'history-kw'!AN175</f>
        <v>1</v>
      </c>
      <c r="AO30" s="103">
        <f>'history-kw'!AO175</f>
        <v>1</v>
      </c>
      <c r="AP30" s="103">
        <f>'history-kw'!AP175</f>
        <v>1</v>
      </c>
      <c r="AQ30" s="103">
        <f>'history-kw'!AQ175</f>
        <v>1</v>
      </c>
      <c r="AR30" s="103">
        <f>'history-kw'!AR175</f>
        <v>1</v>
      </c>
      <c r="AS30" s="103">
        <f>'history-kw'!AS175</f>
        <v>1</v>
      </c>
      <c r="AT30" s="103">
        <f>'history-kw'!AT175</f>
        <v>1</v>
      </c>
      <c r="AU30" s="103">
        <f>'history-kw'!AU175</f>
        <v>1</v>
      </c>
      <c r="AV30" s="103">
        <f>'history-kw'!AV175</f>
        <v>1</v>
      </c>
      <c r="AW30" s="103">
        <f>'history-kw'!AW175</f>
        <v>1</v>
      </c>
      <c r="AX30" s="103">
        <f>'history-kw'!AX175</f>
        <v>1</v>
      </c>
      <c r="AY30" s="103">
        <f>'history-kw'!AY175</f>
        <v>1</v>
      </c>
      <c r="AZ30" s="3">
        <f t="shared" si="0"/>
        <v>24</v>
      </c>
      <c r="BA30">
        <f>VLOOKUP(Jan!C30,Weather!$D$3:$E$10000,2)</f>
        <v>57</v>
      </c>
      <c r="BB30">
        <f>VLOOKUP(C30,'history-kw'!$BA$25:$BB$10022,2)</f>
        <v>2</v>
      </c>
      <c r="BC30" s="1">
        <f t="shared" si="1"/>
        <v>43129</v>
      </c>
    </row>
    <row r="31" spans="1:55" x14ac:dyDescent="0.25">
      <c r="A31">
        <v>6355620003</v>
      </c>
      <c r="B31">
        <v>30024895</v>
      </c>
      <c r="C31" s="1">
        <v>43130</v>
      </c>
      <c r="D31" s="103">
        <f>'history-kw'!D176</f>
        <v>1</v>
      </c>
      <c r="E31" s="103">
        <f>'history-kw'!E176</f>
        <v>1</v>
      </c>
      <c r="F31" s="103">
        <f>'history-kw'!F176</f>
        <v>1</v>
      </c>
      <c r="G31" s="103">
        <f>'history-kw'!G176</f>
        <v>1</v>
      </c>
      <c r="H31" s="103">
        <f>'history-kw'!H176</f>
        <v>1</v>
      </c>
      <c r="I31" s="103">
        <f>'history-kw'!I176</f>
        <v>1</v>
      </c>
      <c r="J31" s="103">
        <f>'history-kw'!J176</f>
        <v>1</v>
      </c>
      <c r="K31" s="103">
        <f>'history-kw'!K176</f>
        <v>1</v>
      </c>
      <c r="L31" s="103">
        <f>'history-kw'!L176</f>
        <v>1</v>
      </c>
      <c r="M31" s="103">
        <f>'history-kw'!M176</f>
        <v>1</v>
      </c>
      <c r="N31" s="103">
        <f>'history-kw'!N176</f>
        <v>1</v>
      </c>
      <c r="O31" s="103">
        <f>'history-kw'!O176</f>
        <v>1</v>
      </c>
      <c r="P31" s="103">
        <f>'history-kw'!P176</f>
        <v>1</v>
      </c>
      <c r="Q31" s="103">
        <f>'history-kw'!Q176</f>
        <v>1</v>
      </c>
      <c r="R31" s="103">
        <f>'history-kw'!R176</f>
        <v>1</v>
      </c>
      <c r="S31" s="103">
        <f>'history-kw'!S176</f>
        <v>1</v>
      </c>
      <c r="T31" s="103">
        <f>'history-kw'!T176</f>
        <v>1</v>
      </c>
      <c r="U31" s="103">
        <f>'history-kw'!U176</f>
        <v>1</v>
      </c>
      <c r="V31" s="103">
        <f>'history-kw'!V176</f>
        <v>1</v>
      </c>
      <c r="W31" s="103">
        <f>'history-kw'!W176</f>
        <v>1</v>
      </c>
      <c r="X31" s="103">
        <f>'history-kw'!X176</f>
        <v>1</v>
      </c>
      <c r="Y31" s="103">
        <f>'history-kw'!Y176</f>
        <v>1</v>
      </c>
      <c r="Z31" s="103">
        <f>'history-kw'!Z176</f>
        <v>1</v>
      </c>
      <c r="AA31" s="103">
        <f>'history-kw'!AA176</f>
        <v>1</v>
      </c>
      <c r="AB31" s="103">
        <f>'history-kw'!AB176</f>
        <v>1</v>
      </c>
      <c r="AC31" s="103">
        <f>'history-kw'!AC176</f>
        <v>1</v>
      </c>
      <c r="AD31" s="103">
        <f>'history-kw'!AD176</f>
        <v>1</v>
      </c>
      <c r="AE31" s="103">
        <f>'history-kw'!AE176</f>
        <v>1</v>
      </c>
      <c r="AF31" s="103">
        <f>'history-kw'!AF176</f>
        <v>1</v>
      </c>
      <c r="AG31" s="103">
        <f>'history-kw'!AG176</f>
        <v>1</v>
      </c>
      <c r="AH31" s="103">
        <f>'history-kw'!AH176</f>
        <v>1</v>
      </c>
      <c r="AI31" s="103">
        <f>'history-kw'!AI176</f>
        <v>1</v>
      </c>
      <c r="AJ31" s="103">
        <f>'history-kw'!AJ176</f>
        <v>1</v>
      </c>
      <c r="AK31" s="103">
        <f>'history-kw'!AK176</f>
        <v>1</v>
      </c>
      <c r="AL31" s="103">
        <f>'history-kw'!AL176</f>
        <v>1</v>
      </c>
      <c r="AM31" s="103">
        <f>'history-kw'!AM176</f>
        <v>1</v>
      </c>
      <c r="AN31" s="103">
        <f>'history-kw'!AN176</f>
        <v>1</v>
      </c>
      <c r="AO31" s="103">
        <f>'history-kw'!AO176</f>
        <v>1</v>
      </c>
      <c r="AP31" s="103">
        <f>'history-kw'!AP176</f>
        <v>1</v>
      </c>
      <c r="AQ31" s="103">
        <f>'history-kw'!AQ176</f>
        <v>1</v>
      </c>
      <c r="AR31" s="103">
        <f>'history-kw'!AR176</f>
        <v>1</v>
      </c>
      <c r="AS31" s="103">
        <f>'history-kw'!AS176</f>
        <v>1</v>
      </c>
      <c r="AT31" s="103">
        <f>'history-kw'!AT176</f>
        <v>1</v>
      </c>
      <c r="AU31" s="103">
        <f>'history-kw'!AU176</f>
        <v>1</v>
      </c>
      <c r="AV31" s="103">
        <f>'history-kw'!AV176</f>
        <v>1</v>
      </c>
      <c r="AW31" s="103">
        <f>'history-kw'!AW176</f>
        <v>1</v>
      </c>
      <c r="AX31" s="103">
        <f>'history-kw'!AX176</f>
        <v>1</v>
      </c>
      <c r="AY31" s="103">
        <f>'history-kw'!AY176</f>
        <v>1</v>
      </c>
      <c r="AZ31" s="3">
        <f t="shared" si="0"/>
        <v>24</v>
      </c>
      <c r="BA31">
        <f>VLOOKUP(Jan!C31,Weather!$D$3:$E$10000,2)</f>
        <v>48</v>
      </c>
      <c r="BB31">
        <f>VLOOKUP(C31,'history-kw'!$BA$25:$BB$10022,2)</f>
        <v>3</v>
      </c>
      <c r="BC31" s="1">
        <f t="shared" si="1"/>
        <v>43130</v>
      </c>
    </row>
    <row r="32" spans="1:55" x14ac:dyDescent="0.25">
      <c r="A32">
        <v>6355620003</v>
      </c>
      <c r="B32">
        <v>30024895</v>
      </c>
      <c r="C32" s="1">
        <v>43131</v>
      </c>
      <c r="D32" s="103">
        <f>'history-kw'!D177</f>
        <v>1</v>
      </c>
      <c r="E32" s="103">
        <f>'history-kw'!E177</f>
        <v>1</v>
      </c>
      <c r="F32" s="103">
        <f>'history-kw'!F177</f>
        <v>1</v>
      </c>
      <c r="G32" s="103">
        <f>'history-kw'!G177</f>
        <v>1</v>
      </c>
      <c r="H32" s="103">
        <f>'history-kw'!H177</f>
        <v>1</v>
      </c>
      <c r="I32" s="103">
        <f>'history-kw'!I177</f>
        <v>1</v>
      </c>
      <c r="J32" s="103">
        <f>'history-kw'!J177</f>
        <v>1</v>
      </c>
      <c r="K32" s="103">
        <f>'history-kw'!K177</f>
        <v>1</v>
      </c>
      <c r="L32" s="103">
        <f>'history-kw'!L177</f>
        <v>1</v>
      </c>
      <c r="M32" s="103">
        <f>'history-kw'!M177</f>
        <v>1</v>
      </c>
      <c r="N32" s="103">
        <f>'history-kw'!N177</f>
        <v>1</v>
      </c>
      <c r="O32" s="103">
        <f>'history-kw'!O177</f>
        <v>1</v>
      </c>
      <c r="P32" s="103">
        <f>'history-kw'!P177</f>
        <v>1</v>
      </c>
      <c r="Q32" s="103">
        <f>'history-kw'!Q177</f>
        <v>1</v>
      </c>
      <c r="R32" s="103">
        <f>'history-kw'!R177</f>
        <v>1</v>
      </c>
      <c r="S32" s="103">
        <f>'history-kw'!S177</f>
        <v>1</v>
      </c>
      <c r="T32" s="103">
        <f>'history-kw'!T177</f>
        <v>1</v>
      </c>
      <c r="U32" s="103">
        <f>'history-kw'!U177</f>
        <v>1</v>
      </c>
      <c r="V32" s="103">
        <f>'history-kw'!V177</f>
        <v>1</v>
      </c>
      <c r="W32" s="103">
        <f>'history-kw'!W177</f>
        <v>1</v>
      </c>
      <c r="X32" s="103">
        <f>'history-kw'!X177</f>
        <v>1</v>
      </c>
      <c r="Y32" s="103">
        <f>'history-kw'!Y177</f>
        <v>1</v>
      </c>
      <c r="Z32" s="103">
        <f>'history-kw'!Z177</f>
        <v>1</v>
      </c>
      <c r="AA32" s="103">
        <f>'history-kw'!AA177</f>
        <v>1</v>
      </c>
      <c r="AB32" s="103">
        <f>'history-kw'!AB177</f>
        <v>1</v>
      </c>
      <c r="AC32" s="103">
        <f>'history-kw'!AC177</f>
        <v>1</v>
      </c>
      <c r="AD32" s="103">
        <f>'history-kw'!AD177</f>
        <v>1</v>
      </c>
      <c r="AE32" s="103">
        <f>'history-kw'!AE177</f>
        <v>1</v>
      </c>
      <c r="AF32" s="103">
        <f>'history-kw'!AF177</f>
        <v>1</v>
      </c>
      <c r="AG32" s="103">
        <f>'history-kw'!AG177</f>
        <v>1</v>
      </c>
      <c r="AH32" s="103">
        <f>'history-kw'!AH177</f>
        <v>1</v>
      </c>
      <c r="AI32" s="103">
        <f>'history-kw'!AI177</f>
        <v>1</v>
      </c>
      <c r="AJ32" s="103">
        <f>'history-kw'!AJ177</f>
        <v>1</v>
      </c>
      <c r="AK32" s="103">
        <f>'history-kw'!AK177</f>
        <v>1</v>
      </c>
      <c r="AL32" s="103">
        <f>'history-kw'!AL177</f>
        <v>1</v>
      </c>
      <c r="AM32" s="103">
        <f>'history-kw'!AM177</f>
        <v>1</v>
      </c>
      <c r="AN32" s="103">
        <f>'history-kw'!AN177</f>
        <v>1</v>
      </c>
      <c r="AO32" s="103">
        <f>'history-kw'!AO177</f>
        <v>1</v>
      </c>
      <c r="AP32" s="103">
        <f>'history-kw'!AP177</f>
        <v>1</v>
      </c>
      <c r="AQ32" s="103">
        <f>'history-kw'!AQ177</f>
        <v>1</v>
      </c>
      <c r="AR32" s="103">
        <f>'history-kw'!AR177</f>
        <v>1</v>
      </c>
      <c r="AS32" s="103">
        <f>'history-kw'!AS177</f>
        <v>1</v>
      </c>
      <c r="AT32" s="103">
        <f>'history-kw'!AT177</f>
        <v>1</v>
      </c>
      <c r="AU32" s="103">
        <f>'history-kw'!AU177</f>
        <v>1</v>
      </c>
      <c r="AV32" s="103">
        <f>'history-kw'!AV177</f>
        <v>1</v>
      </c>
      <c r="AW32" s="103">
        <f>'history-kw'!AW177</f>
        <v>1</v>
      </c>
      <c r="AX32" s="103">
        <f>'history-kw'!AX177</f>
        <v>1</v>
      </c>
      <c r="AY32" s="103">
        <f>'history-kw'!AY177</f>
        <v>1</v>
      </c>
      <c r="AZ32" s="3">
        <f t="shared" si="0"/>
        <v>24</v>
      </c>
      <c r="BA32">
        <f>VLOOKUP(Jan!C32,Weather!$D$3:$E$10000,2)</f>
        <v>41</v>
      </c>
      <c r="BB32">
        <f>VLOOKUP(C32,'history-kw'!$BA$25:$BB$10022,2)</f>
        <v>4</v>
      </c>
      <c r="BC32" s="1">
        <f t="shared" si="1"/>
        <v>43131</v>
      </c>
    </row>
    <row r="33" spans="3:53" x14ac:dyDescent="0.25">
      <c r="C33" s="1"/>
    </row>
    <row r="34" spans="3:53" x14ac:dyDescent="0.25">
      <c r="C34" s="101" t="s">
        <v>52</v>
      </c>
      <c r="D34" s="104">
        <f>AVERAGE(D2:D32)</f>
        <v>1</v>
      </c>
      <c r="E34" s="104">
        <f t="shared" ref="E34:AY34" si="2">AVERAGE(E2:E32)</f>
        <v>1</v>
      </c>
      <c r="F34" s="104">
        <f t="shared" si="2"/>
        <v>1</v>
      </c>
      <c r="G34" s="104">
        <f t="shared" si="2"/>
        <v>1</v>
      </c>
      <c r="H34" s="104">
        <f t="shared" si="2"/>
        <v>1</v>
      </c>
      <c r="I34" s="104">
        <f t="shared" si="2"/>
        <v>1</v>
      </c>
      <c r="J34" s="104">
        <f t="shared" si="2"/>
        <v>1</v>
      </c>
      <c r="K34" s="104">
        <f t="shared" si="2"/>
        <v>1</v>
      </c>
      <c r="L34" s="104">
        <f t="shared" si="2"/>
        <v>1</v>
      </c>
      <c r="M34" s="104">
        <f t="shared" si="2"/>
        <v>1</v>
      </c>
      <c r="N34" s="104">
        <f t="shared" si="2"/>
        <v>1</v>
      </c>
      <c r="O34" s="104">
        <f t="shared" si="2"/>
        <v>1</v>
      </c>
      <c r="P34" s="104">
        <f t="shared" si="2"/>
        <v>1</v>
      </c>
      <c r="Q34" s="104">
        <f t="shared" si="2"/>
        <v>1</v>
      </c>
      <c r="R34" s="104">
        <f t="shared" si="2"/>
        <v>1</v>
      </c>
      <c r="S34" s="104">
        <f t="shared" si="2"/>
        <v>1</v>
      </c>
      <c r="T34" s="104">
        <f t="shared" si="2"/>
        <v>1</v>
      </c>
      <c r="U34" s="104">
        <f t="shared" si="2"/>
        <v>1</v>
      </c>
      <c r="V34" s="104">
        <f t="shared" si="2"/>
        <v>1</v>
      </c>
      <c r="W34" s="104">
        <f t="shared" si="2"/>
        <v>1</v>
      </c>
      <c r="X34" s="104">
        <f t="shared" si="2"/>
        <v>1</v>
      </c>
      <c r="Y34" s="104">
        <f t="shared" si="2"/>
        <v>1</v>
      </c>
      <c r="Z34" s="104">
        <f t="shared" si="2"/>
        <v>1</v>
      </c>
      <c r="AA34" s="104">
        <f t="shared" si="2"/>
        <v>1</v>
      </c>
      <c r="AB34" s="104">
        <f t="shared" si="2"/>
        <v>1</v>
      </c>
      <c r="AC34" s="104">
        <f t="shared" si="2"/>
        <v>1</v>
      </c>
      <c r="AD34" s="104">
        <f t="shared" si="2"/>
        <v>1</v>
      </c>
      <c r="AE34" s="104">
        <f t="shared" si="2"/>
        <v>1</v>
      </c>
      <c r="AF34" s="104">
        <f t="shared" si="2"/>
        <v>0.99354838709677418</v>
      </c>
      <c r="AG34" s="104">
        <f t="shared" si="2"/>
        <v>1</v>
      </c>
      <c r="AH34" s="104">
        <f t="shared" si="2"/>
        <v>1</v>
      </c>
      <c r="AI34" s="104">
        <f t="shared" si="2"/>
        <v>1</v>
      </c>
      <c r="AJ34" s="104">
        <f t="shared" si="2"/>
        <v>1</v>
      </c>
      <c r="AK34" s="104">
        <f t="shared" si="2"/>
        <v>1</v>
      </c>
      <c r="AL34" s="104">
        <f t="shared" si="2"/>
        <v>1</v>
      </c>
      <c r="AM34" s="104">
        <f t="shared" si="2"/>
        <v>1</v>
      </c>
      <c r="AN34" s="104">
        <f t="shared" si="2"/>
        <v>1</v>
      </c>
      <c r="AO34" s="104">
        <f t="shared" si="2"/>
        <v>1</v>
      </c>
      <c r="AP34" s="104">
        <f t="shared" si="2"/>
        <v>1</v>
      </c>
      <c r="AQ34" s="104">
        <f t="shared" si="2"/>
        <v>1</v>
      </c>
      <c r="AR34" s="104">
        <f t="shared" si="2"/>
        <v>1</v>
      </c>
      <c r="AS34" s="104">
        <f t="shared" si="2"/>
        <v>1</v>
      </c>
      <c r="AT34" s="104">
        <f t="shared" si="2"/>
        <v>1</v>
      </c>
      <c r="AU34" s="104">
        <f t="shared" si="2"/>
        <v>1</v>
      </c>
      <c r="AV34" s="104">
        <f t="shared" si="2"/>
        <v>1</v>
      </c>
      <c r="AW34" s="104">
        <f t="shared" si="2"/>
        <v>1</v>
      </c>
      <c r="AX34" s="104">
        <f t="shared" si="2"/>
        <v>1</v>
      </c>
      <c r="AY34" s="104">
        <f t="shared" si="2"/>
        <v>1</v>
      </c>
      <c r="AZ34" s="3">
        <f>AVERAGE(AZ3:AZ32)</f>
        <v>23.996666666666666</v>
      </c>
      <c r="BA34" s="3">
        <f>AVERAGE(BA3:BA32)</f>
        <v>44.8</v>
      </c>
    </row>
    <row r="35" spans="3:53" x14ac:dyDescent="0.25">
      <c r="C35" s="101" t="s">
        <v>53</v>
      </c>
      <c r="D35" s="104">
        <f>MAX(D2:D32)</f>
        <v>1</v>
      </c>
      <c r="E35" s="104">
        <f t="shared" ref="E35:AY35" si="3">MAX(E2:E32)</f>
        <v>1</v>
      </c>
      <c r="F35" s="104">
        <f t="shared" si="3"/>
        <v>1</v>
      </c>
      <c r="G35" s="104">
        <f t="shared" si="3"/>
        <v>1</v>
      </c>
      <c r="H35" s="104">
        <f t="shared" si="3"/>
        <v>1</v>
      </c>
      <c r="I35" s="104">
        <f t="shared" si="3"/>
        <v>1</v>
      </c>
      <c r="J35" s="104">
        <f t="shared" si="3"/>
        <v>1</v>
      </c>
      <c r="K35" s="104">
        <f t="shared" si="3"/>
        <v>1</v>
      </c>
      <c r="L35" s="104">
        <f t="shared" si="3"/>
        <v>1</v>
      </c>
      <c r="M35" s="104">
        <f t="shared" si="3"/>
        <v>1</v>
      </c>
      <c r="N35" s="104">
        <f t="shared" si="3"/>
        <v>1</v>
      </c>
      <c r="O35" s="104">
        <f t="shared" si="3"/>
        <v>1</v>
      </c>
      <c r="P35" s="104">
        <f t="shared" si="3"/>
        <v>1</v>
      </c>
      <c r="Q35" s="104">
        <f t="shared" si="3"/>
        <v>1</v>
      </c>
      <c r="R35" s="104">
        <f t="shared" si="3"/>
        <v>1</v>
      </c>
      <c r="S35" s="104">
        <f t="shared" si="3"/>
        <v>1</v>
      </c>
      <c r="T35" s="104">
        <f t="shared" si="3"/>
        <v>1</v>
      </c>
      <c r="U35" s="104">
        <f t="shared" si="3"/>
        <v>1</v>
      </c>
      <c r="V35" s="104">
        <f t="shared" si="3"/>
        <v>1</v>
      </c>
      <c r="W35" s="104">
        <f t="shared" si="3"/>
        <v>1</v>
      </c>
      <c r="X35" s="104">
        <f t="shared" si="3"/>
        <v>1</v>
      </c>
      <c r="Y35" s="104">
        <f t="shared" si="3"/>
        <v>1</v>
      </c>
      <c r="Z35" s="104">
        <f t="shared" si="3"/>
        <v>1</v>
      </c>
      <c r="AA35" s="104">
        <f t="shared" si="3"/>
        <v>1</v>
      </c>
      <c r="AB35" s="104">
        <f t="shared" si="3"/>
        <v>1</v>
      </c>
      <c r="AC35" s="104">
        <f t="shared" si="3"/>
        <v>1</v>
      </c>
      <c r="AD35" s="104">
        <f t="shared" si="3"/>
        <v>1</v>
      </c>
      <c r="AE35" s="104">
        <f t="shared" si="3"/>
        <v>1</v>
      </c>
      <c r="AF35" s="104">
        <f t="shared" si="3"/>
        <v>1</v>
      </c>
      <c r="AG35" s="104">
        <f t="shared" si="3"/>
        <v>1</v>
      </c>
      <c r="AH35" s="104">
        <f t="shared" si="3"/>
        <v>1</v>
      </c>
      <c r="AI35" s="104">
        <f t="shared" si="3"/>
        <v>1</v>
      </c>
      <c r="AJ35" s="104">
        <f t="shared" si="3"/>
        <v>1</v>
      </c>
      <c r="AK35" s="104">
        <f t="shared" si="3"/>
        <v>1</v>
      </c>
      <c r="AL35" s="104">
        <f t="shared" si="3"/>
        <v>1</v>
      </c>
      <c r="AM35" s="104">
        <f t="shared" si="3"/>
        <v>1</v>
      </c>
      <c r="AN35" s="104">
        <f t="shared" si="3"/>
        <v>1</v>
      </c>
      <c r="AO35" s="104">
        <f t="shared" si="3"/>
        <v>1</v>
      </c>
      <c r="AP35" s="104">
        <f t="shared" si="3"/>
        <v>1</v>
      </c>
      <c r="AQ35" s="104">
        <f t="shared" si="3"/>
        <v>1</v>
      </c>
      <c r="AR35" s="104">
        <f t="shared" si="3"/>
        <v>1</v>
      </c>
      <c r="AS35" s="104">
        <f t="shared" si="3"/>
        <v>1</v>
      </c>
      <c r="AT35" s="104">
        <f t="shared" si="3"/>
        <v>1</v>
      </c>
      <c r="AU35" s="104">
        <f t="shared" si="3"/>
        <v>1</v>
      </c>
      <c r="AV35" s="104">
        <f t="shared" si="3"/>
        <v>1</v>
      </c>
      <c r="AW35" s="104">
        <f t="shared" si="3"/>
        <v>1</v>
      </c>
      <c r="AX35" s="104">
        <f t="shared" si="3"/>
        <v>1</v>
      </c>
      <c r="AY35" s="104">
        <f t="shared" si="3"/>
        <v>1</v>
      </c>
    </row>
    <row r="36" spans="3:53" x14ac:dyDescent="0.25">
      <c r="C36" s="101" t="s">
        <v>54</v>
      </c>
      <c r="D36" s="104">
        <f>MIN(D2:D32)</f>
        <v>1</v>
      </c>
      <c r="E36" s="104">
        <f t="shared" ref="E36:AY36" si="4">MIN(E2:E32)</f>
        <v>1</v>
      </c>
      <c r="F36" s="104">
        <f t="shared" si="4"/>
        <v>1</v>
      </c>
      <c r="G36" s="104">
        <f t="shared" si="4"/>
        <v>1</v>
      </c>
      <c r="H36" s="104">
        <f t="shared" si="4"/>
        <v>1</v>
      </c>
      <c r="I36" s="104">
        <f t="shared" si="4"/>
        <v>1</v>
      </c>
      <c r="J36" s="104">
        <f t="shared" si="4"/>
        <v>1</v>
      </c>
      <c r="K36" s="104">
        <f t="shared" si="4"/>
        <v>1</v>
      </c>
      <c r="L36" s="104">
        <f t="shared" si="4"/>
        <v>1</v>
      </c>
      <c r="M36" s="104">
        <f t="shared" si="4"/>
        <v>1</v>
      </c>
      <c r="N36" s="104">
        <f t="shared" si="4"/>
        <v>1</v>
      </c>
      <c r="O36" s="104">
        <f t="shared" si="4"/>
        <v>1</v>
      </c>
      <c r="P36" s="104">
        <f t="shared" si="4"/>
        <v>1</v>
      </c>
      <c r="Q36" s="104">
        <f t="shared" si="4"/>
        <v>1</v>
      </c>
      <c r="R36" s="104">
        <f t="shared" si="4"/>
        <v>1</v>
      </c>
      <c r="S36" s="104">
        <f t="shared" si="4"/>
        <v>1</v>
      </c>
      <c r="T36" s="104">
        <f t="shared" si="4"/>
        <v>1</v>
      </c>
      <c r="U36" s="104">
        <f t="shared" si="4"/>
        <v>1</v>
      </c>
      <c r="V36" s="104">
        <f t="shared" si="4"/>
        <v>1</v>
      </c>
      <c r="W36" s="104">
        <f t="shared" si="4"/>
        <v>1</v>
      </c>
      <c r="X36" s="104">
        <f t="shared" si="4"/>
        <v>1</v>
      </c>
      <c r="Y36" s="104">
        <f t="shared" si="4"/>
        <v>1</v>
      </c>
      <c r="Z36" s="104">
        <f t="shared" si="4"/>
        <v>1</v>
      </c>
      <c r="AA36" s="104">
        <f t="shared" si="4"/>
        <v>1</v>
      </c>
      <c r="AB36" s="104">
        <f t="shared" si="4"/>
        <v>1</v>
      </c>
      <c r="AC36" s="104">
        <f t="shared" si="4"/>
        <v>1</v>
      </c>
      <c r="AD36" s="104">
        <f t="shared" si="4"/>
        <v>1</v>
      </c>
      <c r="AE36" s="104">
        <f t="shared" si="4"/>
        <v>1</v>
      </c>
      <c r="AF36" s="104">
        <f t="shared" si="4"/>
        <v>0.8</v>
      </c>
      <c r="AG36" s="104">
        <f t="shared" si="4"/>
        <v>1</v>
      </c>
      <c r="AH36" s="104">
        <f t="shared" si="4"/>
        <v>1</v>
      </c>
      <c r="AI36" s="104">
        <f t="shared" si="4"/>
        <v>1</v>
      </c>
      <c r="AJ36" s="104">
        <f t="shared" si="4"/>
        <v>1</v>
      </c>
      <c r="AK36" s="104">
        <f t="shared" si="4"/>
        <v>1</v>
      </c>
      <c r="AL36" s="104">
        <f t="shared" si="4"/>
        <v>1</v>
      </c>
      <c r="AM36" s="104">
        <f t="shared" si="4"/>
        <v>1</v>
      </c>
      <c r="AN36" s="104">
        <f t="shared" si="4"/>
        <v>1</v>
      </c>
      <c r="AO36" s="104">
        <f t="shared" si="4"/>
        <v>1</v>
      </c>
      <c r="AP36" s="104">
        <f t="shared" si="4"/>
        <v>1</v>
      </c>
      <c r="AQ36" s="104">
        <f t="shared" si="4"/>
        <v>1</v>
      </c>
      <c r="AR36" s="104">
        <f t="shared" si="4"/>
        <v>1</v>
      </c>
      <c r="AS36" s="104">
        <f t="shared" si="4"/>
        <v>1</v>
      </c>
      <c r="AT36" s="104">
        <f t="shared" si="4"/>
        <v>1</v>
      </c>
      <c r="AU36" s="104">
        <f t="shared" si="4"/>
        <v>1</v>
      </c>
      <c r="AV36" s="104">
        <f t="shared" si="4"/>
        <v>1</v>
      </c>
      <c r="AW36" s="104">
        <f t="shared" si="4"/>
        <v>1</v>
      </c>
      <c r="AX36" s="104">
        <f t="shared" si="4"/>
        <v>1</v>
      </c>
      <c r="AY36" s="104">
        <f t="shared" si="4"/>
        <v>1</v>
      </c>
    </row>
    <row r="38" spans="3:53" x14ac:dyDescent="0.25">
      <c r="C38" s="101" t="s">
        <v>56</v>
      </c>
      <c r="D38" s="104">
        <f>AVERAGEIFS(D2:D32,$BB$2:$BB$32,"&gt;1",$BB$2:$BB$32,"&lt;7")</f>
        <v>1</v>
      </c>
      <c r="E38" s="104">
        <f t="shared" ref="E38:AY38" si="5">AVERAGEIFS(E2:E32,$BB$2:$BB$32,"&gt;1",$BB$2:$BB$32,"&lt;7")</f>
        <v>1</v>
      </c>
      <c r="F38" s="104">
        <f t="shared" si="5"/>
        <v>1</v>
      </c>
      <c r="G38" s="104">
        <f t="shared" si="5"/>
        <v>1</v>
      </c>
      <c r="H38" s="104">
        <f t="shared" si="5"/>
        <v>1</v>
      </c>
      <c r="I38" s="104">
        <f t="shared" si="5"/>
        <v>1</v>
      </c>
      <c r="J38" s="104">
        <f t="shared" si="5"/>
        <v>1</v>
      </c>
      <c r="K38" s="104">
        <f t="shared" si="5"/>
        <v>1</v>
      </c>
      <c r="L38" s="104">
        <f t="shared" si="5"/>
        <v>1</v>
      </c>
      <c r="M38" s="104">
        <f t="shared" si="5"/>
        <v>1</v>
      </c>
      <c r="N38" s="104">
        <f t="shared" si="5"/>
        <v>1</v>
      </c>
      <c r="O38" s="104">
        <f t="shared" si="5"/>
        <v>1</v>
      </c>
      <c r="P38" s="104">
        <f t="shared" si="5"/>
        <v>1</v>
      </c>
      <c r="Q38" s="104">
        <f t="shared" si="5"/>
        <v>1</v>
      </c>
      <c r="R38" s="104">
        <f t="shared" si="5"/>
        <v>1</v>
      </c>
      <c r="S38" s="104">
        <f t="shared" si="5"/>
        <v>1</v>
      </c>
      <c r="T38" s="104">
        <f t="shared" si="5"/>
        <v>1</v>
      </c>
      <c r="U38" s="104">
        <f t="shared" si="5"/>
        <v>1</v>
      </c>
      <c r="V38" s="104">
        <f t="shared" si="5"/>
        <v>1</v>
      </c>
      <c r="W38" s="104">
        <f t="shared" si="5"/>
        <v>1</v>
      </c>
      <c r="X38" s="104">
        <f t="shared" si="5"/>
        <v>1</v>
      </c>
      <c r="Y38" s="104">
        <f t="shared" si="5"/>
        <v>1</v>
      </c>
      <c r="Z38" s="104">
        <f t="shared" si="5"/>
        <v>1</v>
      </c>
      <c r="AA38" s="104">
        <f t="shared" si="5"/>
        <v>1</v>
      </c>
      <c r="AB38" s="104">
        <f t="shared" si="5"/>
        <v>1</v>
      </c>
      <c r="AC38" s="104">
        <f t="shared" si="5"/>
        <v>1</v>
      </c>
      <c r="AD38" s="104">
        <f t="shared" si="5"/>
        <v>1</v>
      </c>
      <c r="AE38" s="104">
        <f t="shared" si="5"/>
        <v>1</v>
      </c>
      <c r="AF38" s="104">
        <f t="shared" si="5"/>
        <v>0.99047619047619051</v>
      </c>
      <c r="AG38" s="104">
        <f t="shared" si="5"/>
        <v>1</v>
      </c>
      <c r="AH38" s="104">
        <f t="shared" si="5"/>
        <v>1</v>
      </c>
      <c r="AI38" s="104">
        <f t="shared" si="5"/>
        <v>1</v>
      </c>
      <c r="AJ38" s="104">
        <f t="shared" si="5"/>
        <v>1</v>
      </c>
      <c r="AK38" s="104">
        <f t="shared" si="5"/>
        <v>1</v>
      </c>
      <c r="AL38" s="104">
        <f t="shared" si="5"/>
        <v>1</v>
      </c>
      <c r="AM38" s="104">
        <f t="shared" si="5"/>
        <v>1</v>
      </c>
      <c r="AN38" s="104">
        <f t="shared" si="5"/>
        <v>1</v>
      </c>
      <c r="AO38" s="104">
        <f t="shared" si="5"/>
        <v>1</v>
      </c>
      <c r="AP38" s="104">
        <f t="shared" si="5"/>
        <v>1</v>
      </c>
      <c r="AQ38" s="104">
        <f t="shared" si="5"/>
        <v>1</v>
      </c>
      <c r="AR38" s="104">
        <f t="shared" si="5"/>
        <v>1</v>
      </c>
      <c r="AS38" s="104">
        <f t="shared" si="5"/>
        <v>1</v>
      </c>
      <c r="AT38" s="104">
        <f t="shared" si="5"/>
        <v>1</v>
      </c>
      <c r="AU38" s="104">
        <f t="shared" si="5"/>
        <v>1</v>
      </c>
      <c r="AV38" s="104">
        <f t="shared" si="5"/>
        <v>1</v>
      </c>
      <c r="AW38" s="104">
        <f t="shared" si="5"/>
        <v>1</v>
      </c>
      <c r="AX38" s="104">
        <f t="shared" si="5"/>
        <v>1</v>
      </c>
      <c r="AY38" s="104">
        <f t="shared" si="5"/>
        <v>1</v>
      </c>
    </row>
  </sheetData>
  <conditionalFormatting sqref="AZ2:AZ3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opLeftCell="AX1" workbookViewId="0">
      <selection activeCell="AZ21" sqref="AZ21"/>
    </sheetView>
  </sheetViews>
  <sheetFormatPr defaultRowHeight="15" x14ac:dyDescent="0.25"/>
  <cols>
    <col min="1" max="1" width="11" bestFit="1" customWidth="1"/>
    <col min="3" max="3" width="10.7109375" bestFit="1" customWidth="1"/>
    <col min="4" max="51" width="9.140625" style="103"/>
    <col min="52" max="52" width="5.5703125" bestFit="1" customWidth="1"/>
    <col min="53" max="53" width="7" style="3" bestFit="1" customWidth="1"/>
  </cols>
  <sheetData>
    <row r="1" spans="1:54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t="s">
        <v>1</v>
      </c>
      <c r="BA1" s="3" t="s">
        <v>0</v>
      </c>
      <c r="BB1" t="s">
        <v>55</v>
      </c>
    </row>
    <row r="2" spans="1:54" x14ac:dyDescent="0.25">
      <c r="A2">
        <f>'history-kw'!A178</f>
        <v>2342127509</v>
      </c>
      <c r="B2">
        <f>'history-kw'!B178</f>
        <v>30025960</v>
      </c>
      <c r="C2" s="1">
        <f>'history-kw'!C178</f>
        <v>43132</v>
      </c>
      <c r="D2" s="103">
        <f>'history-kw'!D178</f>
        <v>1</v>
      </c>
      <c r="E2" s="103">
        <f>'history-kw'!E178</f>
        <v>1</v>
      </c>
      <c r="F2" s="103">
        <f>'history-kw'!F178</f>
        <v>1</v>
      </c>
      <c r="G2" s="103">
        <f>'history-kw'!G178</f>
        <v>1</v>
      </c>
      <c r="H2" s="103">
        <f>'history-kw'!H178</f>
        <v>1</v>
      </c>
      <c r="I2" s="103">
        <f>'history-kw'!I178</f>
        <v>1</v>
      </c>
      <c r="J2" s="103">
        <f>'history-kw'!J178</f>
        <v>1</v>
      </c>
      <c r="K2" s="103">
        <f>'history-kw'!K178</f>
        <v>1</v>
      </c>
      <c r="L2" s="103">
        <f>'history-kw'!L178</f>
        <v>1</v>
      </c>
      <c r="M2" s="103">
        <f>'history-kw'!M178</f>
        <v>1</v>
      </c>
      <c r="N2" s="103">
        <f>'history-kw'!N178</f>
        <v>1</v>
      </c>
      <c r="O2" s="103">
        <f>'history-kw'!O178</f>
        <v>1</v>
      </c>
      <c r="P2" s="103">
        <f>'history-kw'!P178</f>
        <v>1</v>
      </c>
      <c r="Q2" s="103">
        <f>'history-kw'!Q178</f>
        <v>1</v>
      </c>
      <c r="R2" s="103">
        <f>'history-kw'!R178</f>
        <v>1</v>
      </c>
      <c r="S2" s="103">
        <f>'history-kw'!S178</f>
        <v>1</v>
      </c>
      <c r="T2" s="103">
        <f>'history-kw'!T178</f>
        <v>1</v>
      </c>
      <c r="U2" s="103">
        <f>'history-kw'!U178</f>
        <v>1</v>
      </c>
      <c r="V2" s="103">
        <f>'history-kw'!V178</f>
        <v>1</v>
      </c>
      <c r="W2" s="103">
        <f>'history-kw'!W178</f>
        <v>1</v>
      </c>
      <c r="X2" s="103">
        <f>'history-kw'!X178</f>
        <v>1</v>
      </c>
      <c r="Y2" s="103">
        <f>'history-kw'!Y178</f>
        <v>1</v>
      </c>
      <c r="Z2" s="103">
        <f>'history-kw'!Z178</f>
        <v>1</v>
      </c>
      <c r="AA2" s="103">
        <f>'history-kw'!AA178</f>
        <v>1</v>
      </c>
      <c r="AB2" s="103">
        <f>'history-kw'!AB178</f>
        <v>1</v>
      </c>
      <c r="AC2" s="103">
        <f>'history-kw'!AC178</f>
        <v>1</v>
      </c>
      <c r="AD2" s="103">
        <f>'history-kw'!AD178</f>
        <v>1</v>
      </c>
      <c r="AE2" s="103">
        <f>'history-kw'!AE178</f>
        <v>1</v>
      </c>
      <c r="AF2" s="103">
        <f>'history-kw'!AF178</f>
        <v>1</v>
      </c>
      <c r="AG2" s="103">
        <f>'history-kw'!AG178</f>
        <v>1</v>
      </c>
      <c r="AH2" s="103">
        <f>'history-kw'!AH178</f>
        <v>1</v>
      </c>
      <c r="AI2" s="103">
        <f>'history-kw'!AI178</f>
        <v>1</v>
      </c>
      <c r="AJ2" s="103">
        <f>'history-kw'!AJ178</f>
        <v>1</v>
      </c>
      <c r="AK2" s="103">
        <f>'history-kw'!AK178</f>
        <v>1</v>
      </c>
      <c r="AL2" s="103">
        <f>'history-kw'!AL178</f>
        <v>1</v>
      </c>
      <c r="AM2" s="103">
        <f>'history-kw'!AM178</f>
        <v>1</v>
      </c>
      <c r="AN2" s="103">
        <f>'history-kw'!AN178</f>
        <v>1</v>
      </c>
      <c r="AO2" s="103">
        <f>'history-kw'!AO178</f>
        <v>1</v>
      </c>
      <c r="AP2" s="103">
        <f>'history-kw'!AP178</f>
        <v>1</v>
      </c>
      <c r="AQ2" s="103">
        <f>'history-kw'!AQ178</f>
        <v>1</v>
      </c>
      <c r="AR2" s="103">
        <f>'history-kw'!AR178</f>
        <v>1</v>
      </c>
      <c r="AS2" s="103">
        <f>'history-kw'!AS178</f>
        <v>1</v>
      </c>
      <c r="AT2" s="103">
        <f>'history-kw'!AT178</f>
        <v>1</v>
      </c>
      <c r="AU2" s="103">
        <f>'history-kw'!AU178</f>
        <v>1</v>
      </c>
      <c r="AV2" s="103">
        <f>'history-kw'!AV178</f>
        <v>1</v>
      </c>
      <c r="AW2" s="103">
        <f>'history-kw'!AW178</f>
        <v>1</v>
      </c>
      <c r="AX2" s="103">
        <f>'history-kw'!AX178</f>
        <v>1</v>
      </c>
      <c r="AY2" s="103">
        <f>'history-kw'!AY178</f>
        <v>1</v>
      </c>
      <c r="AZ2">
        <f>VLOOKUP(Feb!C2,Weather!$D$3:$E$10000,2)</f>
        <v>41</v>
      </c>
      <c r="BA2" s="3">
        <f>SUM(D2:AY2)/2</f>
        <v>24</v>
      </c>
      <c r="BB2">
        <f>VLOOKUP(C2,'history-kw'!$BA$25:$BB$10022,2)</f>
        <v>5</v>
      </c>
    </row>
    <row r="3" spans="1:54" x14ac:dyDescent="0.25">
      <c r="A3">
        <f>'history-kw'!A179</f>
        <v>2342127509</v>
      </c>
      <c r="B3">
        <f>'history-kw'!B179</f>
        <v>30025960</v>
      </c>
      <c r="C3" s="1">
        <f>'history-kw'!C179</f>
        <v>43133</v>
      </c>
      <c r="D3" s="103">
        <f>'history-kw'!D179</f>
        <v>1</v>
      </c>
      <c r="E3" s="103">
        <f>'history-kw'!E179</f>
        <v>1</v>
      </c>
      <c r="F3" s="103">
        <f>'history-kw'!F179</f>
        <v>1</v>
      </c>
      <c r="G3" s="103">
        <f>'history-kw'!G179</f>
        <v>1</v>
      </c>
      <c r="H3" s="103">
        <f>'history-kw'!H179</f>
        <v>1</v>
      </c>
      <c r="I3" s="103">
        <f>'history-kw'!I179</f>
        <v>1</v>
      </c>
      <c r="J3" s="103">
        <f>'history-kw'!J179</f>
        <v>1</v>
      </c>
      <c r="K3" s="103">
        <f>'history-kw'!K179</f>
        <v>1</v>
      </c>
      <c r="L3" s="103">
        <f>'history-kw'!L179</f>
        <v>1</v>
      </c>
      <c r="M3" s="103">
        <f>'history-kw'!M179</f>
        <v>1</v>
      </c>
      <c r="N3" s="103">
        <f>'history-kw'!N179</f>
        <v>1</v>
      </c>
      <c r="O3" s="103">
        <f>'history-kw'!O179</f>
        <v>1</v>
      </c>
      <c r="P3" s="103">
        <f>'history-kw'!P179</f>
        <v>1</v>
      </c>
      <c r="Q3" s="103">
        <f>'history-kw'!Q179</f>
        <v>1</v>
      </c>
      <c r="R3" s="103">
        <f>'history-kw'!R179</f>
        <v>1</v>
      </c>
      <c r="S3" s="103">
        <f>'history-kw'!S179</f>
        <v>1</v>
      </c>
      <c r="T3" s="103">
        <f>'history-kw'!T179</f>
        <v>1</v>
      </c>
      <c r="U3" s="103">
        <f>'history-kw'!U179</f>
        <v>1</v>
      </c>
      <c r="V3" s="103">
        <f>'history-kw'!V179</f>
        <v>1</v>
      </c>
      <c r="W3" s="103">
        <f>'history-kw'!W179</f>
        <v>1</v>
      </c>
      <c r="X3" s="103">
        <f>'history-kw'!X179</f>
        <v>1</v>
      </c>
      <c r="Y3" s="103">
        <f>'history-kw'!Y179</f>
        <v>1</v>
      </c>
      <c r="Z3" s="103">
        <f>'history-kw'!Z179</f>
        <v>1</v>
      </c>
      <c r="AA3" s="103">
        <f>'history-kw'!AA179</f>
        <v>1</v>
      </c>
      <c r="AB3" s="103">
        <f>'history-kw'!AB179</f>
        <v>1</v>
      </c>
      <c r="AC3" s="103">
        <f>'history-kw'!AC179</f>
        <v>1</v>
      </c>
      <c r="AD3" s="103">
        <f>'history-kw'!AD179</f>
        <v>1</v>
      </c>
      <c r="AE3" s="103">
        <f>'history-kw'!AE179</f>
        <v>1</v>
      </c>
      <c r="AF3" s="103">
        <f>'history-kw'!AF179</f>
        <v>1</v>
      </c>
      <c r="AG3" s="103">
        <f>'history-kw'!AG179</f>
        <v>1</v>
      </c>
      <c r="AH3" s="103">
        <f>'history-kw'!AH179</f>
        <v>1</v>
      </c>
      <c r="AI3" s="103">
        <f>'history-kw'!AI179</f>
        <v>1</v>
      </c>
      <c r="AJ3" s="103">
        <f>'history-kw'!AJ179</f>
        <v>1</v>
      </c>
      <c r="AK3" s="103">
        <f>'history-kw'!AK179</f>
        <v>1</v>
      </c>
      <c r="AL3" s="103">
        <f>'history-kw'!AL179</f>
        <v>1</v>
      </c>
      <c r="AM3" s="103">
        <f>'history-kw'!AM179</f>
        <v>1</v>
      </c>
      <c r="AN3" s="103">
        <f>'history-kw'!AN179</f>
        <v>1</v>
      </c>
      <c r="AO3" s="103">
        <f>'history-kw'!AO179</f>
        <v>1</v>
      </c>
      <c r="AP3" s="103">
        <f>'history-kw'!AP179</f>
        <v>1</v>
      </c>
      <c r="AQ3" s="103">
        <f>'history-kw'!AQ179</f>
        <v>1</v>
      </c>
      <c r="AR3" s="103">
        <f>'history-kw'!AR179</f>
        <v>1</v>
      </c>
      <c r="AS3" s="103">
        <f>'history-kw'!AS179</f>
        <v>1</v>
      </c>
      <c r="AT3" s="103">
        <f>'history-kw'!AT179</f>
        <v>1</v>
      </c>
      <c r="AU3" s="103">
        <f>'history-kw'!AU179</f>
        <v>1</v>
      </c>
      <c r="AV3" s="103">
        <f>'history-kw'!AV179</f>
        <v>1</v>
      </c>
      <c r="AW3" s="103">
        <f>'history-kw'!AW179</f>
        <v>1</v>
      </c>
      <c r="AX3" s="103">
        <f>'history-kw'!AX179</f>
        <v>1</v>
      </c>
      <c r="AY3" s="103">
        <f>'history-kw'!AY179</f>
        <v>1</v>
      </c>
      <c r="AZ3">
        <f>VLOOKUP(Feb!C3,Weather!$D$3:$E$10000,2)</f>
        <v>54</v>
      </c>
      <c r="BA3" s="3">
        <f t="shared" ref="BA3:BA14" si="0">SUM(D3:AY3)/2</f>
        <v>24</v>
      </c>
      <c r="BB3">
        <f>VLOOKUP(C3,'history-kw'!$BA$25:$BB$10022,2)</f>
        <v>6</v>
      </c>
    </row>
    <row r="4" spans="1:54" x14ac:dyDescent="0.25">
      <c r="A4">
        <f>'history-kw'!A180</f>
        <v>2342127509</v>
      </c>
      <c r="B4">
        <f>'history-kw'!B180</f>
        <v>30025960</v>
      </c>
      <c r="C4" s="1">
        <f>'history-kw'!C180</f>
        <v>43134</v>
      </c>
      <c r="D4" s="103">
        <f>'history-kw'!D180</f>
        <v>1</v>
      </c>
      <c r="E4" s="103">
        <f>'history-kw'!E180</f>
        <v>1</v>
      </c>
      <c r="F4" s="103">
        <f>'history-kw'!F180</f>
        <v>1</v>
      </c>
      <c r="G4" s="103">
        <f>'history-kw'!G180</f>
        <v>1</v>
      </c>
      <c r="H4" s="103">
        <f>'history-kw'!H180</f>
        <v>1</v>
      </c>
      <c r="I4" s="103">
        <f>'history-kw'!I180</f>
        <v>1</v>
      </c>
      <c r="J4" s="103">
        <f>'history-kw'!J180</f>
        <v>1</v>
      </c>
      <c r="K4" s="103">
        <f>'history-kw'!K180</f>
        <v>1</v>
      </c>
      <c r="L4" s="103">
        <f>'history-kw'!L180</f>
        <v>1</v>
      </c>
      <c r="M4" s="103">
        <f>'history-kw'!M180</f>
        <v>1</v>
      </c>
      <c r="N4" s="103">
        <f>'history-kw'!N180</f>
        <v>1</v>
      </c>
      <c r="O4" s="103">
        <f>'history-kw'!O180</f>
        <v>1</v>
      </c>
      <c r="P4" s="103">
        <f>'history-kw'!P180</f>
        <v>1</v>
      </c>
      <c r="Q4" s="103">
        <f>'history-kw'!Q180</f>
        <v>1</v>
      </c>
      <c r="R4" s="103">
        <f>'history-kw'!R180</f>
        <v>1</v>
      </c>
      <c r="S4" s="103">
        <f>'history-kw'!S180</f>
        <v>1</v>
      </c>
      <c r="T4" s="103">
        <f>'history-kw'!T180</f>
        <v>1</v>
      </c>
      <c r="U4" s="103">
        <f>'history-kw'!U180</f>
        <v>1</v>
      </c>
      <c r="V4" s="103">
        <f>'history-kw'!V180</f>
        <v>1</v>
      </c>
      <c r="W4" s="103">
        <f>'history-kw'!W180</f>
        <v>1</v>
      </c>
      <c r="X4" s="103">
        <f>'history-kw'!X180</f>
        <v>1</v>
      </c>
      <c r="Y4" s="103">
        <f>'history-kw'!Y180</f>
        <v>1</v>
      </c>
      <c r="Z4" s="103">
        <f>'history-kw'!Z180</f>
        <v>1</v>
      </c>
      <c r="AA4" s="103">
        <f>'history-kw'!AA180</f>
        <v>1</v>
      </c>
      <c r="AB4" s="103">
        <f>'history-kw'!AB180</f>
        <v>1</v>
      </c>
      <c r="AC4" s="103">
        <f>'history-kw'!AC180</f>
        <v>1</v>
      </c>
      <c r="AD4" s="103">
        <f>'history-kw'!AD180</f>
        <v>1</v>
      </c>
      <c r="AE4" s="103">
        <f>'history-kw'!AE180</f>
        <v>1</v>
      </c>
      <c r="AF4" s="103">
        <f>'history-kw'!AF180</f>
        <v>1</v>
      </c>
      <c r="AG4" s="103">
        <f>'history-kw'!AG180</f>
        <v>1</v>
      </c>
      <c r="AH4" s="103">
        <f>'history-kw'!AH180</f>
        <v>1</v>
      </c>
      <c r="AI4" s="103">
        <f>'history-kw'!AI180</f>
        <v>1</v>
      </c>
      <c r="AJ4" s="103">
        <f>'history-kw'!AJ180</f>
        <v>1</v>
      </c>
      <c r="AK4" s="103">
        <f>'history-kw'!AK180</f>
        <v>1</v>
      </c>
      <c r="AL4" s="103">
        <f>'history-kw'!AL180</f>
        <v>1</v>
      </c>
      <c r="AM4" s="103">
        <f>'history-kw'!AM180</f>
        <v>1</v>
      </c>
      <c r="AN4" s="103">
        <f>'history-kw'!AN180</f>
        <v>1</v>
      </c>
      <c r="AO4" s="103">
        <f>'history-kw'!AO180</f>
        <v>1</v>
      </c>
      <c r="AP4" s="103">
        <f>'history-kw'!AP180</f>
        <v>1</v>
      </c>
      <c r="AQ4" s="103">
        <f>'history-kw'!AQ180</f>
        <v>1</v>
      </c>
      <c r="AR4" s="103">
        <f>'history-kw'!AR180</f>
        <v>1</v>
      </c>
      <c r="AS4" s="103">
        <f>'history-kw'!AS180</f>
        <v>1</v>
      </c>
      <c r="AT4" s="103">
        <f>'history-kw'!AT180</f>
        <v>1</v>
      </c>
      <c r="AU4" s="103">
        <f>'history-kw'!AU180</f>
        <v>1</v>
      </c>
      <c r="AV4" s="103">
        <f>'history-kw'!AV180</f>
        <v>1</v>
      </c>
      <c r="AW4" s="103">
        <f>'history-kw'!AW180</f>
        <v>1</v>
      </c>
      <c r="AX4" s="103">
        <f>'history-kw'!AX180</f>
        <v>1</v>
      </c>
      <c r="AY4" s="103">
        <f>'history-kw'!AY180</f>
        <v>1</v>
      </c>
      <c r="AZ4">
        <f>VLOOKUP(Feb!C4,Weather!$D$3:$E$10000,2)</f>
        <v>43</v>
      </c>
      <c r="BA4" s="3">
        <f t="shared" si="0"/>
        <v>24</v>
      </c>
      <c r="BB4">
        <f>VLOOKUP(C4,'history-kw'!$BA$25:$BB$10022,2)</f>
        <v>7</v>
      </c>
    </row>
    <row r="5" spans="1:54" x14ac:dyDescent="0.25">
      <c r="A5">
        <f>'history-kw'!A181</f>
        <v>2342127509</v>
      </c>
      <c r="B5">
        <f>'history-kw'!B181</f>
        <v>30025960</v>
      </c>
      <c r="C5" s="1">
        <f>'history-kw'!C181</f>
        <v>43135</v>
      </c>
      <c r="D5" s="103">
        <f>'history-kw'!D181</f>
        <v>1</v>
      </c>
      <c r="E5" s="103">
        <f>'history-kw'!E181</f>
        <v>1</v>
      </c>
      <c r="F5" s="103">
        <f>'history-kw'!F181</f>
        <v>1</v>
      </c>
      <c r="G5" s="103">
        <f>'history-kw'!G181</f>
        <v>1</v>
      </c>
      <c r="H5" s="103">
        <f>'history-kw'!H181</f>
        <v>1</v>
      </c>
      <c r="I5" s="103">
        <f>'history-kw'!I181</f>
        <v>1</v>
      </c>
      <c r="J5" s="103">
        <f>'history-kw'!J181</f>
        <v>1</v>
      </c>
      <c r="K5" s="103">
        <f>'history-kw'!K181</f>
        <v>1</v>
      </c>
      <c r="L5" s="103">
        <f>'history-kw'!L181</f>
        <v>1</v>
      </c>
      <c r="M5" s="103">
        <f>'history-kw'!M181</f>
        <v>1</v>
      </c>
      <c r="N5" s="103">
        <f>'history-kw'!N181</f>
        <v>1</v>
      </c>
      <c r="O5" s="103">
        <f>'history-kw'!O181</f>
        <v>1</v>
      </c>
      <c r="P5" s="103">
        <f>'history-kw'!P181</f>
        <v>1</v>
      </c>
      <c r="Q5" s="103">
        <f>'history-kw'!Q181</f>
        <v>1</v>
      </c>
      <c r="R5" s="103">
        <f>'history-kw'!R181</f>
        <v>1</v>
      </c>
      <c r="S5" s="103">
        <f>'history-kw'!S181</f>
        <v>1</v>
      </c>
      <c r="T5" s="103">
        <f>'history-kw'!T181</f>
        <v>1</v>
      </c>
      <c r="U5" s="103">
        <f>'history-kw'!U181</f>
        <v>1</v>
      </c>
      <c r="V5" s="103">
        <f>'history-kw'!V181</f>
        <v>1</v>
      </c>
      <c r="W5" s="103">
        <f>'history-kw'!W181</f>
        <v>1</v>
      </c>
      <c r="X5" s="103">
        <f>'history-kw'!X181</f>
        <v>1</v>
      </c>
      <c r="Y5" s="103">
        <f>'history-kw'!Y181</f>
        <v>1</v>
      </c>
      <c r="Z5" s="103">
        <f>'history-kw'!Z181</f>
        <v>1</v>
      </c>
      <c r="AA5" s="103">
        <f>'history-kw'!AA181</f>
        <v>1</v>
      </c>
      <c r="AB5" s="103">
        <f>'history-kw'!AB181</f>
        <v>1</v>
      </c>
      <c r="AC5" s="103">
        <f>'history-kw'!AC181</f>
        <v>1</v>
      </c>
      <c r="AD5" s="103">
        <f>'history-kw'!AD181</f>
        <v>1</v>
      </c>
      <c r="AE5" s="103">
        <f>'history-kw'!AE181</f>
        <v>1</v>
      </c>
      <c r="AF5" s="103">
        <f>'history-kw'!AF181</f>
        <v>1</v>
      </c>
      <c r="AG5" s="103">
        <f>'history-kw'!AG181</f>
        <v>1</v>
      </c>
      <c r="AH5" s="103">
        <f>'history-kw'!AH181</f>
        <v>1</v>
      </c>
      <c r="AI5" s="103">
        <f>'history-kw'!AI181</f>
        <v>1</v>
      </c>
      <c r="AJ5" s="103">
        <f>'history-kw'!AJ181</f>
        <v>1</v>
      </c>
      <c r="AK5" s="103">
        <f>'history-kw'!AK181</f>
        <v>1</v>
      </c>
      <c r="AL5" s="103">
        <f>'history-kw'!AL181</f>
        <v>1</v>
      </c>
      <c r="AM5" s="103">
        <f>'history-kw'!AM181</f>
        <v>1</v>
      </c>
      <c r="AN5" s="103">
        <f>'history-kw'!AN181</f>
        <v>1</v>
      </c>
      <c r="AO5" s="103">
        <f>'history-kw'!AO181</f>
        <v>1</v>
      </c>
      <c r="AP5" s="103">
        <f>'history-kw'!AP181</f>
        <v>1</v>
      </c>
      <c r="AQ5" s="103">
        <f>'history-kw'!AQ181</f>
        <v>1</v>
      </c>
      <c r="AR5" s="103">
        <f>'history-kw'!AR181</f>
        <v>1</v>
      </c>
      <c r="AS5" s="103">
        <f>'history-kw'!AS181</f>
        <v>1</v>
      </c>
      <c r="AT5" s="103">
        <f>'history-kw'!AT181</f>
        <v>1</v>
      </c>
      <c r="AU5" s="103">
        <f>'history-kw'!AU181</f>
        <v>1</v>
      </c>
      <c r="AV5" s="103">
        <f>'history-kw'!AV181</f>
        <v>1</v>
      </c>
      <c r="AW5" s="103">
        <f>'history-kw'!AW181</f>
        <v>1</v>
      </c>
      <c r="AX5" s="103">
        <f>'history-kw'!AX181</f>
        <v>1</v>
      </c>
      <c r="AY5" s="103">
        <f>'history-kw'!AY181</f>
        <v>1</v>
      </c>
      <c r="AZ5">
        <f>VLOOKUP(Feb!C5,Weather!$D$3:$E$10000,2)</f>
        <v>36</v>
      </c>
      <c r="BA5" s="3">
        <f t="shared" si="0"/>
        <v>24</v>
      </c>
      <c r="BB5">
        <f>VLOOKUP(C5,'history-kw'!$BA$25:$BB$10022,2)</f>
        <v>1</v>
      </c>
    </row>
    <row r="6" spans="1:54" x14ac:dyDescent="0.25">
      <c r="A6">
        <f>'history-kw'!A182</f>
        <v>2342127509</v>
      </c>
      <c r="B6">
        <f>'history-kw'!B182</f>
        <v>30025960</v>
      </c>
      <c r="C6" s="1">
        <f>'history-kw'!C182</f>
        <v>43136</v>
      </c>
      <c r="D6" s="103">
        <f>'history-kw'!D182</f>
        <v>1</v>
      </c>
      <c r="E6" s="103">
        <f>'history-kw'!E182</f>
        <v>1</v>
      </c>
      <c r="F6" s="103">
        <f>'history-kw'!F182</f>
        <v>1</v>
      </c>
      <c r="G6" s="103">
        <f>'history-kw'!G182</f>
        <v>1</v>
      </c>
      <c r="H6" s="103">
        <f>'history-kw'!H182</f>
        <v>1</v>
      </c>
      <c r="I6" s="103">
        <f>'history-kw'!I182</f>
        <v>1</v>
      </c>
      <c r="J6" s="103">
        <f>'history-kw'!J182</f>
        <v>1</v>
      </c>
      <c r="K6" s="103">
        <f>'history-kw'!K182</f>
        <v>1</v>
      </c>
      <c r="L6" s="103">
        <f>'history-kw'!L182</f>
        <v>1</v>
      </c>
      <c r="M6" s="103">
        <f>'history-kw'!M182</f>
        <v>1</v>
      </c>
      <c r="N6" s="103">
        <f>'history-kw'!N182</f>
        <v>1</v>
      </c>
      <c r="O6" s="103">
        <f>'history-kw'!O182</f>
        <v>1</v>
      </c>
      <c r="P6" s="103">
        <f>'history-kw'!P182</f>
        <v>1</v>
      </c>
      <c r="Q6" s="103">
        <f>'history-kw'!Q182</f>
        <v>1</v>
      </c>
      <c r="R6" s="103">
        <f>'history-kw'!R182</f>
        <v>1</v>
      </c>
      <c r="S6" s="103">
        <f>'history-kw'!S182</f>
        <v>1</v>
      </c>
      <c r="T6" s="103">
        <f>'history-kw'!T182</f>
        <v>1</v>
      </c>
      <c r="U6" s="103">
        <f>'history-kw'!U182</f>
        <v>1</v>
      </c>
      <c r="V6" s="103">
        <f>'history-kw'!V182</f>
        <v>1</v>
      </c>
      <c r="W6" s="103">
        <f>'history-kw'!W182</f>
        <v>1</v>
      </c>
      <c r="X6" s="103">
        <f>'history-kw'!X182</f>
        <v>1</v>
      </c>
      <c r="Y6" s="103">
        <f>'history-kw'!Y182</f>
        <v>1</v>
      </c>
      <c r="Z6" s="103">
        <f>'history-kw'!Z182</f>
        <v>1</v>
      </c>
      <c r="AA6" s="103">
        <f>'history-kw'!AA182</f>
        <v>1</v>
      </c>
      <c r="AB6" s="103">
        <f>'history-kw'!AB182</f>
        <v>1</v>
      </c>
      <c r="AC6" s="103">
        <f>'history-kw'!AC182</f>
        <v>1</v>
      </c>
      <c r="AD6" s="103">
        <f>'history-kw'!AD182</f>
        <v>1</v>
      </c>
      <c r="AE6" s="103">
        <f>'history-kw'!AE182</f>
        <v>1</v>
      </c>
      <c r="AF6" s="103">
        <f>'history-kw'!AF182</f>
        <v>1</v>
      </c>
      <c r="AG6" s="103">
        <f>'history-kw'!AG182</f>
        <v>1</v>
      </c>
      <c r="AH6" s="103">
        <f>'history-kw'!AH182</f>
        <v>1</v>
      </c>
      <c r="AI6" s="103">
        <f>'history-kw'!AI182</f>
        <v>1</v>
      </c>
      <c r="AJ6" s="103">
        <f>'history-kw'!AJ182</f>
        <v>1</v>
      </c>
      <c r="AK6" s="103">
        <f>'history-kw'!AK182</f>
        <v>1</v>
      </c>
      <c r="AL6" s="103">
        <f>'history-kw'!AL182</f>
        <v>1</v>
      </c>
      <c r="AM6" s="103">
        <f>'history-kw'!AM182</f>
        <v>1</v>
      </c>
      <c r="AN6" s="103">
        <f>'history-kw'!AN182</f>
        <v>1</v>
      </c>
      <c r="AO6" s="103">
        <f>'history-kw'!AO182</f>
        <v>1</v>
      </c>
      <c r="AP6" s="103">
        <f>'history-kw'!AP182</f>
        <v>1</v>
      </c>
      <c r="AQ6" s="103">
        <f>'history-kw'!AQ182</f>
        <v>1</v>
      </c>
      <c r="AR6" s="103">
        <f>'history-kw'!AR182</f>
        <v>1</v>
      </c>
      <c r="AS6" s="103">
        <f>'history-kw'!AS182</f>
        <v>1</v>
      </c>
      <c r="AT6" s="103">
        <f>'history-kw'!AT182</f>
        <v>1</v>
      </c>
      <c r="AU6" s="103">
        <f>'history-kw'!AU182</f>
        <v>1</v>
      </c>
      <c r="AV6" s="103">
        <f>'history-kw'!AV182</f>
        <v>1</v>
      </c>
      <c r="AW6" s="103">
        <f>'history-kw'!AW182</f>
        <v>1</v>
      </c>
      <c r="AX6" s="103">
        <f>'history-kw'!AX182</f>
        <v>1</v>
      </c>
      <c r="AY6" s="103">
        <f>'history-kw'!AY182</f>
        <v>1</v>
      </c>
      <c r="AZ6">
        <f>VLOOKUP(Feb!C6,Weather!$D$3:$E$10000,2)</f>
        <v>37</v>
      </c>
      <c r="BA6" s="3">
        <f t="shared" si="0"/>
        <v>24</v>
      </c>
      <c r="BB6">
        <f>VLOOKUP(C6,'history-kw'!$BA$25:$BB$10022,2)</f>
        <v>2</v>
      </c>
    </row>
    <row r="7" spans="1:54" x14ac:dyDescent="0.25">
      <c r="A7">
        <f>'history-kw'!A183</f>
        <v>2342127509</v>
      </c>
      <c r="B7">
        <f>'history-kw'!B183</f>
        <v>30025960</v>
      </c>
      <c r="C7" s="1">
        <f>'history-kw'!C183</f>
        <v>43137</v>
      </c>
      <c r="D7" s="103">
        <f>'history-kw'!D183</f>
        <v>1</v>
      </c>
      <c r="E7" s="103">
        <f>'history-kw'!E183</f>
        <v>1</v>
      </c>
      <c r="F7" s="103">
        <f>'history-kw'!F183</f>
        <v>1</v>
      </c>
      <c r="G7" s="103">
        <f>'history-kw'!G183</f>
        <v>1</v>
      </c>
      <c r="H7" s="103">
        <f>'history-kw'!H183</f>
        <v>1</v>
      </c>
      <c r="I7" s="103">
        <f>'history-kw'!I183</f>
        <v>1</v>
      </c>
      <c r="J7" s="103">
        <f>'history-kw'!J183</f>
        <v>1</v>
      </c>
      <c r="K7" s="103">
        <f>'history-kw'!K183</f>
        <v>1</v>
      </c>
      <c r="L7" s="103">
        <f>'history-kw'!L183</f>
        <v>1</v>
      </c>
      <c r="M7" s="103">
        <f>'history-kw'!M183</f>
        <v>1</v>
      </c>
      <c r="N7" s="103">
        <f>'history-kw'!N183</f>
        <v>1</v>
      </c>
      <c r="O7" s="103">
        <f>'history-kw'!O183</f>
        <v>1</v>
      </c>
      <c r="P7" s="103">
        <f>'history-kw'!P183</f>
        <v>1</v>
      </c>
      <c r="Q7" s="103">
        <f>'history-kw'!Q183</f>
        <v>1</v>
      </c>
      <c r="R7" s="103">
        <f>'history-kw'!R183</f>
        <v>1</v>
      </c>
      <c r="S7" s="103">
        <f>'history-kw'!S183</f>
        <v>1</v>
      </c>
      <c r="T7" s="103">
        <f>'history-kw'!T183</f>
        <v>1</v>
      </c>
      <c r="U7" s="103">
        <f>'history-kw'!U183</f>
        <v>1</v>
      </c>
      <c r="V7" s="103">
        <f>'history-kw'!V183</f>
        <v>1</v>
      </c>
      <c r="W7" s="103">
        <f>'history-kw'!W183</f>
        <v>1</v>
      </c>
      <c r="X7" s="103">
        <f>'history-kw'!X183</f>
        <v>1</v>
      </c>
      <c r="Y7" s="103">
        <f>'history-kw'!Y183</f>
        <v>1</v>
      </c>
      <c r="Z7" s="103">
        <f>'history-kw'!Z183</f>
        <v>1</v>
      </c>
      <c r="AA7" s="103">
        <f>'history-kw'!AA183</f>
        <v>1</v>
      </c>
      <c r="AB7" s="103">
        <f>'history-kw'!AB183</f>
        <v>1</v>
      </c>
      <c r="AC7" s="103">
        <f>'history-kw'!AC183</f>
        <v>1</v>
      </c>
      <c r="AD7" s="103">
        <f>'history-kw'!AD183</f>
        <v>1</v>
      </c>
      <c r="AE7" s="103">
        <f>'history-kw'!AE183</f>
        <v>1</v>
      </c>
      <c r="AF7" s="103">
        <f>'history-kw'!AF183</f>
        <v>1</v>
      </c>
      <c r="AG7" s="103">
        <f>'history-kw'!AG183</f>
        <v>1</v>
      </c>
      <c r="AH7" s="103">
        <f>'history-kw'!AH183</f>
        <v>1</v>
      </c>
      <c r="AI7" s="103">
        <f>'history-kw'!AI183</f>
        <v>1</v>
      </c>
      <c r="AJ7" s="103">
        <f>'history-kw'!AJ183</f>
        <v>1</v>
      </c>
      <c r="AK7" s="103">
        <f>'history-kw'!AK183</f>
        <v>1</v>
      </c>
      <c r="AL7" s="103">
        <f>'history-kw'!AL183</f>
        <v>1</v>
      </c>
      <c r="AM7" s="103">
        <f>'history-kw'!AM183</f>
        <v>1</v>
      </c>
      <c r="AN7" s="103">
        <f>'history-kw'!AN183</f>
        <v>1</v>
      </c>
      <c r="AO7" s="103">
        <f>'history-kw'!AO183</f>
        <v>1</v>
      </c>
      <c r="AP7" s="103">
        <f>'history-kw'!AP183</f>
        <v>1</v>
      </c>
      <c r="AQ7" s="103">
        <f>'history-kw'!AQ183</f>
        <v>1</v>
      </c>
      <c r="AR7" s="103">
        <f>'history-kw'!AR183</f>
        <v>1</v>
      </c>
      <c r="AS7" s="103">
        <f>'history-kw'!AS183</f>
        <v>1</v>
      </c>
      <c r="AT7" s="103">
        <f>'history-kw'!AT183</f>
        <v>1</v>
      </c>
      <c r="AU7" s="103">
        <f>'history-kw'!AU183</f>
        <v>1</v>
      </c>
      <c r="AV7" s="103">
        <f>'history-kw'!AV183</f>
        <v>1</v>
      </c>
      <c r="AW7" s="103">
        <f>'history-kw'!AW183</f>
        <v>1</v>
      </c>
      <c r="AX7" s="103">
        <f>'history-kw'!AX183</f>
        <v>1</v>
      </c>
      <c r="AY7" s="103">
        <f>'history-kw'!AY183</f>
        <v>1</v>
      </c>
      <c r="AZ7">
        <f>VLOOKUP(Feb!C7,Weather!$D$3:$E$10000,2)</f>
        <v>39</v>
      </c>
      <c r="BA7" s="3">
        <f t="shared" si="0"/>
        <v>24</v>
      </c>
      <c r="BB7">
        <f>VLOOKUP(C7,'history-kw'!$BA$25:$BB$10022,2)</f>
        <v>3</v>
      </c>
    </row>
    <row r="8" spans="1:54" x14ac:dyDescent="0.25">
      <c r="A8">
        <f>'history-kw'!A184</f>
        <v>2342127509</v>
      </c>
      <c r="B8">
        <f>'history-kw'!B184</f>
        <v>30025960</v>
      </c>
      <c r="C8" s="1">
        <f>'history-kw'!C184</f>
        <v>43138</v>
      </c>
      <c r="D8" s="103">
        <f>'history-kw'!D184</f>
        <v>1</v>
      </c>
      <c r="E8" s="103">
        <f>'history-kw'!E184</f>
        <v>1</v>
      </c>
      <c r="F8" s="103">
        <f>'history-kw'!F184</f>
        <v>1</v>
      </c>
      <c r="G8" s="103">
        <f>'history-kw'!G184</f>
        <v>1</v>
      </c>
      <c r="H8" s="103">
        <f>'history-kw'!H184</f>
        <v>1</v>
      </c>
      <c r="I8" s="103">
        <f>'history-kw'!I184</f>
        <v>1</v>
      </c>
      <c r="J8" s="103">
        <f>'history-kw'!J184</f>
        <v>1</v>
      </c>
      <c r="K8" s="103">
        <f>'history-kw'!K184</f>
        <v>1</v>
      </c>
      <c r="L8" s="103">
        <f>'history-kw'!L184</f>
        <v>1</v>
      </c>
      <c r="M8" s="103">
        <f>'history-kw'!M184</f>
        <v>1</v>
      </c>
      <c r="N8" s="103">
        <f>'history-kw'!N184</f>
        <v>1</v>
      </c>
      <c r="O8" s="103">
        <f>'history-kw'!O184</f>
        <v>1</v>
      </c>
      <c r="P8" s="103">
        <f>'history-kw'!P184</f>
        <v>1</v>
      </c>
      <c r="Q8" s="103">
        <f>'history-kw'!Q184</f>
        <v>1</v>
      </c>
      <c r="R8" s="103">
        <f>'history-kw'!R184</f>
        <v>1</v>
      </c>
      <c r="S8" s="103">
        <f>'history-kw'!S184</f>
        <v>1</v>
      </c>
      <c r="T8" s="103">
        <f>'history-kw'!T184</f>
        <v>1</v>
      </c>
      <c r="U8" s="103">
        <f>'history-kw'!U184</f>
        <v>1</v>
      </c>
      <c r="V8" s="103">
        <f>'history-kw'!V184</f>
        <v>1</v>
      </c>
      <c r="W8" s="103">
        <f>'history-kw'!W184</f>
        <v>1</v>
      </c>
      <c r="X8" s="103">
        <f>'history-kw'!X184</f>
        <v>1</v>
      </c>
      <c r="Y8" s="103">
        <f>'history-kw'!Y184</f>
        <v>1</v>
      </c>
      <c r="Z8" s="103">
        <f>'history-kw'!Z184</f>
        <v>1</v>
      </c>
      <c r="AA8" s="103">
        <f>'history-kw'!AA184</f>
        <v>1</v>
      </c>
      <c r="AB8" s="103">
        <f>'history-kw'!AB184</f>
        <v>1</v>
      </c>
      <c r="AC8" s="103">
        <f>'history-kw'!AC184</f>
        <v>1</v>
      </c>
      <c r="AD8" s="103">
        <f>'history-kw'!AD184</f>
        <v>1</v>
      </c>
      <c r="AE8" s="103">
        <f>'history-kw'!AE184</f>
        <v>1</v>
      </c>
      <c r="AF8" s="103">
        <f>'history-kw'!AF184</f>
        <v>1</v>
      </c>
      <c r="AG8" s="103">
        <f>'history-kw'!AG184</f>
        <v>1</v>
      </c>
      <c r="AH8" s="103">
        <f>'history-kw'!AH184</f>
        <v>1</v>
      </c>
      <c r="AI8" s="103">
        <f>'history-kw'!AI184</f>
        <v>1</v>
      </c>
      <c r="AJ8" s="103">
        <f>'history-kw'!AJ184</f>
        <v>1</v>
      </c>
      <c r="AK8" s="103">
        <f>'history-kw'!AK184</f>
        <v>1</v>
      </c>
      <c r="AL8" s="103">
        <f>'history-kw'!AL184</f>
        <v>1</v>
      </c>
      <c r="AM8" s="103">
        <f>'history-kw'!AM184</f>
        <v>1</v>
      </c>
      <c r="AN8" s="103">
        <f>'history-kw'!AN184</f>
        <v>1</v>
      </c>
      <c r="AO8" s="103">
        <f>'history-kw'!AO184</f>
        <v>1</v>
      </c>
      <c r="AP8" s="103">
        <f>'history-kw'!AP184</f>
        <v>1</v>
      </c>
      <c r="AQ8" s="103">
        <f>'history-kw'!AQ184</f>
        <v>1</v>
      </c>
      <c r="AR8" s="103">
        <f>'history-kw'!AR184</f>
        <v>1</v>
      </c>
      <c r="AS8" s="103">
        <f>'history-kw'!AS184</f>
        <v>1</v>
      </c>
      <c r="AT8" s="103">
        <f>'history-kw'!AT184</f>
        <v>1</v>
      </c>
      <c r="AU8" s="103">
        <f>'history-kw'!AU184</f>
        <v>1</v>
      </c>
      <c r="AV8" s="103">
        <f>'history-kw'!AV184</f>
        <v>1</v>
      </c>
      <c r="AW8" s="103">
        <f>'history-kw'!AW184</f>
        <v>1</v>
      </c>
      <c r="AX8" s="103">
        <f>'history-kw'!AX184</f>
        <v>1</v>
      </c>
      <c r="AY8" s="103">
        <f>'history-kw'!AY184</f>
        <v>1</v>
      </c>
      <c r="AZ8">
        <f>VLOOKUP(Feb!C8,Weather!$D$3:$E$10000,2)</f>
        <v>43</v>
      </c>
      <c r="BA8" s="3">
        <f t="shared" si="0"/>
        <v>24</v>
      </c>
      <c r="BB8">
        <f>VLOOKUP(C8,'history-kw'!$BA$25:$BB$10022,2)</f>
        <v>4</v>
      </c>
    </row>
    <row r="9" spans="1:54" x14ac:dyDescent="0.25">
      <c r="A9">
        <f>'history-kw'!A185</f>
        <v>2342127509</v>
      </c>
      <c r="B9">
        <f>'history-kw'!B185</f>
        <v>30025960</v>
      </c>
      <c r="C9" s="1">
        <f>'history-kw'!C185</f>
        <v>43139</v>
      </c>
      <c r="D9" s="103">
        <f>'history-kw'!D185</f>
        <v>1</v>
      </c>
      <c r="E9" s="103">
        <f>'history-kw'!E185</f>
        <v>1</v>
      </c>
      <c r="F9" s="103">
        <f>'history-kw'!F185</f>
        <v>1</v>
      </c>
      <c r="G9" s="103">
        <f>'history-kw'!G185</f>
        <v>1</v>
      </c>
      <c r="H9" s="103">
        <f>'history-kw'!H185</f>
        <v>1</v>
      </c>
      <c r="I9" s="103">
        <f>'history-kw'!I185</f>
        <v>1</v>
      </c>
      <c r="J9" s="103">
        <f>'history-kw'!J185</f>
        <v>1</v>
      </c>
      <c r="K9" s="103">
        <f>'history-kw'!K185</f>
        <v>1</v>
      </c>
      <c r="L9" s="103">
        <f>'history-kw'!L185</f>
        <v>1</v>
      </c>
      <c r="M9" s="103">
        <f>'history-kw'!M185</f>
        <v>1</v>
      </c>
      <c r="N9" s="103">
        <f>'history-kw'!N185</f>
        <v>1</v>
      </c>
      <c r="O9" s="103">
        <f>'history-kw'!O185</f>
        <v>1</v>
      </c>
      <c r="P9" s="103">
        <f>'history-kw'!P185</f>
        <v>1</v>
      </c>
      <c r="Q9" s="103">
        <f>'history-kw'!Q185</f>
        <v>1</v>
      </c>
      <c r="R9" s="103">
        <f>'history-kw'!R185</f>
        <v>1</v>
      </c>
      <c r="S9" s="103">
        <f>'history-kw'!S185</f>
        <v>1</v>
      </c>
      <c r="T9" s="103">
        <f>'history-kw'!T185</f>
        <v>1</v>
      </c>
      <c r="U9" s="103">
        <f>'history-kw'!U185</f>
        <v>1</v>
      </c>
      <c r="V9" s="103">
        <f>'history-kw'!V185</f>
        <v>1</v>
      </c>
      <c r="W9" s="103">
        <f>'history-kw'!W185</f>
        <v>1</v>
      </c>
      <c r="X9" s="103">
        <f>'history-kw'!X185</f>
        <v>1</v>
      </c>
      <c r="Y9" s="103">
        <f>'history-kw'!Y185</f>
        <v>1</v>
      </c>
      <c r="Z9" s="103">
        <f>'history-kw'!Z185</f>
        <v>1</v>
      </c>
      <c r="AA9" s="103">
        <f>'history-kw'!AA185</f>
        <v>1</v>
      </c>
      <c r="AB9" s="103">
        <f>'history-kw'!AB185</f>
        <v>1</v>
      </c>
      <c r="AC9" s="103">
        <f>'history-kw'!AC185</f>
        <v>1</v>
      </c>
      <c r="AD9" s="103">
        <f>'history-kw'!AD185</f>
        <v>1</v>
      </c>
      <c r="AE9" s="103">
        <f>'history-kw'!AE185</f>
        <v>1</v>
      </c>
      <c r="AF9" s="103">
        <f>'history-kw'!AF185</f>
        <v>1</v>
      </c>
      <c r="AG9" s="103">
        <f>'history-kw'!AG185</f>
        <v>1</v>
      </c>
      <c r="AH9" s="103">
        <f>'history-kw'!AH185</f>
        <v>1</v>
      </c>
      <c r="AI9" s="103">
        <f>'history-kw'!AI185</f>
        <v>1</v>
      </c>
      <c r="AJ9" s="103">
        <f>'history-kw'!AJ185</f>
        <v>1</v>
      </c>
      <c r="AK9" s="103">
        <f>'history-kw'!AK185</f>
        <v>1</v>
      </c>
      <c r="AL9" s="103">
        <f>'history-kw'!AL185</f>
        <v>1</v>
      </c>
      <c r="AM9" s="103">
        <f>'history-kw'!AM185</f>
        <v>1</v>
      </c>
      <c r="AN9" s="103">
        <f>'history-kw'!AN185</f>
        <v>1</v>
      </c>
      <c r="AO9" s="103">
        <f>'history-kw'!AO185</f>
        <v>1</v>
      </c>
      <c r="AP9" s="103">
        <f>'history-kw'!AP185</f>
        <v>1</v>
      </c>
      <c r="AQ9" s="103">
        <f>'history-kw'!AQ185</f>
        <v>1</v>
      </c>
      <c r="AR9" s="103">
        <f>'history-kw'!AR185</f>
        <v>1</v>
      </c>
      <c r="AS9" s="103">
        <f>'history-kw'!AS185</f>
        <v>1</v>
      </c>
      <c r="AT9" s="103">
        <f>'history-kw'!AT185</f>
        <v>1</v>
      </c>
      <c r="AU9" s="103">
        <f>'history-kw'!AU185</f>
        <v>1</v>
      </c>
      <c r="AV9" s="103">
        <f>'history-kw'!AV185</f>
        <v>1</v>
      </c>
      <c r="AW9" s="103">
        <f>'history-kw'!AW185</f>
        <v>1</v>
      </c>
      <c r="AX9" s="103">
        <f>'history-kw'!AX185</f>
        <v>1</v>
      </c>
      <c r="AY9" s="103">
        <f>'history-kw'!AY185</f>
        <v>1</v>
      </c>
      <c r="AZ9">
        <f>VLOOKUP(Feb!C9,Weather!$D$3:$E$10000,2)</f>
        <v>43</v>
      </c>
      <c r="BA9" s="3">
        <f t="shared" si="0"/>
        <v>24</v>
      </c>
      <c r="BB9">
        <f>VLOOKUP(C9,'history-kw'!$BA$25:$BB$10022,2)</f>
        <v>5</v>
      </c>
    </row>
    <row r="10" spans="1:54" x14ac:dyDescent="0.25">
      <c r="A10">
        <f>'history-kw'!A186</f>
        <v>2342127509</v>
      </c>
      <c r="B10">
        <f>'history-kw'!B186</f>
        <v>30025960</v>
      </c>
      <c r="C10" s="1">
        <f>'history-kw'!C186</f>
        <v>43140</v>
      </c>
      <c r="D10" s="103">
        <f>'history-kw'!D186</f>
        <v>1</v>
      </c>
      <c r="E10" s="103">
        <f>'history-kw'!E186</f>
        <v>1</v>
      </c>
      <c r="F10" s="103">
        <f>'history-kw'!F186</f>
        <v>1</v>
      </c>
      <c r="G10" s="103">
        <f>'history-kw'!G186</f>
        <v>1</v>
      </c>
      <c r="H10" s="103">
        <f>'history-kw'!H186</f>
        <v>1</v>
      </c>
      <c r="I10" s="103">
        <f>'history-kw'!I186</f>
        <v>1</v>
      </c>
      <c r="J10" s="103">
        <f>'history-kw'!J186</f>
        <v>1</v>
      </c>
      <c r="K10" s="103">
        <f>'history-kw'!K186</f>
        <v>1</v>
      </c>
      <c r="L10" s="103">
        <f>'history-kw'!L186</f>
        <v>1</v>
      </c>
      <c r="M10" s="103">
        <f>'history-kw'!M186</f>
        <v>1</v>
      </c>
      <c r="N10" s="103">
        <f>'history-kw'!N186</f>
        <v>1</v>
      </c>
      <c r="O10" s="103">
        <f>'history-kw'!O186</f>
        <v>1</v>
      </c>
      <c r="P10" s="103">
        <f>'history-kw'!P186</f>
        <v>1</v>
      </c>
      <c r="Q10" s="103">
        <f>'history-kw'!Q186</f>
        <v>1</v>
      </c>
      <c r="R10" s="103">
        <f>'history-kw'!R186</f>
        <v>1</v>
      </c>
      <c r="S10" s="103">
        <f>'history-kw'!S186</f>
        <v>1</v>
      </c>
      <c r="T10" s="103">
        <f>'history-kw'!T186</f>
        <v>1</v>
      </c>
      <c r="U10" s="103">
        <f>'history-kw'!U186</f>
        <v>1</v>
      </c>
      <c r="V10" s="103">
        <f>'history-kw'!V186</f>
        <v>1</v>
      </c>
      <c r="W10" s="103">
        <f>'history-kw'!W186</f>
        <v>1</v>
      </c>
      <c r="X10" s="103">
        <f>'history-kw'!X186</f>
        <v>1</v>
      </c>
      <c r="Y10" s="103">
        <f>'history-kw'!Y186</f>
        <v>1</v>
      </c>
      <c r="Z10" s="103">
        <f>'history-kw'!Z186</f>
        <v>1</v>
      </c>
      <c r="AA10" s="103">
        <f>'history-kw'!AA186</f>
        <v>1</v>
      </c>
      <c r="AB10" s="103">
        <f>'history-kw'!AB186</f>
        <v>1</v>
      </c>
      <c r="AC10" s="103">
        <f>'history-kw'!AC186</f>
        <v>1</v>
      </c>
      <c r="AD10" s="103">
        <f>'history-kw'!AD186</f>
        <v>1</v>
      </c>
      <c r="AE10" s="103">
        <f>'history-kw'!AE186</f>
        <v>1</v>
      </c>
      <c r="AF10" s="103">
        <f>'history-kw'!AF186</f>
        <v>1</v>
      </c>
      <c r="AG10" s="103">
        <f>'history-kw'!AG186</f>
        <v>1</v>
      </c>
      <c r="AH10" s="103">
        <f>'history-kw'!AH186</f>
        <v>1</v>
      </c>
      <c r="AI10" s="103">
        <f>'history-kw'!AI186</f>
        <v>1</v>
      </c>
      <c r="AJ10" s="103">
        <f>'history-kw'!AJ186</f>
        <v>1</v>
      </c>
      <c r="AK10" s="103">
        <f>'history-kw'!AK186</f>
        <v>1</v>
      </c>
      <c r="AL10" s="103">
        <f>'history-kw'!AL186</f>
        <v>1</v>
      </c>
      <c r="AM10" s="103">
        <f>'history-kw'!AM186</f>
        <v>1</v>
      </c>
      <c r="AN10" s="103">
        <f>'history-kw'!AN186</f>
        <v>1</v>
      </c>
      <c r="AO10" s="103">
        <f>'history-kw'!AO186</f>
        <v>1</v>
      </c>
      <c r="AP10" s="103">
        <f>'history-kw'!AP186</f>
        <v>1</v>
      </c>
      <c r="AQ10" s="103">
        <f>'history-kw'!AQ186</f>
        <v>1</v>
      </c>
      <c r="AR10" s="103">
        <f>'history-kw'!AR186</f>
        <v>1</v>
      </c>
      <c r="AS10" s="103">
        <f>'history-kw'!AS186</f>
        <v>1</v>
      </c>
      <c r="AT10" s="103">
        <f>'history-kw'!AT186</f>
        <v>1</v>
      </c>
      <c r="AU10" s="103">
        <f>'history-kw'!AU186</f>
        <v>1</v>
      </c>
      <c r="AV10" s="103">
        <f>'history-kw'!AV186</f>
        <v>1</v>
      </c>
      <c r="AW10" s="103">
        <f>'history-kw'!AW186</f>
        <v>1</v>
      </c>
      <c r="AX10" s="103">
        <f>'history-kw'!AX186</f>
        <v>1</v>
      </c>
      <c r="AY10" s="103">
        <f>'history-kw'!AY186</f>
        <v>1</v>
      </c>
      <c r="AZ10">
        <f>VLOOKUP(Feb!C10,Weather!$D$3:$E$10000,2)</f>
        <v>38</v>
      </c>
      <c r="BA10" s="3">
        <f t="shared" si="0"/>
        <v>24</v>
      </c>
      <c r="BB10">
        <f>VLOOKUP(C10,'history-kw'!$BA$25:$BB$10022,2)</f>
        <v>6</v>
      </c>
    </row>
    <row r="11" spans="1:54" x14ac:dyDescent="0.25">
      <c r="A11">
        <f>'history-kw'!A187</f>
        <v>2342127509</v>
      </c>
      <c r="B11">
        <f>'history-kw'!B187</f>
        <v>30025960</v>
      </c>
      <c r="C11" s="1">
        <f>'history-kw'!C187</f>
        <v>43141</v>
      </c>
      <c r="D11" s="103">
        <f>'history-kw'!D187</f>
        <v>1</v>
      </c>
      <c r="E11" s="103">
        <f>'history-kw'!E187</f>
        <v>1</v>
      </c>
      <c r="F11" s="103">
        <f>'history-kw'!F187</f>
        <v>1</v>
      </c>
      <c r="G11" s="103">
        <f>'history-kw'!G187</f>
        <v>1</v>
      </c>
      <c r="H11" s="103">
        <f>'history-kw'!H187</f>
        <v>1</v>
      </c>
      <c r="I11" s="103">
        <f>'history-kw'!I187</f>
        <v>1</v>
      </c>
      <c r="J11" s="103">
        <f>'history-kw'!J187</f>
        <v>1</v>
      </c>
      <c r="K11" s="103">
        <f>'history-kw'!K187</f>
        <v>1</v>
      </c>
      <c r="L11" s="103">
        <f>'history-kw'!L187</f>
        <v>1</v>
      </c>
      <c r="M11" s="103">
        <f>'history-kw'!M187</f>
        <v>1</v>
      </c>
      <c r="N11" s="103">
        <f>'history-kw'!N187</f>
        <v>1</v>
      </c>
      <c r="O11" s="103">
        <f>'history-kw'!O187</f>
        <v>1</v>
      </c>
      <c r="P11" s="103">
        <f>'history-kw'!P187</f>
        <v>1</v>
      </c>
      <c r="Q11" s="103">
        <f>'history-kw'!Q187</f>
        <v>1</v>
      </c>
      <c r="R11" s="103">
        <f>'history-kw'!R187</f>
        <v>1</v>
      </c>
      <c r="S11" s="103">
        <f>'history-kw'!S187</f>
        <v>1</v>
      </c>
      <c r="T11" s="103">
        <f>'history-kw'!T187</f>
        <v>1</v>
      </c>
      <c r="U11" s="103">
        <f>'history-kw'!U187</f>
        <v>1</v>
      </c>
      <c r="V11" s="103">
        <f>'history-kw'!V187</f>
        <v>1</v>
      </c>
      <c r="W11" s="103">
        <f>'history-kw'!W187</f>
        <v>1</v>
      </c>
      <c r="X11" s="103">
        <f>'history-kw'!X187</f>
        <v>1</v>
      </c>
      <c r="Y11" s="103">
        <f>'history-kw'!Y187</f>
        <v>1</v>
      </c>
      <c r="Z11" s="103">
        <f>'history-kw'!Z187</f>
        <v>1</v>
      </c>
      <c r="AA11" s="103">
        <f>'history-kw'!AA187</f>
        <v>1</v>
      </c>
      <c r="AB11" s="103">
        <f>'history-kw'!AB187</f>
        <v>1</v>
      </c>
      <c r="AC11" s="103">
        <f>'history-kw'!AC187</f>
        <v>1</v>
      </c>
      <c r="AD11" s="103">
        <f>'history-kw'!AD187</f>
        <v>1</v>
      </c>
      <c r="AE11" s="103">
        <f>'history-kw'!AE187</f>
        <v>1</v>
      </c>
      <c r="AF11" s="103">
        <f>'history-kw'!AF187</f>
        <v>1</v>
      </c>
      <c r="AG11" s="103">
        <f>'history-kw'!AG187</f>
        <v>1</v>
      </c>
      <c r="AH11" s="103">
        <f>'history-kw'!AH187</f>
        <v>1</v>
      </c>
      <c r="AI11" s="103">
        <f>'history-kw'!AI187</f>
        <v>1</v>
      </c>
      <c r="AJ11" s="103">
        <f>'history-kw'!AJ187</f>
        <v>1</v>
      </c>
      <c r="AK11" s="103">
        <f>'history-kw'!AK187</f>
        <v>1</v>
      </c>
      <c r="AL11" s="103">
        <f>'history-kw'!AL187</f>
        <v>1</v>
      </c>
      <c r="AM11" s="103">
        <f>'history-kw'!AM187</f>
        <v>1</v>
      </c>
      <c r="AN11" s="103">
        <f>'history-kw'!AN187</f>
        <v>1</v>
      </c>
      <c r="AO11" s="103">
        <f>'history-kw'!AO187</f>
        <v>1</v>
      </c>
      <c r="AP11" s="103">
        <f>'history-kw'!AP187</f>
        <v>1</v>
      </c>
      <c r="AQ11" s="103">
        <f>'history-kw'!AQ187</f>
        <v>1</v>
      </c>
      <c r="AR11" s="103">
        <f>'history-kw'!AR187</f>
        <v>1</v>
      </c>
      <c r="AS11" s="103">
        <f>'history-kw'!AS187</f>
        <v>1</v>
      </c>
      <c r="AT11" s="103">
        <f>'history-kw'!AT187</f>
        <v>1</v>
      </c>
      <c r="AU11" s="103">
        <f>'history-kw'!AU187</f>
        <v>1</v>
      </c>
      <c r="AV11" s="103">
        <f>'history-kw'!AV187</f>
        <v>1</v>
      </c>
      <c r="AW11" s="103">
        <f>'history-kw'!AW187</f>
        <v>1</v>
      </c>
      <c r="AX11" s="103">
        <f>'history-kw'!AX187</f>
        <v>1</v>
      </c>
      <c r="AY11" s="103">
        <f>'history-kw'!AY187</f>
        <v>1</v>
      </c>
      <c r="AZ11">
        <f>VLOOKUP(Feb!C11,Weather!$D$3:$E$10000,2)</f>
        <v>46</v>
      </c>
      <c r="BA11" s="3">
        <f t="shared" si="0"/>
        <v>24</v>
      </c>
      <c r="BB11">
        <f>VLOOKUP(C11,'history-kw'!$BA$25:$BB$10022,2)</f>
        <v>7</v>
      </c>
    </row>
    <row r="12" spans="1:54" x14ac:dyDescent="0.25">
      <c r="A12">
        <f>'history-kw'!A188</f>
        <v>2342127509</v>
      </c>
      <c r="B12">
        <f>'history-kw'!B188</f>
        <v>30025960</v>
      </c>
      <c r="C12" s="1">
        <f>'history-kw'!C188</f>
        <v>43142</v>
      </c>
      <c r="D12" s="103">
        <f>'history-kw'!D188</f>
        <v>1</v>
      </c>
      <c r="E12" s="103">
        <f>'history-kw'!E188</f>
        <v>1</v>
      </c>
      <c r="F12" s="103">
        <f>'history-kw'!F188</f>
        <v>1</v>
      </c>
      <c r="G12" s="103">
        <f>'history-kw'!G188</f>
        <v>1</v>
      </c>
      <c r="H12" s="103">
        <f>'history-kw'!H188</f>
        <v>1</v>
      </c>
      <c r="I12" s="103">
        <f>'history-kw'!I188</f>
        <v>1</v>
      </c>
      <c r="J12" s="103">
        <f>'history-kw'!J188</f>
        <v>1</v>
      </c>
      <c r="K12" s="103">
        <f>'history-kw'!K188</f>
        <v>1</v>
      </c>
      <c r="L12" s="103">
        <f>'history-kw'!L188</f>
        <v>1</v>
      </c>
      <c r="M12" s="103">
        <f>'history-kw'!M188</f>
        <v>1</v>
      </c>
      <c r="N12" s="103">
        <f>'history-kw'!N188</f>
        <v>1</v>
      </c>
      <c r="O12" s="103">
        <f>'history-kw'!O188</f>
        <v>1</v>
      </c>
      <c r="P12" s="103">
        <f>'history-kw'!P188</f>
        <v>1</v>
      </c>
      <c r="Q12" s="103">
        <f>'history-kw'!Q188</f>
        <v>1</v>
      </c>
      <c r="R12" s="103">
        <f>'history-kw'!R188</f>
        <v>1</v>
      </c>
      <c r="S12" s="103">
        <f>'history-kw'!S188</f>
        <v>1</v>
      </c>
      <c r="T12" s="103">
        <f>'history-kw'!T188</f>
        <v>1</v>
      </c>
      <c r="U12" s="103">
        <f>'history-kw'!U188</f>
        <v>1</v>
      </c>
      <c r="V12" s="103">
        <f>'history-kw'!V188</f>
        <v>1</v>
      </c>
      <c r="W12" s="103">
        <f>'history-kw'!W188</f>
        <v>1</v>
      </c>
      <c r="X12" s="103">
        <f>'history-kw'!X188</f>
        <v>1</v>
      </c>
      <c r="Y12" s="103">
        <f>'history-kw'!Y188</f>
        <v>1</v>
      </c>
      <c r="Z12" s="103">
        <f>'history-kw'!Z188</f>
        <v>1</v>
      </c>
      <c r="AA12" s="103">
        <f>'history-kw'!AA188</f>
        <v>1</v>
      </c>
      <c r="AB12" s="103">
        <f>'history-kw'!AB188</f>
        <v>1</v>
      </c>
      <c r="AC12" s="103">
        <f>'history-kw'!AC188</f>
        <v>1</v>
      </c>
      <c r="AD12" s="103">
        <f>'history-kw'!AD188</f>
        <v>1</v>
      </c>
      <c r="AE12" s="103">
        <f>'history-kw'!AE188</f>
        <v>1</v>
      </c>
      <c r="AF12" s="103">
        <f>'history-kw'!AF188</f>
        <v>1</v>
      </c>
      <c r="AG12" s="103">
        <f>'history-kw'!AG188</f>
        <v>1</v>
      </c>
      <c r="AH12" s="103">
        <f>'history-kw'!AH188</f>
        <v>1</v>
      </c>
      <c r="AI12" s="103">
        <f>'history-kw'!AI188</f>
        <v>1</v>
      </c>
      <c r="AJ12" s="103">
        <f>'history-kw'!AJ188</f>
        <v>1</v>
      </c>
      <c r="AK12" s="103">
        <f>'history-kw'!AK188</f>
        <v>1</v>
      </c>
      <c r="AL12" s="103">
        <f>'history-kw'!AL188</f>
        <v>1</v>
      </c>
      <c r="AM12" s="103">
        <f>'history-kw'!AM188</f>
        <v>1</v>
      </c>
      <c r="AN12" s="103">
        <f>'history-kw'!AN188</f>
        <v>1</v>
      </c>
      <c r="AO12" s="103">
        <f>'history-kw'!AO188</f>
        <v>1</v>
      </c>
      <c r="AP12" s="103">
        <f>'history-kw'!AP188</f>
        <v>1</v>
      </c>
      <c r="AQ12" s="103">
        <f>'history-kw'!AQ188</f>
        <v>1</v>
      </c>
      <c r="AR12" s="103">
        <f>'history-kw'!AR188</f>
        <v>1</v>
      </c>
      <c r="AS12" s="103">
        <f>'history-kw'!AS188</f>
        <v>1</v>
      </c>
      <c r="AT12" s="103">
        <f>'history-kw'!AT188</f>
        <v>1</v>
      </c>
      <c r="AU12" s="103">
        <f>'history-kw'!AU188</f>
        <v>1</v>
      </c>
      <c r="AV12" s="103">
        <f>'history-kw'!AV188</f>
        <v>1</v>
      </c>
      <c r="AW12" s="103">
        <f>'history-kw'!AW188</f>
        <v>1</v>
      </c>
      <c r="AX12" s="103">
        <f>'history-kw'!AX188</f>
        <v>1</v>
      </c>
      <c r="AY12" s="103">
        <f>'history-kw'!AY188</f>
        <v>1</v>
      </c>
      <c r="AZ12">
        <f>VLOOKUP(Feb!C12,Weather!$D$3:$E$10000,2)</f>
        <v>50</v>
      </c>
      <c r="BA12" s="3">
        <f t="shared" si="0"/>
        <v>24</v>
      </c>
      <c r="BB12">
        <f>VLOOKUP(C12,'history-kw'!$BA$25:$BB$10022,2)</f>
        <v>1</v>
      </c>
    </row>
    <row r="13" spans="1:54" x14ac:dyDescent="0.25">
      <c r="A13">
        <f>'history-kw'!A189</f>
        <v>2342127509</v>
      </c>
      <c r="B13">
        <f>'history-kw'!B189</f>
        <v>30025960</v>
      </c>
      <c r="C13" s="1">
        <f>'history-kw'!C189</f>
        <v>43143</v>
      </c>
      <c r="D13" s="103">
        <f>'history-kw'!D189</f>
        <v>1</v>
      </c>
      <c r="E13" s="103">
        <f>'history-kw'!E189</f>
        <v>1</v>
      </c>
      <c r="F13" s="103">
        <f>'history-kw'!F189</f>
        <v>1</v>
      </c>
      <c r="G13" s="103">
        <f>'history-kw'!G189</f>
        <v>1</v>
      </c>
      <c r="H13" s="103">
        <f>'history-kw'!H189</f>
        <v>1</v>
      </c>
      <c r="I13" s="103">
        <f>'history-kw'!I189</f>
        <v>1</v>
      </c>
      <c r="J13" s="103">
        <f>'history-kw'!J189</f>
        <v>1</v>
      </c>
      <c r="K13" s="103">
        <f>'history-kw'!K189</f>
        <v>1</v>
      </c>
      <c r="L13" s="103">
        <f>'history-kw'!L189</f>
        <v>1</v>
      </c>
      <c r="M13" s="103">
        <f>'history-kw'!M189</f>
        <v>1</v>
      </c>
      <c r="N13" s="103">
        <f>'history-kw'!N189</f>
        <v>1</v>
      </c>
      <c r="O13" s="103">
        <f>'history-kw'!O189</f>
        <v>1</v>
      </c>
      <c r="P13" s="103">
        <f>'history-kw'!P189</f>
        <v>1</v>
      </c>
      <c r="Q13" s="103">
        <f>'history-kw'!Q189</f>
        <v>1</v>
      </c>
      <c r="R13" s="103">
        <f>'history-kw'!R189</f>
        <v>1</v>
      </c>
      <c r="S13" s="103">
        <f>'history-kw'!S189</f>
        <v>1</v>
      </c>
      <c r="T13" s="103">
        <f>'history-kw'!T189</f>
        <v>1</v>
      </c>
      <c r="U13" s="103">
        <f>'history-kw'!U189</f>
        <v>1</v>
      </c>
      <c r="V13" s="103">
        <f>'history-kw'!V189</f>
        <v>1</v>
      </c>
      <c r="W13" s="103">
        <f>'history-kw'!W189</f>
        <v>1</v>
      </c>
      <c r="X13" s="103">
        <f>'history-kw'!X189</f>
        <v>1</v>
      </c>
      <c r="Y13" s="103">
        <f>'history-kw'!Y189</f>
        <v>1</v>
      </c>
      <c r="Z13" s="103">
        <f>'history-kw'!Z189</f>
        <v>1</v>
      </c>
      <c r="AA13" s="103">
        <f>'history-kw'!AA189</f>
        <v>1</v>
      </c>
      <c r="AB13" s="103">
        <f>'history-kw'!AB189</f>
        <v>1</v>
      </c>
      <c r="AC13" s="103">
        <f>'history-kw'!AC189</f>
        <v>1</v>
      </c>
      <c r="AD13" s="103">
        <f>'history-kw'!AD189</f>
        <v>1</v>
      </c>
      <c r="AE13" s="103">
        <f>'history-kw'!AE189</f>
        <v>1</v>
      </c>
      <c r="AF13" s="103">
        <f>'history-kw'!AF189</f>
        <v>1</v>
      </c>
      <c r="AG13" s="103">
        <f>'history-kw'!AG189</f>
        <v>1</v>
      </c>
      <c r="AH13" s="103">
        <f>'history-kw'!AH189</f>
        <v>1</v>
      </c>
      <c r="AI13" s="103">
        <f>'history-kw'!AI189</f>
        <v>1</v>
      </c>
      <c r="AJ13" s="103">
        <f>'history-kw'!AJ189</f>
        <v>1</v>
      </c>
      <c r="AK13" s="103">
        <f>'history-kw'!AK189</f>
        <v>1</v>
      </c>
      <c r="AL13" s="103">
        <f>'history-kw'!AL189</f>
        <v>1</v>
      </c>
      <c r="AM13" s="103">
        <f>'history-kw'!AM189</f>
        <v>1</v>
      </c>
      <c r="AN13" s="103">
        <f>'history-kw'!AN189</f>
        <v>1</v>
      </c>
      <c r="AO13" s="103">
        <f>'history-kw'!AO189</f>
        <v>1</v>
      </c>
      <c r="AP13" s="103">
        <f>'history-kw'!AP189</f>
        <v>1</v>
      </c>
      <c r="AQ13" s="103">
        <f>'history-kw'!AQ189</f>
        <v>1</v>
      </c>
      <c r="AR13" s="103">
        <f>'history-kw'!AR189</f>
        <v>1</v>
      </c>
      <c r="AS13" s="103">
        <f>'history-kw'!AS189</f>
        <v>1</v>
      </c>
      <c r="AT13" s="103">
        <f>'history-kw'!AT189</f>
        <v>1</v>
      </c>
      <c r="AU13" s="103">
        <f>'history-kw'!AU189</f>
        <v>1</v>
      </c>
      <c r="AV13" s="103">
        <f>'history-kw'!AV189</f>
        <v>1</v>
      </c>
      <c r="AW13" s="103">
        <f>'history-kw'!AW189</f>
        <v>1</v>
      </c>
      <c r="AX13" s="103">
        <f>'history-kw'!AX189</f>
        <v>1</v>
      </c>
      <c r="AY13" s="103">
        <f>'history-kw'!AY189</f>
        <v>1</v>
      </c>
      <c r="AZ13">
        <f>VLOOKUP(Feb!C13,Weather!$D$3:$E$10000,2)</f>
        <v>68</v>
      </c>
      <c r="BA13" s="3">
        <f t="shared" si="0"/>
        <v>24</v>
      </c>
      <c r="BB13">
        <f>VLOOKUP(C13,'history-kw'!$BA$25:$BB$10022,2)</f>
        <v>2</v>
      </c>
    </row>
    <row r="14" spans="1:54" x14ac:dyDescent="0.25">
      <c r="A14">
        <f>'history-kw'!A190</f>
        <v>2342127509</v>
      </c>
      <c r="B14">
        <f>'history-kw'!B190</f>
        <v>30025960</v>
      </c>
      <c r="C14" s="1">
        <f>'history-kw'!C190</f>
        <v>43144</v>
      </c>
      <c r="D14" s="103">
        <f>'history-kw'!D190</f>
        <v>1</v>
      </c>
      <c r="E14" s="103">
        <f>'history-kw'!E190</f>
        <v>1</v>
      </c>
      <c r="F14" s="103">
        <f>'history-kw'!F190</f>
        <v>1</v>
      </c>
      <c r="G14" s="103">
        <f>'history-kw'!G190</f>
        <v>1</v>
      </c>
      <c r="H14" s="103">
        <f>'history-kw'!H190</f>
        <v>1</v>
      </c>
      <c r="I14" s="103">
        <f>'history-kw'!I190</f>
        <v>1</v>
      </c>
      <c r="J14" s="103">
        <f>'history-kw'!J190</f>
        <v>1</v>
      </c>
      <c r="K14" s="103">
        <f>'history-kw'!K190</f>
        <v>1</v>
      </c>
      <c r="L14" s="103">
        <f>'history-kw'!L190</f>
        <v>1</v>
      </c>
      <c r="M14" s="103">
        <f>'history-kw'!M190</f>
        <v>1</v>
      </c>
      <c r="N14" s="103">
        <f>'history-kw'!N190</f>
        <v>1</v>
      </c>
      <c r="O14" s="103">
        <f>'history-kw'!O190</f>
        <v>1</v>
      </c>
      <c r="P14" s="103">
        <f>'history-kw'!P190</f>
        <v>1</v>
      </c>
      <c r="Q14" s="103">
        <f>'history-kw'!Q190</f>
        <v>1</v>
      </c>
      <c r="R14" s="103">
        <f>'history-kw'!R190</f>
        <v>1</v>
      </c>
      <c r="S14" s="103">
        <f>'history-kw'!S190</f>
        <v>1</v>
      </c>
      <c r="T14" s="103">
        <f>'history-kw'!T190</f>
        <v>1</v>
      </c>
      <c r="U14" s="103">
        <f>'history-kw'!U190</f>
        <v>1</v>
      </c>
      <c r="V14" s="103">
        <f>'history-kw'!V190</f>
        <v>1</v>
      </c>
      <c r="W14" s="103">
        <f>'history-kw'!W190</f>
        <v>1</v>
      </c>
      <c r="X14" s="103">
        <f>'history-kw'!X190</f>
        <v>1</v>
      </c>
      <c r="Y14" s="103">
        <f>'history-kw'!Y190</f>
        <v>1</v>
      </c>
      <c r="Z14" s="103">
        <f>'history-kw'!Z190</f>
        <v>1</v>
      </c>
      <c r="AA14" s="103">
        <f>'history-kw'!AA190</f>
        <v>1</v>
      </c>
      <c r="AB14" s="103">
        <f>'history-kw'!AB190</f>
        <v>1</v>
      </c>
      <c r="AC14" s="103">
        <f>'history-kw'!AC190</f>
        <v>1</v>
      </c>
      <c r="AD14" s="103">
        <f>'history-kw'!AD190</f>
        <v>1</v>
      </c>
      <c r="AE14" s="103">
        <f>'history-kw'!AE190</f>
        <v>1</v>
      </c>
      <c r="AF14" s="103">
        <f>'history-kw'!AF190</f>
        <v>1</v>
      </c>
      <c r="AG14" s="103">
        <f>'history-kw'!AG190</f>
        <v>1</v>
      </c>
      <c r="AH14" s="103">
        <f>'history-kw'!AH190</f>
        <v>1</v>
      </c>
      <c r="AI14" s="103">
        <f>'history-kw'!AI190</f>
        <v>1</v>
      </c>
      <c r="AJ14" s="103">
        <f>'history-kw'!AJ190</f>
        <v>1</v>
      </c>
      <c r="AK14" s="103">
        <f>'history-kw'!AK190</f>
        <v>1</v>
      </c>
      <c r="AL14" s="103">
        <f>'history-kw'!AL190</f>
        <v>1</v>
      </c>
      <c r="AM14" s="103">
        <f>'history-kw'!AM190</f>
        <v>1</v>
      </c>
      <c r="AN14" s="103">
        <f>'history-kw'!AN190</f>
        <v>1</v>
      </c>
      <c r="AO14" s="103">
        <f>'history-kw'!AO190</f>
        <v>1</v>
      </c>
      <c r="AP14" s="103">
        <f>'history-kw'!AP190</f>
        <v>1</v>
      </c>
      <c r="AQ14" s="103">
        <f>'history-kw'!AQ190</f>
        <v>1</v>
      </c>
      <c r="AR14" s="103">
        <f>'history-kw'!AR190</f>
        <v>1</v>
      </c>
      <c r="AS14" s="103">
        <f>'history-kw'!AS190</f>
        <v>1</v>
      </c>
      <c r="AT14" s="103">
        <f>'history-kw'!AT190</f>
        <v>1</v>
      </c>
      <c r="AU14" s="103">
        <f>'history-kw'!AU190</f>
        <v>1</v>
      </c>
      <c r="AV14" s="103">
        <f>'history-kw'!AV190</f>
        <v>1</v>
      </c>
      <c r="AW14" s="103">
        <f>'history-kw'!AW190</f>
        <v>1</v>
      </c>
      <c r="AX14" s="103">
        <f>'history-kw'!AX190</f>
        <v>1</v>
      </c>
      <c r="AY14" s="103">
        <f>'history-kw'!AY190</f>
        <v>1</v>
      </c>
      <c r="AZ14">
        <f>VLOOKUP(Feb!C14,Weather!$D$3:$E$10000,2)</f>
        <v>65</v>
      </c>
      <c r="BA14" s="3">
        <f t="shared" si="0"/>
        <v>24</v>
      </c>
      <c r="BB14">
        <f>VLOOKUP(C14,'history-kw'!$BA$25:$BB$10022,2)</f>
        <v>3</v>
      </c>
    </row>
    <row r="15" spans="1:54" x14ac:dyDescent="0.25">
      <c r="A15">
        <f>'history-kw'!A191</f>
        <v>2342127509</v>
      </c>
      <c r="B15">
        <f>'history-kw'!B191</f>
        <v>30025960</v>
      </c>
      <c r="C15" s="1">
        <f>'history-kw'!C191</f>
        <v>43145</v>
      </c>
      <c r="D15" s="103">
        <f>'history-kw'!D191</f>
        <v>1</v>
      </c>
      <c r="E15" s="103">
        <f>'history-kw'!E191</f>
        <v>1</v>
      </c>
      <c r="F15" s="103">
        <f>'history-kw'!F191</f>
        <v>1</v>
      </c>
      <c r="G15" s="103">
        <f>'history-kw'!G191</f>
        <v>1</v>
      </c>
      <c r="H15" s="103">
        <f>'history-kw'!H191</f>
        <v>1</v>
      </c>
      <c r="I15" s="103">
        <f>'history-kw'!I191</f>
        <v>1</v>
      </c>
      <c r="J15" s="103">
        <f>'history-kw'!J191</f>
        <v>1</v>
      </c>
      <c r="K15" s="103">
        <f>'history-kw'!K191</f>
        <v>1</v>
      </c>
      <c r="L15" s="103">
        <f>'history-kw'!L191</f>
        <v>1</v>
      </c>
      <c r="M15" s="103">
        <f>'history-kw'!M191</f>
        <v>1</v>
      </c>
      <c r="N15" s="103">
        <f>'history-kw'!N191</f>
        <v>1</v>
      </c>
      <c r="O15" s="103">
        <f>'history-kw'!O191</f>
        <v>1</v>
      </c>
      <c r="P15" s="103">
        <f>'history-kw'!P191</f>
        <v>1</v>
      </c>
      <c r="Q15" s="103">
        <f>'history-kw'!Q191</f>
        <v>1</v>
      </c>
      <c r="R15" s="103">
        <f>'history-kw'!R191</f>
        <v>1</v>
      </c>
      <c r="S15" s="103">
        <f>'history-kw'!S191</f>
        <v>1</v>
      </c>
      <c r="T15" s="103">
        <f>'history-kw'!T191</f>
        <v>1</v>
      </c>
      <c r="U15" s="103">
        <f>'history-kw'!U191</f>
        <v>1</v>
      </c>
      <c r="V15" s="103">
        <f>'history-kw'!V191</f>
        <v>1</v>
      </c>
      <c r="W15" s="103">
        <f>'history-kw'!W191</f>
        <v>1</v>
      </c>
      <c r="X15" s="103">
        <f>'history-kw'!X191</f>
        <v>1</v>
      </c>
      <c r="Y15" s="103">
        <f>'history-kw'!Y191</f>
        <v>1</v>
      </c>
      <c r="Z15" s="103">
        <f>'history-kw'!Z191</f>
        <v>1</v>
      </c>
      <c r="AA15" s="103">
        <f>'history-kw'!AA191</f>
        <v>1</v>
      </c>
      <c r="AB15" s="103">
        <f>'history-kw'!AB191</f>
        <v>1</v>
      </c>
      <c r="AC15" s="103">
        <f>'history-kw'!AC191</f>
        <v>1</v>
      </c>
      <c r="AD15" s="103">
        <f>'history-kw'!AD191</f>
        <v>1</v>
      </c>
      <c r="AE15" s="103">
        <f>'history-kw'!AE191</f>
        <v>1</v>
      </c>
      <c r="AF15" s="103">
        <f>'history-kw'!AF191</f>
        <v>1</v>
      </c>
      <c r="AG15" s="103">
        <f>'history-kw'!AG191</f>
        <v>1</v>
      </c>
      <c r="AH15" s="103">
        <f>'history-kw'!AH191</f>
        <v>1</v>
      </c>
      <c r="AI15" s="103">
        <f>'history-kw'!AI191</f>
        <v>1</v>
      </c>
      <c r="AJ15" s="103">
        <f>'history-kw'!AJ191</f>
        <v>1</v>
      </c>
      <c r="AK15" s="103">
        <f>'history-kw'!AK191</f>
        <v>1</v>
      </c>
      <c r="AL15" s="103">
        <f>'history-kw'!AL191</f>
        <v>1</v>
      </c>
      <c r="AM15" s="103">
        <f>'history-kw'!AM191</f>
        <v>1</v>
      </c>
      <c r="AN15" s="103">
        <f>'history-kw'!AN191</f>
        <v>1</v>
      </c>
      <c r="AO15" s="103">
        <f>'history-kw'!AO191</f>
        <v>1</v>
      </c>
      <c r="AP15" s="103">
        <f>'history-kw'!AP191</f>
        <v>1</v>
      </c>
      <c r="AQ15" s="103">
        <f>'history-kw'!AQ191</f>
        <v>1</v>
      </c>
      <c r="AR15" s="103">
        <f>'history-kw'!AR191</f>
        <v>1</v>
      </c>
      <c r="AS15" s="103">
        <f>'history-kw'!AS191</f>
        <v>1</v>
      </c>
      <c r="AT15" s="103">
        <f>'history-kw'!AT191</f>
        <v>1</v>
      </c>
      <c r="AU15" s="103">
        <f>'history-kw'!AU191</f>
        <v>1</v>
      </c>
      <c r="AV15" s="103">
        <f>'history-kw'!AV191</f>
        <v>1</v>
      </c>
      <c r="AW15" s="103">
        <f>'history-kw'!AW191</f>
        <v>1</v>
      </c>
      <c r="AX15" s="103">
        <f>'history-kw'!AX191</f>
        <v>1</v>
      </c>
      <c r="AY15" s="103">
        <f>'history-kw'!AY191</f>
        <v>1</v>
      </c>
      <c r="AZ15">
        <f>VLOOKUP(Feb!C15,Weather!$D$3:$E$10000,2)</f>
        <v>43</v>
      </c>
      <c r="BA15" s="3">
        <f t="shared" ref="BA15:BA29" si="1">SUM(D15:AY15)/2</f>
        <v>24</v>
      </c>
      <c r="BB15">
        <f>VLOOKUP(C15,'history-kw'!$BA$25:$BB$10022,2)</f>
        <v>3</v>
      </c>
    </row>
    <row r="16" spans="1:54" x14ac:dyDescent="0.25">
      <c r="A16">
        <f>'history-kw'!A192</f>
        <v>2342127509</v>
      </c>
      <c r="B16">
        <f>'history-kw'!B192</f>
        <v>30025960</v>
      </c>
      <c r="C16" s="1">
        <f>'history-kw'!C192</f>
        <v>43146</v>
      </c>
      <c r="D16" s="103">
        <f>'history-kw'!D192</f>
        <v>1</v>
      </c>
      <c r="E16" s="103">
        <f>'history-kw'!E192</f>
        <v>1</v>
      </c>
      <c r="F16" s="103">
        <f>'history-kw'!F192</f>
        <v>1</v>
      </c>
      <c r="G16" s="103">
        <f>'history-kw'!G192</f>
        <v>1</v>
      </c>
      <c r="H16" s="103">
        <f>'history-kw'!H192</f>
        <v>1</v>
      </c>
      <c r="I16" s="103">
        <f>'history-kw'!I192</f>
        <v>1</v>
      </c>
      <c r="J16" s="103">
        <f>'history-kw'!J192</f>
        <v>1</v>
      </c>
      <c r="K16" s="103">
        <f>'history-kw'!K192</f>
        <v>1</v>
      </c>
      <c r="L16" s="103">
        <f>'history-kw'!L192</f>
        <v>1</v>
      </c>
      <c r="M16" s="103">
        <f>'history-kw'!M192</f>
        <v>1</v>
      </c>
      <c r="N16" s="103">
        <f>'history-kw'!N192</f>
        <v>1</v>
      </c>
      <c r="O16" s="103">
        <f>'history-kw'!O192</f>
        <v>1</v>
      </c>
      <c r="P16" s="103">
        <f>'history-kw'!P192</f>
        <v>1</v>
      </c>
      <c r="Q16" s="103">
        <f>'history-kw'!Q192</f>
        <v>1</v>
      </c>
      <c r="R16" s="103">
        <f>'history-kw'!R192</f>
        <v>1</v>
      </c>
      <c r="S16" s="103">
        <f>'history-kw'!S192</f>
        <v>1</v>
      </c>
      <c r="T16" s="103">
        <f>'history-kw'!T192</f>
        <v>1</v>
      </c>
      <c r="U16" s="103">
        <f>'history-kw'!U192</f>
        <v>1</v>
      </c>
      <c r="V16" s="103">
        <f>'history-kw'!V192</f>
        <v>1</v>
      </c>
      <c r="W16" s="103">
        <f>'history-kw'!W192</f>
        <v>1</v>
      </c>
      <c r="X16" s="103">
        <f>'history-kw'!X192</f>
        <v>1</v>
      </c>
      <c r="Y16" s="103">
        <f>'history-kw'!Y192</f>
        <v>1</v>
      </c>
      <c r="Z16" s="103">
        <f>'history-kw'!Z192</f>
        <v>1</v>
      </c>
      <c r="AA16" s="103">
        <f>'history-kw'!AA192</f>
        <v>1</v>
      </c>
      <c r="AB16" s="103">
        <f>'history-kw'!AB192</f>
        <v>1</v>
      </c>
      <c r="AC16" s="103">
        <f>'history-kw'!AC192</f>
        <v>1</v>
      </c>
      <c r="AD16" s="103">
        <f>'history-kw'!AD192</f>
        <v>1</v>
      </c>
      <c r="AE16" s="103">
        <f>'history-kw'!AE192</f>
        <v>1</v>
      </c>
      <c r="AF16" s="103">
        <f>'history-kw'!AF192</f>
        <v>1</v>
      </c>
      <c r="AG16" s="103">
        <f>'history-kw'!AG192</f>
        <v>1</v>
      </c>
      <c r="AH16" s="103">
        <f>'history-kw'!AH192</f>
        <v>1</v>
      </c>
      <c r="AI16" s="103">
        <f>'history-kw'!AI192</f>
        <v>1</v>
      </c>
      <c r="AJ16" s="103">
        <f>'history-kw'!AJ192</f>
        <v>0.8</v>
      </c>
      <c r="AK16" s="103">
        <f>'history-kw'!AK192</f>
        <v>1</v>
      </c>
      <c r="AL16" s="103">
        <f>'history-kw'!AL192</f>
        <v>1</v>
      </c>
      <c r="AM16" s="103">
        <f>'history-kw'!AM192</f>
        <v>1</v>
      </c>
      <c r="AN16" s="103">
        <f>'history-kw'!AN192</f>
        <v>1</v>
      </c>
      <c r="AO16" s="103">
        <f>'history-kw'!AO192</f>
        <v>1</v>
      </c>
      <c r="AP16" s="103">
        <f>'history-kw'!AP192</f>
        <v>1</v>
      </c>
      <c r="AQ16" s="103">
        <f>'history-kw'!AQ192</f>
        <v>1</v>
      </c>
      <c r="AR16" s="103">
        <f>'history-kw'!AR192</f>
        <v>1</v>
      </c>
      <c r="AS16" s="103">
        <f>'history-kw'!AS192</f>
        <v>1</v>
      </c>
      <c r="AT16" s="103">
        <f>'history-kw'!AT192</f>
        <v>1</v>
      </c>
      <c r="AU16" s="103">
        <f>'history-kw'!AU192</f>
        <v>1</v>
      </c>
      <c r="AV16" s="103">
        <f>'history-kw'!AV192</f>
        <v>1</v>
      </c>
      <c r="AW16" s="103">
        <f>'history-kw'!AW192</f>
        <v>1</v>
      </c>
      <c r="AX16" s="103">
        <f>'history-kw'!AX192</f>
        <v>1</v>
      </c>
      <c r="AY16" s="103">
        <f>'history-kw'!AY192</f>
        <v>1</v>
      </c>
      <c r="AZ16">
        <f>VLOOKUP(Feb!C16,Weather!$D$3:$E$10000,2)</f>
        <v>53</v>
      </c>
      <c r="BA16" s="3">
        <f t="shared" si="1"/>
        <v>23.9</v>
      </c>
      <c r="BB16">
        <f>VLOOKUP(C16,'history-kw'!$BA$25:$BB$10022,2)</f>
        <v>3</v>
      </c>
    </row>
    <row r="17" spans="1:54" x14ac:dyDescent="0.25">
      <c r="A17">
        <f>'history-kw'!A193</f>
        <v>2342127509</v>
      </c>
      <c r="B17">
        <f>'history-kw'!B193</f>
        <v>30025960</v>
      </c>
      <c r="C17" s="1">
        <f>'history-kw'!C193</f>
        <v>43147</v>
      </c>
      <c r="D17" s="103">
        <f>'history-kw'!D193</f>
        <v>1</v>
      </c>
      <c r="E17" s="103">
        <f>'history-kw'!E193</f>
        <v>1</v>
      </c>
      <c r="F17" s="103">
        <f>'history-kw'!F193</f>
        <v>1</v>
      </c>
      <c r="G17" s="103">
        <f>'history-kw'!G193</f>
        <v>1</v>
      </c>
      <c r="H17" s="103">
        <f>'history-kw'!H193</f>
        <v>1</v>
      </c>
      <c r="I17" s="103">
        <f>'history-kw'!I193</f>
        <v>1</v>
      </c>
      <c r="J17" s="103">
        <f>'history-kw'!J193</f>
        <v>1</v>
      </c>
      <c r="K17" s="103">
        <f>'history-kw'!K193</f>
        <v>1</v>
      </c>
      <c r="L17" s="103">
        <f>'history-kw'!L193</f>
        <v>1</v>
      </c>
      <c r="M17" s="103">
        <f>'history-kw'!M193</f>
        <v>1</v>
      </c>
      <c r="N17" s="103">
        <f>'history-kw'!N193</f>
        <v>1</v>
      </c>
      <c r="O17" s="103">
        <f>'history-kw'!O193</f>
        <v>1</v>
      </c>
      <c r="P17" s="103">
        <f>'history-kw'!P193</f>
        <v>1</v>
      </c>
      <c r="Q17" s="103">
        <f>'history-kw'!Q193</f>
        <v>1</v>
      </c>
      <c r="R17" s="103">
        <f>'history-kw'!R193</f>
        <v>1</v>
      </c>
      <c r="S17" s="103">
        <f>'history-kw'!S193</f>
        <v>1</v>
      </c>
      <c r="T17" s="103">
        <f>'history-kw'!T193</f>
        <v>1</v>
      </c>
      <c r="U17" s="103">
        <f>'history-kw'!U193</f>
        <v>1</v>
      </c>
      <c r="V17" s="103">
        <f>'history-kw'!V193</f>
        <v>1</v>
      </c>
      <c r="W17" s="103">
        <f>'history-kw'!W193</f>
        <v>1</v>
      </c>
      <c r="X17" s="103">
        <f>'history-kw'!X193</f>
        <v>1</v>
      </c>
      <c r="Y17" s="103">
        <f>'history-kw'!Y193</f>
        <v>1</v>
      </c>
      <c r="Z17" s="103">
        <f>'history-kw'!Z193</f>
        <v>1</v>
      </c>
      <c r="AA17" s="103">
        <f>'history-kw'!AA193</f>
        <v>1</v>
      </c>
      <c r="AB17" s="103">
        <f>'history-kw'!AB193</f>
        <v>1</v>
      </c>
      <c r="AC17" s="103">
        <f>'history-kw'!AC193</f>
        <v>1</v>
      </c>
      <c r="AD17" s="103">
        <f>'history-kw'!AD193</f>
        <v>1</v>
      </c>
      <c r="AE17" s="103">
        <f>'history-kw'!AE193</f>
        <v>1</v>
      </c>
      <c r="AF17" s="103">
        <f>'history-kw'!AF193</f>
        <v>1</v>
      </c>
      <c r="AG17" s="103">
        <f>'history-kw'!AG193</f>
        <v>1</v>
      </c>
      <c r="AH17" s="103">
        <f>'history-kw'!AH193</f>
        <v>1</v>
      </c>
      <c r="AI17" s="103">
        <f>'history-kw'!AI193</f>
        <v>1</v>
      </c>
      <c r="AJ17" s="103">
        <f>'history-kw'!AJ193</f>
        <v>1</v>
      </c>
      <c r="AK17" s="103">
        <f>'history-kw'!AK193</f>
        <v>1</v>
      </c>
      <c r="AL17" s="103">
        <f>'history-kw'!AL193</f>
        <v>1</v>
      </c>
      <c r="AM17" s="103">
        <f>'history-kw'!AM193</f>
        <v>1</v>
      </c>
      <c r="AN17" s="103">
        <f>'history-kw'!AN193</f>
        <v>1</v>
      </c>
      <c r="AO17" s="103">
        <f>'history-kw'!AO193</f>
        <v>1</v>
      </c>
      <c r="AP17" s="103">
        <f>'history-kw'!AP193</f>
        <v>1</v>
      </c>
      <c r="AQ17" s="103">
        <f>'history-kw'!AQ193</f>
        <v>1</v>
      </c>
      <c r="AR17" s="103">
        <f>'history-kw'!AR193</f>
        <v>1</v>
      </c>
      <c r="AS17" s="103">
        <f>'history-kw'!AS193</f>
        <v>1</v>
      </c>
      <c r="AT17" s="103">
        <f>'history-kw'!AT193</f>
        <v>1</v>
      </c>
      <c r="AU17" s="103">
        <f>'history-kw'!AU193</f>
        <v>1</v>
      </c>
      <c r="AV17" s="103">
        <f>'history-kw'!AV193</f>
        <v>1</v>
      </c>
      <c r="AW17" s="103">
        <f>'history-kw'!AW193</f>
        <v>1</v>
      </c>
      <c r="AX17" s="103">
        <f>'history-kw'!AX193</f>
        <v>1</v>
      </c>
      <c r="AY17" s="103">
        <f>'history-kw'!AY193</f>
        <v>1</v>
      </c>
      <c r="AZ17">
        <f>VLOOKUP(Feb!C17,Weather!$D$3:$E$10000,2)</f>
        <v>74</v>
      </c>
      <c r="BA17" s="3">
        <f t="shared" si="1"/>
        <v>24</v>
      </c>
      <c r="BB17">
        <f>VLOOKUP(C17,'history-kw'!$BA$25:$BB$10022,2)</f>
        <v>3</v>
      </c>
    </row>
    <row r="18" spans="1:54" x14ac:dyDescent="0.25">
      <c r="A18">
        <f>'history-kw'!A194</f>
        <v>2342127509</v>
      </c>
      <c r="B18">
        <f>'history-kw'!B194</f>
        <v>30025960</v>
      </c>
      <c r="C18" s="1">
        <f>'history-kw'!C194</f>
        <v>43148</v>
      </c>
      <c r="D18" s="103">
        <f>'history-kw'!D194</f>
        <v>1</v>
      </c>
      <c r="E18" s="103">
        <f>'history-kw'!E194</f>
        <v>1</v>
      </c>
      <c r="F18" s="103">
        <f>'history-kw'!F194</f>
        <v>1</v>
      </c>
      <c r="G18" s="103">
        <f>'history-kw'!G194</f>
        <v>1</v>
      </c>
      <c r="H18" s="103">
        <f>'history-kw'!H194</f>
        <v>1</v>
      </c>
      <c r="I18" s="103">
        <f>'history-kw'!I194</f>
        <v>1</v>
      </c>
      <c r="J18" s="103">
        <f>'history-kw'!J194</f>
        <v>1</v>
      </c>
      <c r="K18" s="103">
        <f>'history-kw'!K194</f>
        <v>1</v>
      </c>
      <c r="L18" s="103">
        <f>'history-kw'!L194</f>
        <v>1</v>
      </c>
      <c r="M18" s="103">
        <f>'history-kw'!M194</f>
        <v>1</v>
      </c>
      <c r="N18" s="103">
        <f>'history-kw'!N194</f>
        <v>1</v>
      </c>
      <c r="O18" s="103">
        <f>'history-kw'!O194</f>
        <v>1</v>
      </c>
      <c r="P18" s="103">
        <f>'history-kw'!P194</f>
        <v>1</v>
      </c>
      <c r="Q18" s="103">
        <f>'history-kw'!Q194</f>
        <v>1</v>
      </c>
      <c r="R18" s="103">
        <f>'history-kw'!R194</f>
        <v>1</v>
      </c>
      <c r="S18" s="103">
        <f>'history-kw'!S194</f>
        <v>1</v>
      </c>
      <c r="T18" s="103">
        <f>'history-kw'!T194</f>
        <v>1</v>
      </c>
      <c r="U18" s="103">
        <f>'history-kw'!U194</f>
        <v>1</v>
      </c>
      <c r="V18" s="103">
        <f>'history-kw'!V194</f>
        <v>1</v>
      </c>
      <c r="W18" s="103">
        <f>'history-kw'!W194</f>
        <v>1</v>
      </c>
      <c r="X18" s="103">
        <f>'history-kw'!X194</f>
        <v>1</v>
      </c>
      <c r="Y18" s="103">
        <f>'history-kw'!Y194</f>
        <v>1</v>
      </c>
      <c r="Z18" s="103">
        <f>'history-kw'!Z194</f>
        <v>1</v>
      </c>
      <c r="AA18" s="103">
        <f>'history-kw'!AA194</f>
        <v>1</v>
      </c>
      <c r="AB18" s="103">
        <f>'history-kw'!AB194</f>
        <v>1</v>
      </c>
      <c r="AC18" s="103">
        <f>'history-kw'!AC194</f>
        <v>1</v>
      </c>
      <c r="AD18" s="103">
        <f>'history-kw'!AD194</f>
        <v>1</v>
      </c>
      <c r="AE18" s="103">
        <f>'history-kw'!AE194</f>
        <v>1</v>
      </c>
      <c r="AF18" s="103">
        <f>'history-kw'!AF194</f>
        <v>1</v>
      </c>
      <c r="AG18" s="103">
        <f>'history-kw'!AG194</f>
        <v>1</v>
      </c>
      <c r="AH18" s="103">
        <f>'history-kw'!AH194</f>
        <v>1</v>
      </c>
      <c r="AI18" s="103">
        <f>'history-kw'!AI194</f>
        <v>1</v>
      </c>
      <c r="AJ18" s="103">
        <f>'history-kw'!AJ194</f>
        <v>1</v>
      </c>
      <c r="AK18" s="103">
        <f>'history-kw'!AK194</f>
        <v>1</v>
      </c>
      <c r="AL18" s="103">
        <f>'history-kw'!AL194</f>
        <v>1</v>
      </c>
      <c r="AM18" s="103">
        <f>'history-kw'!AM194</f>
        <v>1</v>
      </c>
      <c r="AN18" s="103">
        <f>'history-kw'!AN194</f>
        <v>1</v>
      </c>
      <c r="AO18" s="103">
        <f>'history-kw'!AO194</f>
        <v>1</v>
      </c>
      <c r="AP18" s="103">
        <f>'history-kw'!AP194</f>
        <v>1</v>
      </c>
      <c r="AQ18" s="103">
        <f>'history-kw'!AQ194</f>
        <v>1</v>
      </c>
      <c r="AR18" s="103">
        <f>'history-kw'!AR194</f>
        <v>1</v>
      </c>
      <c r="AS18" s="103">
        <f>'history-kw'!AS194</f>
        <v>1</v>
      </c>
      <c r="AT18" s="103">
        <f>'history-kw'!AT194</f>
        <v>1</v>
      </c>
      <c r="AU18" s="103">
        <f>'history-kw'!AU194</f>
        <v>1</v>
      </c>
      <c r="AV18" s="103">
        <f>'history-kw'!AV194</f>
        <v>1</v>
      </c>
      <c r="AW18" s="103">
        <f>'history-kw'!AW194</f>
        <v>1</v>
      </c>
      <c r="AX18" s="103">
        <f>'history-kw'!AX194</f>
        <v>1</v>
      </c>
      <c r="AY18" s="103">
        <f>'history-kw'!AY194</f>
        <v>1</v>
      </c>
      <c r="AZ18">
        <f>VLOOKUP(Feb!C18,Weather!$D$3:$E$10000,2)</f>
        <v>67</v>
      </c>
      <c r="BA18" s="3">
        <f t="shared" si="1"/>
        <v>24</v>
      </c>
      <c r="BB18">
        <f>VLOOKUP(C18,'history-kw'!$BA$25:$BB$10022,2)</f>
        <v>3</v>
      </c>
    </row>
    <row r="19" spans="1:54" x14ac:dyDescent="0.25">
      <c r="A19">
        <f>'history-kw'!A195</f>
        <v>2342127509</v>
      </c>
      <c r="B19">
        <f>'history-kw'!B195</f>
        <v>30025960</v>
      </c>
      <c r="C19" s="1">
        <f>'history-kw'!C195</f>
        <v>43149</v>
      </c>
      <c r="D19" s="103">
        <f>'history-kw'!D195</f>
        <v>1</v>
      </c>
      <c r="E19" s="103">
        <f>'history-kw'!E195</f>
        <v>1</v>
      </c>
      <c r="F19" s="103">
        <f>'history-kw'!F195</f>
        <v>1</v>
      </c>
      <c r="G19" s="103">
        <f>'history-kw'!G195</f>
        <v>1</v>
      </c>
      <c r="H19" s="103">
        <f>'history-kw'!H195</f>
        <v>1</v>
      </c>
      <c r="I19" s="103">
        <f>'history-kw'!I195</f>
        <v>1</v>
      </c>
      <c r="J19" s="103">
        <f>'history-kw'!J195</f>
        <v>1</v>
      </c>
      <c r="K19" s="103">
        <f>'history-kw'!K195</f>
        <v>1</v>
      </c>
      <c r="L19" s="103">
        <f>'history-kw'!L195</f>
        <v>1</v>
      </c>
      <c r="M19" s="103">
        <f>'history-kw'!M195</f>
        <v>1</v>
      </c>
      <c r="N19" s="103">
        <f>'history-kw'!N195</f>
        <v>1</v>
      </c>
      <c r="O19" s="103">
        <f>'history-kw'!O195</f>
        <v>1</v>
      </c>
      <c r="P19" s="103">
        <f>'history-kw'!P195</f>
        <v>1</v>
      </c>
      <c r="Q19" s="103">
        <f>'history-kw'!Q195</f>
        <v>1</v>
      </c>
      <c r="R19" s="103">
        <f>'history-kw'!R195</f>
        <v>1</v>
      </c>
      <c r="S19" s="103">
        <f>'history-kw'!S195</f>
        <v>1</v>
      </c>
      <c r="T19" s="103">
        <f>'history-kw'!T195</f>
        <v>1</v>
      </c>
      <c r="U19" s="103">
        <f>'history-kw'!U195</f>
        <v>1</v>
      </c>
      <c r="V19" s="103">
        <f>'history-kw'!V195</f>
        <v>1</v>
      </c>
      <c r="W19" s="103">
        <f>'history-kw'!W195</f>
        <v>1</v>
      </c>
      <c r="X19" s="103">
        <f>'history-kw'!X195</f>
        <v>1</v>
      </c>
      <c r="Y19" s="103">
        <f>'history-kw'!Y195</f>
        <v>1</v>
      </c>
      <c r="Z19" s="103">
        <f>'history-kw'!Z195</f>
        <v>1</v>
      </c>
      <c r="AA19" s="103">
        <f>'history-kw'!AA195</f>
        <v>1</v>
      </c>
      <c r="AB19" s="103">
        <f>'history-kw'!AB195</f>
        <v>1</v>
      </c>
      <c r="AC19" s="103">
        <f>'history-kw'!AC195</f>
        <v>1</v>
      </c>
      <c r="AD19" s="103">
        <f>'history-kw'!AD195</f>
        <v>1</v>
      </c>
      <c r="AE19" s="103">
        <f>'history-kw'!AE195</f>
        <v>1</v>
      </c>
      <c r="AF19" s="103">
        <f>'history-kw'!AF195</f>
        <v>1</v>
      </c>
      <c r="AG19" s="103">
        <f>'history-kw'!AG195</f>
        <v>1</v>
      </c>
      <c r="AH19" s="103">
        <f>'history-kw'!AH195</f>
        <v>1</v>
      </c>
      <c r="AI19" s="103">
        <f>'history-kw'!AI195</f>
        <v>1</v>
      </c>
      <c r="AJ19" s="103">
        <f>'history-kw'!AJ195</f>
        <v>1</v>
      </c>
      <c r="AK19" s="103">
        <f>'history-kw'!AK195</f>
        <v>1</v>
      </c>
      <c r="AL19" s="103">
        <f>'history-kw'!AL195</f>
        <v>1</v>
      </c>
      <c r="AM19" s="103">
        <f>'history-kw'!AM195</f>
        <v>1</v>
      </c>
      <c r="AN19" s="103">
        <f>'history-kw'!AN195</f>
        <v>1</v>
      </c>
      <c r="AO19" s="103">
        <f>'history-kw'!AO195</f>
        <v>1</v>
      </c>
      <c r="AP19" s="103">
        <f>'history-kw'!AP195</f>
        <v>1</v>
      </c>
      <c r="AQ19" s="103">
        <f>'history-kw'!AQ195</f>
        <v>1</v>
      </c>
      <c r="AR19" s="103">
        <f>'history-kw'!AR195</f>
        <v>1</v>
      </c>
      <c r="AS19" s="103">
        <f>'history-kw'!AS195</f>
        <v>1</v>
      </c>
      <c r="AT19" s="103">
        <f>'history-kw'!AT195</f>
        <v>1</v>
      </c>
      <c r="AU19" s="103">
        <f>'history-kw'!AU195</f>
        <v>1</v>
      </c>
      <c r="AV19" s="103">
        <f>'history-kw'!AV195</f>
        <v>1</v>
      </c>
      <c r="AW19" s="103">
        <f>'history-kw'!AW195</f>
        <v>1</v>
      </c>
      <c r="AX19" s="103">
        <f>'history-kw'!AX195</f>
        <v>1</v>
      </c>
      <c r="AY19" s="103">
        <f>'history-kw'!AY195</f>
        <v>1</v>
      </c>
      <c r="AZ19">
        <f>VLOOKUP(Feb!C19,Weather!$D$3:$E$10000,2)</f>
        <v>44</v>
      </c>
      <c r="BA19" s="3">
        <f t="shared" si="1"/>
        <v>24</v>
      </c>
      <c r="BB19">
        <f>VLOOKUP(C19,'history-kw'!$BA$25:$BB$10022,2)</f>
        <v>3</v>
      </c>
    </row>
    <row r="20" spans="1:54" x14ac:dyDescent="0.25">
      <c r="A20">
        <f>'history-kw'!A196</f>
        <v>2342127509</v>
      </c>
      <c r="B20">
        <f>'history-kw'!B196</f>
        <v>30025960</v>
      </c>
      <c r="C20" s="1">
        <f>'history-kw'!C196</f>
        <v>43150</v>
      </c>
      <c r="D20" s="103">
        <f>'history-kw'!D196</f>
        <v>1</v>
      </c>
      <c r="E20" s="103">
        <f>'history-kw'!E196</f>
        <v>1</v>
      </c>
      <c r="F20" s="103">
        <f>'history-kw'!F196</f>
        <v>1</v>
      </c>
      <c r="G20" s="103">
        <f>'history-kw'!G196</f>
        <v>1</v>
      </c>
      <c r="H20" s="103">
        <f>'history-kw'!H196</f>
        <v>1</v>
      </c>
      <c r="I20" s="103">
        <f>'history-kw'!I196</f>
        <v>1</v>
      </c>
      <c r="J20" s="103">
        <f>'history-kw'!J196</f>
        <v>1</v>
      </c>
      <c r="K20" s="103">
        <f>'history-kw'!K196</f>
        <v>1</v>
      </c>
      <c r="L20" s="103">
        <f>'history-kw'!L196</f>
        <v>1</v>
      </c>
      <c r="M20" s="103">
        <f>'history-kw'!M196</f>
        <v>1</v>
      </c>
      <c r="N20" s="103">
        <f>'history-kw'!N196</f>
        <v>1</v>
      </c>
      <c r="O20" s="103">
        <f>'history-kw'!O196</f>
        <v>1</v>
      </c>
      <c r="P20" s="103">
        <f>'history-kw'!P196</f>
        <v>1</v>
      </c>
      <c r="Q20" s="103">
        <f>'history-kw'!Q196</f>
        <v>1</v>
      </c>
      <c r="R20" s="103">
        <f>'history-kw'!R196</f>
        <v>1</v>
      </c>
      <c r="S20" s="103">
        <f>'history-kw'!S196</f>
        <v>1</v>
      </c>
      <c r="T20" s="103">
        <f>'history-kw'!T196</f>
        <v>1</v>
      </c>
      <c r="U20" s="103">
        <f>'history-kw'!U196</f>
        <v>1</v>
      </c>
      <c r="V20" s="103">
        <f>'history-kw'!V196</f>
        <v>1</v>
      </c>
      <c r="W20" s="103">
        <f>'history-kw'!W196</f>
        <v>1</v>
      </c>
      <c r="X20" s="103">
        <f>'history-kw'!X196</f>
        <v>1</v>
      </c>
      <c r="Y20" s="103">
        <f>'history-kw'!Y196</f>
        <v>1</v>
      </c>
      <c r="Z20" s="103">
        <f>'history-kw'!Z196</f>
        <v>1</v>
      </c>
      <c r="AA20" s="103">
        <f>'history-kw'!AA196</f>
        <v>1</v>
      </c>
      <c r="AB20" s="103">
        <f>'history-kw'!AB196</f>
        <v>1</v>
      </c>
      <c r="AC20" s="103">
        <f>'history-kw'!AC196</f>
        <v>1</v>
      </c>
      <c r="AD20" s="103">
        <f>'history-kw'!AD196</f>
        <v>1</v>
      </c>
      <c r="AE20" s="103">
        <f>'history-kw'!AE196</f>
        <v>1.2</v>
      </c>
      <c r="AF20" s="103">
        <f>'history-kw'!AF196</f>
        <v>1.2</v>
      </c>
      <c r="AG20" s="103">
        <f>'history-kw'!AG196</f>
        <v>1.2</v>
      </c>
      <c r="AH20" s="103">
        <f>'history-kw'!AH196</f>
        <v>1</v>
      </c>
      <c r="AI20" s="103">
        <f>'history-kw'!AI196</f>
        <v>1.2</v>
      </c>
      <c r="AJ20" s="103">
        <f>'history-kw'!AJ196</f>
        <v>1.2</v>
      </c>
      <c r="AK20" s="103">
        <f>'history-kw'!AK196</f>
        <v>1.2</v>
      </c>
      <c r="AL20" s="103">
        <f>'history-kw'!AL196</f>
        <v>1</v>
      </c>
      <c r="AM20" s="103">
        <f>'history-kw'!AM196</f>
        <v>1</v>
      </c>
      <c r="AN20" s="103">
        <f>'history-kw'!AN196</f>
        <v>1</v>
      </c>
      <c r="AO20" s="103">
        <f>'history-kw'!AO196</f>
        <v>1</v>
      </c>
      <c r="AP20" s="103">
        <f>'history-kw'!AP196</f>
        <v>1.2</v>
      </c>
      <c r="AQ20" s="103">
        <f>'history-kw'!AQ196</f>
        <v>1</v>
      </c>
      <c r="AR20" s="103">
        <f>'history-kw'!AR196</f>
        <v>1</v>
      </c>
      <c r="AS20" s="103">
        <f>'history-kw'!AS196</f>
        <v>1</v>
      </c>
      <c r="AT20" s="103">
        <f>'history-kw'!AT196</f>
        <v>1.2</v>
      </c>
      <c r="AU20" s="103">
        <f>'history-kw'!AU196</f>
        <v>1.2</v>
      </c>
      <c r="AV20" s="103">
        <f>'history-kw'!AV196</f>
        <v>1</v>
      </c>
      <c r="AW20" s="103">
        <f>'history-kw'!AW196</f>
        <v>1.2</v>
      </c>
      <c r="AX20" s="103">
        <f>'history-kw'!AX196</f>
        <v>1.2</v>
      </c>
      <c r="AY20" s="103">
        <f>'history-kw'!AY196</f>
        <v>1.2</v>
      </c>
      <c r="AZ20">
        <f>VLOOKUP(Feb!C20,Weather!$D$3:$E$10000,2)</f>
        <v>51</v>
      </c>
      <c r="BA20" s="3">
        <f t="shared" si="1"/>
        <v>25.20000000000001</v>
      </c>
      <c r="BB20">
        <f>VLOOKUP(C20,'history-kw'!$BA$25:$BB$10022,2)</f>
        <v>3</v>
      </c>
    </row>
    <row r="21" spans="1:54" x14ac:dyDescent="0.25">
      <c r="A21">
        <f>'history-kw'!A197</f>
        <v>2342127509</v>
      </c>
      <c r="B21">
        <f>'history-kw'!B197</f>
        <v>30025960</v>
      </c>
      <c r="C21" s="1">
        <f>'history-kw'!C197</f>
        <v>43151</v>
      </c>
      <c r="D21" s="103">
        <f>'history-kw'!D197</f>
        <v>1.2</v>
      </c>
      <c r="E21" s="103">
        <f>'history-kw'!E197</f>
        <v>1.2</v>
      </c>
      <c r="F21" s="103">
        <f>'history-kw'!F197</f>
        <v>1.2</v>
      </c>
      <c r="G21" s="103">
        <f>'history-kw'!G197</f>
        <v>1.2</v>
      </c>
      <c r="H21" s="103">
        <f>'history-kw'!H197</f>
        <v>1.2</v>
      </c>
      <c r="I21" s="103">
        <f>'history-kw'!I197</f>
        <v>1.2</v>
      </c>
      <c r="J21" s="103">
        <f>'history-kw'!J197</f>
        <v>1.2</v>
      </c>
      <c r="K21" s="103">
        <f>'history-kw'!K197</f>
        <v>1.2</v>
      </c>
      <c r="L21" s="103">
        <f>'history-kw'!L197</f>
        <v>1</v>
      </c>
      <c r="M21" s="103">
        <f>'history-kw'!M197</f>
        <v>1</v>
      </c>
      <c r="N21" s="103">
        <f>'history-kw'!N197</f>
        <v>1</v>
      </c>
      <c r="O21" s="103">
        <f>'history-kw'!O197</f>
        <v>1</v>
      </c>
      <c r="P21" s="103">
        <f>'history-kw'!P197</f>
        <v>1</v>
      </c>
      <c r="Q21" s="103">
        <f>'history-kw'!Q197</f>
        <v>1</v>
      </c>
      <c r="R21" s="103">
        <f>'history-kw'!R197</f>
        <v>1</v>
      </c>
      <c r="S21" s="103">
        <f>'history-kw'!S197</f>
        <v>1</v>
      </c>
      <c r="T21" s="103">
        <f>'history-kw'!T197</f>
        <v>1</v>
      </c>
      <c r="U21" s="103">
        <f>'history-kw'!U197</f>
        <v>1</v>
      </c>
      <c r="V21" s="103">
        <f>'history-kw'!V197</f>
        <v>1</v>
      </c>
      <c r="W21" s="103">
        <f>'history-kw'!W197</f>
        <v>1</v>
      </c>
      <c r="X21" s="103">
        <f>'history-kw'!X197</f>
        <v>1</v>
      </c>
      <c r="Y21" s="103">
        <f>'history-kw'!Y197</f>
        <v>1</v>
      </c>
      <c r="Z21" s="103">
        <f>'history-kw'!Z197</f>
        <v>1</v>
      </c>
      <c r="AA21" s="103">
        <f>'history-kw'!AA197</f>
        <v>1</v>
      </c>
      <c r="AB21" s="103">
        <f>'history-kw'!AB197</f>
        <v>1</v>
      </c>
      <c r="AC21" s="103">
        <f>'history-kw'!AC197</f>
        <v>0.8</v>
      </c>
      <c r="AD21" s="103">
        <f>'history-kw'!AD197</f>
        <v>0.8</v>
      </c>
      <c r="AE21" s="103">
        <f>'history-kw'!AE197</f>
        <v>0.8</v>
      </c>
      <c r="AF21" s="103">
        <f>'history-kw'!AF197</f>
        <v>0.6</v>
      </c>
      <c r="AG21" s="103">
        <f>'history-kw'!AG197</f>
        <v>0.6</v>
      </c>
      <c r="AH21" s="103">
        <f>'history-kw'!AH197</f>
        <v>0.8</v>
      </c>
      <c r="AI21" s="103">
        <f>'history-kw'!AI197</f>
        <v>1</v>
      </c>
      <c r="AJ21" s="103">
        <f>'history-kw'!AJ197</f>
        <v>0.8</v>
      </c>
      <c r="AK21" s="103">
        <f>'history-kw'!AK197</f>
        <v>0.8</v>
      </c>
      <c r="AL21" s="103">
        <f>'history-kw'!AL197</f>
        <v>1</v>
      </c>
      <c r="AM21" s="103">
        <f>'history-kw'!AM197</f>
        <v>1</v>
      </c>
      <c r="AN21" s="103">
        <f>'history-kw'!AN197</f>
        <v>1</v>
      </c>
      <c r="AO21" s="103">
        <f>'history-kw'!AO197</f>
        <v>1</v>
      </c>
      <c r="AP21" s="103">
        <f>'history-kw'!AP197</f>
        <v>1</v>
      </c>
      <c r="AQ21" s="103">
        <f>'history-kw'!AQ197</f>
        <v>1</v>
      </c>
      <c r="AR21" s="103">
        <f>'history-kw'!AR197</f>
        <v>1</v>
      </c>
      <c r="AS21" s="103">
        <f>'history-kw'!AS197</f>
        <v>1</v>
      </c>
      <c r="AT21" s="103">
        <f>'history-kw'!AT197</f>
        <v>1</v>
      </c>
      <c r="AU21" s="103">
        <f>'history-kw'!AU197</f>
        <v>1.2</v>
      </c>
      <c r="AV21" s="103">
        <f>'history-kw'!AV197</f>
        <v>1</v>
      </c>
      <c r="AW21" s="103">
        <f>'history-kw'!AW197</f>
        <v>1</v>
      </c>
      <c r="AX21" s="103">
        <f>'history-kw'!AX197</f>
        <v>1</v>
      </c>
      <c r="AY21" s="103">
        <f>'history-kw'!AY197</f>
        <v>1</v>
      </c>
      <c r="AZ21">
        <f>VLOOKUP(Feb!C21,Weather!$D$3:$E$10000,2)</f>
        <v>50</v>
      </c>
      <c r="BA21" s="3">
        <f t="shared" si="1"/>
        <v>23.900000000000002</v>
      </c>
      <c r="BB21">
        <f>VLOOKUP(C21,'history-kw'!$BA$25:$BB$10022,2)</f>
        <v>3</v>
      </c>
    </row>
    <row r="22" spans="1:54" x14ac:dyDescent="0.25">
      <c r="A22">
        <f>'history-kw'!A198</f>
        <v>2342127509</v>
      </c>
      <c r="B22">
        <f>'history-kw'!B198</f>
        <v>30025960</v>
      </c>
      <c r="C22" s="1">
        <f>'history-kw'!C198</f>
        <v>43152</v>
      </c>
      <c r="D22" s="103">
        <f>'history-kw'!D198</f>
        <v>1</v>
      </c>
      <c r="E22" s="103">
        <f>'history-kw'!E198</f>
        <v>1</v>
      </c>
      <c r="F22" s="103">
        <f>'history-kw'!F198</f>
        <v>1</v>
      </c>
      <c r="G22" s="103">
        <f>'history-kw'!G198</f>
        <v>1</v>
      </c>
      <c r="H22" s="103">
        <f>'history-kw'!H198</f>
        <v>1</v>
      </c>
      <c r="I22" s="103">
        <f>'history-kw'!I198</f>
        <v>1</v>
      </c>
      <c r="J22" s="103">
        <f>'history-kw'!J198</f>
        <v>1</v>
      </c>
      <c r="K22" s="103">
        <f>'history-kw'!K198</f>
        <v>1</v>
      </c>
      <c r="L22" s="103">
        <f>'history-kw'!L198</f>
        <v>1</v>
      </c>
      <c r="M22" s="103">
        <f>'history-kw'!M198</f>
        <v>1</v>
      </c>
      <c r="N22" s="103">
        <f>'history-kw'!N198</f>
        <v>1</v>
      </c>
      <c r="O22" s="103">
        <f>'history-kw'!O198</f>
        <v>1</v>
      </c>
      <c r="P22" s="103">
        <f>'history-kw'!P198</f>
        <v>1</v>
      </c>
      <c r="Q22" s="103">
        <f>'history-kw'!Q198</f>
        <v>1</v>
      </c>
      <c r="R22" s="103">
        <f>'history-kw'!R198</f>
        <v>1</v>
      </c>
      <c r="S22" s="103">
        <f>'history-kw'!S198</f>
        <v>1</v>
      </c>
      <c r="T22" s="103">
        <f>'history-kw'!T198</f>
        <v>1</v>
      </c>
      <c r="U22" s="103">
        <f>'history-kw'!U198</f>
        <v>1</v>
      </c>
      <c r="V22" s="103">
        <f>'history-kw'!V198</f>
        <v>1</v>
      </c>
      <c r="W22" s="103">
        <f>'history-kw'!W198</f>
        <v>1</v>
      </c>
      <c r="X22" s="103">
        <f>'history-kw'!X198</f>
        <v>1</v>
      </c>
      <c r="Y22" s="103">
        <f>'history-kw'!Y198</f>
        <v>1</v>
      </c>
      <c r="Z22" s="103">
        <f>'history-kw'!Z198</f>
        <v>1</v>
      </c>
      <c r="AA22" s="103">
        <f>'history-kw'!AA198</f>
        <v>1</v>
      </c>
      <c r="AB22" s="103">
        <f>'history-kw'!AB198</f>
        <v>0.8</v>
      </c>
      <c r="AC22" s="103">
        <f>'history-kw'!AC198</f>
        <v>0.6</v>
      </c>
      <c r="AD22" s="103">
        <f>'history-kw'!AD198</f>
        <v>0.6</v>
      </c>
      <c r="AE22" s="103">
        <f>'history-kw'!AE198</f>
        <v>0.6</v>
      </c>
      <c r="AF22" s="103">
        <f>'history-kw'!AF198</f>
        <v>0.6</v>
      </c>
      <c r="AG22" s="103">
        <f>'history-kw'!AG198</f>
        <v>0.6</v>
      </c>
      <c r="AH22" s="103">
        <f>'history-kw'!AH198</f>
        <v>0.4</v>
      </c>
      <c r="AI22" s="103">
        <f>'history-kw'!AI198</f>
        <v>0.6</v>
      </c>
      <c r="AJ22" s="103">
        <f>'history-kw'!AJ198</f>
        <v>0.6</v>
      </c>
      <c r="AK22" s="103">
        <f>'history-kw'!AK198</f>
        <v>0.6</v>
      </c>
      <c r="AL22" s="103">
        <f>'history-kw'!AL198</f>
        <v>0.6</v>
      </c>
      <c r="AM22" s="103">
        <f>'history-kw'!AM198</f>
        <v>0.6</v>
      </c>
      <c r="AN22" s="103">
        <f>'history-kw'!AN198</f>
        <v>0.8</v>
      </c>
      <c r="AO22" s="103">
        <f>'history-kw'!AO198</f>
        <v>0.8</v>
      </c>
      <c r="AP22" s="103">
        <f>'history-kw'!AP198</f>
        <v>0.8</v>
      </c>
      <c r="AQ22" s="103">
        <f>'history-kw'!AQ198</f>
        <v>0.8</v>
      </c>
      <c r="AR22" s="103">
        <f>'history-kw'!AR198</f>
        <v>0.8</v>
      </c>
      <c r="AS22" s="103">
        <f>'history-kw'!AS198</f>
        <v>0.8</v>
      </c>
      <c r="AT22" s="103">
        <f>'history-kw'!AT198</f>
        <v>0.8</v>
      </c>
      <c r="AU22" s="103">
        <f>'history-kw'!AU198</f>
        <v>0.8</v>
      </c>
      <c r="AV22" s="103">
        <f>'history-kw'!AV198</f>
        <v>1</v>
      </c>
      <c r="AW22" s="103">
        <f>'history-kw'!AW198</f>
        <v>1</v>
      </c>
      <c r="AX22" s="103">
        <f>'history-kw'!AX198</f>
        <v>1</v>
      </c>
      <c r="AY22" s="103">
        <f>'history-kw'!AY198</f>
        <v>1</v>
      </c>
      <c r="AZ22">
        <f>VLOOKUP(Feb!C22,Weather!$D$3:$E$10000,2)</f>
        <v>78</v>
      </c>
      <c r="BA22" s="3">
        <f t="shared" si="1"/>
        <v>20.799999999999997</v>
      </c>
      <c r="BB22">
        <f>VLOOKUP(C22,'history-kw'!$BA$25:$BB$10022,2)</f>
        <v>3</v>
      </c>
    </row>
    <row r="23" spans="1:54" x14ac:dyDescent="0.25">
      <c r="A23">
        <f>'history-kw'!A199</f>
        <v>2342127509</v>
      </c>
      <c r="B23">
        <f>'history-kw'!B199</f>
        <v>30025960</v>
      </c>
      <c r="C23" s="1">
        <f>'history-kw'!C199</f>
        <v>43153</v>
      </c>
      <c r="D23" s="103">
        <f>'history-kw'!D199</f>
        <v>1</v>
      </c>
      <c r="E23" s="103">
        <f>'history-kw'!E199</f>
        <v>1</v>
      </c>
      <c r="F23" s="103">
        <f>'history-kw'!F199</f>
        <v>1</v>
      </c>
      <c r="G23" s="103">
        <f>'history-kw'!G199</f>
        <v>1</v>
      </c>
      <c r="H23" s="103">
        <f>'history-kw'!H199</f>
        <v>1</v>
      </c>
      <c r="I23" s="103">
        <f>'history-kw'!I199</f>
        <v>1</v>
      </c>
      <c r="J23" s="103">
        <f>'history-kw'!J199</f>
        <v>1</v>
      </c>
      <c r="K23" s="103">
        <f>'history-kw'!K199</f>
        <v>1</v>
      </c>
      <c r="L23" s="103">
        <f>'history-kw'!L199</f>
        <v>1</v>
      </c>
      <c r="M23" s="103">
        <f>'history-kw'!M199</f>
        <v>1</v>
      </c>
      <c r="N23" s="103">
        <f>'history-kw'!N199</f>
        <v>1</v>
      </c>
      <c r="O23" s="103">
        <f>'history-kw'!O199</f>
        <v>1</v>
      </c>
      <c r="P23" s="103">
        <f>'history-kw'!P199</f>
        <v>1</v>
      </c>
      <c r="Q23" s="103">
        <f>'history-kw'!Q199</f>
        <v>1</v>
      </c>
      <c r="R23" s="103">
        <f>'history-kw'!R199</f>
        <v>1</v>
      </c>
      <c r="S23" s="103">
        <f>'history-kw'!S199</f>
        <v>1</v>
      </c>
      <c r="T23" s="103">
        <f>'history-kw'!T199</f>
        <v>1</v>
      </c>
      <c r="U23" s="103">
        <f>'history-kw'!U199</f>
        <v>1</v>
      </c>
      <c r="V23" s="103">
        <f>'history-kw'!V199</f>
        <v>1</v>
      </c>
      <c r="W23" s="103">
        <f>'history-kw'!W199</f>
        <v>1</v>
      </c>
      <c r="X23" s="103">
        <f>'history-kw'!X199</f>
        <v>1</v>
      </c>
      <c r="Y23" s="103">
        <f>'history-kw'!Y199</f>
        <v>1</v>
      </c>
      <c r="Z23" s="103">
        <f>'history-kw'!Z199</f>
        <v>1</v>
      </c>
      <c r="AA23" s="103">
        <f>'history-kw'!AA199</f>
        <v>1</v>
      </c>
      <c r="AB23" s="103">
        <f>'history-kw'!AB199</f>
        <v>1</v>
      </c>
      <c r="AC23" s="103">
        <f>'history-kw'!AC199</f>
        <v>1</v>
      </c>
      <c r="AD23" s="103">
        <f>'history-kw'!AD199</f>
        <v>1</v>
      </c>
      <c r="AE23" s="103">
        <f>'history-kw'!AE199</f>
        <v>1</v>
      </c>
      <c r="AF23" s="103">
        <f>'history-kw'!AF199</f>
        <v>1</v>
      </c>
      <c r="AG23" s="103">
        <f>'history-kw'!AG199</f>
        <v>1</v>
      </c>
      <c r="AH23" s="103">
        <f>'history-kw'!AH199</f>
        <v>1</v>
      </c>
      <c r="AI23" s="103">
        <f>'history-kw'!AI199</f>
        <v>1</v>
      </c>
      <c r="AJ23" s="103">
        <f>'history-kw'!AJ199</f>
        <v>1</v>
      </c>
      <c r="AK23" s="103">
        <f>'history-kw'!AK199</f>
        <v>1.2</v>
      </c>
      <c r="AL23" s="103">
        <f>'history-kw'!AL199</f>
        <v>74.2</v>
      </c>
      <c r="AM23" s="103">
        <f>'history-kw'!AM199</f>
        <v>75.8</v>
      </c>
      <c r="AN23" s="103">
        <f>'history-kw'!AN199</f>
        <v>76</v>
      </c>
      <c r="AO23" s="103">
        <f>'history-kw'!AO199</f>
        <v>75.8</v>
      </c>
      <c r="AP23" s="103">
        <f>'history-kw'!AP199</f>
        <v>75.8</v>
      </c>
      <c r="AQ23" s="103">
        <f>'history-kw'!AQ199</f>
        <v>75.599999999999994</v>
      </c>
      <c r="AR23" s="103">
        <f>'history-kw'!AR199</f>
        <v>1</v>
      </c>
      <c r="AS23" s="103">
        <f>'history-kw'!AS199</f>
        <v>1</v>
      </c>
      <c r="AT23" s="103">
        <f>'history-kw'!AT199</f>
        <v>1</v>
      </c>
      <c r="AU23" s="103">
        <f>'history-kw'!AU199</f>
        <v>1</v>
      </c>
      <c r="AV23" s="103">
        <f>'history-kw'!AV199</f>
        <v>1</v>
      </c>
      <c r="AW23" s="103">
        <f>'history-kw'!AW199</f>
        <v>1</v>
      </c>
      <c r="AX23" s="103">
        <f>'history-kw'!AX199</f>
        <v>1</v>
      </c>
      <c r="AY23" s="103">
        <f>'history-kw'!AY199</f>
        <v>1</v>
      </c>
      <c r="AZ23">
        <f>VLOOKUP(Feb!C23,Weather!$D$3:$E$10000,2)</f>
        <v>82</v>
      </c>
      <c r="BA23" s="3">
        <f t="shared" si="1"/>
        <v>247.7</v>
      </c>
      <c r="BB23">
        <f>VLOOKUP(C23,'history-kw'!$BA$25:$BB$10022,2)</f>
        <v>3</v>
      </c>
    </row>
    <row r="24" spans="1:54" x14ac:dyDescent="0.25">
      <c r="A24">
        <f>'history-kw'!A200</f>
        <v>2342127509</v>
      </c>
      <c r="B24">
        <f>'history-kw'!B200</f>
        <v>30025960</v>
      </c>
      <c r="C24" s="1">
        <f>'history-kw'!C200</f>
        <v>43154</v>
      </c>
      <c r="D24" s="103">
        <f>'history-kw'!D200</f>
        <v>1</v>
      </c>
      <c r="E24" s="103">
        <f>'history-kw'!E200</f>
        <v>1</v>
      </c>
      <c r="F24" s="103">
        <f>'history-kw'!F200</f>
        <v>1</v>
      </c>
      <c r="G24" s="103">
        <f>'history-kw'!G200</f>
        <v>1</v>
      </c>
      <c r="H24" s="103">
        <f>'history-kw'!H200</f>
        <v>1</v>
      </c>
      <c r="I24" s="103">
        <f>'history-kw'!I200</f>
        <v>1</v>
      </c>
      <c r="J24" s="103">
        <f>'history-kw'!J200</f>
        <v>1</v>
      </c>
      <c r="K24" s="103">
        <f>'history-kw'!K200</f>
        <v>1</v>
      </c>
      <c r="L24" s="103">
        <f>'history-kw'!L200</f>
        <v>1</v>
      </c>
      <c r="M24" s="103">
        <f>'history-kw'!M200</f>
        <v>1</v>
      </c>
      <c r="N24" s="103">
        <f>'history-kw'!N200</f>
        <v>1</v>
      </c>
      <c r="O24" s="103">
        <f>'history-kw'!O200</f>
        <v>1</v>
      </c>
      <c r="P24" s="103">
        <f>'history-kw'!P200</f>
        <v>1</v>
      </c>
      <c r="Q24" s="103">
        <f>'history-kw'!Q200</f>
        <v>1</v>
      </c>
      <c r="R24" s="103">
        <f>'history-kw'!R200</f>
        <v>1</v>
      </c>
      <c r="S24" s="103">
        <f>'history-kw'!S200</f>
        <v>1</v>
      </c>
      <c r="T24" s="103">
        <f>'history-kw'!T200</f>
        <v>1</v>
      </c>
      <c r="U24" s="103">
        <f>'history-kw'!U200</f>
        <v>1</v>
      </c>
      <c r="V24" s="103">
        <f>'history-kw'!V200</f>
        <v>1</v>
      </c>
      <c r="W24" s="103">
        <f>'history-kw'!W200</f>
        <v>1</v>
      </c>
      <c r="X24" s="103">
        <f>'history-kw'!X200</f>
        <v>1</v>
      </c>
      <c r="Y24" s="103">
        <f>'history-kw'!Y200</f>
        <v>1</v>
      </c>
      <c r="Z24" s="103">
        <f>'history-kw'!Z200</f>
        <v>1</v>
      </c>
      <c r="AA24" s="103">
        <f>'history-kw'!AA200</f>
        <v>1</v>
      </c>
      <c r="AB24" s="103">
        <f>'history-kw'!AB200</f>
        <v>1</v>
      </c>
      <c r="AC24" s="103">
        <f>'history-kw'!AC200</f>
        <v>1</v>
      </c>
      <c r="AD24" s="103">
        <f>'history-kw'!AD200</f>
        <v>1</v>
      </c>
      <c r="AE24" s="103">
        <f>'history-kw'!AE200</f>
        <v>1</v>
      </c>
      <c r="AF24" s="103">
        <f>'history-kw'!AF200</f>
        <v>1</v>
      </c>
      <c r="AG24" s="103">
        <f>'history-kw'!AG200</f>
        <v>1</v>
      </c>
      <c r="AH24" s="103">
        <f>'history-kw'!AH200</f>
        <v>1</v>
      </c>
      <c r="AI24" s="103">
        <f>'history-kw'!AI200</f>
        <v>1</v>
      </c>
      <c r="AJ24" s="103">
        <f>'history-kw'!AJ200</f>
        <v>1</v>
      </c>
      <c r="AK24" s="103">
        <f>'history-kw'!AK200</f>
        <v>1</v>
      </c>
      <c r="AL24" s="103">
        <f>'history-kw'!AL200</f>
        <v>71.2</v>
      </c>
      <c r="AM24" s="103">
        <f>'history-kw'!AM200</f>
        <v>66</v>
      </c>
      <c r="AN24" s="103">
        <f>'history-kw'!AN200</f>
        <v>1</v>
      </c>
      <c r="AO24" s="103">
        <f>'history-kw'!AO200</f>
        <v>1</v>
      </c>
      <c r="AP24" s="103">
        <f>'history-kw'!AP200</f>
        <v>1</v>
      </c>
      <c r="AQ24" s="103">
        <f>'history-kw'!AQ200</f>
        <v>1</v>
      </c>
      <c r="AR24" s="103">
        <f>'history-kw'!AR200</f>
        <v>1</v>
      </c>
      <c r="AS24" s="103">
        <f>'history-kw'!AS200</f>
        <v>1</v>
      </c>
      <c r="AT24" s="103">
        <f>'history-kw'!AT200</f>
        <v>1</v>
      </c>
      <c r="AU24" s="103">
        <f>'history-kw'!AU200</f>
        <v>1</v>
      </c>
      <c r="AV24" s="103">
        <f>'history-kw'!AV200</f>
        <v>1</v>
      </c>
      <c r="AW24" s="103">
        <f>'history-kw'!AW200</f>
        <v>1</v>
      </c>
      <c r="AX24" s="103">
        <f>'history-kw'!AX200</f>
        <v>1</v>
      </c>
      <c r="AY24" s="103">
        <f>'history-kw'!AY200</f>
        <v>1</v>
      </c>
      <c r="AZ24">
        <f>VLOOKUP(Feb!C24,Weather!$D$3:$E$10000,2)</f>
        <v>67</v>
      </c>
      <c r="BA24" s="3">
        <f t="shared" si="1"/>
        <v>91.6</v>
      </c>
      <c r="BB24">
        <f>VLOOKUP(C24,'history-kw'!$BA$25:$BB$10022,2)</f>
        <v>3</v>
      </c>
    </row>
    <row r="25" spans="1:54" x14ac:dyDescent="0.25">
      <c r="A25">
        <f>'history-kw'!A201</f>
        <v>2342127509</v>
      </c>
      <c r="B25">
        <f>'history-kw'!B201</f>
        <v>30025960</v>
      </c>
      <c r="C25" s="1">
        <f>'history-kw'!C201</f>
        <v>43155</v>
      </c>
      <c r="D25" s="103">
        <f>'history-kw'!D201</f>
        <v>1</v>
      </c>
      <c r="E25" s="103">
        <f>'history-kw'!E201</f>
        <v>1</v>
      </c>
      <c r="F25" s="103">
        <f>'history-kw'!F201</f>
        <v>1</v>
      </c>
      <c r="G25" s="103">
        <f>'history-kw'!G201</f>
        <v>1</v>
      </c>
      <c r="H25" s="103">
        <f>'history-kw'!H201</f>
        <v>1</v>
      </c>
      <c r="I25" s="103">
        <f>'history-kw'!I201</f>
        <v>1</v>
      </c>
      <c r="J25" s="103">
        <f>'history-kw'!J201</f>
        <v>1</v>
      </c>
      <c r="K25" s="103">
        <f>'history-kw'!K201</f>
        <v>1</v>
      </c>
      <c r="L25" s="103">
        <f>'history-kw'!L201</f>
        <v>1</v>
      </c>
      <c r="M25" s="103">
        <f>'history-kw'!M201</f>
        <v>1</v>
      </c>
      <c r="N25" s="103">
        <f>'history-kw'!N201</f>
        <v>1</v>
      </c>
      <c r="O25" s="103">
        <f>'history-kw'!O201</f>
        <v>1</v>
      </c>
      <c r="P25" s="103">
        <f>'history-kw'!P201</f>
        <v>1</v>
      </c>
      <c r="Q25" s="103">
        <f>'history-kw'!Q201</f>
        <v>1</v>
      </c>
      <c r="R25" s="103">
        <f>'history-kw'!R201</f>
        <v>1</v>
      </c>
      <c r="S25" s="103">
        <f>'history-kw'!S201</f>
        <v>1</v>
      </c>
      <c r="T25" s="103">
        <f>'history-kw'!T201</f>
        <v>1</v>
      </c>
      <c r="U25" s="103">
        <f>'history-kw'!U201</f>
        <v>1</v>
      </c>
      <c r="V25" s="103">
        <f>'history-kw'!V201</f>
        <v>1</v>
      </c>
      <c r="W25" s="103">
        <f>'history-kw'!W201</f>
        <v>1</v>
      </c>
      <c r="X25" s="103">
        <f>'history-kw'!X201</f>
        <v>1</v>
      </c>
      <c r="Y25" s="103">
        <f>'history-kw'!Y201</f>
        <v>1</v>
      </c>
      <c r="Z25" s="103">
        <f>'history-kw'!Z201</f>
        <v>1</v>
      </c>
      <c r="AA25" s="103">
        <f>'history-kw'!AA201</f>
        <v>1</v>
      </c>
      <c r="AB25" s="103">
        <f>'history-kw'!AB201</f>
        <v>1</v>
      </c>
      <c r="AC25" s="103">
        <f>'history-kw'!AC201</f>
        <v>1</v>
      </c>
      <c r="AD25" s="103">
        <f>'history-kw'!AD201</f>
        <v>1</v>
      </c>
      <c r="AE25" s="103">
        <f>'history-kw'!AE201</f>
        <v>1</v>
      </c>
      <c r="AF25" s="103">
        <f>'history-kw'!AF201</f>
        <v>1</v>
      </c>
      <c r="AG25" s="103">
        <f>'history-kw'!AG201</f>
        <v>1</v>
      </c>
      <c r="AH25" s="103">
        <f>'history-kw'!AH201</f>
        <v>1</v>
      </c>
      <c r="AI25" s="103">
        <f>'history-kw'!AI201</f>
        <v>1</v>
      </c>
      <c r="AJ25" s="103">
        <f>'history-kw'!AJ201</f>
        <v>1</v>
      </c>
      <c r="AK25" s="103">
        <f>'history-kw'!AK201</f>
        <v>1</v>
      </c>
      <c r="AL25" s="103">
        <f>'history-kw'!AL201</f>
        <v>1</v>
      </c>
      <c r="AM25" s="103">
        <f>'history-kw'!AM201</f>
        <v>1</v>
      </c>
      <c r="AN25" s="103">
        <f>'history-kw'!AN201</f>
        <v>1</v>
      </c>
      <c r="AO25" s="103">
        <f>'history-kw'!AO201</f>
        <v>1</v>
      </c>
      <c r="AP25" s="103">
        <f>'history-kw'!AP201</f>
        <v>1</v>
      </c>
      <c r="AQ25" s="103">
        <f>'history-kw'!AQ201</f>
        <v>1</v>
      </c>
      <c r="AR25" s="103">
        <f>'history-kw'!AR201</f>
        <v>1</v>
      </c>
      <c r="AS25" s="103">
        <f>'history-kw'!AS201</f>
        <v>1</v>
      </c>
      <c r="AT25" s="103">
        <f>'history-kw'!AT201</f>
        <v>1</v>
      </c>
      <c r="AU25" s="103">
        <f>'history-kw'!AU201</f>
        <v>1</v>
      </c>
      <c r="AV25" s="103">
        <f>'history-kw'!AV201</f>
        <v>1</v>
      </c>
      <c r="AW25" s="103">
        <f>'history-kw'!AW201</f>
        <v>1</v>
      </c>
      <c r="AX25" s="103">
        <f>'history-kw'!AX201</f>
        <v>1</v>
      </c>
      <c r="AY25" s="103">
        <f>'history-kw'!AY201</f>
        <v>1</v>
      </c>
      <c r="AZ25">
        <f>VLOOKUP(Feb!C25,Weather!$D$3:$E$10000,2)</f>
        <v>48</v>
      </c>
      <c r="BA25" s="3">
        <f t="shared" si="1"/>
        <v>24</v>
      </c>
      <c r="BB25">
        <f>VLOOKUP(C25,'history-kw'!$BA$25:$BB$10022,2)</f>
        <v>3</v>
      </c>
    </row>
    <row r="26" spans="1:54" x14ac:dyDescent="0.25">
      <c r="A26">
        <f>'history-kw'!A202</f>
        <v>2342127509</v>
      </c>
      <c r="B26">
        <f>'history-kw'!B202</f>
        <v>30025960</v>
      </c>
      <c r="C26" s="1">
        <f>'history-kw'!C202</f>
        <v>43156</v>
      </c>
      <c r="D26" s="103">
        <f>'history-kw'!D202</f>
        <v>1</v>
      </c>
      <c r="E26" s="103">
        <f>'history-kw'!E202</f>
        <v>1</v>
      </c>
      <c r="F26" s="103">
        <f>'history-kw'!F202</f>
        <v>1</v>
      </c>
      <c r="G26" s="103">
        <f>'history-kw'!G202</f>
        <v>1</v>
      </c>
      <c r="H26" s="103">
        <f>'history-kw'!H202</f>
        <v>1</v>
      </c>
      <c r="I26" s="103">
        <f>'history-kw'!I202</f>
        <v>1</v>
      </c>
      <c r="J26" s="103">
        <f>'history-kw'!J202</f>
        <v>1</v>
      </c>
      <c r="K26" s="103">
        <f>'history-kw'!K202</f>
        <v>1</v>
      </c>
      <c r="L26" s="103">
        <f>'history-kw'!L202</f>
        <v>1</v>
      </c>
      <c r="M26" s="103">
        <f>'history-kw'!M202</f>
        <v>1</v>
      </c>
      <c r="N26" s="103">
        <f>'history-kw'!N202</f>
        <v>1</v>
      </c>
      <c r="O26" s="103">
        <f>'history-kw'!O202</f>
        <v>1</v>
      </c>
      <c r="P26" s="103">
        <f>'history-kw'!P202</f>
        <v>1</v>
      </c>
      <c r="Q26" s="103">
        <f>'history-kw'!Q202</f>
        <v>1</v>
      </c>
      <c r="R26" s="103">
        <f>'history-kw'!R202</f>
        <v>1</v>
      </c>
      <c r="S26" s="103">
        <f>'history-kw'!S202</f>
        <v>1</v>
      </c>
      <c r="T26" s="103">
        <f>'history-kw'!T202</f>
        <v>1</v>
      </c>
      <c r="U26" s="103">
        <f>'history-kw'!U202</f>
        <v>1</v>
      </c>
      <c r="V26" s="103">
        <f>'history-kw'!V202</f>
        <v>1</v>
      </c>
      <c r="W26" s="103">
        <f>'history-kw'!W202</f>
        <v>1</v>
      </c>
      <c r="X26" s="103">
        <f>'history-kw'!X202</f>
        <v>1</v>
      </c>
      <c r="Y26" s="103">
        <f>'history-kw'!Y202</f>
        <v>1</v>
      </c>
      <c r="Z26" s="103">
        <f>'history-kw'!Z202</f>
        <v>1</v>
      </c>
      <c r="AA26" s="103">
        <f>'history-kw'!AA202</f>
        <v>1</v>
      </c>
      <c r="AB26" s="103">
        <f>'history-kw'!AB202</f>
        <v>1</v>
      </c>
      <c r="AC26" s="103">
        <f>'history-kw'!AC202</f>
        <v>1</v>
      </c>
      <c r="AD26" s="103">
        <f>'history-kw'!AD202</f>
        <v>1</v>
      </c>
      <c r="AE26" s="103">
        <f>'history-kw'!AE202</f>
        <v>1</v>
      </c>
      <c r="AF26" s="103">
        <f>'history-kw'!AF202</f>
        <v>1</v>
      </c>
      <c r="AG26" s="103">
        <f>'history-kw'!AG202</f>
        <v>1</v>
      </c>
      <c r="AH26" s="103">
        <f>'history-kw'!AH202</f>
        <v>1</v>
      </c>
      <c r="AI26" s="103">
        <f>'history-kw'!AI202</f>
        <v>1</v>
      </c>
      <c r="AJ26" s="103">
        <f>'history-kw'!AJ202</f>
        <v>1</v>
      </c>
      <c r="AK26" s="103">
        <f>'history-kw'!AK202</f>
        <v>1</v>
      </c>
      <c r="AL26" s="103">
        <f>'history-kw'!AL202</f>
        <v>1</v>
      </c>
      <c r="AM26" s="103">
        <f>'history-kw'!AM202</f>
        <v>1</v>
      </c>
      <c r="AN26" s="103">
        <f>'history-kw'!AN202</f>
        <v>1</v>
      </c>
      <c r="AO26" s="103">
        <f>'history-kw'!AO202</f>
        <v>1</v>
      </c>
      <c r="AP26" s="103">
        <f>'history-kw'!AP202</f>
        <v>1</v>
      </c>
      <c r="AQ26" s="103">
        <f>'history-kw'!AQ202</f>
        <v>1</v>
      </c>
      <c r="AR26" s="103">
        <f>'history-kw'!AR202</f>
        <v>1</v>
      </c>
      <c r="AS26" s="103">
        <f>'history-kw'!AS202</f>
        <v>1</v>
      </c>
      <c r="AT26" s="103">
        <f>'history-kw'!AT202</f>
        <v>1</v>
      </c>
      <c r="AU26" s="103">
        <f>'history-kw'!AU202</f>
        <v>1</v>
      </c>
      <c r="AV26" s="103">
        <f>'history-kw'!AV202</f>
        <v>1</v>
      </c>
      <c r="AW26" s="103">
        <f>'history-kw'!AW202</f>
        <v>1</v>
      </c>
      <c r="AX26" s="103">
        <f>'history-kw'!AX202</f>
        <v>1</v>
      </c>
      <c r="AY26" s="103">
        <f>'history-kw'!AY202</f>
        <v>1</v>
      </c>
      <c r="AZ26">
        <f>VLOOKUP(Feb!C26,Weather!$D$3:$E$10000,2)</f>
        <v>53</v>
      </c>
      <c r="BA26" s="3">
        <f t="shared" si="1"/>
        <v>24</v>
      </c>
      <c r="BB26">
        <f>VLOOKUP(C26,'history-kw'!$BA$25:$BB$10022,2)</f>
        <v>3</v>
      </c>
    </row>
    <row r="27" spans="1:54" x14ac:dyDescent="0.25">
      <c r="A27">
        <f>'history-kw'!A203</f>
        <v>2342127509</v>
      </c>
      <c r="B27">
        <f>'history-kw'!B203</f>
        <v>30025960</v>
      </c>
      <c r="C27" s="1">
        <f>'history-kw'!C203</f>
        <v>43157</v>
      </c>
      <c r="D27" s="103">
        <f>'history-kw'!D203</f>
        <v>1</v>
      </c>
      <c r="E27" s="103">
        <f>'history-kw'!E203</f>
        <v>1</v>
      </c>
      <c r="F27" s="103">
        <f>'history-kw'!F203</f>
        <v>1</v>
      </c>
      <c r="G27" s="103">
        <f>'history-kw'!G203</f>
        <v>1</v>
      </c>
      <c r="H27" s="103">
        <f>'history-kw'!H203</f>
        <v>1</v>
      </c>
      <c r="I27" s="103">
        <f>'history-kw'!I203</f>
        <v>1</v>
      </c>
      <c r="J27" s="103">
        <f>'history-kw'!J203</f>
        <v>1</v>
      </c>
      <c r="K27" s="103">
        <f>'history-kw'!K203</f>
        <v>1</v>
      </c>
      <c r="L27" s="103">
        <f>'history-kw'!L203</f>
        <v>1</v>
      </c>
      <c r="M27" s="103">
        <f>'history-kw'!M203</f>
        <v>1</v>
      </c>
      <c r="N27" s="103">
        <f>'history-kw'!N203</f>
        <v>1</v>
      </c>
      <c r="O27" s="103">
        <f>'history-kw'!O203</f>
        <v>1</v>
      </c>
      <c r="P27" s="103">
        <f>'history-kw'!P203</f>
        <v>1</v>
      </c>
      <c r="Q27" s="103">
        <f>'history-kw'!Q203</f>
        <v>1</v>
      </c>
      <c r="R27" s="103">
        <f>'history-kw'!R203</f>
        <v>1</v>
      </c>
      <c r="S27" s="103">
        <f>'history-kw'!S203</f>
        <v>1</v>
      </c>
      <c r="T27" s="103">
        <f>'history-kw'!T203</f>
        <v>1</v>
      </c>
      <c r="U27" s="103">
        <f>'history-kw'!U203</f>
        <v>1</v>
      </c>
      <c r="V27" s="103">
        <f>'history-kw'!V203</f>
        <v>1</v>
      </c>
      <c r="W27" s="103">
        <f>'history-kw'!W203</f>
        <v>1</v>
      </c>
      <c r="X27" s="103">
        <f>'history-kw'!X203</f>
        <v>1</v>
      </c>
      <c r="Y27" s="103">
        <f>'history-kw'!Y203</f>
        <v>1</v>
      </c>
      <c r="Z27" s="103">
        <f>'history-kw'!Z203</f>
        <v>1</v>
      </c>
      <c r="AA27" s="103">
        <f>'history-kw'!AA203</f>
        <v>1</v>
      </c>
      <c r="AB27" s="103">
        <f>'history-kw'!AB203</f>
        <v>1</v>
      </c>
      <c r="AC27" s="103">
        <f>'history-kw'!AC203</f>
        <v>1</v>
      </c>
      <c r="AD27" s="103">
        <f>'history-kw'!AD203</f>
        <v>1</v>
      </c>
      <c r="AE27" s="103">
        <f>'history-kw'!AE203</f>
        <v>1</v>
      </c>
      <c r="AF27" s="103">
        <f>'history-kw'!AF203</f>
        <v>1</v>
      </c>
      <c r="AG27" s="103">
        <f>'history-kw'!AG203</f>
        <v>1</v>
      </c>
      <c r="AH27" s="103">
        <f>'history-kw'!AH203</f>
        <v>1</v>
      </c>
      <c r="AI27" s="103">
        <f>'history-kw'!AI203</f>
        <v>1</v>
      </c>
      <c r="AJ27" s="103">
        <f>'history-kw'!AJ203</f>
        <v>1</v>
      </c>
      <c r="AK27" s="103">
        <f>'history-kw'!AK203</f>
        <v>1</v>
      </c>
      <c r="AL27" s="103">
        <f>'history-kw'!AL203</f>
        <v>72</v>
      </c>
      <c r="AM27" s="103">
        <f>'history-kw'!AM203</f>
        <v>75.599999999999994</v>
      </c>
      <c r="AN27" s="103">
        <f>'history-kw'!AN203</f>
        <v>75.400000000000006</v>
      </c>
      <c r="AO27" s="103">
        <f>'history-kw'!AO203</f>
        <v>75</v>
      </c>
      <c r="AP27" s="103">
        <f>'history-kw'!AP203</f>
        <v>75.8</v>
      </c>
      <c r="AQ27" s="103">
        <f>'history-kw'!AQ203</f>
        <v>76</v>
      </c>
      <c r="AR27" s="103">
        <f>'history-kw'!AR203</f>
        <v>1</v>
      </c>
      <c r="AS27" s="103">
        <f>'history-kw'!AS203</f>
        <v>1</v>
      </c>
      <c r="AT27" s="103">
        <f>'history-kw'!AT203</f>
        <v>1</v>
      </c>
      <c r="AU27" s="103">
        <f>'history-kw'!AU203</f>
        <v>1</v>
      </c>
      <c r="AV27" s="103">
        <f>'history-kw'!AV203</f>
        <v>1</v>
      </c>
      <c r="AW27" s="103">
        <f>'history-kw'!AW203</f>
        <v>1</v>
      </c>
      <c r="AX27" s="103">
        <f>'history-kw'!AX203</f>
        <v>1</v>
      </c>
      <c r="AY27" s="103">
        <f>'history-kw'!AY203</f>
        <v>1</v>
      </c>
      <c r="AZ27">
        <f>VLOOKUP(Feb!C27,Weather!$D$3:$E$10000,2)</f>
        <v>54</v>
      </c>
      <c r="BA27" s="3">
        <f t="shared" si="1"/>
        <v>245.9</v>
      </c>
      <c r="BB27">
        <f>VLOOKUP(C27,'history-kw'!$BA$25:$BB$10022,2)</f>
        <v>3</v>
      </c>
    </row>
    <row r="28" spans="1:54" x14ac:dyDescent="0.25">
      <c r="A28">
        <f>'history-kw'!A204</f>
        <v>2342127509</v>
      </c>
      <c r="B28">
        <f>'history-kw'!B204</f>
        <v>30025960</v>
      </c>
      <c r="C28" s="1">
        <f>'history-kw'!C204</f>
        <v>43158</v>
      </c>
      <c r="D28" s="103">
        <f>'history-kw'!D204</f>
        <v>1</v>
      </c>
      <c r="E28" s="103">
        <f>'history-kw'!E204</f>
        <v>1</v>
      </c>
      <c r="F28" s="103">
        <f>'history-kw'!F204</f>
        <v>1</v>
      </c>
      <c r="G28" s="103">
        <f>'history-kw'!G204</f>
        <v>1</v>
      </c>
      <c r="H28" s="103">
        <f>'history-kw'!H204</f>
        <v>1</v>
      </c>
      <c r="I28" s="103">
        <f>'history-kw'!I204</f>
        <v>1</v>
      </c>
      <c r="J28" s="103">
        <f>'history-kw'!J204</f>
        <v>1</v>
      </c>
      <c r="K28" s="103">
        <f>'history-kw'!K204</f>
        <v>1</v>
      </c>
      <c r="L28" s="103">
        <f>'history-kw'!L204</f>
        <v>1</v>
      </c>
      <c r="M28" s="103">
        <f>'history-kw'!M204</f>
        <v>1</v>
      </c>
      <c r="N28" s="103">
        <f>'history-kw'!N204</f>
        <v>1</v>
      </c>
      <c r="O28" s="103">
        <f>'history-kw'!O204</f>
        <v>1</v>
      </c>
      <c r="P28" s="103">
        <f>'history-kw'!P204</f>
        <v>1</v>
      </c>
      <c r="Q28" s="103">
        <f>'history-kw'!Q204</f>
        <v>1</v>
      </c>
      <c r="R28" s="103">
        <f>'history-kw'!R204</f>
        <v>1</v>
      </c>
      <c r="S28" s="103">
        <f>'history-kw'!S204</f>
        <v>1</v>
      </c>
      <c r="T28" s="103">
        <f>'history-kw'!T204</f>
        <v>1</v>
      </c>
      <c r="U28" s="103">
        <f>'history-kw'!U204</f>
        <v>1</v>
      </c>
      <c r="V28" s="103">
        <f>'history-kw'!V204</f>
        <v>1</v>
      </c>
      <c r="W28" s="103">
        <f>'history-kw'!W204</f>
        <v>1</v>
      </c>
      <c r="X28" s="103">
        <f>'history-kw'!X204</f>
        <v>1</v>
      </c>
      <c r="Y28" s="103">
        <f>'history-kw'!Y204</f>
        <v>1</v>
      </c>
      <c r="Z28" s="103">
        <f>'history-kw'!Z204</f>
        <v>1</v>
      </c>
      <c r="AA28" s="103">
        <f>'history-kw'!AA204</f>
        <v>1</v>
      </c>
      <c r="AB28" s="103">
        <f>'history-kw'!AB204</f>
        <v>1</v>
      </c>
      <c r="AC28" s="103">
        <f>'history-kw'!AC204</f>
        <v>1</v>
      </c>
      <c r="AD28" s="103">
        <f>'history-kw'!AD204</f>
        <v>1</v>
      </c>
      <c r="AE28" s="103">
        <f>'history-kw'!AE204</f>
        <v>1</v>
      </c>
      <c r="AF28" s="103">
        <f>'history-kw'!AF204</f>
        <v>1</v>
      </c>
      <c r="AG28" s="103">
        <f>'history-kw'!AG204</f>
        <v>1</v>
      </c>
      <c r="AH28" s="103">
        <f>'history-kw'!AH204</f>
        <v>1</v>
      </c>
      <c r="AI28" s="103">
        <f>'history-kw'!AI204</f>
        <v>1</v>
      </c>
      <c r="AJ28" s="103">
        <f>'history-kw'!AJ204</f>
        <v>1</v>
      </c>
      <c r="AK28" s="103">
        <f>'history-kw'!AK204</f>
        <v>1</v>
      </c>
      <c r="AL28" s="103">
        <f>'history-kw'!AL204</f>
        <v>73</v>
      </c>
      <c r="AM28" s="103">
        <f>'history-kw'!AM204</f>
        <v>75.2</v>
      </c>
      <c r="AN28" s="103">
        <f>'history-kw'!AN204</f>
        <v>74.8</v>
      </c>
      <c r="AO28" s="103">
        <f>'history-kw'!AO204</f>
        <v>75</v>
      </c>
      <c r="AP28" s="103">
        <f>'history-kw'!AP204</f>
        <v>75.2</v>
      </c>
      <c r="AQ28" s="103">
        <f>'history-kw'!AQ204</f>
        <v>75</v>
      </c>
      <c r="AR28" s="103">
        <f>'history-kw'!AR204</f>
        <v>1.2</v>
      </c>
      <c r="AS28" s="103">
        <f>'history-kw'!AS204</f>
        <v>1</v>
      </c>
      <c r="AT28" s="103">
        <f>'history-kw'!AT204</f>
        <v>1</v>
      </c>
      <c r="AU28" s="103">
        <f>'history-kw'!AU204</f>
        <v>1</v>
      </c>
      <c r="AV28" s="103">
        <f>'history-kw'!AV204</f>
        <v>1</v>
      </c>
      <c r="AW28" s="103">
        <f>'history-kw'!AW204</f>
        <v>1</v>
      </c>
      <c r="AX28" s="103">
        <f>'history-kw'!AX204</f>
        <v>1</v>
      </c>
      <c r="AY28" s="103">
        <f>'history-kw'!AY204</f>
        <v>1</v>
      </c>
      <c r="AZ28">
        <f>VLOOKUP(Feb!C28,Weather!$D$3:$E$10000,2)</f>
        <v>53</v>
      </c>
      <c r="BA28" s="3">
        <f t="shared" si="1"/>
        <v>245.2</v>
      </c>
      <c r="BB28">
        <f>VLOOKUP(C28,'history-kw'!$BA$25:$BB$10022,2)</f>
        <v>3</v>
      </c>
    </row>
    <row r="29" spans="1:54" x14ac:dyDescent="0.25">
      <c r="A29">
        <f>'history-kw'!A205</f>
        <v>2342127509</v>
      </c>
      <c r="B29">
        <f>'history-kw'!B205</f>
        <v>30025960</v>
      </c>
      <c r="C29" s="1">
        <f>'history-kw'!C205</f>
        <v>43159</v>
      </c>
      <c r="D29" s="103">
        <f>'history-kw'!D205</f>
        <v>1</v>
      </c>
      <c r="E29" s="103">
        <f>'history-kw'!E205</f>
        <v>1</v>
      </c>
      <c r="F29" s="103">
        <f>'history-kw'!F205</f>
        <v>1</v>
      </c>
      <c r="G29" s="103">
        <f>'history-kw'!G205</f>
        <v>1</v>
      </c>
      <c r="H29" s="103">
        <f>'history-kw'!H205</f>
        <v>1</v>
      </c>
      <c r="I29" s="103">
        <f>'history-kw'!I205</f>
        <v>1</v>
      </c>
      <c r="J29" s="103">
        <f>'history-kw'!J205</f>
        <v>1</v>
      </c>
      <c r="K29" s="103">
        <f>'history-kw'!K205</f>
        <v>1</v>
      </c>
      <c r="L29" s="103">
        <f>'history-kw'!L205</f>
        <v>1</v>
      </c>
      <c r="M29" s="103">
        <f>'history-kw'!M205</f>
        <v>1</v>
      </c>
      <c r="N29" s="103">
        <f>'history-kw'!N205</f>
        <v>1</v>
      </c>
      <c r="O29" s="103">
        <f>'history-kw'!O205</f>
        <v>1</v>
      </c>
      <c r="P29" s="103">
        <f>'history-kw'!P205</f>
        <v>1</v>
      </c>
      <c r="Q29" s="103">
        <f>'history-kw'!Q205</f>
        <v>1</v>
      </c>
      <c r="R29" s="103">
        <f>'history-kw'!R205</f>
        <v>1</v>
      </c>
      <c r="S29" s="103">
        <f>'history-kw'!S205</f>
        <v>1</v>
      </c>
      <c r="T29" s="103">
        <f>'history-kw'!T205</f>
        <v>1</v>
      </c>
      <c r="U29" s="103">
        <f>'history-kw'!U205</f>
        <v>1</v>
      </c>
      <c r="V29" s="103">
        <f>'history-kw'!V205</f>
        <v>1</v>
      </c>
      <c r="W29" s="103">
        <f>'history-kw'!W205</f>
        <v>1</v>
      </c>
      <c r="X29" s="103">
        <f>'history-kw'!X205</f>
        <v>1</v>
      </c>
      <c r="Y29" s="103">
        <f>'history-kw'!Y205</f>
        <v>1</v>
      </c>
      <c r="Z29" s="103">
        <f>'history-kw'!Z205</f>
        <v>1</v>
      </c>
      <c r="AA29" s="103">
        <f>'history-kw'!AA205</f>
        <v>1</v>
      </c>
      <c r="AB29" s="103">
        <f>'history-kw'!AB205</f>
        <v>1</v>
      </c>
      <c r="AC29" s="103">
        <f>'history-kw'!AC205</f>
        <v>1</v>
      </c>
      <c r="AD29" s="103">
        <f>'history-kw'!AD205</f>
        <v>1</v>
      </c>
      <c r="AE29" s="103">
        <f>'history-kw'!AE205</f>
        <v>1</v>
      </c>
      <c r="AF29" s="103">
        <f>'history-kw'!AF205</f>
        <v>1</v>
      </c>
      <c r="AG29" s="103">
        <f>'history-kw'!AG205</f>
        <v>1</v>
      </c>
      <c r="AH29" s="103">
        <f>'history-kw'!AH205</f>
        <v>1</v>
      </c>
      <c r="AI29" s="103">
        <f>'history-kw'!AI205</f>
        <v>1</v>
      </c>
      <c r="AJ29" s="103">
        <f>'history-kw'!AJ205</f>
        <v>1</v>
      </c>
      <c r="AK29" s="103">
        <f>'history-kw'!AK205</f>
        <v>1</v>
      </c>
      <c r="AL29" s="103">
        <f>'history-kw'!AL205</f>
        <v>71.8</v>
      </c>
      <c r="AM29" s="103">
        <f>'history-kw'!AM205</f>
        <v>75.2</v>
      </c>
      <c r="AN29" s="103">
        <f>'history-kw'!AN205</f>
        <v>75.2</v>
      </c>
      <c r="AO29" s="103">
        <f>'history-kw'!AO205</f>
        <v>75</v>
      </c>
      <c r="AP29" s="103">
        <f>'history-kw'!AP205</f>
        <v>75</v>
      </c>
      <c r="AQ29" s="103">
        <f>'history-kw'!AQ205</f>
        <v>75</v>
      </c>
      <c r="AR29" s="103">
        <f>'history-kw'!AR205</f>
        <v>75.2</v>
      </c>
      <c r="AS29" s="103">
        <f>'history-kw'!AS205</f>
        <v>75.2</v>
      </c>
      <c r="AT29" s="103">
        <f>'history-kw'!AT205</f>
        <v>75.2</v>
      </c>
      <c r="AU29" s="103">
        <f>'history-kw'!AU205</f>
        <v>74.400000000000006</v>
      </c>
      <c r="AV29" s="103">
        <f>'history-kw'!AV205</f>
        <v>1.2</v>
      </c>
      <c r="AW29" s="103">
        <f>'history-kw'!AW205</f>
        <v>1</v>
      </c>
      <c r="AX29" s="103">
        <f>'history-kw'!AX205</f>
        <v>1</v>
      </c>
      <c r="AY29" s="103">
        <f>'history-kw'!AY205</f>
        <v>1</v>
      </c>
      <c r="AZ29">
        <f>VLOOKUP(Feb!C29,Weather!$D$3:$E$10000,2)</f>
        <v>58</v>
      </c>
      <c r="BA29" s="3">
        <f t="shared" si="1"/>
        <v>392.70000000000005</v>
      </c>
      <c r="BB29">
        <f>VLOOKUP(C29,'history-kw'!$BA$25:$BB$10022,2)</f>
        <v>3</v>
      </c>
    </row>
    <row r="30" spans="1:54" x14ac:dyDescent="0.25">
      <c r="C30" s="1"/>
    </row>
    <row r="31" spans="1:54" x14ac:dyDescent="0.25">
      <c r="C31" s="1"/>
    </row>
    <row r="32" spans="1:54" x14ac:dyDescent="0.25">
      <c r="C32" s="1"/>
    </row>
    <row r="33" spans="3:53" x14ac:dyDescent="0.25">
      <c r="C33" s="1"/>
    </row>
    <row r="34" spans="3:53" x14ac:dyDescent="0.25">
      <c r="C34" s="101" t="s">
        <v>52</v>
      </c>
      <c r="D34" s="104">
        <f t="shared" ref="D34:AY34" si="2">AVERAGE(D2:D33)</f>
        <v>1.0071428571428571</v>
      </c>
      <c r="E34" s="104">
        <f t="shared" si="2"/>
        <v>1.0071428571428571</v>
      </c>
      <c r="F34" s="104">
        <f t="shared" si="2"/>
        <v>1.0071428571428571</v>
      </c>
      <c r="G34" s="104">
        <f t="shared" si="2"/>
        <v>1.0071428571428571</v>
      </c>
      <c r="H34" s="104">
        <f t="shared" si="2"/>
        <v>1.0071428571428571</v>
      </c>
      <c r="I34" s="104">
        <f t="shared" si="2"/>
        <v>1.0071428571428571</v>
      </c>
      <c r="J34" s="104">
        <f t="shared" si="2"/>
        <v>1.0071428571428571</v>
      </c>
      <c r="K34" s="104">
        <f t="shared" si="2"/>
        <v>1.0071428571428571</v>
      </c>
      <c r="L34" s="104">
        <f t="shared" si="2"/>
        <v>1</v>
      </c>
      <c r="M34" s="104">
        <f t="shared" si="2"/>
        <v>1</v>
      </c>
      <c r="N34" s="104">
        <f t="shared" si="2"/>
        <v>1</v>
      </c>
      <c r="O34" s="104">
        <f t="shared" si="2"/>
        <v>1</v>
      </c>
      <c r="P34" s="104">
        <f t="shared" si="2"/>
        <v>1</v>
      </c>
      <c r="Q34" s="104">
        <f t="shared" si="2"/>
        <v>1</v>
      </c>
      <c r="R34" s="104">
        <f t="shared" si="2"/>
        <v>1</v>
      </c>
      <c r="S34" s="104">
        <f t="shared" si="2"/>
        <v>1</v>
      </c>
      <c r="T34" s="104">
        <f t="shared" si="2"/>
        <v>1</v>
      </c>
      <c r="U34" s="104">
        <f t="shared" si="2"/>
        <v>1</v>
      </c>
      <c r="V34" s="104">
        <f t="shared" si="2"/>
        <v>1</v>
      </c>
      <c r="W34" s="104">
        <f t="shared" si="2"/>
        <v>1</v>
      </c>
      <c r="X34" s="104">
        <f t="shared" si="2"/>
        <v>1</v>
      </c>
      <c r="Y34" s="104">
        <f t="shared" si="2"/>
        <v>1</v>
      </c>
      <c r="Z34" s="104">
        <f t="shared" si="2"/>
        <v>1</v>
      </c>
      <c r="AA34" s="104">
        <f t="shared" si="2"/>
        <v>1</v>
      </c>
      <c r="AB34" s="104">
        <f t="shared" si="2"/>
        <v>0.99285714285714288</v>
      </c>
      <c r="AC34" s="104">
        <f t="shared" si="2"/>
        <v>0.97857142857142865</v>
      </c>
      <c r="AD34" s="104">
        <f t="shared" si="2"/>
        <v>0.97857142857142865</v>
      </c>
      <c r="AE34" s="104">
        <f t="shared" si="2"/>
        <v>0.98571428571428577</v>
      </c>
      <c r="AF34" s="104">
        <f t="shared" si="2"/>
        <v>0.97857142857142865</v>
      </c>
      <c r="AG34" s="104">
        <f t="shared" si="2"/>
        <v>0.97857142857142865</v>
      </c>
      <c r="AH34" s="104">
        <f t="shared" si="2"/>
        <v>0.97142857142857142</v>
      </c>
      <c r="AI34" s="104">
        <f t="shared" si="2"/>
        <v>0.99285714285714288</v>
      </c>
      <c r="AJ34" s="104">
        <f t="shared" si="2"/>
        <v>0.97857142857142865</v>
      </c>
      <c r="AK34" s="104">
        <f t="shared" si="2"/>
        <v>0.99285714285714288</v>
      </c>
      <c r="AL34" s="104">
        <f t="shared" si="2"/>
        <v>13.742857142857144</v>
      </c>
      <c r="AM34" s="104">
        <f t="shared" si="2"/>
        <v>13.942857142857141</v>
      </c>
      <c r="AN34" s="104">
        <f t="shared" si="2"/>
        <v>11.614285714285714</v>
      </c>
      <c r="AO34" s="104">
        <f t="shared" si="2"/>
        <v>11.592857142857143</v>
      </c>
      <c r="AP34" s="104">
        <f t="shared" si="2"/>
        <v>11.635714285714286</v>
      </c>
      <c r="AQ34" s="104">
        <f t="shared" si="2"/>
        <v>11.62142857142857</v>
      </c>
      <c r="AR34" s="104">
        <f t="shared" si="2"/>
        <v>3.65</v>
      </c>
      <c r="AS34" s="104">
        <f t="shared" si="2"/>
        <v>3.6428571428571428</v>
      </c>
      <c r="AT34" s="104">
        <f t="shared" si="2"/>
        <v>3.65</v>
      </c>
      <c r="AU34" s="104">
        <f t="shared" si="2"/>
        <v>3.628571428571429</v>
      </c>
      <c r="AV34" s="104">
        <f t="shared" si="2"/>
        <v>1.0071428571428571</v>
      </c>
      <c r="AW34" s="104">
        <f t="shared" si="2"/>
        <v>1.0071428571428571</v>
      </c>
      <c r="AX34" s="104">
        <f t="shared" si="2"/>
        <v>1.0071428571428571</v>
      </c>
      <c r="AY34" s="104">
        <f t="shared" si="2"/>
        <v>1.0071428571428571</v>
      </c>
      <c r="AZ34" s="3">
        <f>AVERAGE(AZ3:AZ32)</f>
        <v>53.222222222222221</v>
      </c>
      <c r="BA34" s="3">
        <f>AVERAGE(BA3:BA32)</f>
        <v>64.774074074074079</v>
      </c>
    </row>
    <row r="35" spans="3:53" x14ac:dyDescent="0.25">
      <c r="C35" s="101" t="s">
        <v>53</v>
      </c>
      <c r="D35" s="104">
        <f t="shared" ref="D35:AY35" si="3">MAX(D2:D33)</f>
        <v>1.2</v>
      </c>
      <c r="E35" s="104">
        <f t="shared" si="3"/>
        <v>1.2</v>
      </c>
      <c r="F35" s="104">
        <f t="shared" si="3"/>
        <v>1.2</v>
      </c>
      <c r="G35" s="104">
        <f t="shared" si="3"/>
        <v>1.2</v>
      </c>
      <c r="H35" s="104">
        <f t="shared" si="3"/>
        <v>1.2</v>
      </c>
      <c r="I35" s="104">
        <f t="shared" si="3"/>
        <v>1.2</v>
      </c>
      <c r="J35" s="104">
        <f t="shared" si="3"/>
        <v>1.2</v>
      </c>
      <c r="K35" s="104">
        <f t="shared" si="3"/>
        <v>1.2</v>
      </c>
      <c r="L35" s="104">
        <f t="shared" si="3"/>
        <v>1</v>
      </c>
      <c r="M35" s="104">
        <f t="shared" si="3"/>
        <v>1</v>
      </c>
      <c r="N35" s="104">
        <f t="shared" si="3"/>
        <v>1</v>
      </c>
      <c r="O35" s="104">
        <f t="shared" si="3"/>
        <v>1</v>
      </c>
      <c r="P35" s="104">
        <f t="shared" si="3"/>
        <v>1</v>
      </c>
      <c r="Q35" s="104">
        <f t="shared" si="3"/>
        <v>1</v>
      </c>
      <c r="R35" s="104">
        <f t="shared" si="3"/>
        <v>1</v>
      </c>
      <c r="S35" s="104">
        <f t="shared" si="3"/>
        <v>1</v>
      </c>
      <c r="T35" s="104">
        <f t="shared" si="3"/>
        <v>1</v>
      </c>
      <c r="U35" s="104">
        <f t="shared" si="3"/>
        <v>1</v>
      </c>
      <c r="V35" s="104">
        <f t="shared" si="3"/>
        <v>1</v>
      </c>
      <c r="W35" s="104">
        <f t="shared" si="3"/>
        <v>1</v>
      </c>
      <c r="X35" s="104">
        <f t="shared" si="3"/>
        <v>1</v>
      </c>
      <c r="Y35" s="104">
        <f t="shared" si="3"/>
        <v>1</v>
      </c>
      <c r="Z35" s="104">
        <f t="shared" si="3"/>
        <v>1</v>
      </c>
      <c r="AA35" s="104">
        <f t="shared" si="3"/>
        <v>1</v>
      </c>
      <c r="AB35" s="104">
        <f t="shared" si="3"/>
        <v>1</v>
      </c>
      <c r="AC35" s="104">
        <f t="shared" si="3"/>
        <v>1</v>
      </c>
      <c r="AD35" s="104">
        <f t="shared" si="3"/>
        <v>1</v>
      </c>
      <c r="AE35" s="104">
        <f t="shared" si="3"/>
        <v>1.2</v>
      </c>
      <c r="AF35" s="104">
        <f t="shared" si="3"/>
        <v>1.2</v>
      </c>
      <c r="AG35" s="104">
        <f t="shared" si="3"/>
        <v>1.2</v>
      </c>
      <c r="AH35" s="104">
        <f t="shared" si="3"/>
        <v>1</v>
      </c>
      <c r="AI35" s="104">
        <f t="shared" si="3"/>
        <v>1.2</v>
      </c>
      <c r="AJ35" s="104">
        <f t="shared" si="3"/>
        <v>1.2</v>
      </c>
      <c r="AK35" s="104">
        <f t="shared" si="3"/>
        <v>1.2</v>
      </c>
      <c r="AL35" s="104">
        <f t="shared" si="3"/>
        <v>74.2</v>
      </c>
      <c r="AM35" s="104">
        <f t="shared" si="3"/>
        <v>75.8</v>
      </c>
      <c r="AN35" s="104">
        <f t="shared" si="3"/>
        <v>76</v>
      </c>
      <c r="AO35" s="104">
        <f t="shared" si="3"/>
        <v>75.8</v>
      </c>
      <c r="AP35" s="104">
        <f t="shared" si="3"/>
        <v>75.8</v>
      </c>
      <c r="AQ35" s="104">
        <f t="shared" si="3"/>
        <v>76</v>
      </c>
      <c r="AR35" s="104">
        <f t="shared" si="3"/>
        <v>75.2</v>
      </c>
      <c r="AS35" s="104">
        <f t="shared" si="3"/>
        <v>75.2</v>
      </c>
      <c r="AT35" s="104">
        <f t="shared" si="3"/>
        <v>75.2</v>
      </c>
      <c r="AU35" s="104">
        <f t="shared" si="3"/>
        <v>74.400000000000006</v>
      </c>
      <c r="AV35" s="104">
        <f t="shared" si="3"/>
        <v>1.2</v>
      </c>
      <c r="AW35" s="104">
        <f t="shared" si="3"/>
        <v>1.2</v>
      </c>
      <c r="AX35" s="104">
        <f t="shared" si="3"/>
        <v>1.2</v>
      </c>
      <c r="AY35" s="104">
        <f t="shared" si="3"/>
        <v>1.2</v>
      </c>
    </row>
    <row r="36" spans="3:53" x14ac:dyDescent="0.25">
      <c r="C36" s="101" t="s">
        <v>54</v>
      </c>
      <c r="D36" s="104">
        <f t="shared" ref="D36:AY36" si="4">MIN(D2:D33)</f>
        <v>1</v>
      </c>
      <c r="E36" s="104">
        <f t="shared" si="4"/>
        <v>1</v>
      </c>
      <c r="F36" s="104">
        <f t="shared" si="4"/>
        <v>1</v>
      </c>
      <c r="G36" s="104">
        <f t="shared" si="4"/>
        <v>1</v>
      </c>
      <c r="H36" s="104">
        <f t="shared" si="4"/>
        <v>1</v>
      </c>
      <c r="I36" s="104">
        <f t="shared" si="4"/>
        <v>1</v>
      </c>
      <c r="J36" s="104">
        <f t="shared" si="4"/>
        <v>1</v>
      </c>
      <c r="K36" s="104">
        <f t="shared" si="4"/>
        <v>1</v>
      </c>
      <c r="L36" s="104">
        <f t="shared" si="4"/>
        <v>1</v>
      </c>
      <c r="M36" s="104">
        <f t="shared" si="4"/>
        <v>1</v>
      </c>
      <c r="N36" s="104">
        <f t="shared" si="4"/>
        <v>1</v>
      </c>
      <c r="O36" s="104">
        <f t="shared" si="4"/>
        <v>1</v>
      </c>
      <c r="P36" s="104">
        <f t="shared" si="4"/>
        <v>1</v>
      </c>
      <c r="Q36" s="104">
        <f t="shared" si="4"/>
        <v>1</v>
      </c>
      <c r="R36" s="104">
        <f t="shared" si="4"/>
        <v>1</v>
      </c>
      <c r="S36" s="104">
        <f t="shared" si="4"/>
        <v>1</v>
      </c>
      <c r="T36" s="104">
        <f t="shared" si="4"/>
        <v>1</v>
      </c>
      <c r="U36" s="104">
        <f t="shared" si="4"/>
        <v>1</v>
      </c>
      <c r="V36" s="104">
        <f t="shared" si="4"/>
        <v>1</v>
      </c>
      <c r="W36" s="104">
        <f t="shared" si="4"/>
        <v>1</v>
      </c>
      <c r="X36" s="104">
        <f t="shared" si="4"/>
        <v>1</v>
      </c>
      <c r="Y36" s="104">
        <f t="shared" si="4"/>
        <v>1</v>
      </c>
      <c r="Z36" s="104">
        <f t="shared" si="4"/>
        <v>1</v>
      </c>
      <c r="AA36" s="104">
        <f t="shared" si="4"/>
        <v>1</v>
      </c>
      <c r="AB36" s="104">
        <f t="shared" si="4"/>
        <v>0.8</v>
      </c>
      <c r="AC36" s="104">
        <f t="shared" si="4"/>
        <v>0.6</v>
      </c>
      <c r="AD36" s="104">
        <f t="shared" si="4"/>
        <v>0.6</v>
      </c>
      <c r="AE36" s="104">
        <f t="shared" si="4"/>
        <v>0.6</v>
      </c>
      <c r="AF36" s="104">
        <f t="shared" si="4"/>
        <v>0.6</v>
      </c>
      <c r="AG36" s="104">
        <f t="shared" si="4"/>
        <v>0.6</v>
      </c>
      <c r="AH36" s="104">
        <f t="shared" si="4"/>
        <v>0.4</v>
      </c>
      <c r="AI36" s="104">
        <f t="shared" si="4"/>
        <v>0.6</v>
      </c>
      <c r="AJ36" s="104">
        <f t="shared" si="4"/>
        <v>0.6</v>
      </c>
      <c r="AK36" s="104">
        <f t="shared" si="4"/>
        <v>0.6</v>
      </c>
      <c r="AL36" s="104">
        <f t="shared" si="4"/>
        <v>0.6</v>
      </c>
      <c r="AM36" s="104">
        <f t="shared" si="4"/>
        <v>0.6</v>
      </c>
      <c r="AN36" s="104">
        <f t="shared" si="4"/>
        <v>0.8</v>
      </c>
      <c r="AO36" s="104">
        <f t="shared" si="4"/>
        <v>0.8</v>
      </c>
      <c r="AP36" s="104">
        <f t="shared" si="4"/>
        <v>0.8</v>
      </c>
      <c r="AQ36" s="104">
        <f t="shared" si="4"/>
        <v>0.8</v>
      </c>
      <c r="AR36" s="104">
        <f t="shared" si="4"/>
        <v>0.8</v>
      </c>
      <c r="AS36" s="104">
        <f t="shared" si="4"/>
        <v>0.8</v>
      </c>
      <c r="AT36" s="104">
        <f t="shared" si="4"/>
        <v>0.8</v>
      </c>
      <c r="AU36" s="104">
        <f t="shared" si="4"/>
        <v>0.8</v>
      </c>
      <c r="AV36" s="104">
        <f t="shared" si="4"/>
        <v>1</v>
      </c>
      <c r="AW36" s="104">
        <f t="shared" si="4"/>
        <v>1</v>
      </c>
      <c r="AX36" s="104">
        <f t="shared" si="4"/>
        <v>1</v>
      </c>
      <c r="AY36" s="104">
        <f t="shared" si="4"/>
        <v>1</v>
      </c>
    </row>
    <row r="38" spans="3:53" x14ac:dyDescent="0.25">
      <c r="C38" s="101" t="s">
        <v>56</v>
      </c>
      <c r="D38" s="104">
        <f>AVERAGEIFS(D2:D32,$BB$2:$BB$32,"&gt;1",$BB$2:$BB$32,"&lt;7")</f>
        <v>1.0083333333333333</v>
      </c>
      <c r="E38" s="104">
        <f t="shared" ref="E38:AY38" si="5">AVERAGEIFS(E2:E32,$BB$2:$BB$32,"&gt;1",$BB$2:$BB$32,"&lt;7")</f>
        <v>1.0083333333333333</v>
      </c>
      <c r="F38" s="104">
        <f t="shared" si="5"/>
        <v>1.0083333333333333</v>
      </c>
      <c r="G38" s="104">
        <f t="shared" si="5"/>
        <v>1.0083333333333333</v>
      </c>
      <c r="H38" s="104">
        <f t="shared" si="5"/>
        <v>1.0083333333333333</v>
      </c>
      <c r="I38" s="104">
        <f t="shared" si="5"/>
        <v>1.0083333333333333</v>
      </c>
      <c r="J38" s="104">
        <f t="shared" si="5"/>
        <v>1.0083333333333333</v>
      </c>
      <c r="K38" s="104">
        <f t="shared" si="5"/>
        <v>1.0083333333333333</v>
      </c>
      <c r="L38" s="104">
        <f t="shared" si="5"/>
        <v>1</v>
      </c>
      <c r="M38" s="104">
        <f t="shared" si="5"/>
        <v>1</v>
      </c>
      <c r="N38" s="104">
        <f t="shared" si="5"/>
        <v>1</v>
      </c>
      <c r="O38" s="104">
        <f t="shared" si="5"/>
        <v>1</v>
      </c>
      <c r="P38" s="104">
        <f t="shared" si="5"/>
        <v>1</v>
      </c>
      <c r="Q38" s="104">
        <f t="shared" si="5"/>
        <v>1</v>
      </c>
      <c r="R38" s="104">
        <f t="shared" si="5"/>
        <v>1</v>
      </c>
      <c r="S38" s="104">
        <f t="shared" si="5"/>
        <v>1</v>
      </c>
      <c r="T38" s="104">
        <f t="shared" si="5"/>
        <v>1</v>
      </c>
      <c r="U38" s="104">
        <f t="shared" si="5"/>
        <v>1</v>
      </c>
      <c r="V38" s="104">
        <f t="shared" si="5"/>
        <v>1</v>
      </c>
      <c r="W38" s="104">
        <f t="shared" si="5"/>
        <v>1</v>
      </c>
      <c r="X38" s="104">
        <f t="shared" si="5"/>
        <v>1</v>
      </c>
      <c r="Y38" s="104">
        <f t="shared" si="5"/>
        <v>1</v>
      </c>
      <c r="Z38" s="104">
        <f t="shared" si="5"/>
        <v>1</v>
      </c>
      <c r="AA38" s="104">
        <f t="shared" si="5"/>
        <v>1</v>
      </c>
      <c r="AB38" s="104">
        <f t="shared" si="5"/>
        <v>0.9916666666666667</v>
      </c>
      <c r="AC38" s="104">
        <f t="shared" si="5"/>
        <v>0.97500000000000009</v>
      </c>
      <c r="AD38" s="104">
        <f t="shared" si="5"/>
        <v>0.97500000000000009</v>
      </c>
      <c r="AE38" s="104">
        <f t="shared" si="5"/>
        <v>0.98333333333333339</v>
      </c>
      <c r="AF38" s="104">
        <f t="shared" si="5"/>
        <v>0.97499999999999998</v>
      </c>
      <c r="AG38" s="104">
        <f t="shared" si="5"/>
        <v>0.97499999999999998</v>
      </c>
      <c r="AH38" s="104">
        <f t="shared" si="5"/>
        <v>0.96666666666666667</v>
      </c>
      <c r="AI38" s="104">
        <f t="shared" si="5"/>
        <v>0.9916666666666667</v>
      </c>
      <c r="AJ38" s="104">
        <f t="shared" si="5"/>
        <v>0.97500000000000009</v>
      </c>
      <c r="AK38" s="104">
        <f t="shared" si="5"/>
        <v>0.9916666666666667</v>
      </c>
      <c r="AL38" s="104">
        <f t="shared" si="5"/>
        <v>15.866666666666667</v>
      </c>
      <c r="AM38" s="104">
        <f t="shared" si="5"/>
        <v>16.099999999999998</v>
      </c>
      <c r="AN38" s="104">
        <f t="shared" si="5"/>
        <v>13.383333333333333</v>
      </c>
      <c r="AO38" s="104">
        <f t="shared" si="5"/>
        <v>13.358333333333334</v>
      </c>
      <c r="AP38" s="104">
        <f t="shared" si="5"/>
        <v>13.408333333333333</v>
      </c>
      <c r="AQ38" s="104">
        <f t="shared" si="5"/>
        <v>13.391666666666666</v>
      </c>
      <c r="AR38" s="104">
        <f t="shared" si="5"/>
        <v>4.0916666666666668</v>
      </c>
      <c r="AS38" s="104">
        <f t="shared" si="5"/>
        <v>4.083333333333333</v>
      </c>
      <c r="AT38" s="104">
        <f t="shared" si="5"/>
        <v>4.0916666666666668</v>
      </c>
      <c r="AU38" s="104">
        <f t="shared" si="5"/>
        <v>4.0666666666666673</v>
      </c>
      <c r="AV38" s="104">
        <f t="shared" si="5"/>
        <v>1.0083333333333333</v>
      </c>
      <c r="AW38" s="104">
        <f t="shared" si="5"/>
        <v>1.0083333333333333</v>
      </c>
      <c r="AX38" s="104">
        <f t="shared" si="5"/>
        <v>1.0083333333333333</v>
      </c>
      <c r="AY38" s="104">
        <f t="shared" si="5"/>
        <v>1.0083333333333333</v>
      </c>
      <c r="AZ38" s="3"/>
      <c r="BA3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opLeftCell="AX1" workbookViewId="0">
      <selection activeCell="AZ22" sqref="AZ22"/>
    </sheetView>
  </sheetViews>
  <sheetFormatPr defaultRowHeight="15" x14ac:dyDescent="0.25"/>
  <cols>
    <col min="1" max="1" width="11" customWidth="1"/>
    <col min="3" max="3" width="10.7109375" customWidth="1"/>
    <col min="4" max="51" width="9.140625" style="103"/>
    <col min="52" max="52" width="5.5703125" customWidth="1"/>
    <col min="53" max="53" width="7" style="3" customWidth="1"/>
  </cols>
  <sheetData>
    <row r="1" spans="1:54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t="s">
        <v>1</v>
      </c>
      <c r="BA1" s="3" t="s">
        <v>0</v>
      </c>
      <c r="BB1" t="s">
        <v>55</v>
      </c>
    </row>
    <row r="2" spans="1:54" x14ac:dyDescent="0.25">
      <c r="A2">
        <f>'history-kw'!A206</f>
        <v>2342127509</v>
      </c>
      <c r="B2">
        <f>'history-kw'!B206</f>
        <v>30025960</v>
      </c>
      <c r="C2" s="1">
        <f>'history-kw'!C206</f>
        <v>43160</v>
      </c>
      <c r="D2" s="103">
        <f>'history-kw'!D206</f>
        <v>1</v>
      </c>
      <c r="E2" s="103">
        <f>'history-kw'!E206</f>
        <v>1</v>
      </c>
      <c r="F2" s="103">
        <f>'history-kw'!F206</f>
        <v>1</v>
      </c>
      <c r="G2" s="103">
        <f>'history-kw'!G206</f>
        <v>1</v>
      </c>
      <c r="H2" s="103">
        <f>'history-kw'!H206</f>
        <v>1</v>
      </c>
      <c r="I2" s="103">
        <f>'history-kw'!I206</f>
        <v>1</v>
      </c>
      <c r="J2" s="103">
        <f>'history-kw'!J206</f>
        <v>1</v>
      </c>
      <c r="K2" s="103">
        <f>'history-kw'!K206</f>
        <v>1</v>
      </c>
      <c r="L2" s="103">
        <f>'history-kw'!L206</f>
        <v>1</v>
      </c>
      <c r="M2" s="103">
        <f>'history-kw'!M206</f>
        <v>1</v>
      </c>
      <c r="N2" s="103">
        <f>'history-kw'!N206</f>
        <v>1</v>
      </c>
      <c r="O2" s="103">
        <f>'history-kw'!O206</f>
        <v>1</v>
      </c>
      <c r="P2" s="103">
        <f>'history-kw'!P206</f>
        <v>1</v>
      </c>
      <c r="Q2" s="103">
        <f>'history-kw'!Q206</f>
        <v>1</v>
      </c>
      <c r="R2" s="103">
        <f>'history-kw'!R206</f>
        <v>1</v>
      </c>
      <c r="S2" s="103">
        <f>'history-kw'!S206</f>
        <v>1</v>
      </c>
      <c r="T2" s="103">
        <f>'history-kw'!T206</f>
        <v>1</v>
      </c>
      <c r="U2" s="103">
        <f>'history-kw'!U206</f>
        <v>1</v>
      </c>
      <c r="V2" s="103">
        <f>'history-kw'!V206</f>
        <v>1</v>
      </c>
      <c r="W2" s="103">
        <f>'history-kw'!W206</f>
        <v>1</v>
      </c>
      <c r="X2" s="103">
        <f>'history-kw'!X206</f>
        <v>1</v>
      </c>
      <c r="Y2" s="103">
        <f>'history-kw'!Y206</f>
        <v>1</v>
      </c>
      <c r="Z2" s="103">
        <f>'history-kw'!Z206</f>
        <v>1</v>
      </c>
      <c r="AA2" s="103">
        <f>'history-kw'!AA206</f>
        <v>1</v>
      </c>
      <c r="AB2" s="103">
        <f>'history-kw'!AB206</f>
        <v>1</v>
      </c>
      <c r="AC2" s="103">
        <f>'history-kw'!AC206</f>
        <v>1</v>
      </c>
      <c r="AD2" s="103">
        <f>'history-kw'!AD206</f>
        <v>1</v>
      </c>
      <c r="AE2" s="103">
        <f>'history-kw'!AE206</f>
        <v>1</v>
      </c>
      <c r="AF2" s="103">
        <f>'history-kw'!AF206</f>
        <v>1</v>
      </c>
      <c r="AG2" s="103">
        <f>'history-kw'!AG206</f>
        <v>1</v>
      </c>
      <c r="AH2" s="103">
        <f>'history-kw'!AH206</f>
        <v>1</v>
      </c>
      <c r="AI2" s="103">
        <f>'history-kw'!AI206</f>
        <v>1</v>
      </c>
      <c r="AJ2" s="103">
        <f>'history-kw'!AJ206</f>
        <v>1</v>
      </c>
      <c r="AK2" s="103">
        <f>'history-kw'!AK206</f>
        <v>1.4</v>
      </c>
      <c r="AL2" s="103">
        <f>'history-kw'!AL206</f>
        <v>72</v>
      </c>
      <c r="AM2" s="103">
        <f>'history-kw'!AM206</f>
        <v>76</v>
      </c>
      <c r="AN2" s="103">
        <f>'history-kw'!AN206</f>
        <v>75.8</v>
      </c>
      <c r="AO2" s="103">
        <f>'history-kw'!AO206</f>
        <v>75.8</v>
      </c>
      <c r="AP2" s="103">
        <f>'history-kw'!AP206</f>
        <v>76</v>
      </c>
      <c r="AQ2" s="103">
        <f>'history-kw'!AQ206</f>
        <v>76.400000000000006</v>
      </c>
      <c r="AR2" s="103">
        <f>'history-kw'!AR206</f>
        <v>1</v>
      </c>
      <c r="AS2" s="103">
        <f>'history-kw'!AS206</f>
        <v>1</v>
      </c>
      <c r="AT2" s="103">
        <f>'history-kw'!AT206</f>
        <v>1</v>
      </c>
      <c r="AU2" s="103">
        <f>'history-kw'!AU206</f>
        <v>1</v>
      </c>
      <c r="AV2" s="103">
        <f>'history-kw'!AV206</f>
        <v>1</v>
      </c>
      <c r="AW2" s="103">
        <f>'history-kw'!AW206</f>
        <v>1</v>
      </c>
      <c r="AX2" s="103">
        <f>'history-kw'!AX206</f>
        <v>1</v>
      </c>
      <c r="AY2" s="103">
        <f>'history-kw'!AY206</f>
        <v>1</v>
      </c>
      <c r="AZ2">
        <f>VLOOKUP(Mar!C2,Weather!$D$3:$E$10000,2)</f>
        <v>64</v>
      </c>
      <c r="BA2" s="3">
        <f>SUM(D2:AY2)/2</f>
        <v>247.2</v>
      </c>
      <c r="BB2">
        <f>VLOOKUP(C2,'history-kw'!$BA$25:$BB$10022,2)</f>
        <v>3</v>
      </c>
    </row>
    <row r="3" spans="1:54" x14ac:dyDescent="0.25">
      <c r="A3">
        <f>'history-kw'!A207</f>
        <v>2342127509</v>
      </c>
      <c r="B3">
        <f>'history-kw'!B207</f>
        <v>30025960</v>
      </c>
      <c r="C3" s="1">
        <f>'history-kw'!C207</f>
        <v>43161</v>
      </c>
      <c r="D3" s="103">
        <f>'history-kw'!D207</f>
        <v>1</v>
      </c>
      <c r="E3" s="103">
        <f>'history-kw'!E207</f>
        <v>1</v>
      </c>
      <c r="F3" s="103">
        <f>'history-kw'!F207</f>
        <v>1</v>
      </c>
      <c r="G3" s="103">
        <f>'history-kw'!G207</f>
        <v>1</v>
      </c>
      <c r="H3" s="103">
        <f>'history-kw'!H207</f>
        <v>1</v>
      </c>
      <c r="I3" s="103">
        <f>'history-kw'!I207</f>
        <v>1</v>
      </c>
      <c r="J3" s="103">
        <f>'history-kw'!J207</f>
        <v>1</v>
      </c>
      <c r="K3" s="103">
        <f>'history-kw'!K207</f>
        <v>1</v>
      </c>
      <c r="L3" s="103">
        <f>'history-kw'!L207</f>
        <v>1</v>
      </c>
      <c r="M3" s="103">
        <f>'history-kw'!M207</f>
        <v>1</v>
      </c>
      <c r="N3" s="103">
        <f>'history-kw'!N207</f>
        <v>1</v>
      </c>
      <c r="O3" s="103">
        <f>'history-kw'!O207</f>
        <v>1</v>
      </c>
      <c r="P3" s="103">
        <f>'history-kw'!P207</f>
        <v>1</v>
      </c>
      <c r="Q3" s="103">
        <f>'history-kw'!Q207</f>
        <v>1</v>
      </c>
      <c r="R3" s="103">
        <f>'history-kw'!R207</f>
        <v>1</v>
      </c>
      <c r="S3" s="103">
        <f>'history-kw'!S207</f>
        <v>1</v>
      </c>
      <c r="T3" s="103">
        <f>'history-kw'!T207</f>
        <v>1</v>
      </c>
      <c r="U3" s="103">
        <f>'history-kw'!U207</f>
        <v>1</v>
      </c>
      <c r="V3" s="103">
        <f>'history-kw'!V207</f>
        <v>1</v>
      </c>
      <c r="W3" s="103">
        <f>'history-kw'!W207</f>
        <v>1</v>
      </c>
      <c r="X3" s="103">
        <f>'history-kw'!X207</f>
        <v>1</v>
      </c>
      <c r="Y3" s="103">
        <f>'history-kw'!Y207</f>
        <v>1</v>
      </c>
      <c r="Z3" s="103">
        <f>'history-kw'!Z207</f>
        <v>1</v>
      </c>
      <c r="AA3" s="103">
        <f>'history-kw'!AA207</f>
        <v>1</v>
      </c>
      <c r="AB3" s="103">
        <f>'history-kw'!AB207</f>
        <v>1</v>
      </c>
      <c r="AC3" s="103">
        <f>'history-kw'!AC207</f>
        <v>1</v>
      </c>
      <c r="AD3" s="103">
        <f>'history-kw'!AD207</f>
        <v>1</v>
      </c>
      <c r="AE3" s="103">
        <f>'history-kw'!AE207</f>
        <v>1</v>
      </c>
      <c r="AF3" s="103">
        <f>'history-kw'!AF207</f>
        <v>1</v>
      </c>
      <c r="AG3" s="103">
        <f>'history-kw'!AG207</f>
        <v>1</v>
      </c>
      <c r="AH3" s="103">
        <f>'history-kw'!AH207</f>
        <v>1</v>
      </c>
      <c r="AI3" s="103">
        <f>'history-kw'!AI207</f>
        <v>1</v>
      </c>
      <c r="AJ3" s="103">
        <f>'history-kw'!AJ207</f>
        <v>1</v>
      </c>
      <c r="AK3" s="103">
        <f>'history-kw'!AK207</f>
        <v>1</v>
      </c>
      <c r="AL3" s="103">
        <f>'history-kw'!AL207</f>
        <v>1</v>
      </c>
      <c r="AM3" s="103">
        <f>'history-kw'!AM207</f>
        <v>1</v>
      </c>
      <c r="AN3" s="103">
        <f>'history-kw'!AN207</f>
        <v>1</v>
      </c>
      <c r="AO3" s="103">
        <f>'history-kw'!AO207</f>
        <v>1</v>
      </c>
      <c r="AP3" s="103">
        <f>'history-kw'!AP207</f>
        <v>1</v>
      </c>
      <c r="AQ3" s="103">
        <f>'history-kw'!AQ207</f>
        <v>1</v>
      </c>
      <c r="AR3" s="103">
        <f>'history-kw'!AR207</f>
        <v>1</v>
      </c>
      <c r="AS3" s="103">
        <f>'history-kw'!AS207</f>
        <v>1</v>
      </c>
      <c r="AT3" s="103">
        <f>'history-kw'!AT207</f>
        <v>1</v>
      </c>
      <c r="AU3" s="103">
        <f>'history-kw'!AU207</f>
        <v>1</v>
      </c>
      <c r="AV3" s="103">
        <f>'history-kw'!AV207</f>
        <v>1</v>
      </c>
      <c r="AW3" s="103">
        <f>'history-kw'!AW207</f>
        <v>1</v>
      </c>
      <c r="AX3" s="103">
        <f>'history-kw'!AX207</f>
        <v>1</v>
      </c>
      <c r="AY3" s="103">
        <f>'history-kw'!AY207</f>
        <v>1</v>
      </c>
      <c r="AZ3">
        <f>VLOOKUP(Mar!C3,Weather!$D$3:$E$10000,2)</f>
        <v>59</v>
      </c>
      <c r="BA3" s="3">
        <f t="shared" ref="BA3:BA29" si="0">SUM(D3:AY3)/2</f>
        <v>24</v>
      </c>
      <c r="BB3">
        <f>VLOOKUP(C3,'history-kw'!$BA$25:$BB$10022,2)</f>
        <v>3</v>
      </c>
    </row>
    <row r="4" spans="1:54" x14ac:dyDescent="0.25">
      <c r="A4">
        <f>'history-kw'!A208</f>
        <v>2342127509</v>
      </c>
      <c r="B4">
        <f>'history-kw'!B208</f>
        <v>30025960</v>
      </c>
      <c r="C4" s="1">
        <f>'history-kw'!C208</f>
        <v>43162</v>
      </c>
      <c r="D4" s="103">
        <f>'history-kw'!D208</f>
        <v>1</v>
      </c>
      <c r="E4" s="103">
        <f>'history-kw'!E208</f>
        <v>1</v>
      </c>
      <c r="F4" s="103">
        <f>'history-kw'!F208</f>
        <v>1</v>
      </c>
      <c r="G4" s="103">
        <f>'history-kw'!G208</f>
        <v>1</v>
      </c>
      <c r="H4" s="103">
        <f>'history-kw'!H208</f>
        <v>1</v>
      </c>
      <c r="I4" s="103">
        <f>'history-kw'!I208</f>
        <v>1</v>
      </c>
      <c r="J4" s="103">
        <f>'history-kw'!J208</f>
        <v>1</v>
      </c>
      <c r="K4" s="103">
        <f>'history-kw'!K208</f>
        <v>1</v>
      </c>
      <c r="L4" s="103">
        <f>'history-kw'!L208</f>
        <v>1</v>
      </c>
      <c r="M4" s="103">
        <f>'history-kw'!M208</f>
        <v>1</v>
      </c>
      <c r="N4" s="103">
        <f>'history-kw'!N208</f>
        <v>1</v>
      </c>
      <c r="O4" s="103">
        <f>'history-kw'!O208</f>
        <v>1</v>
      </c>
      <c r="P4" s="103">
        <f>'history-kw'!P208</f>
        <v>1</v>
      </c>
      <c r="Q4" s="103">
        <f>'history-kw'!Q208</f>
        <v>1</v>
      </c>
      <c r="R4" s="103">
        <f>'history-kw'!R208</f>
        <v>1</v>
      </c>
      <c r="S4" s="103">
        <f>'history-kw'!S208</f>
        <v>1</v>
      </c>
      <c r="T4" s="103">
        <f>'history-kw'!T208</f>
        <v>1</v>
      </c>
      <c r="U4" s="103">
        <f>'history-kw'!U208</f>
        <v>1</v>
      </c>
      <c r="V4" s="103">
        <f>'history-kw'!V208</f>
        <v>1</v>
      </c>
      <c r="W4" s="103">
        <f>'history-kw'!W208</f>
        <v>1</v>
      </c>
      <c r="X4" s="103">
        <f>'history-kw'!X208</f>
        <v>1</v>
      </c>
      <c r="Y4" s="103">
        <f>'history-kw'!Y208</f>
        <v>1</v>
      </c>
      <c r="Z4" s="103">
        <f>'history-kw'!Z208</f>
        <v>1</v>
      </c>
      <c r="AA4" s="103">
        <f>'history-kw'!AA208</f>
        <v>1</v>
      </c>
      <c r="AB4" s="103">
        <f>'history-kw'!AB208</f>
        <v>1</v>
      </c>
      <c r="AC4" s="103">
        <f>'history-kw'!AC208</f>
        <v>1</v>
      </c>
      <c r="AD4" s="103">
        <f>'history-kw'!AD208</f>
        <v>1</v>
      </c>
      <c r="AE4" s="103">
        <f>'history-kw'!AE208</f>
        <v>1</v>
      </c>
      <c r="AF4" s="103">
        <f>'history-kw'!AF208</f>
        <v>1</v>
      </c>
      <c r="AG4" s="103">
        <f>'history-kw'!AG208</f>
        <v>1</v>
      </c>
      <c r="AH4" s="103">
        <f>'history-kw'!AH208</f>
        <v>1</v>
      </c>
      <c r="AI4" s="103">
        <f>'history-kw'!AI208</f>
        <v>1</v>
      </c>
      <c r="AJ4" s="103">
        <f>'history-kw'!AJ208</f>
        <v>1</v>
      </c>
      <c r="AK4" s="103">
        <f>'history-kw'!AK208</f>
        <v>1</v>
      </c>
      <c r="AL4" s="103">
        <f>'history-kw'!AL208</f>
        <v>1</v>
      </c>
      <c r="AM4" s="103">
        <f>'history-kw'!AM208</f>
        <v>1</v>
      </c>
      <c r="AN4" s="103">
        <f>'history-kw'!AN208</f>
        <v>1</v>
      </c>
      <c r="AO4" s="103">
        <f>'history-kw'!AO208</f>
        <v>1</v>
      </c>
      <c r="AP4" s="103">
        <f>'history-kw'!AP208</f>
        <v>1</v>
      </c>
      <c r="AQ4" s="103">
        <f>'history-kw'!AQ208</f>
        <v>1</v>
      </c>
      <c r="AR4" s="103">
        <f>'history-kw'!AR208</f>
        <v>1</v>
      </c>
      <c r="AS4" s="103">
        <f>'history-kw'!AS208</f>
        <v>1</v>
      </c>
      <c r="AT4" s="103">
        <f>'history-kw'!AT208</f>
        <v>1</v>
      </c>
      <c r="AU4" s="103">
        <f>'history-kw'!AU208</f>
        <v>1</v>
      </c>
      <c r="AV4" s="103">
        <f>'history-kw'!AV208</f>
        <v>1</v>
      </c>
      <c r="AW4" s="103">
        <f>'history-kw'!AW208</f>
        <v>1</v>
      </c>
      <c r="AX4" s="103">
        <f>'history-kw'!AX208</f>
        <v>1</v>
      </c>
      <c r="AY4" s="103">
        <f>'history-kw'!AY208</f>
        <v>1</v>
      </c>
      <c r="AZ4">
        <f>VLOOKUP(Mar!C4,Weather!$D$3:$E$10000,2)</f>
        <v>54</v>
      </c>
      <c r="BA4" s="3">
        <f t="shared" si="0"/>
        <v>24</v>
      </c>
      <c r="BB4">
        <f>VLOOKUP(C4,'history-kw'!$BA$25:$BB$10022,2)</f>
        <v>3</v>
      </c>
    </row>
    <row r="5" spans="1:54" x14ac:dyDescent="0.25">
      <c r="A5">
        <f>'history-kw'!A209</f>
        <v>2342127509</v>
      </c>
      <c r="B5">
        <f>'history-kw'!B209</f>
        <v>30025960</v>
      </c>
      <c r="C5" s="1">
        <f>'history-kw'!C209</f>
        <v>43163</v>
      </c>
      <c r="D5" s="103">
        <f>'history-kw'!D209</f>
        <v>1</v>
      </c>
      <c r="E5" s="103">
        <f>'history-kw'!E209</f>
        <v>1</v>
      </c>
      <c r="F5" s="103">
        <f>'history-kw'!F209</f>
        <v>1</v>
      </c>
      <c r="G5" s="103">
        <f>'history-kw'!G209</f>
        <v>1</v>
      </c>
      <c r="H5" s="103">
        <f>'history-kw'!H209</f>
        <v>1</v>
      </c>
      <c r="I5" s="103">
        <f>'history-kw'!I209</f>
        <v>1</v>
      </c>
      <c r="J5" s="103">
        <f>'history-kw'!J209</f>
        <v>1</v>
      </c>
      <c r="K5" s="103">
        <f>'history-kw'!K209</f>
        <v>1</v>
      </c>
      <c r="L5" s="103">
        <f>'history-kw'!L209</f>
        <v>1</v>
      </c>
      <c r="M5" s="103">
        <f>'history-kw'!M209</f>
        <v>1</v>
      </c>
      <c r="N5" s="103">
        <f>'history-kw'!N209</f>
        <v>1</v>
      </c>
      <c r="O5" s="103">
        <f>'history-kw'!O209</f>
        <v>1</v>
      </c>
      <c r="P5" s="103">
        <f>'history-kw'!P209</f>
        <v>1</v>
      </c>
      <c r="Q5" s="103">
        <f>'history-kw'!Q209</f>
        <v>1</v>
      </c>
      <c r="R5" s="103">
        <f>'history-kw'!R209</f>
        <v>1</v>
      </c>
      <c r="S5" s="103">
        <f>'history-kw'!S209</f>
        <v>1</v>
      </c>
      <c r="T5" s="103">
        <f>'history-kw'!T209</f>
        <v>1</v>
      </c>
      <c r="U5" s="103">
        <f>'history-kw'!U209</f>
        <v>1</v>
      </c>
      <c r="V5" s="103">
        <f>'history-kw'!V209</f>
        <v>1</v>
      </c>
      <c r="W5" s="103">
        <f>'history-kw'!W209</f>
        <v>1</v>
      </c>
      <c r="X5" s="103">
        <f>'history-kw'!X209</f>
        <v>1</v>
      </c>
      <c r="Y5" s="103">
        <f>'history-kw'!Y209</f>
        <v>1</v>
      </c>
      <c r="Z5" s="103">
        <f>'history-kw'!Z209</f>
        <v>1</v>
      </c>
      <c r="AA5" s="103">
        <f>'history-kw'!AA209</f>
        <v>1</v>
      </c>
      <c r="AB5" s="103">
        <f>'history-kw'!AB209</f>
        <v>1</v>
      </c>
      <c r="AC5" s="103">
        <f>'history-kw'!AC209</f>
        <v>1</v>
      </c>
      <c r="AD5" s="103">
        <f>'history-kw'!AD209</f>
        <v>1</v>
      </c>
      <c r="AE5" s="103">
        <f>'history-kw'!AE209</f>
        <v>1</v>
      </c>
      <c r="AF5" s="103">
        <f>'history-kw'!AF209</f>
        <v>1</v>
      </c>
      <c r="AG5" s="103">
        <f>'history-kw'!AG209</f>
        <v>1</v>
      </c>
      <c r="AH5" s="103">
        <f>'history-kw'!AH209</f>
        <v>1</v>
      </c>
      <c r="AI5" s="103">
        <f>'history-kw'!AI209</f>
        <v>1</v>
      </c>
      <c r="AJ5" s="103">
        <f>'history-kw'!AJ209</f>
        <v>1</v>
      </c>
      <c r="AK5" s="103">
        <f>'history-kw'!AK209</f>
        <v>1</v>
      </c>
      <c r="AL5" s="103">
        <f>'history-kw'!AL209</f>
        <v>1</v>
      </c>
      <c r="AM5" s="103">
        <f>'history-kw'!AM209</f>
        <v>1</v>
      </c>
      <c r="AN5" s="103">
        <f>'history-kw'!AN209</f>
        <v>1</v>
      </c>
      <c r="AO5" s="103">
        <f>'history-kw'!AO209</f>
        <v>1</v>
      </c>
      <c r="AP5" s="103">
        <f>'history-kw'!AP209</f>
        <v>1</v>
      </c>
      <c r="AQ5" s="103">
        <f>'history-kw'!AQ209</f>
        <v>1</v>
      </c>
      <c r="AR5" s="103">
        <f>'history-kw'!AR209</f>
        <v>1</v>
      </c>
      <c r="AS5" s="103">
        <f>'history-kw'!AS209</f>
        <v>1</v>
      </c>
      <c r="AT5" s="103">
        <f>'history-kw'!AT209</f>
        <v>1</v>
      </c>
      <c r="AU5" s="103">
        <f>'history-kw'!AU209</f>
        <v>1</v>
      </c>
      <c r="AV5" s="103">
        <f>'history-kw'!AV209</f>
        <v>1</v>
      </c>
      <c r="AW5" s="103">
        <f>'history-kw'!AW209</f>
        <v>1</v>
      </c>
      <c r="AX5" s="103">
        <f>'history-kw'!AX209</f>
        <v>1</v>
      </c>
      <c r="AY5" s="103">
        <f>'history-kw'!AY209</f>
        <v>1</v>
      </c>
      <c r="AZ5">
        <f>VLOOKUP(Mar!C5,Weather!$D$3:$E$10000,2)</f>
        <v>53</v>
      </c>
      <c r="BA5" s="3">
        <f t="shared" si="0"/>
        <v>24</v>
      </c>
      <c r="BB5">
        <f>VLOOKUP(C5,'history-kw'!$BA$25:$BB$10022,2)</f>
        <v>3</v>
      </c>
    </row>
    <row r="6" spans="1:54" x14ac:dyDescent="0.25">
      <c r="A6">
        <f>'history-kw'!A210</f>
        <v>2342127509</v>
      </c>
      <c r="B6">
        <f>'history-kw'!B210</f>
        <v>30025960</v>
      </c>
      <c r="C6" s="1">
        <f>'history-kw'!C210</f>
        <v>43164</v>
      </c>
      <c r="D6" s="103">
        <f>'history-kw'!D210</f>
        <v>1</v>
      </c>
      <c r="E6" s="103">
        <f>'history-kw'!E210</f>
        <v>1</v>
      </c>
      <c r="F6" s="103">
        <f>'history-kw'!F210</f>
        <v>1</v>
      </c>
      <c r="G6" s="103">
        <f>'history-kw'!G210</f>
        <v>1</v>
      </c>
      <c r="H6" s="103">
        <f>'history-kw'!H210</f>
        <v>1</v>
      </c>
      <c r="I6" s="103">
        <f>'history-kw'!I210</f>
        <v>1</v>
      </c>
      <c r="J6" s="103">
        <f>'history-kw'!J210</f>
        <v>1</v>
      </c>
      <c r="K6" s="103">
        <f>'history-kw'!K210</f>
        <v>1</v>
      </c>
      <c r="L6" s="103">
        <f>'history-kw'!L210</f>
        <v>1</v>
      </c>
      <c r="M6" s="103">
        <f>'history-kw'!M210</f>
        <v>1</v>
      </c>
      <c r="N6" s="103">
        <f>'history-kw'!N210</f>
        <v>1</v>
      </c>
      <c r="O6" s="103">
        <f>'history-kw'!O210</f>
        <v>1</v>
      </c>
      <c r="P6" s="103">
        <f>'history-kw'!P210</f>
        <v>1</v>
      </c>
      <c r="Q6" s="103">
        <f>'history-kw'!Q210</f>
        <v>1</v>
      </c>
      <c r="R6" s="103">
        <f>'history-kw'!R210</f>
        <v>1</v>
      </c>
      <c r="S6" s="103">
        <f>'history-kw'!S210</f>
        <v>1</v>
      </c>
      <c r="T6" s="103">
        <f>'history-kw'!T210</f>
        <v>1</v>
      </c>
      <c r="U6" s="103">
        <f>'history-kw'!U210</f>
        <v>1</v>
      </c>
      <c r="V6" s="103">
        <f>'history-kw'!V210</f>
        <v>1</v>
      </c>
      <c r="W6" s="103">
        <f>'history-kw'!W210</f>
        <v>1</v>
      </c>
      <c r="X6" s="103">
        <f>'history-kw'!X210</f>
        <v>1</v>
      </c>
      <c r="Y6" s="103">
        <f>'history-kw'!Y210</f>
        <v>1</v>
      </c>
      <c r="Z6" s="103">
        <f>'history-kw'!Z210</f>
        <v>1</v>
      </c>
      <c r="AA6" s="103">
        <f>'history-kw'!AA210</f>
        <v>1</v>
      </c>
      <c r="AB6" s="103">
        <f>'history-kw'!AB210</f>
        <v>1</v>
      </c>
      <c r="AC6" s="103">
        <f>'history-kw'!AC210</f>
        <v>1</v>
      </c>
      <c r="AD6" s="103">
        <f>'history-kw'!AD210</f>
        <v>1</v>
      </c>
      <c r="AE6" s="103">
        <f>'history-kw'!AE210</f>
        <v>1</v>
      </c>
      <c r="AF6" s="103">
        <f>'history-kw'!AF210</f>
        <v>1</v>
      </c>
      <c r="AG6" s="103">
        <f>'history-kw'!AG210</f>
        <v>1</v>
      </c>
      <c r="AH6" s="103">
        <f>'history-kw'!AH210</f>
        <v>1</v>
      </c>
      <c r="AI6" s="103">
        <f>'history-kw'!AI210</f>
        <v>1</v>
      </c>
      <c r="AJ6" s="103">
        <f>'history-kw'!AJ210</f>
        <v>1</v>
      </c>
      <c r="AK6" s="103">
        <f>'history-kw'!AK210</f>
        <v>1.2</v>
      </c>
      <c r="AL6" s="103">
        <f>'history-kw'!AL210</f>
        <v>73.2</v>
      </c>
      <c r="AM6" s="103">
        <f>'history-kw'!AM210</f>
        <v>75.400000000000006</v>
      </c>
      <c r="AN6" s="103">
        <f>'history-kw'!AN210</f>
        <v>75.400000000000006</v>
      </c>
      <c r="AO6" s="103">
        <f>'history-kw'!AO210</f>
        <v>75.400000000000006</v>
      </c>
      <c r="AP6" s="103">
        <f>'history-kw'!AP210</f>
        <v>75.400000000000006</v>
      </c>
      <c r="AQ6" s="103">
        <f>'history-kw'!AQ210</f>
        <v>75.400000000000006</v>
      </c>
      <c r="AR6" s="103">
        <f>'history-kw'!AR210</f>
        <v>75.400000000000006</v>
      </c>
      <c r="AS6" s="103">
        <f>'history-kw'!AS210</f>
        <v>75.599999999999994</v>
      </c>
      <c r="AT6" s="103">
        <f>'history-kw'!AT210</f>
        <v>75.599999999999994</v>
      </c>
      <c r="AU6" s="103">
        <f>'history-kw'!AU210</f>
        <v>75.2</v>
      </c>
      <c r="AV6" s="103">
        <f>'history-kw'!AV210</f>
        <v>1</v>
      </c>
      <c r="AW6" s="103">
        <f>'history-kw'!AW210</f>
        <v>1</v>
      </c>
      <c r="AX6" s="103">
        <f>'history-kw'!AX210</f>
        <v>1</v>
      </c>
      <c r="AY6" s="103">
        <f>'history-kw'!AY210</f>
        <v>1</v>
      </c>
      <c r="AZ6">
        <f>VLOOKUP(Mar!C6,Weather!$D$3:$E$10000,2)</f>
        <v>53</v>
      </c>
      <c r="BA6" s="3">
        <f t="shared" si="0"/>
        <v>395.1</v>
      </c>
      <c r="BB6">
        <f>VLOOKUP(C6,'history-kw'!$BA$25:$BB$10022,2)</f>
        <v>3</v>
      </c>
    </row>
    <row r="7" spans="1:54" x14ac:dyDescent="0.25">
      <c r="A7">
        <f>'history-kw'!A211</f>
        <v>2342127509</v>
      </c>
      <c r="B7">
        <f>'history-kw'!B211</f>
        <v>30025960</v>
      </c>
      <c r="C7" s="1">
        <f>'history-kw'!C211</f>
        <v>43165</v>
      </c>
      <c r="D7" s="103">
        <f>'history-kw'!D211</f>
        <v>1</v>
      </c>
      <c r="E7" s="103">
        <f>'history-kw'!E211</f>
        <v>1</v>
      </c>
      <c r="F7" s="103">
        <f>'history-kw'!F211</f>
        <v>1</v>
      </c>
      <c r="G7" s="103">
        <f>'history-kw'!G211</f>
        <v>1</v>
      </c>
      <c r="H7" s="103">
        <f>'history-kw'!H211</f>
        <v>1</v>
      </c>
      <c r="I7" s="103">
        <f>'history-kw'!I211</f>
        <v>1</v>
      </c>
      <c r="J7" s="103">
        <f>'history-kw'!J211</f>
        <v>1</v>
      </c>
      <c r="K7" s="103">
        <f>'history-kw'!K211</f>
        <v>1</v>
      </c>
      <c r="L7" s="103">
        <f>'history-kw'!L211</f>
        <v>1</v>
      </c>
      <c r="M7" s="103">
        <f>'history-kw'!M211</f>
        <v>1</v>
      </c>
      <c r="N7" s="103">
        <f>'history-kw'!N211</f>
        <v>1</v>
      </c>
      <c r="O7" s="103">
        <f>'history-kw'!O211</f>
        <v>1</v>
      </c>
      <c r="P7" s="103">
        <f>'history-kw'!P211</f>
        <v>1</v>
      </c>
      <c r="Q7" s="103">
        <f>'history-kw'!Q211</f>
        <v>1</v>
      </c>
      <c r="R7" s="103">
        <f>'history-kw'!R211</f>
        <v>1</v>
      </c>
      <c r="S7" s="103">
        <f>'history-kw'!S211</f>
        <v>1</v>
      </c>
      <c r="T7" s="103">
        <f>'history-kw'!T211</f>
        <v>1</v>
      </c>
      <c r="U7" s="103">
        <f>'history-kw'!U211</f>
        <v>1</v>
      </c>
      <c r="V7" s="103">
        <f>'history-kw'!V211</f>
        <v>1</v>
      </c>
      <c r="W7" s="103">
        <f>'history-kw'!W211</f>
        <v>1</v>
      </c>
      <c r="X7" s="103">
        <f>'history-kw'!X211</f>
        <v>1</v>
      </c>
      <c r="Y7" s="103">
        <f>'history-kw'!Y211</f>
        <v>1</v>
      </c>
      <c r="Z7" s="103">
        <f>'history-kw'!Z211</f>
        <v>1</v>
      </c>
      <c r="AA7" s="103">
        <f>'history-kw'!AA211</f>
        <v>1</v>
      </c>
      <c r="AB7" s="103">
        <f>'history-kw'!AB211</f>
        <v>1</v>
      </c>
      <c r="AC7" s="103">
        <f>'history-kw'!AC211</f>
        <v>1</v>
      </c>
      <c r="AD7" s="103">
        <f>'history-kw'!AD211</f>
        <v>1</v>
      </c>
      <c r="AE7" s="103">
        <f>'history-kw'!AE211</f>
        <v>1</v>
      </c>
      <c r="AF7" s="103">
        <f>'history-kw'!AF211</f>
        <v>1</v>
      </c>
      <c r="AG7" s="103">
        <f>'history-kw'!AG211</f>
        <v>1</v>
      </c>
      <c r="AH7" s="103">
        <f>'history-kw'!AH211</f>
        <v>1</v>
      </c>
      <c r="AI7" s="103">
        <f>'history-kw'!AI211</f>
        <v>1</v>
      </c>
      <c r="AJ7" s="103">
        <f>'history-kw'!AJ211</f>
        <v>1</v>
      </c>
      <c r="AK7" s="103">
        <f>'history-kw'!AK211</f>
        <v>1.4</v>
      </c>
      <c r="AL7" s="103">
        <f>'history-kw'!AL211</f>
        <v>70.400000000000006</v>
      </c>
      <c r="AM7" s="103">
        <f>'history-kw'!AM211</f>
        <v>74.400000000000006</v>
      </c>
      <c r="AN7" s="103">
        <f>'history-kw'!AN211</f>
        <v>74.599999999999994</v>
      </c>
      <c r="AO7" s="103">
        <f>'history-kw'!AO211</f>
        <v>74.2</v>
      </c>
      <c r="AP7" s="103">
        <f>'history-kw'!AP211</f>
        <v>74.400000000000006</v>
      </c>
      <c r="AQ7" s="103">
        <f>'history-kw'!AQ211</f>
        <v>74.2</v>
      </c>
      <c r="AR7" s="103">
        <f>'history-kw'!AR211</f>
        <v>73.599999999999994</v>
      </c>
      <c r="AS7" s="103">
        <f>'history-kw'!AS211</f>
        <v>73.8</v>
      </c>
      <c r="AT7" s="103">
        <f>'history-kw'!AT211</f>
        <v>74.2</v>
      </c>
      <c r="AU7" s="103">
        <f>'history-kw'!AU211</f>
        <v>73.8</v>
      </c>
      <c r="AV7" s="103">
        <f>'history-kw'!AV211</f>
        <v>1.2</v>
      </c>
      <c r="AW7" s="103">
        <f>'history-kw'!AW211</f>
        <v>1</v>
      </c>
      <c r="AX7" s="103">
        <f>'history-kw'!AX211</f>
        <v>1</v>
      </c>
      <c r="AY7" s="103">
        <f>'history-kw'!AY211</f>
        <v>1</v>
      </c>
      <c r="AZ7">
        <f>VLOOKUP(Mar!C7,Weather!$D$3:$E$10000,2)</f>
        <v>49</v>
      </c>
      <c r="BA7" s="3">
        <f t="shared" si="0"/>
        <v>388.09999999999997</v>
      </c>
      <c r="BB7">
        <f>VLOOKUP(C7,'history-kw'!$BA$25:$BB$10022,2)</f>
        <v>3</v>
      </c>
    </row>
    <row r="8" spans="1:54" x14ac:dyDescent="0.25">
      <c r="A8">
        <f>'history-kw'!A212</f>
        <v>2342127509</v>
      </c>
      <c r="B8">
        <f>'history-kw'!B212</f>
        <v>30025960</v>
      </c>
      <c r="C8" s="1">
        <f>'history-kw'!C212</f>
        <v>43166</v>
      </c>
      <c r="D8" s="103">
        <f>'history-kw'!D212</f>
        <v>1</v>
      </c>
      <c r="E8" s="103">
        <f>'history-kw'!E212</f>
        <v>1</v>
      </c>
      <c r="F8" s="103">
        <f>'history-kw'!F212</f>
        <v>1</v>
      </c>
      <c r="G8" s="103">
        <f>'history-kw'!G212</f>
        <v>1</v>
      </c>
      <c r="H8" s="103">
        <f>'history-kw'!H212</f>
        <v>1</v>
      </c>
      <c r="I8" s="103">
        <f>'history-kw'!I212</f>
        <v>1</v>
      </c>
      <c r="J8" s="103">
        <f>'history-kw'!J212</f>
        <v>1</v>
      </c>
      <c r="K8" s="103">
        <f>'history-kw'!K212</f>
        <v>1</v>
      </c>
      <c r="L8" s="103">
        <f>'history-kw'!L212</f>
        <v>1</v>
      </c>
      <c r="M8" s="103">
        <f>'history-kw'!M212</f>
        <v>1</v>
      </c>
      <c r="N8" s="103">
        <f>'history-kw'!N212</f>
        <v>1</v>
      </c>
      <c r="O8" s="103">
        <f>'history-kw'!O212</f>
        <v>1</v>
      </c>
      <c r="P8" s="103">
        <f>'history-kw'!P212</f>
        <v>1</v>
      </c>
      <c r="Q8" s="103">
        <f>'history-kw'!Q212</f>
        <v>1</v>
      </c>
      <c r="R8" s="103">
        <f>'history-kw'!R212</f>
        <v>1</v>
      </c>
      <c r="S8" s="103">
        <f>'history-kw'!S212</f>
        <v>1</v>
      </c>
      <c r="T8" s="103">
        <f>'history-kw'!T212</f>
        <v>1</v>
      </c>
      <c r="U8" s="103">
        <f>'history-kw'!U212</f>
        <v>1</v>
      </c>
      <c r="V8" s="103">
        <f>'history-kw'!V212</f>
        <v>1</v>
      </c>
      <c r="W8" s="103">
        <f>'history-kw'!W212</f>
        <v>1</v>
      </c>
      <c r="X8" s="103">
        <f>'history-kw'!X212</f>
        <v>1</v>
      </c>
      <c r="Y8" s="103">
        <f>'history-kw'!Y212</f>
        <v>1</v>
      </c>
      <c r="Z8" s="103">
        <f>'history-kw'!Z212</f>
        <v>1</v>
      </c>
      <c r="AA8" s="103">
        <f>'history-kw'!AA212</f>
        <v>1</v>
      </c>
      <c r="AB8" s="103">
        <f>'history-kw'!AB212</f>
        <v>1</v>
      </c>
      <c r="AC8" s="103">
        <f>'history-kw'!AC212</f>
        <v>1</v>
      </c>
      <c r="AD8" s="103">
        <f>'history-kw'!AD212</f>
        <v>1</v>
      </c>
      <c r="AE8" s="103">
        <f>'history-kw'!AE212</f>
        <v>1</v>
      </c>
      <c r="AF8" s="103">
        <f>'history-kw'!AF212</f>
        <v>1</v>
      </c>
      <c r="AG8" s="103">
        <f>'history-kw'!AG212</f>
        <v>1</v>
      </c>
      <c r="AH8" s="103">
        <f>'history-kw'!AH212</f>
        <v>1</v>
      </c>
      <c r="AI8" s="103">
        <f>'history-kw'!AI212</f>
        <v>1</v>
      </c>
      <c r="AJ8" s="103">
        <f>'history-kw'!AJ212</f>
        <v>1</v>
      </c>
      <c r="AK8" s="103">
        <f>'history-kw'!AK212</f>
        <v>1</v>
      </c>
      <c r="AL8" s="103">
        <f>'history-kw'!AL212</f>
        <v>72.2</v>
      </c>
      <c r="AM8" s="103">
        <f>'history-kw'!AM212</f>
        <v>76.2</v>
      </c>
      <c r="AN8" s="103">
        <f>'history-kw'!AN212</f>
        <v>76.599999999999994</v>
      </c>
      <c r="AO8" s="103">
        <f>'history-kw'!AO212</f>
        <v>76.599999999999994</v>
      </c>
      <c r="AP8" s="103">
        <f>'history-kw'!AP212</f>
        <v>76.599999999999994</v>
      </c>
      <c r="AQ8" s="103">
        <f>'history-kw'!AQ212</f>
        <v>76.599999999999994</v>
      </c>
      <c r="AR8" s="103">
        <f>'history-kw'!AR212</f>
        <v>76.599999999999994</v>
      </c>
      <c r="AS8" s="103">
        <f>'history-kw'!AS212</f>
        <v>76.400000000000006</v>
      </c>
      <c r="AT8" s="103">
        <f>'history-kw'!AT212</f>
        <v>75.599999999999994</v>
      </c>
      <c r="AU8" s="103">
        <f>'history-kw'!AU212</f>
        <v>75.599999999999994</v>
      </c>
      <c r="AV8" s="103">
        <f>'history-kw'!AV212</f>
        <v>1.4</v>
      </c>
      <c r="AW8" s="103">
        <f>'history-kw'!AW212</f>
        <v>1</v>
      </c>
      <c r="AX8" s="103">
        <f>'history-kw'!AX212</f>
        <v>1</v>
      </c>
      <c r="AY8" s="103">
        <f>'history-kw'!AY212</f>
        <v>1</v>
      </c>
      <c r="AZ8">
        <f>VLOOKUP(Mar!C8,Weather!$D$3:$E$10000,2)</f>
        <v>46</v>
      </c>
      <c r="BA8" s="3">
        <f t="shared" si="0"/>
        <v>398.70000000000005</v>
      </c>
      <c r="BB8">
        <f>VLOOKUP(C8,'history-kw'!$BA$25:$BB$10022,2)</f>
        <v>3</v>
      </c>
    </row>
    <row r="9" spans="1:54" x14ac:dyDescent="0.25">
      <c r="A9">
        <f>'history-kw'!A213</f>
        <v>2342127509</v>
      </c>
      <c r="B9">
        <f>'history-kw'!B213</f>
        <v>30025960</v>
      </c>
      <c r="C9" s="1">
        <f>'history-kw'!C213</f>
        <v>43167</v>
      </c>
      <c r="D9" s="103">
        <f>'history-kw'!D213</f>
        <v>1</v>
      </c>
      <c r="E9" s="103">
        <f>'history-kw'!E213</f>
        <v>1</v>
      </c>
      <c r="F9" s="103">
        <f>'history-kw'!F213</f>
        <v>1</v>
      </c>
      <c r="G9" s="103">
        <f>'history-kw'!G213</f>
        <v>1</v>
      </c>
      <c r="H9" s="103">
        <f>'history-kw'!H213</f>
        <v>1</v>
      </c>
      <c r="I9" s="103">
        <f>'history-kw'!I213</f>
        <v>1</v>
      </c>
      <c r="J9" s="103">
        <f>'history-kw'!J213</f>
        <v>1</v>
      </c>
      <c r="K9" s="103">
        <f>'history-kw'!K213</f>
        <v>1</v>
      </c>
      <c r="L9" s="103">
        <f>'history-kw'!L213</f>
        <v>1</v>
      </c>
      <c r="M9" s="103">
        <f>'history-kw'!M213</f>
        <v>1</v>
      </c>
      <c r="N9" s="103">
        <f>'history-kw'!N213</f>
        <v>1</v>
      </c>
      <c r="O9" s="103">
        <f>'history-kw'!O213</f>
        <v>1</v>
      </c>
      <c r="P9" s="103">
        <f>'history-kw'!P213</f>
        <v>1</v>
      </c>
      <c r="Q9" s="103">
        <f>'history-kw'!Q213</f>
        <v>1</v>
      </c>
      <c r="R9" s="103">
        <f>'history-kw'!R213</f>
        <v>1</v>
      </c>
      <c r="S9" s="103">
        <f>'history-kw'!S213</f>
        <v>1</v>
      </c>
      <c r="T9" s="103">
        <f>'history-kw'!T213</f>
        <v>1</v>
      </c>
      <c r="U9" s="103">
        <f>'history-kw'!U213</f>
        <v>1</v>
      </c>
      <c r="V9" s="103">
        <f>'history-kw'!V213</f>
        <v>1</v>
      </c>
      <c r="W9" s="103">
        <f>'history-kw'!W213</f>
        <v>1</v>
      </c>
      <c r="X9" s="103">
        <f>'history-kw'!X213</f>
        <v>1</v>
      </c>
      <c r="Y9" s="103">
        <f>'history-kw'!Y213</f>
        <v>1</v>
      </c>
      <c r="Z9" s="103">
        <f>'history-kw'!Z213</f>
        <v>1</v>
      </c>
      <c r="AA9" s="103">
        <f>'history-kw'!AA213</f>
        <v>1</v>
      </c>
      <c r="AB9" s="103">
        <f>'history-kw'!AB213</f>
        <v>1</v>
      </c>
      <c r="AC9" s="103">
        <f>'history-kw'!AC213</f>
        <v>1</v>
      </c>
      <c r="AD9" s="103">
        <f>'history-kw'!AD213</f>
        <v>1</v>
      </c>
      <c r="AE9" s="103">
        <f>'history-kw'!AE213</f>
        <v>1</v>
      </c>
      <c r="AF9" s="103">
        <f>'history-kw'!AF213</f>
        <v>1</v>
      </c>
      <c r="AG9" s="103">
        <f>'history-kw'!AG213</f>
        <v>1</v>
      </c>
      <c r="AH9" s="103">
        <f>'history-kw'!AH213</f>
        <v>1</v>
      </c>
      <c r="AI9" s="103">
        <f>'history-kw'!AI213</f>
        <v>1</v>
      </c>
      <c r="AJ9" s="103">
        <f>'history-kw'!AJ213</f>
        <v>1</v>
      </c>
      <c r="AK9" s="103">
        <f>'history-kw'!AK213</f>
        <v>5.4</v>
      </c>
      <c r="AL9" s="103">
        <f>'history-kw'!AL213</f>
        <v>78.400000000000006</v>
      </c>
      <c r="AM9" s="103">
        <f>'history-kw'!AM213</f>
        <v>81.400000000000006</v>
      </c>
      <c r="AN9" s="103">
        <f>'history-kw'!AN213</f>
        <v>81.2</v>
      </c>
      <c r="AO9" s="103">
        <f>'history-kw'!AO213</f>
        <v>81.8</v>
      </c>
      <c r="AP9" s="103">
        <f>'history-kw'!AP213</f>
        <v>78.2</v>
      </c>
      <c r="AQ9" s="103">
        <f>'history-kw'!AQ213</f>
        <v>75.599999999999994</v>
      </c>
      <c r="AR9" s="103">
        <f>'history-kw'!AR213</f>
        <v>75.400000000000006</v>
      </c>
      <c r="AS9" s="103">
        <f>'history-kw'!AS213</f>
        <v>75.2</v>
      </c>
      <c r="AT9" s="103">
        <f>'history-kw'!AT213</f>
        <v>75.2</v>
      </c>
      <c r="AU9" s="103">
        <f>'history-kw'!AU213</f>
        <v>75.2</v>
      </c>
      <c r="AV9" s="103">
        <f>'history-kw'!AV213</f>
        <v>1</v>
      </c>
      <c r="AW9" s="103">
        <f>'history-kw'!AW213</f>
        <v>1</v>
      </c>
      <c r="AX9" s="103">
        <f>'history-kw'!AX213</f>
        <v>1</v>
      </c>
      <c r="AY9" s="103">
        <f>'history-kw'!AY213</f>
        <v>1</v>
      </c>
      <c r="AZ9">
        <f>VLOOKUP(Mar!C9,Weather!$D$3:$E$10000,2)</f>
        <v>51</v>
      </c>
      <c r="BA9" s="3">
        <f t="shared" si="0"/>
        <v>410.00000000000006</v>
      </c>
      <c r="BB9">
        <f>VLOOKUP(C9,'history-kw'!$BA$25:$BB$10022,2)</f>
        <v>3</v>
      </c>
    </row>
    <row r="10" spans="1:54" x14ac:dyDescent="0.25">
      <c r="A10">
        <f>'history-kw'!A214</f>
        <v>2342127509</v>
      </c>
      <c r="B10">
        <f>'history-kw'!B214</f>
        <v>30025960</v>
      </c>
      <c r="C10" s="1">
        <f>'history-kw'!C214</f>
        <v>43168</v>
      </c>
      <c r="D10" s="103">
        <f>'history-kw'!D214</f>
        <v>1</v>
      </c>
      <c r="E10" s="103">
        <f>'history-kw'!E214</f>
        <v>1</v>
      </c>
      <c r="F10" s="103">
        <f>'history-kw'!F214</f>
        <v>1</v>
      </c>
      <c r="G10" s="103">
        <f>'history-kw'!G214</f>
        <v>1</v>
      </c>
      <c r="H10" s="103">
        <f>'history-kw'!H214</f>
        <v>1</v>
      </c>
      <c r="I10" s="103">
        <f>'history-kw'!I214</f>
        <v>1</v>
      </c>
      <c r="J10" s="103">
        <f>'history-kw'!J214</f>
        <v>1</v>
      </c>
      <c r="K10" s="103">
        <f>'history-kw'!K214</f>
        <v>1</v>
      </c>
      <c r="L10" s="103">
        <f>'history-kw'!L214</f>
        <v>1</v>
      </c>
      <c r="M10" s="103">
        <f>'history-kw'!M214</f>
        <v>1</v>
      </c>
      <c r="N10" s="103">
        <f>'history-kw'!N214</f>
        <v>1</v>
      </c>
      <c r="O10" s="103">
        <f>'history-kw'!O214</f>
        <v>1</v>
      </c>
      <c r="P10" s="103">
        <f>'history-kw'!P214</f>
        <v>1</v>
      </c>
      <c r="Q10" s="103">
        <f>'history-kw'!Q214</f>
        <v>1</v>
      </c>
      <c r="R10" s="103">
        <f>'history-kw'!R214</f>
        <v>1</v>
      </c>
      <c r="S10" s="103">
        <f>'history-kw'!S214</f>
        <v>1</v>
      </c>
      <c r="T10" s="103">
        <f>'history-kw'!T214</f>
        <v>1</v>
      </c>
      <c r="U10" s="103">
        <f>'history-kw'!U214</f>
        <v>1</v>
      </c>
      <c r="V10" s="103">
        <f>'history-kw'!V214</f>
        <v>1</v>
      </c>
      <c r="W10" s="103">
        <f>'history-kw'!W214</f>
        <v>1</v>
      </c>
      <c r="X10" s="103">
        <f>'history-kw'!X214</f>
        <v>1</v>
      </c>
      <c r="Y10" s="103">
        <f>'history-kw'!Y214</f>
        <v>1</v>
      </c>
      <c r="Z10" s="103">
        <f>'history-kw'!Z214</f>
        <v>1</v>
      </c>
      <c r="AA10" s="103">
        <f>'history-kw'!AA214</f>
        <v>1</v>
      </c>
      <c r="AB10" s="103">
        <f>'history-kw'!AB214</f>
        <v>1</v>
      </c>
      <c r="AC10" s="103">
        <f>'history-kw'!AC214</f>
        <v>1</v>
      </c>
      <c r="AD10" s="103">
        <f>'history-kw'!AD214</f>
        <v>1</v>
      </c>
      <c r="AE10" s="103">
        <f>'history-kw'!AE214</f>
        <v>1</v>
      </c>
      <c r="AF10" s="103">
        <f>'history-kw'!AF214</f>
        <v>1</v>
      </c>
      <c r="AG10" s="103">
        <f>'history-kw'!AG214</f>
        <v>1</v>
      </c>
      <c r="AH10" s="103">
        <f>'history-kw'!AH214</f>
        <v>1</v>
      </c>
      <c r="AI10" s="103">
        <f>'history-kw'!AI214</f>
        <v>1</v>
      </c>
      <c r="AJ10" s="103">
        <f>'history-kw'!AJ214</f>
        <v>1.4</v>
      </c>
      <c r="AK10" s="103">
        <f>'history-kw'!AK214</f>
        <v>1.6</v>
      </c>
      <c r="AL10" s="103">
        <f>'history-kw'!AL214</f>
        <v>72.599999999999994</v>
      </c>
      <c r="AM10" s="103">
        <f>'history-kw'!AM214</f>
        <v>75.2</v>
      </c>
      <c r="AN10" s="103">
        <f>'history-kw'!AN214</f>
        <v>76.400000000000006</v>
      </c>
      <c r="AO10" s="103">
        <f>'history-kw'!AO214</f>
        <v>76</v>
      </c>
      <c r="AP10" s="103">
        <f>'history-kw'!AP214</f>
        <v>76</v>
      </c>
      <c r="AQ10" s="103">
        <f>'history-kw'!AQ214</f>
        <v>76</v>
      </c>
      <c r="AR10" s="103">
        <f>'history-kw'!AR214</f>
        <v>76</v>
      </c>
      <c r="AS10" s="103">
        <f>'history-kw'!AS214</f>
        <v>76.2</v>
      </c>
      <c r="AT10" s="103">
        <f>'history-kw'!AT214</f>
        <v>76.400000000000006</v>
      </c>
      <c r="AU10" s="103">
        <f>'history-kw'!AU214</f>
        <v>75.8</v>
      </c>
      <c r="AV10" s="103">
        <f>'history-kw'!AV214</f>
        <v>1</v>
      </c>
      <c r="AW10" s="103">
        <f>'history-kw'!AW214</f>
        <v>1</v>
      </c>
      <c r="AX10" s="103">
        <f>'history-kw'!AX214</f>
        <v>1</v>
      </c>
      <c r="AY10" s="103">
        <f>'history-kw'!AY214</f>
        <v>1</v>
      </c>
      <c r="AZ10">
        <f>VLOOKUP(Mar!C10,Weather!$D$3:$E$10000,2)</f>
        <v>46</v>
      </c>
      <c r="BA10" s="3">
        <f t="shared" si="0"/>
        <v>397.8</v>
      </c>
      <c r="BB10">
        <f>VLOOKUP(C10,'history-kw'!$BA$25:$BB$10022,2)</f>
        <v>3</v>
      </c>
    </row>
    <row r="11" spans="1:54" x14ac:dyDescent="0.25">
      <c r="A11">
        <f>'history-kw'!A215</f>
        <v>2342127509</v>
      </c>
      <c r="B11">
        <f>'history-kw'!B215</f>
        <v>30025960</v>
      </c>
      <c r="C11" s="1">
        <f>'history-kw'!C215</f>
        <v>43169</v>
      </c>
      <c r="D11" s="103">
        <f>'history-kw'!D215</f>
        <v>1</v>
      </c>
      <c r="E11" s="103">
        <f>'history-kw'!E215</f>
        <v>1</v>
      </c>
      <c r="F11" s="103">
        <f>'history-kw'!F215</f>
        <v>1</v>
      </c>
      <c r="G11" s="103">
        <f>'history-kw'!G215</f>
        <v>1</v>
      </c>
      <c r="H11" s="103">
        <f>'history-kw'!H215</f>
        <v>1</v>
      </c>
      <c r="I11" s="103">
        <f>'history-kw'!I215</f>
        <v>1</v>
      </c>
      <c r="J11" s="103">
        <f>'history-kw'!J215</f>
        <v>1</v>
      </c>
      <c r="K11" s="103">
        <f>'history-kw'!K215</f>
        <v>1</v>
      </c>
      <c r="L11" s="103">
        <f>'history-kw'!L215</f>
        <v>1</v>
      </c>
      <c r="M11" s="103">
        <f>'history-kw'!M215</f>
        <v>1</v>
      </c>
      <c r="N11" s="103">
        <f>'history-kw'!N215</f>
        <v>1</v>
      </c>
      <c r="O11" s="103">
        <f>'history-kw'!O215</f>
        <v>1</v>
      </c>
      <c r="P11" s="103">
        <f>'history-kw'!P215</f>
        <v>1</v>
      </c>
      <c r="Q11" s="103">
        <f>'history-kw'!Q215</f>
        <v>1</v>
      </c>
      <c r="R11" s="103">
        <f>'history-kw'!R215</f>
        <v>1</v>
      </c>
      <c r="S11" s="103">
        <f>'history-kw'!S215</f>
        <v>1</v>
      </c>
      <c r="T11" s="103">
        <f>'history-kw'!T215</f>
        <v>1</v>
      </c>
      <c r="U11" s="103">
        <f>'history-kw'!U215</f>
        <v>1</v>
      </c>
      <c r="V11" s="103">
        <f>'history-kw'!V215</f>
        <v>1</v>
      </c>
      <c r="W11" s="103">
        <f>'history-kw'!W215</f>
        <v>2</v>
      </c>
      <c r="X11" s="103">
        <f>'history-kw'!X215</f>
        <v>5.8</v>
      </c>
      <c r="Y11" s="103">
        <f>'history-kw'!Y215</f>
        <v>1.8</v>
      </c>
      <c r="Z11" s="103">
        <f>'history-kw'!Z215</f>
        <v>1</v>
      </c>
      <c r="AA11" s="103">
        <f>'history-kw'!AA215</f>
        <v>1.2</v>
      </c>
      <c r="AB11" s="103">
        <f>'history-kw'!AB215</f>
        <v>5.8</v>
      </c>
      <c r="AC11" s="103">
        <f>'history-kw'!AC215</f>
        <v>5.8</v>
      </c>
      <c r="AD11" s="103">
        <f>'history-kw'!AD215</f>
        <v>5.8</v>
      </c>
      <c r="AE11" s="103">
        <f>'history-kw'!AE215</f>
        <v>6</v>
      </c>
      <c r="AF11" s="103">
        <f>'history-kw'!AF215</f>
        <v>6</v>
      </c>
      <c r="AG11" s="103">
        <f>'history-kw'!AG215</f>
        <v>6</v>
      </c>
      <c r="AH11" s="103">
        <f>'history-kw'!AH215</f>
        <v>4</v>
      </c>
      <c r="AI11" s="103">
        <f>'history-kw'!AI215</f>
        <v>1</v>
      </c>
      <c r="AJ11" s="103">
        <f>'history-kw'!AJ215</f>
        <v>1</v>
      </c>
      <c r="AK11" s="103">
        <f>'history-kw'!AK215</f>
        <v>1</v>
      </c>
      <c r="AL11" s="103">
        <f>'history-kw'!AL215</f>
        <v>1</v>
      </c>
      <c r="AM11" s="103">
        <f>'history-kw'!AM215</f>
        <v>1</v>
      </c>
      <c r="AN11" s="103">
        <f>'history-kw'!AN215</f>
        <v>1</v>
      </c>
      <c r="AO11" s="103">
        <f>'history-kw'!AO215</f>
        <v>1</v>
      </c>
      <c r="AP11" s="103">
        <f>'history-kw'!AP215</f>
        <v>1</v>
      </c>
      <c r="AQ11" s="103">
        <f>'history-kw'!AQ215</f>
        <v>1</v>
      </c>
      <c r="AR11" s="103">
        <f>'history-kw'!AR215</f>
        <v>1</v>
      </c>
      <c r="AS11" s="103">
        <f>'history-kw'!AS215</f>
        <v>1</v>
      </c>
      <c r="AT11" s="103">
        <f>'history-kw'!AT215</f>
        <v>1</v>
      </c>
      <c r="AU11" s="103">
        <f>'history-kw'!AU215</f>
        <v>1</v>
      </c>
      <c r="AV11" s="103">
        <f>'history-kw'!AV215</f>
        <v>1</v>
      </c>
      <c r="AW11" s="103">
        <f>'history-kw'!AW215</f>
        <v>1</v>
      </c>
      <c r="AX11" s="103">
        <f>'history-kw'!AX215</f>
        <v>1</v>
      </c>
      <c r="AY11" s="103">
        <f>'history-kw'!AY215</f>
        <v>1</v>
      </c>
      <c r="AZ11">
        <f>VLOOKUP(Mar!C11,Weather!$D$3:$E$10000,2)</f>
        <v>46</v>
      </c>
      <c r="BA11" s="3">
        <f t="shared" si="0"/>
        <v>43.599999999999994</v>
      </c>
      <c r="BB11">
        <f>VLOOKUP(C11,'history-kw'!$BA$25:$BB$10022,2)</f>
        <v>3</v>
      </c>
    </row>
    <row r="12" spans="1:54" x14ac:dyDescent="0.25">
      <c r="A12">
        <f>'history-kw'!A216</f>
        <v>2342127509</v>
      </c>
      <c r="B12">
        <f>'history-kw'!B216</f>
        <v>30025960</v>
      </c>
      <c r="C12" s="1">
        <f>'history-kw'!C216</f>
        <v>43170</v>
      </c>
      <c r="D12" s="103">
        <f>'history-kw'!D216</f>
        <v>1</v>
      </c>
      <c r="E12" s="103">
        <f>'history-kw'!E216</f>
        <v>1</v>
      </c>
      <c r="F12" s="103">
        <f>'history-kw'!F216</f>
        <v>1</v>
      </c>
      <c r="G12" s="103">
        <f>'history-kw'!G216</f>
        <v>1</v>
      </c>
      <c r="H12" s="103" t="str">
        <f>'history-kw'!H216</f>
        <v>-</v>
      </c>
      <c r="I12" s="103" t="str">
        <f>'history-kw'!I216</f>
        <v>-</v>
      </c>
      <c r="J12" s="103">
        <f>'history-kw'!J216</f>
        <v>1</v>
      </c>
      <c r="K12" s="103">
        <f>'history-kw'!K216</f>
        <v>1</v>
      </c>
      <c r="L12" s="103">
        <f>'history-kw'!L216</f>
        <v>1</v>
      </c>
      <c r="M12" s="103">
        <f>'history-kw'!M216</f>
        <v>1</v>
      </c>
      <c r="N12" s="103">
        <f>'history-kw'!N216</f>
        <v>1</v>
      </c>
      <c r="O12" s="103">
        <f>'history-kw'!O216</f>
        <v>1</v>
      </c>
      <c r="P12" s="103">
        <f>'history-kw'!P216</f>
        <v>1</v>
      </c>
      <c r="Q12" s="103">
        <f>'history-kw'!Q216</f>
        <v>1</v>
      </c>
      <c r="R12" s="103">
        <f>'history-kw'!R216</f>
        <v>1</v>
      </c>
      <c r="S12" s="103">
        <f>'history-kw'!S216</f>
        <v>1</v>
      </c>
      <c r="T12" s="103">
        <f>'history-kw'!T216</f>
        <v>1</v>
      </c>
      <c r="U12" s="103">
        <f>'history-kw'!U216</f>
        <v>1</v>
      </c>
      <c r="V12" s="103">
        <f>'history-kw'!V216</f>
        <v>1</v>
      </c>
      <c r="W12" s="103">
        <f>'history-kw'!W216</f>
        <v>1</v>
      </c>
      <c r="X12" s="103">
        <f>'history-kw'!X216</f>
        <v>1</v>
      </c>
      <c r="Y12" s="103">
        <f>'history-kw'!Y216</f>
        <v>1</v>
      </c>
      <c r="Z12" s="103">
        <f>'history-kw'!Z216</f>
        <v>1</v>
      </c>
      <c r="AA12" s="103">
        <f>'history-kw'!AA216</f>
        <v>1</v>
      </c>
      <c r="AB12" s="103">
        <f>'history-kw'!AB216</f>
        <v>1</v>
      </c>
      <c r="AC12" s="103">
        <f>'history-kw'!AC216</f>
        <v>1</v>
      </c>
      <c r="AD12" s="103">
        <f>'history-kw'!AD216</f>
        <v>1</v>
      </c>
      <c r="AE12" s="103">
        <f>'history-kw'!AE216</f>
        <v>1</v>
      </c>
      <c r="AF12" s="103">
        <f>'history-kw'!AF216</f>
        <v>1</v>
      </c>
      <c r="AG12" s="103">
        <f>'history-kw'!AG216</f>
        <v>1</v>
      </c>
      <c r="AH12" s="103">
        <f>'history-kw'!AH216</f>
        <v>1</v>
      </c>
      <c r="AI12" s="103">
        <f>'history-kw'!AI216</f>
        <v>1</v>
      </c>
      <c r="AJ12" s="103">
        <f>'history-kw'!AJ216</f>
        <v>1</v>
      </c>
      <c r="AK12" s="103">
        <f>'history-kw'!AK216</f>
        <v>1</v>
      </c>
      <c r="AL12" s="103">
        <f>'history-kw'!AL216</f>
        <v>1</v>
      </c>
      <c r="AM12" s="103">
        <f>'history-kw'!AM216</f>
        <v>1</v>
      </c>
      <c r="AN12" s="103">
        <f>'history-kw'!AN216</f>
        <v>1</v>
      </c>
      <c r="AO12" s="103">
        <f>'history-kw'!AO216</f>
        <v>1</v>
      </c>
      <c r="AP12" s="103">
        <f>'history-kw'!AP216</f>
        <v>1</v>
      </c>
      <c r="AQ12" s="103">
        <f>'history-kw'!AQ216</f>
        <v>1</v>
      </c>
      <c r="AR12" s="103">
        <f>'history-kw'!AR216</f>
        <v>1</v>
      </c>
      <c r="AS12" s="103">
        <f>'history-kw'!AS216</f>
        <v>1</v>
      </c>
      <c r="AT12" s="103">
        <f>'history-kw'!AT216</f>
        <v>1</v>
      </c>
      <c r="AU12" s="103">
        <f>'history-kw'!AU216</f>
        <v>1</v>
      </c>
      <c r="AV12" s="103">
        <f>'history-kw'!AV216</f>
        <v>1</v>
      </c>
      <c r="AW12" s="103">
        <f>'history-kw'!AW216</f>
        <v>1</v>
      </c>
      <c r="AX12" s="103">
        <f>'history-kw'!AX216</f>
        <v>1</v>
      </c>
      <c r="AY12" s="103">
        <f>'history-kw'!AY216</f>
        <v>1</v>
      </c>
      <c r="AZ12">
        <f>VLOOKUP(Mar!C12,Weather!$D$3:$E$10000,2)</f>
        <v>49</v>
      </c>
      <c r="BA12" s="3">
        <f t="shared" si="0"/>
        <v>23</v>
      </c>
      <c r="BB12">
        <f>VLOOKUP(C12,'history-kw'!$BA$25:$BB$10022,2)</f>
        <v>3</v>
      </c>
    </row>
    <row r="13" spans="1:54" x14ac:dyDescent="0.25">
      <c r="A13">
        <f>'history-kw'!A217</f>
        <v>2342127509</v>
      </c>
      <c r="B13">
        <f>'history-kw'!B217</f>
        <v>30025960</v>
      </c>
      <c r="C13" s="1">
        <f>'history-kw'!C217</f>
        <v>43171</v>
      </c>
      <c r="D13" s="103">
        <f>'history-kw'!D217</f>
        <v>1</v>
      </c>
      <c r="E13" s="103">
        <f>'history-kw'!E217</f>
        <v>1</v>
      </c>
      <c r="F13" s="103">
        <f>'history-kw'!F217</f>
        <v>1</v>
      </c>
      <c r="G13" s="103">
        <f>'history-kw'!G217</f>
        <v>1</v>
      </c>
      <c r="H13" s="103">
        <f>'history-kw'!H217</f>
        <v>1</v>
      </c>
      <c r="I13" s="103">
        <f>'history-kw'!I217</f>
        <v>1</v>
      </c>
      <c r="J13" s="103">
        <f>'history-kw'!J217</f>
        <v>1</v>
      </c>
      <c r="K13" s="103">
        <f>'history-kw'!K217</f>
        <v>1</v>
      </c>
      <c r="L13" s="103">
        <f>'history-kw'!L217</f>
        <v>1</v>
      </c>
      <c r="M13" s="103">
        <f>'history-kw'!M217</f>
        <v>1</v>
      </c>
      <c r="N13" s="103">
        <f>'history-kw'!N217</f>
        <v>1</v>
      </c>
      <c r="O13" s="103">
        <f>'history-kw'!O217</f>
        <v>1</v>
      </c>
      <c r="P13" s="103">
        <f>'history-kw'!P217</f>
        <v>1</v>
      </c>
      <c r="Q13" s="103">
        <f>'history-kw'!Q217</f>
        <v>1</v>
      </c>
      <c r="R13" s="103">
        <f>'history-kw'!R217</f>
        <v>1</v>
      </c>
      <c r="S13" s="103">
        <f>'history-kw'!S217</f>
        <v>1</v>
      </c>
      <c r="T13" s="103">
        <f>'history-kw'!T217</f>
        <v>1</v>
      </c>
      <c r="U13" s="103">
        <f>'history-kw'!U217</f>
        <v>1</v>
      </c>
      <c r="V13" s="103">
        <f>'history-kw'!V217</f>
        <v>1</v>
      </c>
      <c r="W13" s="103">
        <f>'history-kw'!W217</f>
        <v>1</v>
      </c>
      <c r="X13" s="103">
        <f>'history-kw'!X217</f>
        <v>1</v>
      </c>
      <c r="Y13" s="103">
        <f>'history-kw'!Y217</f>
        <v>1</v>
      </c>
      <c r="Z13" s="103">
        <f>'history-kw'!Z217</f>
        <v>1</v>
      </c>
      <c r="AA13" s="103">
        <f>'history-kw'!AA217</f>
        <v>1</v>
      </c>
      <c r="AB13" s="103">
        <f>'history-kw'!AB217</f>
        <v>1</v>
      </c>
      <c r="AC13" s="103">
        <f>'history-kw'!AC217</f>
        <v>1</v>
      </c>
      <c r="AD13" s="103">
        <f>'history-kw'!AD217</f>
        <v>1</v>
      </c>
      <c r="AE13" s="103">
        <f>'history-kw'!AE217</f>
        <v>1</v>
      </c>
      <c r="AF13" s="103">
        <f>'history-kw'!AF217</f>
        <v>1</v>
      </c>
      <c r="AG13" s="103">
        <f>'history-kw'!AG217</f>
        <v>1</v>
      </c>
      <c r="AH13" s="103">
        <f>'history-kw'!AH217</f>
        <v>1</v>
      </c>
      <c r="AI13" s="103">
        <f>'history-kw'!AI217</f>
        <v>1</v>
      </c>
      <c r="AJ13" s="103">
        <f>'history-kw'!AJ217</f>
        <v>1</v>
      </c>
      <c r="AK13" s="103">
        <f>'history-kw'!AK217</f>
        <v>1.2</v>
      </c>
      <c r="AL13" s="103">
        <f>'history-kw'!AL217</f>
        <v>1.4</v>
      </c>
      <c r="AM13" s="103">
        <f>'history-kw'!AM217</f>
        <v>1.4</v>
      </c>
      <c r="AN13" s="103">
        <f>'history-kw'!AN217</f>
        <v>72.8</v>
      </c>
      <c r="AO13" s="103">
        <f>'history-kw'!AO217</f>
        <v>75</v>
      </c>
      <c r="AP13" s="103">
        <f>'history-kw'!AP217</f>
        <v>72.2</v>
      </c>
      <c r="AQ13" s="103">
        <f>'history-kw'!AQ217</f>
        <v>74.2</v>
      </c>
      <c r="AR13" s="103">
        <f>'history-kw'!AR217</f>
        <v>74.400000000000006</v>
      </c>
      <c r="AS13" s="103">
        <f>'history-kw'!AS217</f>
        <v>74.599999999999994</v>
      </c>
      <c r="AT13" s="103">
        <f>'history-kw'!AT217</f>
        <v>74.599999999999994</v>
      </c>
      <c r="AU13" s="103">
        <f>'history-kw'!AU217</f>
        <v>74.2</v>
      </c>
      <c r="AV13" s="103">
        <f>'history-kw'!AV217</f>
        <v>1</v>
      </c>
      <c r="AW13" s="103">
        <f>'history-kw'!AW217</f>
        <v>1</v>
      </c>
      <c r="AX13" s="103">
        <f>'history-kw'!AX217</f>
        <v>1</v>
      </c>
      <c r="AY13" s="103">
        <f>'history-kw'!AY217</f>
        <v>1</v>
      </c>
      <c r="AZ13">
        <f>VLOOKUP(Mar!C13,Weather!$D$3:$E$10000,2)</f>
        <v>52</v>
      </c>
      <c r="BA13" s="3">
        <f t="shared" si="0"/>
        <v>316.50000000000006</v>
      </c>
      <c r="BB13">
        <f>VLOOKUP(C13,'history-kw'!$BA$25:$BB$10022,2)</f>
        <v>3</v>
      </c>
    </row>
    <row r="14" spans="1:54" x14ac:dyDescent="0.25">
      <c r="A14">
        <f>'history-kw'!A218</f>
        <v>2342127509</v>
      </c>
      <c r="B14">
        <f>'history-kw'!B218</f>
        <v>30025960</v>
      </c>
      <c r="C14" s="1">
        <f>'history-kw'!C218</f>
        <v>43172</v>
      </c>
      <c r="D14" s="103">
        <f>'history-kw'!D218</f>
        <v>1</v>
      </c>
      <c r="E14" s="103">
        <f>'history-kw'!E218</f>
        <v>1</v>
      </c>
      <c r="F14" s="103">
        <f>'history-kw'!F218</f>
        <v>1</v>
      </c>
      <c r="G14" s="103">
        <f>'history-kw'!G218</f>
        <v>1</v>
      </c>
      <c r="H14" s="103">
        <f>'history-kw'!H218</f>
        <v>1</v>
      </c>
      <c r="I14" s="103">
        <f>'history-kw'!I218</f>
        <v>1</v>
      </c>
      <c r="J14" s="103">
        <f>'history-kw'!J218</f>
        <v>1</v>
      </c>
      <c r="K14" s="103">
        <f>'history-kw'!K218</f>
        <v>1</v>
      </c>
      <c r="L14" s="103">
        <f>'history-kw'!L218</f>
        <v>1</v>
      </c>
      <c r="M14" s="103">
        <f>'history-kw'!M218</f>
        <v>1</v>
      </c>
      <c r="N14" s="103">
        <f>'history-kw'!N218</f>
        <v>1</v>
      </c>
      <c r="O14" s="103">
        <f>'history-kw'!O218</f>
        <v>1</v>
      </c>
      <c r="P14" s="103">
        <f>'history-kw'!P218</f>
        <v>1</v>
      </c>
      <c r="Q14" s="103">
        <f>'history-kw'!Q218</f>
        <v>1</v>
      </c>
      <c r="R14" s="103">
        <f>'history-kw'!R218</f>
        <v>1</v>
      </c>
      <c r="S14" s="103">
        <f>'history-kw'!S218</f>
        <v>1</v>
      </c>
      <c r="T14" s="103">
        <f>'history-kw'!T218</f>
        <v>1</v>
      </c>
      <c r="U14" s="103">
        <f>'history-kw'!U218</f>
        <v>1</v>
      </c>
      <c r="V14" s="103">
        <f>'history-kw'!V218</f>
        <v>1</v>
      </c>
      <c r="W14" s="103">
        <f>'history-kw'!W218</f>
        <v>1</v>
      </c>
      <c r="X14" s="103">
        <f>'history-kw'!X218</f>
        <v>1</v>
      </c>
      <c r="Y14" s="103">
        <f>'history-kw'!Y218</f>
        <v>1</v>
      </c>
      <c r="Z14" s="103">
        <f>'history-kw'!Z218</f>
        <v>1</v>
      </c>
      <c r="AA14" s="103">
        <f>'history-kw'!AA218</f>
        <v>1</v>
      </c>
      <c r="AB14" s="103">
        <f>'history-kw'!AB218</f>
        <v>1</v>
      </c>
      <c r="AC14" s="103">
        <f>'history-kw'!AC218</f>
        <v>1</v>
      </c>
      <c r="AD14" s="103">
        <f>'history-kw'!AD218</f>
        <v>1</v>
      </c>
      <c r="AE14" s="103">
        <f>'history-kw'!AE218</f>
        <v>1</v>
      </c>
      <c r="AF14" s="103">
        <f>'history-kw'!AF218</f>
        <v>1</v>
      </c>
      <c r="AG14" s="103">
        <f>'history-kw'!AG218</f>
        <v>1</v>
      </c>
      <c r="AH14" s="103">
        <f>'history-kw'!AH218</f>
        <v>1</v>
      </c>
      <c r="AI14" s="103">
        <f>'history-kw'!AI218</f>
        <v>1.2</v>
      </c>
      <c r="AJ14" s="103">
        <f>'history-kw'!AJ218</f>
        <v>5.6</v>
      </c>
      <c r="AK14" s="103">
        <f>'history-kw'!AK218</f>
        <v>7.4</v>
      </c>
      <c r="AL14" s="103">
        <f>'history-kw'!AL218</f>
        <v>7.4</v>
      </c>
      <c r="AM14" s="103">
        <f>'history-kw'!AM218</f>
        <v>7.6</v>
      </c>
      <c r="AN14" s="103">
        <f>'history-kw'!AN218</f>
        <v>77.599999999999994</v>
      </c>
      <c r="AO14" s="103">
        <f>'history-kw'!AO218</f>
        <v>80.599999999999994</v>
      </c>
      <c r="AP14" s="103">
        <f>'history-kw'!AP218</f>
        <v>80.2</v>
      </c>
      <c r="AQ14" s="103">
        <f>'history-kw'!AQ218</f>
        <v>81.599999999999994</v>
      </c>
      <c r="AR14" s="103">
        <f>'history-kw'!AR218</f>
        <v>82</v>
      </c>
      <c r="AS14" s="103">
        <f>'history-kw'!AS218</f>
        <v>81</v>
      </c>
      <c r="AT14" s="103">
        <f>'history-kw'!AT218</f>
        <v>75.400000000000006</v>
      </c>
      <c r="AU14" s="103">
        <f>'history-kw'!AU218</f>
        <v>75.400000000000006</v>
      </c>
      <c r="AV14" s="103">
        <f>'history-kw'!AV218</f>
        <v>1</v>
      </c>
      <c r="AW14" s="103">
        <f>'history-kw'!AW218</f>
        <v>1</v>
      </c>
      <c r="AX14" s="103">
        <f>'history-kw'!AX218</f>
        <v>1</v>
      </c>
      <c r="AY14" s="103">
        <f>'history-kw'!AY218</f>
        <v>1</v>
      </c>
      <c r="AZ14">
        <f>VLOOKUP(Mar!C14,Weather!$D$3:$E$10000,2)</f>
        <v>46</v>
      </c>
      <c r="BA14" s="3">
        <f t="shared" si="0"/>
        <v>349</v>
      </c>
      <c r="BB14">
        <f>VLOOKUP(C14,'history-kw'!$BA$25:$BB$10022,2)</f>
        <v>3</v>
      </c>
    </row>
    <row r="15" spans="1:54" x14ac:dyDescent="0.25">
      <c r="A15">
        <f>'history-kw'!A219</f>
        <v>2342127509</v>
      </c>
      <c r="B15">
        <f>'history-kw'!B219</f>
        <v>30025960</v>
      </c>
      <c r="C15" s="1">
        <f>'history-kw'!C219</f>
        <v>43173</v>
      </c>
      <c r="D15" s="103">
        <f>'history-kw'!D219</f>
        <v>1</v>
      </c>
      <c r="E15" s="103">
        <f>'history-kw'!E219</f>
        <v>1</v>
      </c>
      <c r="F15" s="103">
        <f>'history-kw'!F219</f>
        <v>1</v>
      </c>
      <c r="G15" s="103">
        <f>'history-kw'!G219</f>
        <v>1</v>
      </c>
      <c r="H15" s="103">
        <f>'history-kw'!H219</f>
        <v>1</v>
      </c>
      <c r="I15" s="103">
        <f>'history-kw'!I219</f>
        <v>1</v>
      </c>
      <c r="J15" s="103">
        <f>'history-kw'!J219</f>
        <v>1</v>
      </c>
      <c r="K15" s="103">
        <f>'history-kw'!K219</f>
        <v>1</v>
      </c>
      <c r="L15" s="103">
        <f>'history-kw'!L219</f>
        <v>1</v>
      </c>
      <c r="M15" s="103">
        <f>'history-kw'!M219</f>
        <v>1</v>
      </c>
      <c r="N15" s="103">
        <f>'history-kw'!N219</f>
        <v>1</v>
      </c>
      <c r="O15" s="103">
        <f>'history-kw'!O219</f>
        <v>1</v>
      </c>
      <c r="P15" s="103">
        <f>'history-kw'!P219</f>
        <v>1</v>
      </c>
      <c r="Q15" s="103">
        <f>'history-kw'!Q219</f>
        <v>1</v>
      </c>
      <c r="R15" s="103">
        <f>'history-kw'!R219</f>
        <v>1</v>
      </c>
      <c r="S15" s="103">
        <f>'history-kw'!S219</f>
        <v>1.2</v>
      </c>
      <c r="T15" s="103">
        <f>'history-kw'!T219</f>
        <v>1</v>
      </c>
      <c r="U15" s="103">
        <f>'history-kw'!U219</f>
        <v>1</v>
      </c>
      <c r="V15" s="103">
        <f>'history-kw'!V219</f>
        <v>1</v>
      </c>
      <c r="W15" s="103">
        <f>'history-kw'!W219</f>
        <v>1</v>
      </c>
      <c r="X15" s="103">
        <f>'history-kw'!X219</f>
        <v>1</v>
      </c>
      <c r="Y15" s="103">
        <f>'history-kw'!Y219</f>
        <v>1</v>
      </c>
      <c r="Z15" s="103">
        <f>'history-kw'!Z219</f>
        <v>1</v>
      </c>
      <c r="AA15" s="103">
        <f>'history-kw'!AA219</f>
        <v>1</v>
      </c>
      <c r="AB15" s="103">
        <f>'history-kw'!AB219</f>
        <v>1</v>
      </c>
      <c r="AC15" s="103">
        <f>'history-kw'!AC219</f>
        <v>1</v>
      </c>
      <c r="AD15" s="103">
        <f>'history-kw'!AD219</f>
        <v>1</v>
      </c>
      <c r="AE15" s="103">
        <f>'history-kw'!AE219</f>
        <v>1</v>
      </c>
      <c r="AF15" s="103">
        <f>'history-kw'!AF219</f>
        <v>1</v>
      </c>
      <c r="AG15" s="103">
        <f>'history-kw'!AG219</f>
        <v>1</v>
      </c>
      <c r="AH15" s="103">
        <f>'history-kw'!AH219</f>
        <v>1</v>
      </c>
      <c r="AI15" s="103">
        <f>'history-kw'!AI219</f>
        <v>1</v>
      </c>
      <c r="AJ15" s="103">
        <f>'history-kw'!AJ219</f>
        <v>1.2</v>
      </c>
      <c r="AK15" s="103">
        <f>'history-kw'!AK219</f>
        <v>1.2</v>
      </c>
      <c r="AL15" s="103">
        <f>'history-kw'!AL219</f>
        <v>1.2</v>
      </c>
      <c r="AM15" s="103">
        <f>'history-kw'!AM219</f>
        <v>1.4</v>
      </c>
      <c r="AN15" s="103">
        <f>'history-kw'!AN219</f>
        <v>76.2</v>
      </c>
      <c r="AO15" s="103">
        <f>'history-kw'!AO219</f>
        <v>78.400000000000006</v>
      </c>
      <c r="AP15" s="103">
        <f>'history-kw'!AP219</f>
        <v>78.8</v>
      </c>
      <c r="AQ15" s="103">
        <f>'history-kw'!AQ219</f>
        <v>82</v>
      </c>
      <c r="AR15" s="103">
        <f>'history-kw'!AR219</f>
        <v>83.6</v>
      </c>
      <c r="AS15" s="103">
        <f>'history-kw'!AS219</f>
        <v>77.8</v>
      </c>
      <c r="AT15" s="103">
        <f>'history-kw'!AT219</f>
        <v>76</v>
      </c>
      <c r="AU15" s="103">
        <f>'history-kw'!AU219</f>
        <v>75.2</v>
      </c>
      <c r="AV15" s="103">
        <f>'history-kw'!AV219</f>
        <v>1</v>
      </c>
      <c r="AW15" s="103">
        <f>'history-kw'!AW219</f>
        <v>1</v>
      </c>
      <c r="AX15" s="103">
        <f>'history-kw'!AX219</f>
        <v>1</v>
      </c>
      <c r="AY15" s="103">
        <f>'history-kw'!AY219</f>
        <v>1</v>
      </c>
      <c r="AZ15">
        <f>VLOOKUP(Mar!C15,Weather!$D$3:$E$10000,2)</f>
        <v>47</v>
      </c>
      <c r="BA15" s="3">
        <f t="shared" si="0"/>
        <v>334.6</v>
      </c>
      <c r="BB15">
        <f>VLOOKUP(C15,'history-kw'!$BA$25:$BB$10022,2)</f>
        <v>3</v>
      </c>
    </row>
    <row r="16" spans="1:54" x14ac:dyDescent="0.25">
      <c r="A16">
        <f>'history-kw'!A220</f>
        <v>2342127509</v>
      </c>
      <c r="B16">
        <f>'history-kw'!B220</f>
        <v>30025960</v>
      </c>
      <c r="C16" s="1">
        <f>'history-kw'!C220</f>
        <v>43174</v>
      </c>
      <c r="D16" s="103">
        <f>'history-kw'!D220</f>
        <v>1</v>
      </c>
      <c r="E16" s="103">
        <f>'history-kw'!E220</f>
        <v>1</v>
      </c>
      <c r="F16" s="103">
        <f>'history-kw'!F220</f>
        <v>1</v>
      </c>
      <c r="G16" s="103">
        <f>'history-kw'!G220</f>
        <v>1</v>
      </c>
      <c r="H16" s="103">
        <f>'history-kw'!H220</f>
        <v>1</v>
      </c>
      <c r="I16" s="103">
        <f>'history-kw'!I220</f>
        <v>1</v>
      </c>
      <c r="J16" s="103">
        <f>'history-kw'!J220</f>
        <v>1</v>
      </c>
      <c r="K16" s="103">
        <f>'history-kw'!K220</f>
        <v>1</v>
      </c>
      <c r="L16" s="103">
        <f>'history-kw'!L220</f>
        <v>1</v>
      </c>
      <c r="M16" s="103">
        <f>'history-kw'!M220</f>
        <v>1</v>
      </c>
      <c r="N16" s="103">
        <f>'history-kw'!N220</f>
        <v>1</v>
      </c>
      <c r="O16" s="103">
        <f>'history-kw'!O220</f>
        <v>1</v>
      </c>
      <c r="P16" s="103">
        <f>'history-kw'!P220</f>
        <v>1.2</v>
      </c>
      <c r="Q16" s="103">
        <f>'history-kw'!Q220</f>
        <v>1</v>
      </c>
      <c r="R16" s="103">
        <f>'history-kw'!R220</f>
        <v>1</v>
      </c>
      <c r="S16" s="103">
        <f>'history-kw'!S220</f>
        <v>1</v>
      </c>
      <c r="T16" s="103">
        <f>'history-kw'!T220</f>
        <v>1</v>
      </c>
      <c r="U16" s="103">
        <f>'history-kw'!U220</f>
        <v>1</v>
      </c>
      <c r="V16" s="103">
        <f>'history-kw'!V220</f>
        <v>1</v>
      </c>
      <c r="W16" s="103">
        <f>'history-kw'!W220</f>
        <v>1</v>
      </c>
      <c r="X16" s="103">
        <f>'history-kw'!X220</f>
        <v>1</v>
      </c>
      <c r="Y16" s="103">
        <f>'history-kw'!Y220</f>
        <v>1</v>
      </c>
      <c r="Z16" s="103">
        <f>'history-kw'!Z220</f>
        <v>1</v>
      </c>
      <c r="AA16" s="103">
        <f>'history-kw'!AA220</f>
        <v>1</v>
      </c>
      <c r="AB16" s="103">
        <f>'history-kw'!AB220</f>
        <v>1</v>
      </c>
      <c r="AC16" s="103">
        <f>'history-kw'!AC220</f>
        <v>1</v>
      </c>
      <c r="AD16" s="103">
        <f>'history-kw'!AD220</f>
        <v>1</v>
      </c>
      <c r="AE16" s="103">
        <f>'history-kw'!AE220</f>
        <v>1</v>
      </c>
      <c r="AF16" s="103">
        <f>'history-kw'!AF220</f>
        <v>1</v>
      </c>
      <c r="AG16" s="103">
        <f>'history-kw'!AG220</f>
        <v>1</v>
      </c>
      <c r="AH16" s="103">
        <f>'history-kw'!AH220</f>
        <v>1</v>
      </c>
      <c r="AI16" s="103">
        <f>'history-kw'!AI220</f>
        <v>1</v>
      </c>
      <c r="AJ16" s="103">
        <f>'history-kw'!AJ220</f>
        <v>1</v>
      </c>
      <c r="AK16" s="103">
        <f>'history-kw'!AK220</f>
        <v>1.2</v>
      </c>
      <c r="AL16" s="103">
        <f>'history-kw'!AL220</f>
        <v>72.2</v>
      </c>
      <c r="AM16" s="103">
        <f>'history-kw'!AM220</f>
        <v>76</v>
      </c>
      <c r="AN16" s="103">
        <f>'history-kw'!AN220</f>
        <v>76.2</v>
      </c>
      <c r="AO16" s="103">
        <f>'history-kw'!AO220</f>
        <v>75.8</v>
      </c>
      <c r="AP16" s="103">
        <f>'history-kw'!AP220</f>
        <v>75.400000000000006</v>
      </c>
      <c r="AQ16" s="103">
        <f>'history-kw'!AQ220</f>
        <v>75</v>
      </c>
      <c r="AR16" s="103">
        <f>'history-kw'!AR220</f>
        <v>75.2</v>
      </c>
      <c r="AS16" s="103">
        <f>'history-kw'!AS220</f>
        <v>75.2</v>
      </c>
      <c r="AT16" s="103">
        <f>'history-kw'!AT220</f>
        <v>75.400000000000006</v>
      </c>
      <c r="AU16" s="103">
        <f>'history-kw'!AU220</f>
        <v>74.8</v>
      </c>
      <c r="AV16" s="103">
        <f>'history-kw'!AV220</f>
        <v>1</v>
      </c>
      <c r="AW16" s="103">
        <f>'history-kw'!AW220</f>
        <v>1</v>
      </c>
      <c r="AX16" s="103">
        <f>'history-kw'!AX220</f>
        <v>1</v>
      </c>
      <c r="AY16" s="103">
        <f>'history-kw'!AY220</f>
        <v>1</v>
      </c>
      <c r="AZ16">
        <f>VLOOKUP(Mar!C16,Weather!$D$3:$E$10000,2)</f>
        <v>44</v>
      </c>
      <c r="BA16" s="3">
        <f t="shared" si="0"/>
        <v>394.8</v>
      </c>
      <c r="BB16">
        <f>VLOOKUP(C16,'history-kw'!$BA$25:$BB$10022,2)</f>
        <v>3</v>
      </c>
    </row>
    <row r="17" spans="1:54" x14ac:dyDescent="0.25">
      <c r="A17">
        <f>'history-kw'!A221</f>
        <v>2342127509</v>
      </c>
      <c r="B17">
        <f>'history-kw'!B221</f>
        <v>30025960</v>
      </c>
      <c r="C17" s="1">
        <f>'history-kw'!C221</f>
        <v>43175</v>
      </c>
      <c r="D17" s="103">
        <f>'history-kw'!D221</f>
        <v>1</v>
      </c>
      <c r="E17" s="103">
        <f>'history-kw'!E221</f>
        <v>1</v>
      </c>
      <c r="F17" s="103">
        <f>'history-kw'!F221</f>
        <v>1</v>
      </c>
      <c r="G17" s="103">
        <f>'history-kw'!G221</f>
        <v>1</v>
      </c>
      <c r="H17" s="103">
        <f>'history-kw'!H221</f>
        <v>1</v>
      </c>
      <c r="I17" s="103">
        <f>'history-kw'!I221</f>
        <v>1</v>
      </c>
      <c r="J17" s="103">
        <f>'history-kw'!J221</f>
        <v>1</v>
      </c>
      <c r="K17" s="103">
        <f>'history-kw'!K221</f>
        <v>1</v>
      </c>
      <c r="L17" s="103">
        <f>'history-kw'!L221</f>
        <v>1</v>
      </c>
      <c r="M17" s="103">
        <f>'history-kw'!M221</f>
        <v>1</v>
      </c>
      <c r="N17" s="103">
        <f>'history-kw'!N221</f>
        <v>1</v>
      </c>
      <c r="O17" s="103">
        <f>'history-kw'!O221</f>
        <v>1</v>
      </c>
      <c r="P17" s="103">
        <f>'history-kw'!P221</f>
        <v>1</v>
      </c>
      <c r="Q17" s="103">
        <f>'history-kw'!Q221</f>
        <v>1</v>
      </c>
      <c r="R17" s="103">
        <f>'history-kw'!R221</f>
        <v>1</v>
      </c>
      <c r="S17" s="103">
        <f>'history-kw'!S221</f>
        <v>1</v>
      </c>
      <c r="T17" s="103">
        <f>'history-kw'!T221</f>
        <v>1</v>
      </c>
      <c r="U17" s="103">
        <f>'history-kw'!U221</f>
        <v>1</v>
      </c>
      <c r="V17" s="103">
        <f>'history-kw'!V221</f>
        <v>1</v>
      </c>
      <c r="W17" s="103">
        <f>'history-kw'!W221</f>
        <v>1</v>
      </c>
      <c r="X17" s="103">
        <f>'history-kw'!X221</f>
        <v>1</v>
      </c>
      <c r="Y17" s="103">
        <f>'history-kw'!Y221</f>
        <v>1</v>
      </c>
      <c r="Z17" s="103">
        <f>'history-kw'!Z221</f>
        <v>1</v>
      </c>
      <c r="AA17" s="103">
        <f>'history-kw'!AA221</f>
        <v>1</v>
      </c>
      <c r="AB17" s="103">
        <f>'history-kw'!AB221</f>
        <v>1</v>
      </c>
      <c r="AC17" s="103">
        <f>'history-kw'!AC221</f>
        <v>1</v>
      </c>
      <c r="AD17" s="103">
        <f>'history-kw'!AD221</f>
        <v>1</v>
      </c>
      <c r="AE17" s="103">
        <f>'history-kw'!AE221</f>
        <v>1</v>
      </c>
      <c r="AF17" s="103">
        <f>'history-kw'!AF221</f>
        <v>1</v>
      </c>
      <c r="AG17" s="103">
        <f>'history-kw'!AG221</f>
        <v>1</v>
      </c>
      <c r="AH17" s="103">
        <f>'history-kw'!AH221</f>
        <v>1</v>
      </c>
      <c r="AI17" s="103">
        <f>'history-kw'!AI221</f>
        <v>1</v>
      </c>
      <c r="AJ17" s="103">
        <f>'history-kw'!AJ221</f>
        <v>1</v>
      </c>
      <c r="AK17" s="103">
        <f>'history-kw'!AK221</f>
        <v>1.2</v>
      </c>
      <c r="AL17" s="103">
        <f>'history-kw'!AL221</f>
        <v>72.2</v>
      </c>
      <c r="AM17" s="103">
        <f>'history-kw'!AM221</f>
        <v>76</v>
      </c>
      <c r="AN17" s="103">
        <f>'history-kw'!AN221</f>
        <v>76.2</v>
      </c>
      <c r="AO17" s="103">
        <f>'history-kw'!AO221</f>
        <v>75.8</v>
      </c>
      <c r="AP17" s="103">
        <f>'history-kw'!AP221</f>
        <v>76</v>
      </c>
      <c r="AQ17" s="103">
        <f>'history-kw'!AQ221</f>
        <v>76</v>
      </c>
      <c r="AR17" s="103">
        <f>'history-kw'!AR221</f>
        <v>76.400000000000006</v>
      </c>
      <c r="AS17" s="103">
        <f>'history-kw'!AS221</f>
        <v>78</v>
      </c>
      <c r="AT17" s="103">
        <f>'history-kw'!AT221</f>
        <v>78.2</v>
      </c>
      <c r="AU17" s="103">
        <f>'history-kw'!AU221</f>
        <v>78</v>
      </c>
      <c r="AV17" s="103">
        <f>'history-kw'!AV221</f>
        <v>1</v>
      </c>
      <c r="AW17" s="103">
        <f>'history-kw'!AW221</f>
        <v>1.2</v>
      </c>
      <c r="AX17" s="103">
        <f>'history-kw'!AX221</f>
        <v>1</v>
      </c>
      <c r="AY17" s="103">
        <f>'history-kw'!AY221</f>
        <v>1</v>
      </c>
      <c r="AZ17">
        <f>VLOOKUP(Mar!C17,Weather!$D$3:$E$10000,2)</f>
        <v>55</v>
      </c>
      <c r="BA17" s="3">
        <f t="shared" si="0"/>
        <v>400.60000000000008</v>
      </c>
      <c r="BB17">
        <f>VLOOKUP(C17,'history-kw'!$BA$25:$BB$10022,2)</f>
        <v>3</v>
      </c>
    </row>
    <row r="18" spans="1:54" x14ac:dyDescent="0.25">
      <c r="A18">
        <f>'history-kw'!A222</f>
        <v>2342127509</v>
      </c>
      <c r="B18">
        <f>'history-kw'!B222</f>
        <v>30025960</v>
      </c>
      <c r="C18" s="1">
        <f>'history-kw'!C222</f>
        <v>43176</v>
      </c>
      <c r="D18" s="103">
        <f>'history-kw'!D222</f>
        <v>1</v>
      </c>
      <c r="E18" s="103">
        <f>'history-kw'!E222</f>
        <v>1</v>
      </c>
      <c r="F18" s="103">
        <f>'history-kw'!F222</f>
        <v>1</v>
      </c>
      <c r="G18" s="103">
        <f>'history-kw'!G222</f>
        <v>1</v>
      </c>
      <c r="H18" s="103">
        <f>'history-kw'!H222</f>
        <v>1</v>
      </c>
      <c r="I18" s="103">
        <f>'history-kw'!I222</f>
        <v>1</v>
      </c>
      <c r="J18" s="103">
        <f>'history-kw'!J222</f>
        <v>1</v>
      </c>
      <c r="K18" s="103">
        <f>'history-kw'!K222</f>
        <v>1</v>
      </c>
      <c r="L18" s="103">
        <f>'history-kw'!L222</f>
        <v>1</v>
      </c>
      <c r="M18" s="103">
        <f>'history-kw'!M222</f>
        <v>1</v>
      </c>
      <c r="N18" s="103">
        <f>'history-kw'!N222</f>
        <v>1.2</v>
      </c>
      <c r="O18" s="103">
        <f>'history-kw'!O222</f>
        <v>1</v>
      </c>
      <c r="P18" s="103">
        <f>'history-kw'!P222</f>
        <v>1.2</v>
      </c>
      <c r="Q18" s="103">
        <f>'history-kw'!Q222</f>
        <v>1</v>
      </c>
      <c r="R18" s="103">
        <f>'history-kw'!R222</f>
        <v>1</v>
      </c>
      <c r="S18" s="103">
        <f>'history-kw'!S222</f>
        <v>1</v>
      </c>
      <c r="T18" s="103">
        <f>'history-kw'!T222</f>
        <v>1</v>
      </c>
      <c r="U18" s="103">
        <f>'history-kw'!U222</f>
        <v>1</v>
      </c>
      <c r="V18" s="103">
        <f>'history-kw'!V222</f>
        <v>1</v>
      </c>
      <c r="W18" s="103">
        <f>'history-kw'!W222</f>
        <v>1</v>
      </c>
      <c r="X18" s="103">
        <f>'history-kw'!X222</f>
        <v>1</v>
      </c>
      <c r="Y18" s="103">
        <f>'history-kw'!Y222</f>
        <v>1</v>
      </c>
      <c r="Z18" s="103">
        <f>'history-kw'!Z222</f>
        <v>1</v>
      </c>
      <c r="AA18" s="103">
        <f>'history-kw'!AA222</f>
        <v>1</v>
      </c>
      <c r="AB18" s="103">
        <f>'history-kw'!AB222</f>
        <v>1</v>
      </c>
      <c r="AC18" s="103">
        <f>'history-kw'!AC222</f>
        <v>1</v>
      </c>
      <c r="AD18" s="103">
        <f>'history-kw'!AD222</f>
        <v>1</v>
      </c>
      <c r="AE18" s="103">
        <f>'history-kw'!AE222</f>
        <v>1</v>
      </c>
      <c r="AF18" s="103">
        <f>'history-kw'!AF222</f>
        <v>1</v>
      </c>
      <c r="AG18" s="103">
        <f>'history-kw'!AG222</f>
        <v>1</v>
      </c>
      <c r="AH18" s="103">
        <f>'history-kw'!AH222</f>
        <v>1</v>
      </c>
      <c r="AI18" s="103">
        <f>'history-kw'!AI222</f>
        <v>1</v>
      </c>
      <c r="AJ18" s="103">
        <f>'history-kw'!AJ222</f>
        <v>1</v>
      </c>
      <c r="AK18" s="103">
        <f>'history-kw'!AK222</f>
        <v>1</v>
      </c>
      <c r="AL18" s="103">
        <f>'history-kw'!AL222</f>
        <v>1</v>
      </c>
      <c r="AM18" s="103">
        <f>'history-kw'!AM222</f>
        <v>1</v>
      </c>
      <c r="AN18" s="103">
        <f>'history-kw'!AN222</f>
        <v>1</v>
      </c>
      <c r="AO18" s="103">
        <f>'history-kw'!AO222</f>
        <v>1</v>
      </c>
      <c r="AP18" s="103">
        <f>'history-kw'!AP222</f>
        <v>1</v>
      </c>
      <c r="AQ18" s="103">
        <f>'history-kw'!AQ222</f>
        <v>1</v>
      </c>
      <c r="AR18" s="103">
        <f>'history-kw'!AR222</f>
        <v>1</v>
      </c>
      <c r="AS18" s="103">
        <f>'history-kw'!AS222</f>
        <v>1</v>
      </c>
      <c r="AT18" s="103">
        <f>'history-kw'!AT222</f>
        <v>1</v>
      </c>
      <c r="AU18" s="103">
        <f>'history-kw'!AU222</f>
        <v>1</v>
      </c>
      <c r="AV18" s="103">
        <f>'history-kw'!AV222</f>
        <v>1</v>
      </c>
      <c r="AW18" s="103">
        <f>'history-kw'!AW222</f>
        <v>1</v>
      </c>
      <c r="AX18" s="103">
        <f>'history-kw'!AX222</f>
        <v>1</v>
      </c>
      <c r="AY18" s="103">
        <f>'history-kw'!AY222</f>
        <v>1</v>
      </c>
      <c r="AZ18">
        <f>VLOOKUP(Mar!C18,Weather!$D$3:$E$10000,2)</f>
        <v>47</v>
      </c>
      <c r="BA18" s="3">
        <f t="shared" si="0"/>
        <v>24.2</v>
      </c>
      <c r="BB18">
        <f>VLOOKUP(C18,'history-kw'!$BA$25:$BB$10022,2)</f>
        <v>3</v>
      </c>
    </row>
    <row r="19" spans="1:54" x14ac:dyDescent="0.25">
      <c r="A19">
        <f>'history-kw'!A223</f>
        <v>2342127509</v>
      </c>
      <c r="B19">
        <f>'history-kw'!B223</f>
        <v>30025960</v>
      </c>
      <c r="C19" s="1">
        <f>'history-kw'!C223</f>
        <v>43177</v>
      </c>
      <c r="D19" s="103">
        <f>'history-kw'!D223</f>
        <v>1</v>
      </c>
      <c r="E19" s="103">
        <f>'history-kw'!E223</f>
        <v>1</v>
      </c>
      <c r="F19" s="103">
        <f>'history-kw'!F223</f>
        <v>1</v>
      </c>
      <c r="G19" s="103">
        <f>'history-kw'!G223</f>
        <v>1</v>
      </c>
      <c r="H19" s="103">
        <f>'history-kw'!H223</f>
        <v>1</v>
      </c>
      <c r="I19" s="103">
        <f>'history-kw'!I223</f>
        <v>1</v>
      </c>
      <c r="J19" s="103">
        <f>'history-kw'!J223</f>
        <v>1</v>
      </c>
      <c r="K19" s="103">
        <f>'history-kw'!K223</f>
        <v>1</v>
      </c>
      <c r="L19" s="103">
        <f>'history-kw'!L223</f>
        <v>1</v>
      </c>
      <c r="M19" s="103">
        <f>'history-kw'!M223</f>
        <v>1</v>
      </c>
      <c r="N19" s="103">
        <f>'history-kw'!N223</f>
        <v>1</v>
      </c>
      <c r="O19" s="103">
        <f>'history-kw'!O223</f>
        <v>1</v>
      </c>
      <c r="P19" s="103">
        <f>'history-kw'!P223</f>
        <v>1</v>
      </c>
      <c r="Q19" s="103">
        <f>'history-kw'!Q223</f>
        <v>1</v>
      </c>
      <c r="R19" s="103">
        <f>'history-kw'!R223</f>
        <v>1</v>
      </c>
      <c r="S19" s="103">
        <f>'history-kw'!S223</f>
        <v>1</v>
      </c>
      <c r="T19" s="103">
        <f>'history-kw'!T223</f>
        <v>1</v>
      </c>
      <c r="U19" s="103">
        <f>'history-kw'!U223</f>
        <v>1</v>
      </c>
      <c r="V19" s="103">
        <f>'history-kw'!V223</f>
        <v>1</v>
      </c>
      <c r="W19" s="103">
        <f>'history-kw'!W223</f>
        <v>1</v>
      </c>
      <c r="X19" s="103">
        <f>'history-kw'!X223</f>
        <v>1</v>
      </c>
      <c r="Y19" s="103">
        <f>'history-kw'!Y223</f>
        <v>1</v>
      </c>
      <c r="Z19" s="103">
        <f>'history-kw'!Z223</f>
        <v>1</v>
      </c>
      <c r="AA19" s="103">
        <f>'history-kw'!AA223</f>
        <v>1</v>
      </c>
      <c r="AB19" s="103">
        <f>'history-kw'!AB223</f>
        <v>1</v>
      </c>
      <c r="AC19" s="103">
        <f>'history-kw'!AC223</f>
        <v>1</v>
      </c>
      <c r="AD19" s="103">
        <f>'history-kw'!AD223</f>
        <v>1</v>
      </c>
      <c r="AE19" s="103">
        <f>'history-kw'!AE223</f>
        <v>1</v>
      </c>
      <c r="AF19" s="103">
        <f>'history-kw'!AF223</f>
        <v>1</v>
      </c>
      <c r="AG19" s="103">
        <f>'history-kw'!AG223</f>
        <v>1</v>
      </c>
      <c r="AH19" s="103">
        <f>'history-kw'!AH223</f>
        <v>1</v>
      </c>
      <c r="AI19" s="103">
        <f>'history-kw'!AI223</f>
        <v>1</v>
      </c>
      <c r="AJ19" s="103">
        <f>'history-kw'!AJ223</f>
        <v>1</v>
      </c>
      <c r="AK19" s="103">
        <f>'history-kw'!AK223</f>
        <v>1</v>
      </c>
      <c r="AL19" s="103">
        <f>'history-kw'!AL223</f>
        <v>1</v>
      </c>
      <c r="AM19" s="103">
        <f>'history-kw'!AM223</f>
        <v>1</v>
      </c>
      <c r="AN19" s="103">
        <f>'history-kw'!AN223</f>
        <v>1</v>
      </c>
      <c r="AO19" s="103">
        <f>'history-kw'!AO223</f>
        <v>1</v>
      </c>
      <c r="AP19" s="103">
        <f>'history-kw'!AP223</f>
        <v>1</v>
      </c>
      <c r="AQ19" s="103">
        <f>'history-kw'!AQ223</f>
        <v>1</v>
      </c>
      <c r="AR19" s="103">
        <f>'history-kw'!AR223</f>
        <v>1</v>
      </c>
      <c r="AS19" s="103">
        <f>'history-kw'!AS223</f>
        <v>1</v>
      </c>
      <c r="AT19" s="103">
        <f>'history-kw'!AT223</f>
        <v>1</v>
      </c>
      <c r="AU19" s="103">
        <f>'history-kw'!AU223</f>
        <v>1</v>
      </c>
      <c r="AV19" s="103">
        <f>'history-kw'!AV223</f>
        <v>1</v>
      </c>
      <c r="AW19" s="103">
        <f>'history-kw'!AW223</f>
        <v>1</v>
      </c>
      <c r="AX19" s="103">
        <f>'history-kw'!AX223</f>
        <v>1</v>
      </c>
      <c r="AY19" s="103">
        <f>'history-kw'!AY223</f>
        <v>1</v>
      </c>
      <c r="AZ19">
        <f>VLOOKUP(Mar!C19,Weather!$D$3:$E$10000,2)</f>
        <v>46</v>
      </c>
      <c r="BA19" s="3">
        <f t="shared" si="0"/>
        <v>24</v>
      </c>
      <c r="BB19">
        <f>VLOOKUP(C19,'history-kw'!$BA$25:$BB$10022,2)</f>
        <v>3</v>
      </c>
    </row>
    <row r="20" spans="1:54" x14ac:dyDescent="0.25">
      <c r="A20">
        <f>'history-kw'!A224</f>
        <v>2342127509</v>
      </c>
      <c r="B20">
        <f>'history-kw'!B224</f>
        <v>30025960</v>
      </c>
      <c r="C20" s="1">
        <f>'history-kw'!C224</f>
        <v>43178</v>
      </c>
      <c r="D20" s="103">
        <f>'history-kw'!D224</f>
        <v>1</v>
      </c>
      <c r="E20" s="103">
        <f>'history-kw'!E224</f>
        <v>1</v>
      </c>
      <c r="F20" s="103">
        <f>'history-kw'!F224</f>
        <v>1</v>
      </c>
      <c r="G20" s="103">
        <f>'history-kw'!G224</f>
        <v>1</v>
      </c>
      <c r="H20" s="103">
        <f>'history-kw'!H224</f>
        <v>1</v>
      </c>
      <c r="I20" s="103">
        <f>'history-kw'!I224</f>
        <v>1</v>
      </c>
      <c r="J20" s="103">
        <f>'history-kw'!J224</f>
        <v>1</v>
      </c>
      <c r="K20" s="103">
        <f>'history-kw'!K224</f>
        <v>1</v>
      </c>
      <c r="L20" s="103">
        <f>'history-kw'!L224</f>
        <v>1</v>
      </c>
      <c r="M20" s="103">
        <f>'history-kw'!M224</f>
        <v>1</v>
      </c>
      <c r="N20" s="103">
        <f>'history-kw'!N224</f>
        <v>1</v>
      </c>
      <c r="O20" s="103">
        <f>'history-kw'!O224</f>
        <v>1</v>
      </c>
      <c r="P20" s="103">
        <f>'history-kw'!P224</f>
        <v>1</v>
      </c>
      <c r="Q20" s="103">
        <f>'history-kw'!Q224</f>
        <v>1</v>
      </c>
      <c r="R20" s="103">
        <f>'history-kw'!R224</f>
        <v>1</v>
      </c>
      <c r="S20" s="103">
        <f>'history-kw'!S224</f>
        <v>1</v>
      </c>
      <c r="T20" s="103">
        <f>'history-kw'!T224</f>
        <v>1</v>
      </c>
      <c r="U20" s="103">
        <f>'history-kw'!U224</f>
        <v>1</v>
      </c>
      <c r="V20" s="103">
        <f>'history-kw'!V224</f>
        <v>1</v>
      </c>
      <c r="W20" s="103">
        <f>'history-kw'!W224</f>
        <v>1</v>
      </c>
      <c r="X20" s="103">
        <f>'history-kw'!X224</f>
        <v>1</v>
      </c>
      <c r="Y20" s="103">
        <f>'history-kw'!Y224</f>
        <v>1</v>
      </c>
      <c r="Z20" s="103">
        <f>'history-kw'!Z224</f>
        <v>1</v>
      </c>
      <c r="AA20" s="103">
        <f>'history-kw'!AA224</f>
        <v>1</v>
      </c>
      <c r="AB20" s="103">
        <f>'history-kw'!AB224</f>
        <v>1</v>
      </c>
      <c r="AC20" s="103">
        <f>'history-kw'!AC224</f>
        <v>1</v>
      </c>
      <c r="AD20" s="103">
        <f>'history-kw'!AD224</f>
        <v>1</v>
      </c>
      <c r="AE20" s="103">
        <f>'history-kw'!AE224</f>
        <v>1</v>
      </c>
      <c r="AF20" s="103">
        <f>'history-kw'!AF224</f>
        <v>1</v>
      </c>
      <c r="AG20" s="103">
        <f>'history-kw'!AG224</f>
        <v>1</v>
      </c>
      <c r="AH20" s="103">
        <f>'history-kw'!AH224</f>
        <v>1</v>
      </c>
      <c r="AI20" s="103">
        <f>'history-kw'!AI224</f>
        <v>1</v>
      </c>
      <c r="AJ20" s="103">
        <f>'history-kw'!AJ224</f>
        <v>1</v>
      </c>
      <c r="AK20" s="103">
        <f>'history-kw'!AK224</f>
        <v>1.4</v>
      </c>
      <c r="AL20" s="103">
        <f>'history-kw'!AL224</f>
        <v>73.599999999999994</v>
      </c>
      <c r="AM20" s="103">
        <f>'history-kw'!AM224</f>
        <v>76</v>
      </c>
      <c r="AN20" s="103">
        <f>'history-kw'!AN224</f>
        <v>76.400000000000006</v>
      </c>
      <c r="AO20" s="103">
        <f>'history-kw'!AO224</f>
        <v>75.8</v>
      </c>
      <c r="AP20" s="103">
        <f>'history-kw'!AP224</f>
        <v>75.2</v>
      </c>
      <c r="AQ20" s="103">
        <f>'history-kw'!AQ224</f>
        <v>75</v>
      </c>
      <c r="AR20" s="103">
        <f>'history-kw'!AR224</f>
        <v>75.8</v>
      </c>
      <c r="AS20" s="103">
        <f>'history-kw'!AS224</f>
        <v>76</v>
      </c>
      <c r="AT20" s="103">
        <f>'history-kw'!AT224</f>
        <v>76</v>
      </c>
      <c r="AU20" s="103">
        <f>'history-kw'!AU224</f>
        <v>75.400000000000006</v>
      </c>
      <c r="AV20" s="103">
        <f>'history-kw'!AV224</f>
        <v>1</v>
      </c>
      <c r="AW20" s="103">
        <f>'history-kw'!AW224</f>
        <v>1</v>
      </c>
      <c r="AX20" s="103">
        <f>'history-kw'!AX224</f>
        <v>1</v>
      </c>
      <c r="AY20" s="103">
        <f>'history-kw'!AY224</f>
        <v>1</v>
      </c>
      <c r="AZ20">
        <f>VLOOKUP(Mar!C20,Weather!$D$3:$E$10000,2)</f>
        <v>59</v>
      </c>
      <c r="BA20" s="3">
        <f t="shared" si="0"/>
        <v>396.79999999999995</v>
      </c>
      <c r="BB20">
        <f>VLOOKUP(C20,'history-kw'!$BA$25:$BB$10022,2)</f>
        <v>3</v>
      </c>
    </row>
    <row r="21" spans="1:54" x14ac:dyDescent="0.25">
      <c r="A21">
        <f>'history-kw'!A225</f>
        <v>2342127509</v>
      </c>
      <c r="B21">
        <f>'history-kw'!B225</f>
        <v>30025960</v>
      </c>
      <c r="C21" s="1">
        <f>'history-kw'!C225</f>
        <v>43179</v>
      </c>
      <c r="D21" s="103">
        <f>'history-kw'!D225</f>
        <v>1</v>
      </c>
      <c r="E21" s="103">
        <f>'history-kw'!E225</f>
        <v>1</v>
      </c>
      <c r="F21" s="103">
        <f>'history-kw'!F225</f>
        <v>1</v>
      </c>
      <c r="G21" s="103">
        <f>'history-kw'!G225</f>
        <v>1</v>
      </c>
      <c r="H21" s="103">
        <f>'history-kw'!H225</f>
        <v>1</v>
      </c>
      <c r="I21" s="103">
        <f>'history-kw'!I225</f>
        <v>1</v>
      </c>
      <c r="J21" s="103">
        <f>'history-kw'!J225</f>
        <v>1</v>
      </c>
      <c r="K21" s="103">
        <f>'history-kw'!K225</f>
        <v>1</v>
      </c>
      <c r="L21" s="103">
        <f>'history-kw'!L225</f>
        <v>1</v>
      </c>
      <c r="M21" s="103">
        <f>'history-kw'!M225</f>
        <v>1</v>
      </c>
      <c r="N21" s="103">
        <f>'history-kw'!N225</f>
        <v>1</v>
      </c>
      <c r="O21" s="103">
        <f>'history-kw'!O225</f>
        <v>1</v>
      </c>
      <c r="P21" s="103">
        <f>'history-kw'!P225</f>
        <v>1</v>
      </c>
      <c r="Q21" s="103">
        <f>'history-kw'!Q225</f>
        <v>1</v>
      </c>
      <c r="R21" s="103">
        <f>'history-kw'!R225</f>
        <v>1</v>
      </c>
      <c r="S21" s="103">
        <f>'history-kw'!S225</f>
        <v>1</v>
      </c>
      <c r="T21" s="103">
        <f>'history-kw'!T225</f>
        <v>1</v>
      </c>
      <c r="U21" s="103">
        <f>'history-kw'!U225</f>
        <v>1</v>
      </c>
      <c r="V21" s="103">
        <f>'history-kw'!V225</f>
        <v>1</v>
      </c>
      <c r="W21" s="103">
        <f>'history-kw'!W225</f>
        <v>1</v>
      </c>
      <c r="X21" s="103">
        <f>'history-kw'!X225</f>
        <v>1</v>
      </c>
      <c r="Y21" s="103">
        <f>'history-kw'!Y225</f>
        <v>1</v>
      </c>
      <c r="Z21" s="103">
        <f>'history-kw'!Z225</f>
        <v>1</v>
      </c>
      <c r="AA21" s="103">
        <f>'history-kw'!AA225</f>
        <v>1</v>
      </c>
      <c r="AB21" s="103">
        <f>'history-kw'!AB225</f>
        <v>1</v>
      </c>
      <c r="AC21" s="103">
        <f>'history-kw'!AC225</f>
        <v>1</v>
      </c>
      <c r="AD21" s="103">
        <f>'history-kw'!AD225</f>
        <v>1</v>
      </c>
      <c r="AE21" s="103">
        <f>'history-kw'!AE225</f>
        <v>1</v>
      </c>
      <c r="AF21" s="103">
        <f>'history-kw'!AF225</f>
        <v>1</v>
      </c>
      <c r="AG21" s="103">
        <f>'history-kw'!AG225</f>
        <v>1</v>
      </c>
      <c r="AH21" s="103">
        <f>'history-kw'!AH225</f>
        <v>1</v>
      </c>
      <c r="AI21" s="103">
        <f>'history-kw'!AI225</f>
        <v>1</v>
      </c>
      <c r="AJ21" s="103">
        <f>'history-kw'!AJ225</f>
        <v>1</v>
      </c>
      <c r="AK21" s="103">
        <f>'history-kw'!AK225</f>
        <v>1</v>
      </c>
      <c r="AL21" s="103">
        <f>'history-kw'!AL225</f>
        <v>1</v>
      </c>
      <c r="AM21" s="103">
        <f>'history-kw'!AM225</f>
        <v>1</v>
      </c>
      <c r="AN21" s="103">
        <f>'history-kw'!AN225</f>
        <v>1</v>
      </c>
      <c r="AO21" s="103">
        <f>'history-kw'!AO225</f>
        <v>1</v>
      </c>
      <c r="AP21" s="103">
        <f>'history-kw'!AP225</f>
        <v>1</v>
      </c>
      <c r="AQ21" s="103">
        <f>'history-kw'!AQ225</f>
        <v>1</v>
      </c>
      <c r="AR21" s="103">
        <f>'history-kw'!AR225</f>
        <v>1</v>
      </c>
      <c r="AS21" s="103">
        <f>'history-kw'!AS225</f>
        <v>1</v>
      </c>
      <c r="AT21" s="103">
        <f>'history-kw'!AT225</f>
        <v>1</v>
      </c>
      <c r="AU21" s="103">
        <f>'history-kw'!AU225</f>
        <v>1.2</v>
      </c>
      <c r="AV21" s="103">
        <f>'history-kw'!AV225</f>
        <v>1.2</v>
      </c>
      <c r="AW21" s="103">
        <f>'history-kw'!AW225</f>
        <v>1</v>
      </c>
      <c r="AX21" s="103">
        <f>'history-kw'!AX225</f>
        <v>1</v>
      </c>
      <c r="AY21" s="103">
        <f>'history-kw'!AY225</f>
        <v>1.2</v>
      </c>
      <c r="AZ21">
        <f>VLOOKUP(Mar!C21,Weather!$D$3:$E$10000,2)</f>
        <v>56</v>
      </c>
      <c r="BA21" s="3">
        <f t="shared" si="0"/>
        <v>24.300000000000004</v>
      </c>
      <c r="BB21">
        <f>VLOOKUP(C21,'history-kw'!$BA$25:$BB$10022,2)</f>
        <v>3</v>
      </c>
    </row>
    <row r="22" spans="1:54" x14ac:dyDescent="0.25">
      <c r="A22">
        <f>'history-kw'!A226</f>
        <v>2342127509</v>
      </c>
      <c r="B22">
        <f>'history-kw'!B226</f>
        <v>30025960</v>
      </c>
      <c r="C22" s="1">
        <f>'history-kw'!C226</f>
        <v>43180</v>
      </c>
      <c r="D22" s="103">
        <f>'history-kw'!D226</f>
        <v>1.2</v>
      </c>
      <c r="E22" s="103">
        <f>'history-kw'!E226</f>
        <v>1</v>
      </c>
      <c r="F22" s="103">
        <f>'history-kw'!F226</f>
        <v>1</v>
      </c>
      <c r="G22" s="103">
        <f>'history-kw'!G226</f>
        <v>1</v>
      </c>
      <c r="H22" s="103">
        <f>'history-kw'!H226</f>
        <v>1</v>
      </c>
      <c r="I22" s="103">
        <f>'history-kw'!I226</f>
        <v>1</v>
      </c>
      <c r="J22" s="103">
        <f>'history-kw'!J226</f>
        <v>1</v>
      </c>
      <c r="K22" s="103">
        <f>'history-kw'!K226</f>
        <v>1</v>
      </c>
      <c r="L22" s="103">
        <f>'history-kw'!L226</f>
        <v>1</v>
      </c>
      <c r="M22" s="103">
        <f>'history-kw'!M226</f>
        <v>1</v>
      </c>
      <c r="N22" s="103">
        <f>'history-kw'!N226</f>
        <v>1</v>
      </c>
      <c r="O22" s="103">
        <f>'history-kw'!O226</f>
        <v>1</v>
      </c>
      <c r="P22" s="103">
        <f>'history-kw'!P226</f>
        <v>1</v>
      </c>
      <c r="Q22" s="103">
        <f>'history-kw'!Q226</f>
        <v>1</v>
      </c>
      <c r="R22" s="103">
        <f>'history-kw'!R226</f>
        <v>1</v>
      </c>
      <c r="S22" s="103">
        <f>'history-kw'!S226</f>
        <v>1</v>
      </c>
      <c r="T22" s="103">
        <f>'history-kw'!T226</f>
        <v>1</v>
      </c>
      <c r="U22" s="103">
        <f>'history-kw'!U226</f>
        <v>1</v>
      </c>
      <c r="V22" s="103">
        <f>'history-kw'!V226</f>
        <v>1</v>
      </c>
      <c r="W22" s="103">
        <f>'history-kw'!W226</f>
        <v>1</v>
      </c>
      <c r="X22" s="103">
        <f>'history-kw'!X226</f>
        <v>1</v>
      </c>
      <c r="Y22" s="103">
        <f>'history-kw'!Y226</f>
        <v>1</v>
      </c>
      <c r="Z22" s="103">
        <f>'history-kw'!Z226</f>
        <v>1</v>
      </c>
      <c r="AA22" s="103">
        <f>'history-kw'!AA226</f>
        <v>1</v>
      </c>
      <c r="AB22" s="103">
        <f>'history-kw'!AB226</f>
        <v>1</v>
      </c>
      <c r="AC22" s="103">
        <f>'history-kw'!AC226</f>
        <v>1</v>
      </c>
      <c r="AD22" s="103">
        <f>'history-kw'!AD226</f>
        <v>1</v>
      </c>
      <c r="AE22" s="103">
        <f>'history-kw'!AE226</f>
        <v>1</v>
      </c>
      <c r="AF22" s="103">
        <f>'history-kw'!AF226</f>
        <v>1</v>
      </c>
      <c r="AG22" s="103">
        <f>'history-kw'!AG226</f>
        <v>1</v>
      </c>
      <c r="AH22" s="103">
        <f>'history-kw'!AH226</f>
        <v>1</v>
      </c>
      <c r="AI22" s="103">
        <f>'history-kw'!AI226</f>
        <v>1</v>
      </c>
      <c r="AJ22" s="103">
        <f>'history-kw'!AJ226</f>
        <v>1</v>
      </c>
      <c r="AK22" s="103">
        <f>'history-kw'!AK226</f>
        <v>1</v>
      </c>
      <c r="AL22" s="103">
        <f>'history-kw'!AL226</f>
        <v>1</v>
      </c>
      <c r="AM22" s="103">
        <f>'history-kw'!AM226</f>
        <v>1</v>
      </c>
      <c r="AN22" s="103">
        <f>'history-kw'!AN226</f>
        <v>1</v>
      </c>
      <c r="AO22" s="103">
        <f>'history-kw'!AO226</f>
        <v>1</v>
      </c>
      <c r="AP22" s="103">
        <f>'history-kw'!AP226</f>
        <v>1</v>
      </c>
      <c r="AQ22" s="103">
        <f>'history-kw'!AQ226</f>
        <v>1</v>
      </c>
      <c r="AR22" s="103">
        <f>'history-kw'!AR226</f>
        <v>1</v>
      </c>
      <c r="AS22" s="103">
        <f>'history-kw'!AS226</f>
        <v>1</v>
      </c>
      <c r="AT22" s="103">
        <f>'history-kw'!AT226</f>
        <v>1</v>
      </c>
      <c r="AU22" s="103">
        <f>'history-kw'!AU226</f>
        <v>1</v>
      </c>
      <c r="AV22" s="103">
        <f>'history-kw'!AV226</f>
        <v>1</v>
      </c>
      <c r="AW22" s="103">
        <f>'history-kw'!AW226</f>
        <v>1</v>
      </c>
      <c r="AX22" s="103">
        <f>'history-kw'!AX226</f>
        <v>1.2</v>
      </c>
      <c r="AY22" s="103">
        <f>'history-kw'!AY226</f>
        <v>1</v>
      </c>
      <c r="AZ22">
        <f>VLOOKUP(Mar!C22,Weather!$D$3:$E$10000,2)</f>
        <v>43</v>
      </c>
      <c r="BA22" s="3">
        <f t="shared" si="0"/>
        <v>24.200000000000003</v>
      </c>
      <c r="BB22">
        <f>VLOOKUP(C22,'history-kw'!$BA$25:$BB$10022,2)</f>
        <v>3</v>
      </c>
    </row>
    <row r="23" spans="1:54" x14ac:dyDescent="0.25">
      <c r="A23">
        <f>'history-kw'!A227</f>
        <v>2342127509</v>
      </c>
      <c r="B23">
        <f>'history-kw'!B227</f>
        <v>30025960</v>
      </c>
      <c r="C23" s="1">
        <f>'history-kw'!C227</f>
        <v>43181</v>
      </c>
      <c r="D23" s="103">
        <f>'history-kw'!D227</f>
        <v>1</v>
      </c>
      <c r="E23" s="103">
        <f>'history-kw'!E227</f>
        <v>1</v>
      </c>
      <c r="F23" s="103">
        <f>'history-kw'!F227</f>
        <v>1</v>
      </c>
      <c r="G23" s="103">
        <f>'history-kw'!G227</f>
        <v>1</v>
      </c>
      <c r="H23" s="103">
        <f>'history-kw'!H227</f>
        <v>1</v>
      </c>
      <c r="I23" s="103">
        <f>'history-kw'!I227</f>
        <v>1</v>
      </c>
      <c r="J23" s="103">
        <f>'history-kw'!J227</f>
        <v>1</v>
      </c>
      <c r="K23" s="103">
        <f>'history-kw'!K227</f>
        <v>1</v>
      </c>
      <c r="L23" s="103">
        <f>'history-kw'!L227</f>
        <v>1</v>
      </c>
      <c r="M23" s="103">
        <f>'history-kw'!M227</f>
        <v>1</v>
      </c>
      <c r="N23" s="103">
        <f>'history-kw'!N227</f>
        <v>1</v>
      </c>
      <c r="O23" s="103">
        <f>'history-kw'!O227</f>
        <v>1</v>
      </c>
      <c r="P23" s="103">
        <f>'history-kw'!P227</f>
        <v>1</v>
      </c>
      <c r="Q23" s="103">
        <f>'history-kw'!Q227</f>
        <v>1</v>
      </c>
      <c r="R23" s="103">
        <f>'history-kw'!R227</f>
        <v>1</v>
      </c>
      <c r="S23" s="103">
        <f>'history-kw'!S227</f>
        <v>1</v>
      </c>
      <c r="T23" s="103">
        <f>'history-kw'!T227</f>
        <v>1</v>
      </c>
      <c r="U23" s="103">
        <f>'history-kw'!U227</f>
        <v>1.2</v>
      </c>
      <c r="V23" s="103">
        <f>'history-kw'!V227</f>
        <v>1</v>
      </c>
      <c r="W23" s="103">
        <f>'history-kw'!W227</f>
        <v>1</v>
      </c>
      <c r="X23" s="103">
        <f>'history-kw'!X227</f>
        <v>1</v>
      </c>
      <c r="Y23" s="103">
        <f>'history-kw'!Y227</f>
        <v>1</v>
      </c>
      <c r="Z23" s="103">
        <f>'history-kw'!Z227</f>
        <v>1</v>
      </c>
      <c r="AA23" s="103">
        <f>'history-kw'!AA227</f>
        <v>1</v>
      </c>
      <c r="AB23" s="103">
        <f>'history-kw'!AB227</f>
        <v>1</v>
      </c>
      <c r="AC23" s="103">
        <f>'history-kw'!AC227</f>
        <v>1</v>
      </c>
      <c r="AD23" s="103">
        <f>'history-kw'!AD227</f>
        <v>1</v>
      </c>
      <c r="AE23" s="103">
        <f>'history-kw'!AE227</f>
        <v>1</v>
      </c>
      <c r="AF23" s="103">
        <f>'history-kw'!AF227</f>
        <v>1</v>
      </c>
      <c r="AG23" s="103">
        <f>'history-kw'!AG227</f>
        <v>1</v>
      </c>
      <c r="AH23" s="103">
        <f>'history-kw'!AH227</f>
        <v>1</v>
      </c>
      <c r="AI23" s="103">
        <f>'history-kw'!AI227</f>
        <v>1</v>
      </c>
      <c r="AJ23" s="103">
        <f>'history-kw'!AJ227</f>
        <v>1</v>
      </c>
      <c r="AK23" s="103">
        <f>'history-kw'!AK227</f>
        <v>1</v>
      </c>
      <c r="AL23" s="103">
        <f>'history-kw'!AL227</f>
        <v>1</v>
      </c>
      <c r="AM23" s="103">
        <f>'history-kw'!AM227</f>
        <v>1</v>
      </c>
      <c r="AN23" s="103">
        <f>'history-kw'!AN227</f>
        <v>1</v>
      </c>
      <c r="AO23" s="103">
        <f>'history-kw'!AO227</f>
        <v>1</v>
      </c>
      <c r="AP23" s="103">
        <f>'history-kw'!AP227</f>
        <v>1</v>
      </c>
      <c r="AQ23" s="103">
        <f>'history-kw'!AQ227</f>
        <v>1</v>
      </c>
      <c r="AR23" s="103">
        <f>'history-kw'!AR227</f>
        <v>1</v>
      </c>
      <c r="AS23" s="103">
        <f>'history-kw'!AS227</f>
        <v>1</v>
      </c>
      <c r="AT23" s="103">
        <f>'history-kw'!AT227</f>
        <v>1</v>
      </c>
      <c r="AU23" s="103">
        <f>'history-kw'!AU227</f>
        <v>1</v>
      </c>
      <c r="AV23" s="103">
        <f>'history-kw'!AV227</f>
        <v>1</v>
      </c>
      <c r="AW23" s="103">
        <f>'history-kw'!AW227</f>
        <v>1</v>
      </c>
      <c r="AX23" s="103">
        <f>'history-kw'!AX227</f>
        <v>1</v>
      </c>
      <c r="AY23" s="103">
        <f>'history-kw'!AY227</f>
        <v>1</v>
      </c>
      <c r="AZ23">
        <f>VLOOKUP(Mar!C23,Weather!$D$3:$E$10000,2)</f>
        <v>36</v>
      </c>
      <c r="BA23" s="3">
        <f t="shared" si="0"/>
        <v>24.1</v>
      </c>
      <c r="BB23">
        <f>VLOOKUP(C23,'history-kw'!$BA$25:$BB$10022,2)</f>
        <v>3</v>
      </c>
    </row>
    <row r="24" spans="1:54" x14ac:dyDescent="0.25">
      <c r="A24">
        <f>'history-kw'!A228</f>
        <v>2342127509</v>
      </c>
      <c r="B24">
        <f>'history-kw'!B228</f>
        <v>30025960</v>
      </c>
      <c r="C24" s="1">
        <f>'history-kw'!C228</f>
        <v>43182</v>
      </c>
      <c r="D24" s="103">
        <f>'history-kw'!D228</f>
        <v>1</v>
      </c>
      <c r="E24" s="103">
        <f>'history-kw'!E228</f>
        <v>1</v>
      </c>
      <c r="F24" s="103">
        <f>'history-kw'!F228</f>
        <v>1</v>
      </c>
      <c r="G24" s="103">
        <f>'history-kw'!G228</f>
        <v>1</v>
      </c>
      <c r="H24" s="103">
        <f>'history-kw'!H228</f>
        <v>1</v>
      </c>
      <c r="I24" s="103">
        <f>'history-kw'!I228</f>
        <v>1</v>
      </c>
      <c r="J24" s="103">
        <f>'history-kw'!J228</f>
        <v>1</v>
      </c>
      <c r="K24" s="103">
        <f>'history-kw'!K228</f>
        <v>1</v>
      </c>
      <c r="L24" s="103">
        <f>'history-kw'!L228</f>
        <v>1</v>
      </c>
      <c r="M24" s="103">
        <f>'history-kw'!M228</f>
        <v>1</v>
      </c>
      <c r="N24" s="103">
        <f>'history-kw'!N228</f>
        <v>1</v>
      </c>
      <c r="O24" s="103">
        <f>'history-kw'!O228</f>
        <v>1</v>
      </c>
      <c r="P24" s="103">
        <f>'history-kw'!P228</f>
        <v>1</v>
      </c>
      <c r="Q24" s="103">
        <f>'history-kw'!Q228</f>
        <v>1</v>
      </c>
      <c r="R24" s="103">
        <f>'history-kw'!R228</f>
        <v>1</v>
      </c>
      <c r="S24" s="103">
        <f>'history-kw'!S228</f>
        <v>1.2</v>
      </c>
      <c r="T24" s="103">
        <f>'history-kw'!T228</f>
        <v>1.2</v>
      </c>
      <c r="U24" s="103">
        <f>'history-kw'!U228</f>
        <v>1</v>
      </c>
      <c r="V24" s="103">
        <f>'history-kw'!V228</f>
        <v>1</v>
      </c>
      <c r="W24" s="103">
        <f>'history-kw'!W228</f>
        <v>1</v>
      </c>
      <c r="X24" s="103">
        <f>'history-kw'!X228</f>
        <v>1</v>
      </c>
      <c r="Y24" s="103">
        <f>'history-kw'!Y228</f>
        <v>1</v>
      </c>
      <c r="Z24" s="103">
        <f>'history-kw'!Z228</f>
        <v>1</v>
      </c>
      <c r="AA24" s="103">
        <f>'history-kw'!AA228</f>
        <v>1</v>
      </c>
      <c r="AB24" s="103">
        <f>'history-kw'!AB228</f>
        <v>1</v>
      </c>
      <c r="AC24" s="103">
        <f>'history-kw'!AC228</f>
        <v>1</v>
      </c>
      <c r="AD24" s="103">
        <f>'history-kw'!AD228</f>
        <v>1</v>
      </c>
      <c r="AE24" s="103">
        <f>'history-kw'!AE228</f>
        <v>1</v>
      </c>
      <c r="AF24" s="103">
        <f>'history-kw'!AF228</f>
        <v>1</v>
      </c>
      <c r="AG24" s="103">
        <f>'history-kw'!AG228</f>
        <v>1</v>
      </c>
      <c r="AH24" s="103">
        <f>'history-kw'!AH228</f>
        <v>1</v>
      </c>
      <c r="AI24" s="103">
        <f>'history-kw'!AI228</f>
        <v>1</v>
      </c>
      <c r="AJ24" s="103">
        <f>'history-kw'!AJ228</f>
        <v>1</v>
      </c>
      <c r="AK24" s="103">
        <f>'history-kw'!AK228</f>
        <v>1</v>
      </c>
      <c r="AL24" s="103">
        <f>'history-kw'!AL228</f>
        <v>25.2</v>
      </c>
      <c r="AM24" s="103">
        <f>'history-kw'!AM228</f>
        <v>1</v>
      </c>
      <c r="AN24" s="103">
        <f>'history-kw'!AN228</f>
        <v>1</v>
      </c>
      <c r="AO24" s="103">
        <f>'history-kw'!AO228</f>
        <v>1</v>
      </c>
      <c r="AP24" s="103">
        <f>'history-kw'!AP228</f>
        <v>1</v>
      </c>
      <c r="AQ24" s="103">
        <f>'history-kw'!AQ228</f>
        <v>1</v>
      </c>
      <c r="AR24" s="103">
        <f>'history-kw'!AR228</f>
        <v>1</v>
      </c>
      <c r="AS24" s="103">
        <f>'history-kw'!AS228</f>
        <v>1</v>
      </c>
      <c r="AT24" s="103">
        <f>'history-kw'!AT228</f>
        <v>1</v>
      </c>
      <c r="AU24" s="103">
        <f>'history-kw'!AU228</f>
        <v>1</v>
      </c>
      <c r="AV24" s="103">
        <f>'history-kw'!AV228</f>
        <v>1</v>
      </c>
      <c r="AW24" s="103">
        <f>'history-kw'!AW228</f>
        <v>1</v>
      </c>
      <c r="AX24" s="103">
        <f>'history-kw'!AX228</f>
        <v>1</v>
      </c>
      <c r="AY24" s="103">
        <f>'history-kw'!AY228</f>
        <v>1</v>
      </c>
      <c r="AZ24">
        <f>VLOOKUP(Mar!C24,Weather!$D$3:$E$10000,2)</f>
        <v>49</v>
      </c>
      <c r="BA24" s="3">
        <f t="shared" si="0"/>
        <v>36.299999999999997</v>
      </c>
      <c r="BB24">
        <f>VLOOKUP(C24,'history-kw'!$BA$25:$BB$10022,2)</f>
        <v>3</v>
      </c>
    </row>
    <row r="25" spans="1:54" x14ac:dyDescent="0.25">
      <c r="A25">
        <f>'history-kw'!A229</f>
        <v>2342127509</v>
      </c>
      <c r="B25">
        <f>'history-kw'!B229</f>
        <v>30025960</v>
      </c>
      <c r="C25" s="1">
        <f>'history-kw'!C229</f>
        <v>43183</v>
      </c>
      <c r="D25" s="103">
        <f>'history-kw'!D229</f>
        <v>1</v>
      </c>
      <c r="E25" s="103">
        <f>'history-kw'!E229</f>
        <v>1</v>
      </c>
      <c r="F25" s="103">
        <f>'history-kw'!F229</f>
        <v>1</v>
      </c>
      <c r="G25" s="103">
        <f>'history-kw'!G229</f>
        <v>1</v>
      </c>
      <c r="H25" s="103">
        <f>'history-kw'!H229</f>
        <v>1</v>
      </c>
      <c r="I25" s="103">
        <f>'history-kw'!I229</f>
        <v>1</v>
      </c>
      <c r="J25" s="103">
        <f>'history-kw'!J229</f>
        <v>1</v>
      </c>
      <c r="K25" s="103">
        <f>'history-kw'!K229</f>
        <v>1</v>
      </c>
      <c r="L25" s="103">
        <f>'history-kw'!L229</f>
        <v>1</v>
      </c>
      <c r="M25" s="103">
        <f>'history-kw'!M229</f>
        <v>1</v>
      </c>
      <c r="N25" s="103">
        <f>'history-kw'!N229</f>
        <v>1</v>
      </c>
      <c r="O25" s="103">
        <f>'history-kw'!O229</f>
        <v>1</v>
      </c>
      <c r="P25" s="103">
        <f>'history-kw'!P229</f>
        <v>1</v>
      </c>
      <c r="Q25" s="103">
        <f>'history-kw'!Q229</f>
        <v>1</v>
      </c>
      <c r="R25" s="103">
        <f>'history-kw'!R229</f>
        <v>1</v>
      </c>
      <c r="S25" s="103">
        <f>'history-kw'!S229</f>
        <v>1</v>
      </c>
      <c r="T25" s="103">
        <f>'history-kw'!T229</f>
        <v>1</v>
      </c>
      <c r="U25" s="103">
        <f>'history-kw'!U229</f>
        <v>1</v>
      </c>
      <c r="V25" s="103">
        <f>'history-kw'!V229</f>
        <v>1</v>
      </c>
      <c r="W25" s="103">
        <f>'history-kw'!W229</f>
        <v>1</v>
      </c>
      <c r="X25" s="103">
        <f>'history-kw'!X229</f>
        <v>1</v>
      </c>
      <c r="Y25" s="103">
        <f>'history-kw'!Y229</f>
        <v>1</v>
      </c>
      <c r="Z25" s="103">
        <f>'history-kw'!Z229</f>
        <v>1</v>
      </c>
      <c r="AA25" s="103">
        <f>'history-kw'!AA229</f>
        <v>1</v>
      </c>
      <c r="AB25" s="103">
        <f>'history-kw'!AB229</f>
        <v>1</v>
      </c>
      <c r="AC25" s="103">
        <f>'history-kw'!AC229</f>
        <v>1</v>
      </c>
      <c r="AD25" s="103">
        <f>'history-kw'!AD229</f>
        <v>1</v>
      </c>
      <c r="AE25" s="103">
        <f>'history-kw'!AE229</f>
        <v>1</v>
      </c>
      <c r="AF25" s="103">
        <f>'history-kw'!AF229</f>
        <v>1</v>
      </c>
      <c r="AG25" s="103">
        <f>'history-kw'!AG229</f>
        <v>1</v>
      </c>
      <c r="AH25" s="103">
        <f>'history-kw'!AH229</f>
        <v>1</v>
      </c>
      <c r="AI25" s="103">
        <f>'history-kw'!AI229</f>
        <v>1</v>
      </c>
      <c r="AJ25" s="103">
        <f>'history-kw'!AJ229</f>
        <v>1</v>
      </c>
      <c r="AK25" s="103">
        <f>'history-kw'!AK229</f>
        <v>1</v>
      </c>
      <c r="AL25" s="103">
        <f>'history-kw'!AL229</f>
        <v>1</v>
      </c>
      <c r="AM25" s="103">
        <f>'history-kw'!AM229</f>
        <v>1</v>
      </c>
      <c r="AN25" s="103">
        <f>'history-kw'!AN229</f>
        <v>1</v>
      </c>
      <c r="AO25" s="103">
        <f>'history-kw'!AO229</f>
        <v>1</v>
      </c>
      <c r="AP25" s="103">
        <f>'history-kw'!AP229</f>
        <v>1</v>
      </c>
      <c r="AQ25" s="103">
        <f>'history-kw'!AQ229</f>
        <v>1</v>
      </c>
      <c r="AR25" s="103">
        <f>'history-kw'!AR229</f>
        <v>1</v>
      </c>
      <c r="AS25" s="103">
        <f>'history-kw'!AS229</f>
        <v>1</v>
      </c>
      <c r="AT25" s="103">
        <f>'history-kw'!AT229</f>
        <v>1</v>
      </c>
      <c r="AU25" s="103">
        <f>'history-kw'!AU229</f>
        <v>1</v>
      </c>
      <c r="AV25" s="103">
        <f>'history-kw'!AV229</f>
        <v>1</v>
      </c>
      <c r="AW25" s="103">
        <f>'history-kw'!AW229</f>
        <v>1</v>
      </c>
      <c r="AX25" s="103">
        <f>'history-kw'!AX229</f>
        <v>1</v>
      </c>
      <c r="AY25" s="103">
        <f>'history-kw'!AY229</f>
        <v>1</v>
      </c>
      <c r="AZ25">
        <f>VLOOKUP(Mar!C25,Weather!$D$3:$E$10000,2)</f>
        <v>51</v>
      </c>
      <c r="BA25" s="3">
        <f t="shared" si="0"/>
        <v>24</v>
      </c>
      <c r="BB25">
        <f>VLOOKUP(C25,'history-kw'!$BA$25:$BB$10022,2)</f>
        <v>3</v>
      </c>
    </row>
    <row r="26" spans="1:54" x14ac:dyDescent="0.25">
      <c r="A26">
        <f>'history-kw'!A230</f>
        <v>2342127509</v>
      </c>
      <c r="B26">
        <f>'history-kw'!B230</f>
        <v>30025960</v>
      </c>
      <c r="C26" s="1">
        <f>'history-kw'!C230</f>
        <v>43184</v>
      </c>
      <c r="D26" s="103">
        <f>'history-kw'!D230</f>
        <v>1</v>
      </c>
      <c r="E26" s="103">
        <f>'history-kw'!E230</f>
        <v>1</v>
      </c>
      <c r="F26" s="103">
        <f>'history-kw'!F230</f>
        <v>1</v>
      </c>
      <c r="G26" s="103">
        <f>'history-kw'!G230</f>
        <v>1</v>
      </c>
      <c r="H26" s="103">
        <f>'history-kw'!H230</f>
        <v>1</v>
      </c>
      <c r="I26" s="103">
        <f>'history-kw'!I230</f>
        <v>1</v>
      </c>
      <c r="J26" s="103">
        <f>'history-kw'!J230</f>
        <v>1</v>
      </c>
      <c r="K26" s="103">
        <f>'history-kw'!K230</f>
        <v>1</v>
      </c>
      <c r="L26" s="103">
        <f>'history-kw'!L230</f>
        <v>1</v>
      </c>
      <c r="M26" s="103">
        <f>'history-kw'!M230</f>
        <v>1</v>
      </c>
      <c r="N26" s="103">
        <f>'history-kw'!N230</f>
        <v>1</v>
      </c>
      <c r="O26" s="103">
        <f>'history-kw'!O230</f>
        <v>1</v>
      </c>
      <c r="P26" s="103">
        <f>'history-kw'!P230</f>
        <v>1</v>
      </c>
      <c r="Q26" s="103">
        <f>'history-kw'!Q230</f>
        <v>1</v>
      </c>
      <c r="R26" s="103">
        <f>'history-kw'!R230</f>
        <v>1</v>
      </c>
      <c r="S26" s="103">
        <f>'history-kw'!S230</f>
        <v>1</v>
      </c>
      <c r="T26" s="103">
        <f>'history-kw'!T230</f>
        <v>1</v>
      </c>
      <c r="U26" s="103">
        <f>'history-kw'!U230</f>
        <v>1</v>
      </c>
      <c r="V26" s="103">
        <f>'history-kw'!V230</f>
        <v>1</v>
      </c>
      <c r="W26" s="103">
        <f>'history-kw'!W230</f>
        <v>1</v>
      </c>
      <c r="X26" s="103">
        <f>'history-kw'!X230</f>
        <v>1</v>
      </c>
      <c r="Y26" s="103">
        <f>'history-kw'!Y230</f>
        <v>1</v>
      </c>
      <c r="Z26" s="103">
        <f>'history-kw'!Z230</f>
        <v>1</v>
      </c>
      <c r="AA26" s="103">
        <f>'history-kw'!AA230</f>
        <v>1</v>
      </c>
      <c r="AB26" s="103">
        <f>'history-kw'!AB230</f>
        <v>1</v>
      </c>
      <c r="AC26" s="103">
        <f>'history-kw'!AC230</f>
        <v>1</v>
      </c>
      <c r="AD26" s="103">
        <f>'history-kw'!AD230</f>
        <v>1</v>
      </c>
      <c r="AE26" s="103">
        <f>'history-kw'!AE230</f>
        <v>1</v>
      </c>
      <c r="AF26" s="103">
        <f>'history-kw'!AF230</f>
        <v>1</v>
      </c>
      <c r="AG26" s="103">
        <f>'history-kw'!AG230</f>
        <v>1</v>
      </c>
      <c r="AH26" s="103">
        <f>'history-kw'!AH230</f>
        <v>1</v>
      </c>
      <c r="AI26" s="103">
        <f>'history-kw'!AI230</f>
        <v>1</v>
      </c>
      <c r="AJ26" s="103">
        <f>'history-kw'!AJ230</f>
        <v>1</v>
      </c>
      <c r="AK26" s="103">
        <f>'history-kw'!AK230</f>
        <v>1</v>
      </c>
      <c r="AL26" s="103">
        <f>'history-kw'!AL230</f>
        <v>1</v>
      </c>
      <c r="AM26" s="103">
        <f>'history-kw'!AM230</f>
        <v>1</v>
      </c>
      <c r="AN26" s="103">
        <f>'history-kw'!AN230</f>
        <v>1</v>
      </c>
      <c r="AO26" s="103">
        <f>'history-kw'!AO230</f>
        <v>1</v>
      </c>
      <c r="AP26" s="103">
        <f>'history-kw'!AP230</f>
        <v>1</v>
      </c>
      <c r="AQ26" s="103">
        <f>'history-kw'!AQ230</f>
        <v>1</v>
      </c>
      <c r="AR26" s="103">
        <f>'history-kw'!AR230</f>
        <v>1</v>
      </c>
      <c r="AS26" s="103">
        <f>'history-kw'!AS230</f>
        <v>1</v>
      </c>
      <c r="AT26" s="103">
        <f>'history-kw'!AT230</f>
        <v>1</v>
      </c>
      <c r="AU26" s="103">
        <f>'history-kw'!AU230</f>
        <v>1</v>
      </c>
      <c r="AV26" s="103">
        <f>'history-kw'!AV230</f>
        <v>1</v>
      </c>
      <c r="AW26" s="103">
        <f>'history-kw'!AW230</f>
        <v>1</v>
      </c>
      <c r="AX26" s="103">
        <f>'history-kw'!AX230</f>
        <v>1</v>
      </c>
      <c r="AY26" s="103">
        <f>'history-kw'!AY230</f>
        <v>1</v>
      </c>
      <c r="AZ26">
        <f>VLOOKUP(Mar!C26,Weather!$D$3:$E$10000,2)</f>
        <v>52</v>
      </c>
      <c r="BA26" s="3">
        <f t="shared" si="0"/>
        <v>24</v>
      </c>
      <c r="BB26">
        <f>VLOOKUP(C26,'history-kw'!$BA$25:$BB$10022,2)</f>
        <v>3</v>
      </c>
    </row>
    <row r="27" spans="1:54" x14ac:dyDescent="0.25">
      <c r="A27">
        <f>'history-kw'!A231</f>
        <v>2342127509</v>
      </c>
      <c r="B27">
        <f>'history-kw'!B231</f>
        <v>30025960</v>
      </c>
      <c r="C27" s="1">
        <f>'history-kw'!C231</f>
        <v>43185</v>
      </c>
      <c r="D27" s="103">
        <f>'history-kw'!D231</f>
        <v>1</v>
      </c>
      <c r="E27" s="103">
        <f>'history-kw'!E231</f>
        <v>1</v>
      </c>
      <c r="F27" s="103">
        <f>'history-kw'!F231</f>
        <v>1</v>
      </c>
      <c r="G27" s="103">
        <f>'history-kw'!G231</f>
        <v>1</v>
      </c>
      <c r="H27" s="103">
        <f>'history-kw'!H231</f>
        <v>1</v>
      </c>
      <c r="I27" s="103">
        <f>'history-kw'!I231</f>
        <v>1</v>
      </c>
      <c r="J27" s="103">
        <f>'history-kw'!J231</f>
        <v>1</v>
      </c>
      <c r="K27" s="103">
        <f>'history-kw'!K231</f>
        <v>1</v>
      </c>
      <c r="L27" s="103">
        <f>'history-kw'!L231</f>
        <v>1</v>
      </c>
      <c r="M27" s="103">
        <f>'history-kw'!M231</f>
        <v>1</v>
      </c>
      <c r="N27" s="103">
        <f>'history-kw'!N231</f>
        <v>1</v>
      </c>
      <c r="O27" s="103">
        <f>'history-kw'!O231</f>
        <v>1</v>
      </c>
      <c r="P27" s="103">
        <f>'history-kw'!P231</f>
        <v>1</v>
      </c>
      <c r="Q27" s="103">
        <f>'history-kw'!Q231</f>
        <v>1</v>
      </c>
      <c r="R27" s="103">
        <f>'history-kw'!R231</f>
        <v>1</v>
      </c>
      <c r="S27" s="103">
        <f>'history-kw'!S231</f>
        <v>1</v>
      </c>
      <c r="T27" s="103">
        <f>'history-kw'!T231</f>
        <v>1</v>
      </c>
      <c r="U27" s="103">
        <f>'history-kw'!U231</f>
        <v>1</v>
      </c>
      <c r="V27" s="103">
        <f>'history-kw'!V231</f>
        <v>1</v>
      </c>
      <c r="W27" s="103">
        <f>'history-kw'!W231</f>
        <v>1</v>
      </c>
      <c r="X27" s="103">
        <f>'history-kw'!X231</f>
        <v>1</v>
      </c>
      <c r="Y27" s="103">
        <f>'history-kw'!Y231</f>
        <v>1</v>
      </c>
      <c r="Z27" s="103">
        <f>'history-kw'!Z231</f>
        <v>1</v>
      </c>
      <c r="AA27" s="103">
        <f>'history-kw'!AA231</f>
        <v>1</v>
      </c>
      <c r="AB27" s="103">
        <f>'history-kw'!AB231</f>
        <v>1</v>
      </c>
      <c r="AC27" s="103">
        <f>'history-kw'!AC231</f>
        <v>1</v>
      </c>
      <c r="AD27" s="103">
        <f>'history-kw'!AD231</f>
        <v>1</v>
      </c>
      <c r="AE27" s="103">
        <f>'history-kw'!AE231</f>
        <v>1</v>
      </c>
      <c r="AF27" s="103">
        <f>'history-kw'!AF231</f>
        <v>1</v>
      </c>
      <c r="AG27" s="103">
        <f>'history-kw'!AG231</f>
        <v>1</v>
      </c>
      <c r="AH27" s="103">
        <f>'history-kw'!AH231</f>
        <v>1</v>
      </c>
      <c r="AI27" s="103">
        <f>'history-kw'!AI231</f>
        <v>1</v>
      </c>
      <c r="AJ27" s="103">
        <f>'history-kw'!AJ231</f>
        <v>1.2</v>
      </c>
      <c r="AK27" s="103">
        <f>'history-kw'!AK231</f>
        <v>1.6</v>
      </c>
      <c r="AL27" s="103">
        <f>'history-kw'!AL231</f>
        <v>1.2</v>
      </c>
      <c r="AM27" s="103">
        <f>'history-kw'!AM231</f>
        <v>1.8</v>
      </c>
      <c r="AN27" s="103">
        <f>'history-kw'!AN231</f>
        <v>6.2</v>
      </c>
      <c r="AO27" s="103">
        <f>'history-kw'!AO231</f>
        <v>40.4</v>
      </c>
      <c r="AP27" s="103">
        <f>'history-kw'!AP231</f>
        <v>81.2</v>
      </c>
      <c r="AQ27" s="103">
        <f>'history-kw'!AQ231</f>
        <v>78</v>
      </c>
      <c r="AR27" s="103">
        <f>'history-kw'!AR231</f>
        <v>75.599999999999994</v>
      </c>
      <c r="AS27" s="103">
        <f>'history-kw'!AS231</f>
        <v>75.8</v>
      </c>
      <c r="AT27" s="103">
        <f>'history-kw'!AT231</f>
        <v>76</v>
      </c>
      <c r="AU27" s="103">
        <f>'history-kw'!AU231</f>
        <v>75.2</v>
      </c>
      <c r="AV27" s="103">
        <f>'history-kw'!AV231</f>
        <v>1</v>
      </c>
      <c r="AW27" s="103">
        <f>'history-kw'!AW231</f>
        <v>1</v>
      </c>
      <c r="AX27" s="103">
        <f>'history-kw'!AX231</f>
        <v>1</v>
      </c>
      <c r="AY27" s="103">
        <f>'history-kw'!AY231</f>
        <v>1</v>
      </c>
      <c r="AZ27">
        <f>VLOOKUP(Mar!C27,Weather!$D$3:$E$10000,2)</f>
        <v>48</v>
      </c>
      <c r="BA27" s="3">
        <f t="shared" si="0"/>
        <v>275.10000000000002</v>
      </c>
      <c r="BB27">
        <f>VLOOKUP(C27,'history-kw'!$BA$25:$BB$10022,2)</f>
        <v>3</v>
      </c>
    </row>
    <row r="28" spans="1:54" x14ac:dyDescent="0.25">
      <c r="A28">
        <f>'history-kw'!A232</f>
        <v>2342127509</v>
      </c>
      <c r="B28">
        <f>'history-kw'!B232</f>
        <v>30025960</v>
      </c>
      <c r="C28" s="1">
        <f>'history-kw'!C232</f>
        <v>43186</v>
      </c>
      <c r="D28" s="103">
        <f>'history-kw'!D232</f>
        <v>1</v>
      </c>
      <c r="E28" s="103">
        <f>'history-kw'!E232</f>
        <v>1</v>
      </c>
      <c r="F28" s="103">
        <f>'history-kw'!F232</f>
        <v>1</v>
      </c>
      <c r="G28" s="103">
        <f>'history-kw'!G232</f>
        <v>1</v>
      </c>
      <c r="H28" s="103">
        <f>'history-kw'!H232</f>
        <v>1</v>
      </c>
      <c r="I28" s="103">
        <f>'history-kw'!I232</f>
        <v>1</v>
      </c>
      <c r="J28" s="103">
        <f>'history-kw'!J232</f>
        <v>1</v>
      </c>
      <c r="K28" s="103">
        <f>'history-kw'!K232</f>
        <v>1</v>
      </c>
      <c r="L28" s="103">
        <f>'history-kw'!L232</f>
        <v>1</v>
      </c>
      <c r="M28" s="103">
        <f>'history-kw'!M232</f>
        <v>1</v>
      </c>
      <c r="N28" s="103">
        <f>'history-kw'!N232</f>
        <v>1</v>
      </c>
      <c r="O28" s="103">
        <f>'history-kw'!O232</f>
        <v>1</v>
      </c>
      <c r="P28" s="103">
        <f>'history-kw'!P232</f>
        <v>1</v>
      </c>
      <c r="Q28" s="103">
        <f>'history-kw'!Q232</f>
        <v>1</v>
      </c>
      <c r="R28" s="103">
        <f>'history-kw'!R232</f>
        <v>1</v>
      </c>
      <c r="S28" s="103">
        <f>'history-kw'!S232</f>
        <v>1</v>
      </c>
      <c r="T28" s="103">
        <f>'history-kw'!T232</f>
        <v>1</v>
      </c>
      <c r="U28" s="103">
        <f>'history-kw'!U232</f>
        <v>1</v>
      </c>
      <c r="V28" s="103">
        <f>'history-kw'!V232</f>
        <v>1</v>
      </c>
      <c r="W28" s="103">
        <f>'history-kw'!W232</f>
        <v>1</v>
      </c>
      <c r="X28" s="103">
        <f>'history-kw'!X232</f>
        <v>1</v>
      </c>
      <c r="Y28" s="103">
        <f>'history-kw'!Y232</f>
        <v>1</v>
      </c>
      <c r="Z28" s="103">
        <f>'history-kw'!Z232</f>
        <v>1</v>
      </c>
      <c r="AA28" s="103">
        <f>'history-kw'!AA232</f>
        <v>1</v>
      </c>
      <c r="AB28" s="103">
        <f>'history-kw'!AB232</f>
        <v>1</v>
      </c>
      <c r="AC28" s="103">
        <f>'history-kw'!AC232</f>
        <v>1</v>
      </c>
      <c r="AD28" s="103">
        <f>'history-kw'!AD232</f>
        <v>1</v>
      </c>
      <c r="AE28" s="103">
        <f>'history-kw'!AE232</f>
        <v>1</v>
      </c>
      <c r="AF28" s="103">
        <f>'history-kw'!AF232</f>
        <v>1</v>
      </c>
      <c r="AG28" s="103">
        <f>'history-kw'!AG232</f>
        <v>1</v>
      </c>
      <c r="AH28" s="103">
        <f>'history-kw'!AH232</f>
        <v>1</v>
      </c>
      <c r="AI28" s="103">
        <f>'history-kw'!AI232</f>
        <v>1</v>
      </c>
      <c r="AJ28" s="103">
        <f>'history-kw'!AJ232</f>
        <v>1</v>
      </c>
      <c r="AK28" s="103">
        <f>'history-kw'!AK232</f>
        <v>1</v>
      </c>
      <c r="AL28" s="103">
        <f>'history-kw'!AL232</f>
        <v>1</v>
      </c>
      <c r="AM28" s="103">
        <f>'history-kw'!AM232</f>
        <v>1</v>
      </c>
      <c r="AN28" s="103">
        <f>'history-kw'!AN232</f>
        <v>1</v>
      </c>
      <c r="AO28" s="103">
        <f>'history-kw'!AO232</f>
        <v>35</v>
      </c>
      <c r="AP28" s="103">
        <f>'history-kw'!AP232</f>
        <v>72.2</v>
      </c>
      <c r="AQ28" s="103">
        <f>'history-kw'!AQ232</f>
        <v>73.599999999999994</v>
      </c>
      <c r="AR28" s="103">
        <f>'history-kw'!AR232</f>
        <v>75</v>
      </c>
      <c r="AS28" s="103">
        <f>'history-kw'!AS232</f>
        <v>74.400000000000006</v>
      </c>
      <c r="AT28" s="103">
        <f>'history-kw'!AT232</f>
        <v>74.2</v>
      </c>
      <c r="AU28" s="103">
        <f>'history-kw'!AU232</f>
        <v>75.599999999999994</v>
      </c>
      <c r="AV28" s="103">
        <f>'history-kw'!AV232</f>
        <v>1</v>
      </c>
      <c r="AW28" s="103">
        <f>'history-kw'!AW232</f>
        <v>1</v>
      </c>
      <c r="AX28" s="103">
        <f>'history-kw'!AX232</f>
        <v>1</v>
      </c>
      <c r="AY28" s="103">
        <f>'history-kw'!AY232</f>
        <v>1.2</v>
      </c>
      <c r="AZ28">
        <f>VLOOKUP(Mar!C28,Weather!$D$3:$E$10000,2)</f>
        <v>50</v>
      </c>
      <c r="BA28" s="3">
        <f t="shared" si="0"/>
        <v>260.59999999999997</v>
      </c>
      <c r="BB28">
        <f>VLOOKUP(C28,'history-kw'!$BA$25:$BB$10022,2)</f>
        <v>3</v>
      </c>
    </row>
    <row r="29" spans="1:54" x14ac:dyDescent="0.25">
      <c r="A29">
        <f>'history-kw'!A233</f>
        <v>2342127509</v>
      </c>
      <c r="B29">
        <f>'history-kw'!B233</f>
        <v>30025960</v>
      </c>
      <c r="C29" s="1">
        <f>'history-kw'!C233</f>
        <v>43187</v>
      </c>
      <c r="D29" s="103">
        <f>'history-kw'!D233</f>
        <v>1</v>
      </c>
      <c r="E29" s="103">
        <f>'history-kw'!E233</f>
        <v>1</v>
      </c>
      <c r="F29" s="103">
        <f>'history-kw'!F233</f>
        <v>1</v>
      </c>
      <c r="G29" s="103">
        <f>'history-kw'!G233</f>
        <v>1</v>
      </c>
      <c r="H29" s="103">
        <f>'history-kw'!H233</f>
        <v>1</v>
      </c>
      <c r="I29" s="103">
        <f>'history-kw'!I233</f>
        <v>1</v>
      </c>
      <c r="J29" s="103">
        <f>'history-kw'!J233</f>
        <v>1</v>
      </c>
      <c r="K29" s="103">
        <f>'history-kw'!K233</f>
        <v>1</v>
      </c>
      <c r="L29" s="103">
        <f>'history-kw'!L233</f>
        <v>1</v>
      </c>
      <c r="M29" s="103">
        <f>'history-kw'!M233</f>
        <v>1</v>
      </c>
      <c r="N29" s="103">
        <f>'history-kw'!N233</f>
        <v>1</v>
      </c>
      <c r="O29" s="103">
        <f>'history-kw'!O233</f>
        <v>1</v>
      </c>
      <c r="P29" s="103">
        <f>'history-kw'!P233</f>
        <v>1</v>
      </c>
      <c r="Q29" s="103">
        <f>'history-kw'!Q233</f>
        <v>1</v>
      </c>
      <c r="R29" s="103">
        <f>'history-kw'!R233</f>
        <v>1</v>
      </c>
      <c r="S29" s="103">
        <f>'history-kw'!S233</f>
        <v>1</v>
      </c>
      <c r="T29" s="103">
        <f>'history-kw'!T233</f>
        <v>1</v>
      </c>
      <c r="U29" s="103">
        <f>'history-kw'!U233</f>
        <v>1.2</v>
      </c>
      <c r="V29" s="103">
        <f>'history-kw'!V233</f>
        <v>1</v>
      </c>
      <c r="W29" s="103">
        <f>'history-kw'!W233</f>
        <v>1</v>
      </c>
      <c r="X29" s="103">
        <f>'history-kw'!X233</f>
        <v>1</v>
      </c>
      <c r="Y29" s="103">
        <f>'history-kw'!Y233</f>
        <v>1</v>
      </c>
      <c r="Z29" s="103">
        <f>'history-kw'!Z233</f>
        <v>1</v>
      </c>
      <c r="AA29" s="103">
        <f>'history-kw'!AA233</f>
        <v>1</v>
      </c>
      <c r="AB29" s="103">
        <f>'history-kw'!AB233</f>
        <v>1</v>
      </c>
      <c r="AC29" s="103">
        <f>'history-kw'!AC233</f>
        <v>1</v>
      </c>
      <c r="AD29" s="103">
        <f>'history-kw'!AD233</f>
        <v>1</v>
      </c>
      <c r="AE29" s="103">
        <f>'history-kw'!AE233</f>
        <v>1</v>
      </c>
      <c r="AF29" s="103">
        <f>'history-kw'!AF233</f>
        <v>1</v>
      </c>
      <c r="AG29" s="103">
        <f>'history-kw'!AG233</f>
        <v>1</v>
      </c>
      <c r="AH29" s="103">
        <f>'history-kw'!AH233</f>
        <v>1</v>
      </c>
      <c r="AI29" s="103">
        <f>'history-kw'!AI233</f>
        <v>1</v>
      </c>
      <c r="AJ29" s="103">
        <f>'history-kw'!AJ233</f>
        <v>1.2</v>
      </c>
      <c r="AK29" s="103">
        <f>'history-kw'!AK233</f>
        <v>1.2</v>
      </c>
      <c r="AL29" s="103">
        <f>'history-kw'!AL233</f>
        <v>1.2</v>
      </c>
      <c r="AM29" s="103">
        <f>'history-kw'!AM233</f>
        <v>1.2</v>
      </c>
      <c r="AN29" s="103">
        <f>'history-kw'!AN233</f>
        <v>1.2</v>
      </c>
      <c r="AO29" s="103">
        <f>'history-kw'!AO233</f>
        <v>33.6</v>
      </c>
      <c r="AP29" s="103">
        <f>'history-kw'!AP233</f>
        <v>75.400000000000006</v>
      </c>
      <c r="AQ29" s="103">
        <f>'history-kw'!AQ233</f>
        <v>75.400000000000006</v>
      </c>
      <c r="AR29" s="103">
        <f>'history-kw'!AR233</f>
        <v>75.2</v>
      </c>
      <c r="AS29" s="103">
        <f>'history-kw'!AS233</f>
        <v>75.400000000000006</v>
      </c>
      <c r="AT29" s="103">
        <f>'history-kw'!AT233</f>
        <v>75.599999999999994</v>
      </c>
      <c r="AU29" s="103">
        <f>'history-kw'!AU233</f>
        <v>75.400000000000006</v>
      </c>
      <c r="AV29" s="103">
        <f>'history-kw'!AV233</f>
        <v>1</v>
      </c>
      <c r="AW29" s="103">
        <f>'history-kw'!AW233</f>
        <v>1</v>
      </c>
      <c r="AX29" s="103">
        <f>'history-kw'!AX233</f>
        <v>1</v>
      </c>
      <c r="AY29" s="103">
        <f>'history-kw'!AY233</f>
        <v>1</v>
      </c>
      <c r="AZ29">
        <f>VLOOKUP(Mar!C29,Weather!$D$3:$E$10000,2)</f>
        <v>48</v>
      </c>
      <c r="BA29" s="3">
        <f t="shared" si="0"/>
        <v>264.10000000000002</v>
      </c>
      <c r="BB29">
        <f>VLOOKUP(C29,'history-kw'!$BA$25:$BB$10022,2)</f>
        <v>3</v>
      </c>
    </row>
    <row r="30" spans="1:54" x14ac:dyDescent="0.25">
      <c r="C30" s="1"/>
    </row>
    <row r="31" spans="1:54" x14ac:dyDescent="0.25">
      <c r="C31" s="1"/>
    </row>
    <row r="32" spans="1:54" x14ac:dyDescent="0.25">
      <c r="C32" s="1"/>
    </row>
    <row r="33" spans="3:53" x14ac:dyDescent="0.25">
      <c r="C33" s="1"/>
    </row>
    <row r="34" spans="3:53" x14ac:dyDescent="0.25">
      <c r="C34" s="101" t="s">
        <v>52</v>
      </c>
      <c r="D34" s="104">
        <f t="shared" ref="D34:AY34" si="1">AVERAGE(D2:D33)</f>
        <v>1.0071428571428571</v>
      </c>
      <c r="E34" s="104">
        <f t="shared" si="1"/>
        <v>1</v>
      </c>
      <c r="F34" s="104">
        <f t="shared" si="1"/>
        <v>1</v>
      </c>
      <c r="G34" s="104">
        <f t="shared" si="1"/>
        <v>1</v>
      </c>
      <c r="H34" s="104">
        <f t="shared" si="1"/>
        <v>1</v>
      </c>
      <c r="I34" s="104">
        <f t="shared" si="1"/>
        <v>1</v>
      </c>
      <c r="J34" s="104">
        <f t="shared" si="1"/>
        <v>1</v>
      </c>
      <c r="K34" s="104">
        <f t="shared" si="1"/>
        <v>1</v>
      </c>
      <c r="L34" s="104">
        <f t="shared" si="1"/>
        <v>1</v>
      </c>
      <c r="M34" s="104">
        <f t="shared" si="1"/>
        <v>1</v>
      </c>
      <c r="N34" s="104">
        <f t="shared" si="1"/>
        <v>1.0071428571428571</v>
      </c>
      <c r="O34" s="104">
        <f t="shared" si="1"/>
        <v>1</v>
      </c>
      <c r="P34" s="104">
        <f t="shared" si="1"/>
        <v>1.0142857142857142</v>
      </c>
      <c r="Q34" s="104">
        <f t="shared" si="1"/>
        <v>1</v>
      </c>
      <c r="R34" s="104">
        <f t="shared" si="1"/>
        <v>1</v>
      </c>
      <c r="S34" s="104">
        <f t="shared" si="1"/>
        <v>1.0142857142857142</v>
      </c>
      <c r="T34" s="104">
        <f t="shared" si="1"/>
        <v>1.0071428571428571</v>
      </c>
      <c r="U34" s="104">
        <f t="shared" si="1"/>
        <v>1.0142857142857142</v>
      </c>
      <c r="V34" s="104">
        <f t="shared" si="1"/>
        <v>1</v>
      </c>
      <c r="W34" s="104">
        <f t="shared" si="1"/>
        <v>1.0357142857142858</v>
      </c>
      <c r="X34" s="104">
        <f t="shared" si="1"/>
        <v>1.1714285714285713</v>
      </c>
      <c r="Y34" s="104">
        <f t="shared" si="1"/>
        <v>1.0285714285714287</v>
      </c>
      <c r="Z34" s="104">
        <f t="shared" si="1"/>
        <v>1</v>
      </c>
      <c r="AA34" s="104">
        <f t="shared" si="1"/>
        <v>1.0071428571428571</v>
      </c>
      <c r="AB34" s="104">
        <f t="shared" si="1"/>
        <v>1.1714285714285713</v>
      </c>
      <c r="AC34" s="104">
        <f t="shared" si="1"/>
        <v>1.1714285714285713</v>
      </c>
      <c r="AD34" s="104">
        <f t="shared" si="1"/>
        <v>1.1714285714285713</v>
      </c>
      <c r="AE34" s="104">
        <f t="shared" si="1"/>
        <v>1.1785714285714286</v>
      </c>
      <c r="AF34" s="104">
        <f t="shared" si="1"/>
        <v>1.1785714285714286</v>
      </c>
      <c r="AG34" s="104">
        <f t="shared" si="1"/>
        <v>1.1785714285714286</v>
      </c>
      <c r="AH34" s="104">
        <f t="shared" si="1"/>
        <v>1.1071428571428572</v>
      </c>
      <c r="AI34" s="104">
        <f t="shared" si="1"/>
        <v>1.0071428571428571</v>
      </c>
      <c r="AJ34" s="104">
        <f t="shared" si="1"/>
        <v>1.2</v>
      </c>
      <c r="AK34" s="104">
        <f t="shared" si="1"/>
        <v>1.5142857142857145</v>
      </c>
      <c r="AL34" s="104">
        <f t="shared" si="1"/>
        <v>25.264285714285723</v>
      </c>
      <c r="AM34" s="104">
        <f t="shared" si="1"/>
        <v>25.5</v>
      </c>
      <c r="AN34" s="104">
        <f t="shared" si="1"/>
        <v>33.457142857142863</v>
      </c>
      <c r="AO34" s="104">
        <f t="shared" si="1"/>
        <v>37.257142857142853</v>
      </c>
      <c r="AP34" s="104">
        <f t="shared" si="1"/>
        <v>41.292857142857144</v>
      </c>
      <c r="AQ34" s="104">
        <f t="shared" si="1"/>
        <v>41.357142857142868</v>
      </c>
      <c r="AR34" s="104">
        <f t="shared" si="1"/>
        <v>38.721428571428575</v>
      </c>
      <c r="AS34" s="104">
        <f t="shared" si="1"/>
        <v>38.549999999999997</v>
      </c>
      <c r="AT34" s="104">
        <f t="shared" si="1"/>
        <v>38.300000000000004</v>
      </c>
      <c r="AU34" s="104">
        <f t="shared" si="1"/>
        <v>38.178571428571438</v>
      </c>
      <c r="AV34" s="104">
        <f t="shared" si="1"/>
        <v>1.0285714285714287</v>
      </c>
      <c r="AW34" s="104">
        <f t="shared" si="1"/>
        <v>1.0071428571428571</v>
      </c>
      <c r="AX34" s="104">
        <f t="shared" si="1"/>
        <v>1.0071428571428571</v>
      </c>
      <c r="AY34" s="104">
        <f t="shared" si="1"/>
        <v>1.0142857142857142</v>
      </c>
      <c r="AZ34" s="3">
        <f>AVERAGE(AZ3:AZ32)</f>
        <v>49.444444444444443</v>
      </c>
      <c r="BA34" s="3">
        <f>AVERAGE(BA3:BA32)</f>
        <v>197.24074074074082</v>
      </c>
    </row>
    <row r="35" spans="3:53" x14ac:dyDescent="0.25">
      <c r="C35" s="101" t="s">
        <v>53</v>
      </c>
      <c r="D35" s="104">
        <f t="shared" ref="D35:AY35" si="2">MAX(D2:D33)</f>
        <v>1.2</v>
      </c>
      <c r="E35" s="104">
        <f t="shared" si="2"/>
        <v>1</v>
      </c>
      <c r="F35" s="104">
        <f t="shared" si="2"/>
        <v>1</v>
      </c>
      <c r="G35" s="104">
        <f t="shared" si="2"/>
        <v>1</v>
      </c>
      <c r="H35" s="104">
        <f t="shared" si="2"/>
        <v>1</v>
      </c>
      <c r="I35" s="104">
        <f t="shared" si="2"/>
        <v>1</v>
      </c>
      <c r="J35" s="104">
        <f t="shared" si="2"/>
        <v>1</v>
      </c>
      <c r="K35" s="104">
        <f t="shared" si="2"/>
        <v>1</v>
      </c>
      <c r="L35" s="104">
        <f t="shared" si="2"/>
        <v>1</v>
      </c>
      <c r="M35" s="104">
        <f t="shared" si="2"/>
        <v>1</v>
      </c>
      <c r="N35" s="104">
        <f t="shared" si="2"/>
        <v>1.2</v>
      </c>
      <c r="O35" s="104">
        <f t="shared" si="2"/>
        <v>1</v>
      </c>
      <c r="P35" s="104">
        <f t="shared" si="2"/>
        <v>1.2</v>
      </c>
      <c r="Q35" s="104">
        <f t="shared" si="2"/>
        <v>1</v>
      </c>
      <c r="R35" s="104">
        <f t="shared" si="2"/>
        <v>1</v>
      </c>
      <c r="S35" s="104">
        <f t="shared" si="2"/>
        <v>1.2</v>
      </c>
      <c r="T35" s="104">
        <f t="shared" si="2"/>
        <v>1.2</v>
      </c>
      <c r="U35" s="104">
        <f t="shared" si="2"/>
        <v>1.2</v>
      </c>
      <c r="V35" s="104">
        <f t="shared" si="2"/>
        <v>1</v>
      </c>
      <c r="W35" s="104">
        <f t="shared" si="2"/>
        <v>2</v>
      </c>
      <c r="X35" s="104">
        <f t="shared" si="2"/>
        <v>5.8</v>
      </c>
      <c r="Y35" s="104">
        <f t="shared" si="2"/>
        <v>1.8</v>
      </c>
      <c r="Z35" s="104">
        <f t="shared" si="2"/>
        <v>1</v>
      </c>
      <c r="AA35" s="104">
        <f t="shared" si="2"/>
        <v>1.2</v>
      </c>
      <c r="AB35" s="104">
        <f t="shared" si="2"/>
        <v>5.8</v>
      </c>
      <c r="AC35" s="104">
        <f t="shared" si="2"/>
        <v>5.8</v>
      </c>
      <c r="AD35" s="104">
        <f t="shared" si="2"/>
        <v>5.8</v>
      </c>
      <c r="AE35" s="104">
        <f t="shared" si="2"/>
        <v>6</v>
      </c>
      <c r="AF35" s="104">
        <f t="shared" si="2"/>
        <v>6</v>
      </c>
      <c r="AG35" s="104">
        <f t="shared" si="2"/>
        <v>6</v>
      </c>
      <c r="AH35" s="104">
        <f t="shared" si="2"/>
        <v>4</v>
      </c>
      <c r="AI35" s="104">
        <f t="shared" si="2"/>
        <v>1.2</v>
      </c>
      <c r="AJ35" s="104">
        <f t="shared" si="2"/>
        <v>5.6</v>
      </c>
      <c r="AK35" s="104">
        <f t="shared" si="2"/>
        <v>7.4</v>
      </c>
      <c r="AL35" s="104">
        <f t="shared" si="2"/>
        <v>78.400000000000006</v>
      </c>
      <c r="AM35" s="104">
        <f t="shared" si="2"/>
        <v>81.400000000000006</v>
      </c>
      <c r="AN35" s="104">
        <f t="shared" si="2"/>
        <v>81.2</v>
      </c>
      <c r="AO35" s="104">
        <f t="shared" si="2"/>
        <v>81.8</v>
      </c>
      <c r="AP35" s="104">
        <f t="shared" si="2"/>
        <v>81.2</v>
      </c>
      <c r="AQ35" s="104">
        <f t="shared" si="2"/>
        <v>82</v>
      </c>
      <c r="AR35" s="104">
        <f t="shared" si="2"/>
        <v>83.6</v>
      </c>
      <c r="AS35" s="104">
        <f t="shared" si="2"/>
        <v>81</v>
      </c>
      <c r="AT35" s="104">
        <f t="shared" si="2"/>
        <v>78.2</v>
      </c>
      <c r="AU35" s="104">
        <f t="shared" si="2"/>
        <v>78</v>
      </c>
      <c r="AV35" s="104">
        <f t="shared" si="2"/>
        <v>1.4</v>
      </c>
      <c r="AW35" s="104">
        <f t="shared" si="2"/>
        <v>1.2</v>
      </c>
      <c r="AX35" s="104">
        <f t="shared" si="2"/>
        <v>1.2</v>
      </c>
      <c r="AY35" s="104">
        <f t="shared" si="2"/>
        <v>1.2</v>
      </c>
    </row>
    <row r="36" spans="3:53" x14ac:dyDescent="0.25">
      <c r="C36" s="101" t="s">
        <v>54</v>
      </c>
      <c r="D36" s="104">
        <f t="shared" ref="D36:AY36" si="3">MIN(D2:D33)</f>
        <v>1</v>
      </c>
      <c r="E36" s="104">
        <f t="shared" si="3"/>
        <v>1</v>
      </c>
      <c r="F36" s="104">
        <f t="shared" si="3"/>
        <v>1</v>
      </c>
      <c r="G36" s="104">
        <f t="shared" si="3"/>
        <v>1</v>
      </c>
      <c r="H36" s="104">
        <f t="shared" si="3"/>
        <v>1</v>
      </c>
      <c r="I36" s="104">
        <f t="shared" si="3"/>
        <v>1</v>
      </c>
      <c r="J36" s="104">
        <f t="shared" si="3"/>
        <v>1</v>
      </c>
      <c r="K36" s="104">
        <f t="shared" si="3"/>
        <v>1</v>
      </c>
      <c r="L36" s="104">
        <f t="shared" si="3"/>
        <v>1</v>
      </c>
      <c r="M36" s="104">
        <f t="shared" si="3"/>
        <v>1</v>
      </c>
      <c r="N36" s="104">
        <f t="shared" si="3"/>
        <v>1</v>
      </c>
      <c r="O36" s="104">
        <f t="shared" si="3"/>
        <v>1</v>
      </c>
      <c r="P36" s="104">
        <f t="shared" si="3"/>
        <v>1</v>
      </c>
      <c r="Q36" s="104">
        <f t="shared" si="3"/>
        <v>1</v>
      </c>
      <c r="R36" s="104">
        <f t="shared" si="3"/>
        <v>1</v>
      </c>
      <c r="S36" s="104">
        <f t="shared" si="3"/>
        <v>1</v>
      </c>
      <c r="T36" s="104">
        <f t="shared" si="3"/>
        <v>1</v>
      </c>
      <c r="U36" s="104">
        <f t="shared" si="3"/>
        <v>1</v>
      </c>
      <c r="V36" s="104">
        <f t="shared" si="3"/>
        <v>1</v>
      </c>
      <c r="W36" s="104">
        <f t="shared" si="3"/>
        <v>1</v>
      </c>
      <c r="X36" s="104">
        <f t="shared" si="3"/>
        <v>1</v>
      </c>
      <c r="Y36" s="104">
        <f t="shared" si="3"/>
        <v>1</v>
      </c>
      <c r="Z36" s="104">
        <f t="shared" si="3"/>
        <v>1</v>
      </c>
      <c r="AA36" s="104">
        <f t="shared" si="3"/>
        <v>1</v>
      </c>
      <c r="AB36" s="104">
        <f t="shared" si="3"/>
        <v>1</v>
      </c>
      <c r="AC36" s="104">
        <f t="shared" si="3"/>
        <v>1</v>
      </c>
      <c r="AD36" s="104">
        <f t="shared" si="3"/>
        <v>1</v>
      </c>
      <c r="AE36" s="104">
        <f t="shared" si="3"/>
        <v>1</v>
      </c>
      <c r="AF36" s="104">
        <f t="shared" si="3"/>
        <v>1</v>
      </c>
      <c r="AG36" s="104">
        <f t="shared" si="3"/>
        <v>1</v>
      </c>
      <c r="AH36" s="104">
        <f t="shared" si="3"/>
        <v>1</v>
      </c>
      <c r="AI36" s="104">
        <f t="shared" si="3"/>
        <v>1</v>
      </c>
      <c r="AJ36" s="104">
        <f t="shared" si="3"/>
        <v>1</v>
      </c>
      <c r="AK36" s="104">
        <f t="shared" si="3"/>
        <v>1</v>
      </c>
      <c r="AL36" s="104">
        <f t="shared" si="3"/>
        <v>1</v>
      </c>
      <c r="AM36" s="104">
        <f t="shared" si="3"/>
        <v>1</v>
      </c>
      <c r="AN36" s="104">
        <f t="shared" si="3"/>
        <v>1</v>
      </c>
      <c r="AO36" s="104">
        <f t="shared" si="3"/>
        <v>1</v>
      </c>
      <c r="AP36" s="104">
        <f t="shared" si="3"/>
        <v>1</v>
      </c>
      <c r="AQ36" s="104">
        <f t="shared" si="3"/>
        <v>1</v>
      </c>
      <c r="AR36" s="104">
        <f t="shared" si="3"/>
        <v>1</v>
      </c>
      <c r="AS36" s="104">
        <f t="shared" si="3"/>
        <v>1</v>
      </c>
      <c r="AT36" s="104">
        <f t="shared" si="3"/>
        <v>1</v>
      </c>
      <c r="AU36" s="104">
        <f t="shared" si="3"/>
        <v>1</v>
      </c>
      <c r="AV36" s="104">
        <f t="shared" si="3"/>
        <v>1</v>
      </c>
      <c r="AW36" s="104">
        <f t="shared" si="3"/>
        <v>1</v>
      </c>
      <c r="AX36" s="104">
        <f t="shared" si="3"/>
        <v>1</v>
      </c>
      <c r="AY36" s="104">
        <f t="shared" si="3"/>
        <v>1</v>
      </c>
    </row>
    <row r="38" spans="3:53" x14ac:dyDescent="0.25">
      <c r="C38" s="101" t="s">
        <v>56</v>
      </c>
      <c r="D38" s="104">
        <f>AVERAGEIFS(D2:D32,$BB$2:$BB$32,"&gt;1",$BB$2:$BB$32,"&lt;7")</f>
        <v>1.0071428571428571</v>
      </c>
      <c r="E38" s="104">
        <f t="shared" ref="E38:AY38" si="4">AVERAGEIFS(E2:E32,$BB$2:$BB$32,"&gt;1",$BB$2:$BB$32,"&lt;7")</f>
        <v>1</v>
      </c>
      <c r="F38" s="104">
        <f t="shared" si="4"/>
        <v>1</v>
      </c>
      <c r="G38" s="104">
        <f t="shared" si="4"/>
        <v>1</v>
      </c>
      <c r="H38" s="104">
        <f t="shared" si="4"/>
        <v>1</v>
      </c>
      <c r="I38" s="104">
        <f t="shared" si="4"/>
        <v>1</v>
      </c>
      <c r="J38" s="104">
        <f t="shared" si="4"/>
        <v>1</v>
      </c>
      <c r="K38" s="104">
        <f t="shared" si="4"/>
        <v>1</v>
      </c>
      <c r="L38" s="104">
        <f t="shared" si="4"/>
        <v>1</v>
      </c>
      <c r="M38" s="104">
        <f t="shared" si="4"/>
        <v>1</v>
      </c>
      <c r="N38" s="104">
        <f t="shared" si="4"/>
        <v>1.0071428571428571</v>
      </c>
      <c r="O38" s="104">
        <f t="shared" si="4"/>
        <v>1</v>
      </c>
      <c r="P38" s="104">
        <f t="shared" si="4"/>
        <v>1.0142857142857142</v>
      </c>
      <c r="Q38" s="104">
        <f t="shared" si="4"/>
        <v>1</v>
      </c>
      <c r="R38" s="104">
        <f t="shared" si="4"/>
        <v>1</v>
      </c>
      <c r="S38" s="104">
        <f t="shared" si="4"/>
        <v>1.0142857142857142</v>
      </c>
      <c r="T38" s="104">
        <f t="shared" si="4"/>
        <v>1.0071428571428571</v>
      </c>
      <c r="U38" s="104">
        <f t="shared" si="4"/>
        <v>1.0142857142857142</v>
      </c>
      <c r="V38" s="104">
        <f t="shared" si="4"/>
        <v>1</v>
      </c>
      <c r="W38" s="104">
        <f t="shared" si="4"/>
        <v>1.0357142857142858</v>
      </c>
      <c r="X38" s="104">
        <f t="shared" si="4"/>
        <v>1.1714285714285713</v>
      </c>
      <c r="Y38" s="104">
        <f t="shared" si="4"/>
        <v>1.0285714285714287</v>
      </c>
      <c r="Z38" s="104">
        <f t="shared" si="4"/>
        <v>1</v>
      </c>
      <c r="AA38" s="104">
        <f t="shared" si="4"/>
        <v>1.0071428571428571</v>
      </c>
      <c r="AB38" s="104">
        <f t="shared" si="4"/>
        <v>1.1714285714285713</v>
      </c>
      <c r="AC38" s="104">
        <f t="shared" si="4"/>
        <v>1.1714285714285713</v>
      </c>
      <c r="AD38" s="104">
        <f t="shared" si="4"/>
        <v>1.1714285714285713</v>
      </c>
      <c r="AE38" s="104">
        <f t="shared" si="4"/>
        <v>1.1785714285714286</v>
      </c>
      <c r="AF38" s="104">
        <f t="shared" si="4"/>
        <v>1.1785714285714286</v>
      </c>
      <c r="AG38" s="104">
        <f t="shared" si="4"/>
        <v>1.1785714285714286</v>
      </c>
      <c r="AH38" s="104">
        <f t="shared" si="4"/>
        <v>1.1071428571428572</v>
      </c>
      <c r="AI38" s="104">
        <f t="shared" si="4"/>
        <v>1.0071428571428571</v>
      </c>
      <c r="AJ38" s="104">
        <f t="shared" si="4"/>
        <v>1.2</v>
      </c>
      <c r="AK38" s="104">
        <f t="shared" si="4"/>
        <v>1.5142857142857145</v>
      </c>
      <c r="AL38" s="104">
        <f t="shared" si="4"/>
        <v>25.264285714285723</v>
      </c>
      <c r="AM38" s="104">
        <f t="shared" si="4"/>
        <v>25.5</v>
      </c>
      <c r="AN38" s="104">
        <f t="shared" si="4"/>
        <v>33.457142857142863</v>
      </c>
      <c r="AO38" s="104">
        <f t="shared" si="4"/>
        <v>37.257142857142853</v>
      </c>
      <c r="AP38" s="104">
        <f t="shared" si="4"/>
        <v>41.292857142857144</v>
      </c>
      <c r="AQ38" s="104">
        <f t="shared" si="4"/>
        <v>41.357142857142868</v>
      </c>
      <c r="AR38" s="104">
        <f t="shared" si="4"/>
        <v>38.721428571428575</v>
      </c>
      <c r="AS38" s="104">
        <f t="shared" si="4"/>
        <v>38.549999999999997</v>
      </c>
      <c r="AT38" s="104">
        <f t="shared" si="4"/>
        <v>38.300000000000004</v>
      </c>
      <c r="AU38" s="104">
        <f t="shared" si="4"/>
        <v>38.178571428571438</v>
      </c>
      <c r="AV38" s="104">
        <f t="shared" si="4"/>
        <v>1.0285714285714287</v>
      </c>
      <c r="AW38" s="104">
        <f t="shared" si="4"/>
        <v>1.0071428571428571</v>
      </c>
      <c r="AX38" s="104">
        <f t="shared" si="4"/>
        <v>1.0071428571428571</v>
      </c>
      <c r="AY38" s="104">
        <f t="shared" si="4"/>
        <v>1.0142857142857142</v>
      </c>
      <c r="AZ38" s="3"/>
      <c r="BA38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905A07AD6C7A4CB49A7CDCCAAB0CA8" ma:contentTypeVersion="14" ma:contentTypeDescription="Create a new document." ma:contentTypeScope="" ma:versionID="3cbbe8fbb0ed4c858e6a3d993268b4a2">
  <xsd:schema xmlns:xsd="http://www.w3.org/2001/XMLSchema" xmlns:xs="http://www.w3.org/2001/XMLSchema" xmlns:p="http://schemas.microsoft.com/office/2006/metadata/properties" xmlns:ns2="75972fe6-f1ac-46c6-8756-057ed8cbebfe" xmlns:ns3="http://schemas.microsoft.com/sharepoint/v3/fields" xmlns:ns4="1b8a4403-f126-4af7-b640-1c43d103beb7" targetNamespace="http://schemas.microsoft.com/office/2006/metadata/properties" ma:root="true" ma:fieldsID="e919d74cff3f0f2d85aa0e8f26093e21" ns2:_="" ns3:_="" ns4:_="">
    <xsd:import namespace="75972fe6-f1ac-46c6-8756-057ed8cbebfe"/>
    <xsd:import namespace="http://schemas.microsoft.com/sharepoint/v3/fields"/>
    <xsd:import namespace="1b8a4403-f126-4af7-b640-1c43d103beb7"/>
    <xsd:element name="properties">
      <xsd:complexType>
        <xsd:sequence>
          <xsd:element name="documentManagement">
            <xsd:complexType>
              <xsd:all>
                <xsd:element ref="ns2:Tag" minOccurs="0"/>
                <xsd:element ref="ns3:_Version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4:SharedWithUsers" minOccurs="0"/>
                <xsd:element ref="ns4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972fe6-f1ac-46c6-8756-057ed8cbebfe" elementFormDefault="qualified">
    <xsd:import namespace="http://schemas.microsoft.com/office/2006/documentManagement/types"/>
    <xsd:import namespace="http://schemas.microsoft.com/office/infopath/2007/PartnerControls"/>
    <xsd:element name="Tag" ma:index="8" nillable="true" ma:displayName="Tag" ma:internalName="Tag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Projec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9" nillable="true" ma:displayName="Version" ma:internalName="_Vers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a4403-f126-4af7-b640-1c43d103beb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g xmlns="75972fe6-f1ac-46c6-8756-057ed8cbebfe"/>
    <_Version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CBAD468D-6977-4146-907F-3282845C9BA2}"/>
</file>

<file path=customXml/itemProps2.xml><?xml version="1.0" encoding="utf-8"?>
<ds:datastoreItem xmlns:ds="http://schemas.openxmlformats.org/officeDocument/2006/customXml" ds:itemID="{8379F378-0F5E-4CE2-A70B-A0F6A67BA01F}"/>
</file>

<file path=customXml/itemProps3.xml><?xml version="1.0" encoding="utf-8"?>
<ds:datastoreItem xmlns:ds="http://schemas.openxmlformats.org/officeDocument/2006/customXml" ds:itemID="{1CB9827A-34D3-4DAB-A856-933CE23475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Weather</vt:lpstr>
      <vt:lpstr>history-kw</vt:lpstr>
      <vt:lpstr>Sept</vt:lpstr>
      <vt:lpstr>Oct</vt:lpstr>
      <vt:lpstr>Nov</vt:lpstr>
      <vt:lpstr>Dec</vt:lpstr>
      <vt:lpstr>Jan</vt:lpstr>
      <vt:lpstr>Feb</vt:lpstr>
      <vt:lpstr>Mar</vt:lpstr>
      <vt:lpstr>Apr</vt:lpstr>
      <vt:lpstr>Avg.WeekdayCurve</vt:lpstr>
      <vt:lpstr>kWhPerBill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Jackson</dc:creator>
  <cp:lastModifiedBy>Charles Jackson</cp:lastModifiedBy>
  <dcterms:created xsi:type="dcterms:W3CDTF">2018-01-24T18:54:35Z</dcterms:created>
  <dcterms:modified xsi:type="dcterms:W3CDTF">2018-04-18T19:37:38Z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0x01010009905A07AD6C7A4CB49A7CDCCAAB0CA8</vt:lpwstr>
  </property>
</Properties>
</file>