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Gus Maciel\Desktop\Data Analysis\votaciones\mesas\por local\"/>
    </mc:Choice>
  </mc:AlternateContent>
  <xr:revisionPtr revIDLastSave="0" documentId="13_ncr:1_{A1E8D8C6-2091-4A37-A90A-90BC015A3F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Sheet1!$A$1:$K$263</definedName>
  </definedNames>
  <calcPr calcId="191029"/>
</workbook>
</file>

<file path=xl/calcChain.xml><?xml version="1.0" encoding="utf-8"?>
<calcChain xmlns="http://schemas.openxmlformats.org/spreadsheetml/2006/main">
  <c r="N263" i="1" l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<sst xmlns="http://schemas.openxmlformats.org/spreadsheetml/2006/main" count="538" uniqueCount="294">
  <si>
    <t>DEPARTAMENTO</t>
  </si>
  <si>
    <t>DISTRITO</t>
  </si>
  <si>
    <t>ANR</t>
  </si>
  <si>
    <t>CONCERTACIÓN</t>
  </si>
  <si>
    <t>CRUZADA NACIONAL</t>
  </si>
  <si>
    <t>OTROS</t>
  </si>
  <si>
    <t>NULOS</t>
  </si>
  <si>
    <t>BLANCOS</t>
  </si>
  <si>
    <t>TOTAL</t>
  </si>
  <si>
    <t>ALTO PARAGUAY</t>
  </si>
  <si>
    <t>BAHÍA NEGRA</t>
  </si>
  <si>
    <t>CARMELO PERALTA</t>
  </si>
  <si>
    <t>FUERTE OLIMPO</t>
  </si>
  <si>
    <t>PUERTO CASADO</t>
  </si>
  <si>
    <t>ALTO PARANA</t>
  </si>
  <si>
    <t>CIUDAD DEL ESTE</t>
  </si>
  <si>
    <t>DOMINGO MARTÍNEZ DE IRALA</t>
  </si>
  <si>
    <t>DR. JUAN LEÓN MALLORQUÍN</t>
  </si>
  <si>
    <t>DR. RAÚL PEÑA</t>
  </si>
  <si>
    <t>HERNANDARIAS</t>
  </si>
  <si>
    <t>IRUÑA</t>
  </si>
  <si>
    <t>ITAKYRY</t>
  </si>
  <si>
    <t>JUAN E. O'LEARY</t>
  </si>
  <si>
    <t>LOS CEDRALES</t>
  </si>
  <si>
    <t>MBARACAYÚ</t>
  </si>
  <si>
    <t>MINGA GUAZÚ</t>
  </si>
  <si>
    <t>MINGA PORÁ</t>
  </si>
  <si>
    <t>NARANJAL</t>
  </si>
  <si>
    <t>PRESIDENTE FRANCO</t>
  </si>
  <si>
    <t>SAN ALBERTO</t>
  </si>
  <si>
    <t>SAN CRISTÓBAL</t>
  </si>
  <si>
    <t>SANTA FE DEL PARANÁ</t>
  </si>
  <si>
    <t>SANTA RITA</t>
  </si>
  <si>
    <t>SANTA ROSA DEL MONDAY</t>
  </si>
  <si>
    <t>TAVAPY</t>
  </si>
  <si>
    <t>YGUAZÚ</t>
  </si>
  <si>
    <t>ÑACUNDAY</t>
  </si>
  <si>
    <t>AMAMBAY</t>
  </si>
  <si>
    <t>BELLA VISTA DEL AMAMBAY</t>
  </si>
  <si>
    <t>CAPITÁN BADO</t>
  </si>
  <si>
    <t>CERRO CORÁ</t>
  </si>
  <si>
    <t>KARAPAÍ</t>
  </si>
  <si>
    <t>PEDRO JUAN CABALLERO</t>
  </si>
  <si>
    <t>ZANJA PYTÃ</t>
  </si>
  <si>
    <t>BOQUERON</t>
  </si>
  <si>
    <t>BOQUERÓN</t>
  </si>
  <si>
    <t>FILADELFIA</t>
  </si>
  <si>
    <t>LOMA PLATA</t>
  </si>
  <si>
    <t>MARISCAL JOSÉ FÉLIX ESTIGARRIBIA</t>
  </si>
  <si>
    <t>CAAGUAZU</t>
  </si>
  <si>
    <t>3 DE FEBRERO</t>
  </si>
  <si>
    <t>CAAGUAZÚ</t>
  </si>
  <si>
    <t>CARAYAÓ</t>
  </si>
  <si>
    <t>CORONEL OVIEDO</t>
  </si>
  <si>
    <t>DR. CECILIO BÁEZ</t>
  </si>
  <si>
    <t>DR. J. EULOGIO ESTIGARRIBIA</t>
  </si>
  <si>
    <t>DR. JUAN MANUEL FRUTOS</t>
  </si>
  <si>
    <t>JOSÉ DOMINGO OCAMPOS</t>
  </si>
  <si>
    <t>LA PASTORA</t>
  </si>
  <si>
    <t>MARISCAL FRANCISCO SOLANO LÓPEZ</t>
  </si>
  <si>
    <t>NUEVA LONDRES</t>
  </si>
  <si>
    <t>NUEVA TOLEDO</t>
  </si>
  <si>
    <t>R.I. 3 CORRALES</t>
  </si>
  <si>
    <t>RAÚL ARSENIO OVIEDO</t>
  </si>
  <si>
    <t>REPATRIACIÓN</t>
  </si>
  <si>
    <t>SAN JOAQUÍN</t>
  </si>
  <si>
    <t>SAN JOSÉ DE LOS ARROYOS</t>
  </si>
  <si>
    <t>SANTA ROSA DEL MBUTUY</t>
  </si>
  <si>
    <t>SIMÓN BOLIVAR</t>
  </si>
  <si>
    <t>TEMBIAPORÁ</t>
  </si>
  <si>
    <t>VAQUERÍA</t>
  </si>
  <si>
    <t>YHÚ</t>
  </si>
  <si>
    <t>CAAZAPA</t>
  </si>
  <si>
    <t>3 DE MAYO</t>
  </si>
  <si>
    <t>ABAÍ</t>
  </si>
  <si>
    <t>BUENA VISTA</t>
  </si>
  <si>
    <t>CAAZAPÁ</t>
  </si>
  <si>
    <t>DR. MOISÉS S. BERTONI</t>
  </si>
  <si>
    <t>GRAL. HIGINIO MORINIGO</t>
  </si>
  <si>
    <t>MACIEL</t>
  </si>
  <si>
    <t>SAN JUAN NEPOMUCENO</t>
  </si>
  <si>
    <t>TAVAÍ</t>
  </si>
  <si>
    <t>YEGROS</t>
  </si>
  <si>
    <t>YUTY</t>
  </si>
  <si>
    <t>CANINDEYU</t>
  </si>
  <si>
    <t>CORPUS CHRISTI</t>
  </si>
  <si>
    <t>FRANCISCO CABALLERO ALVAREZ</t>
  </si>
  <si>
    <t>ITANARÁ</t>
  </si>
  <si>
    <t>KATUETÉ</t>
  </si>
  <si>
    <t>LA PALOMA DEL ESPÍRITU SANTO</t>
  </si>
  <si>
    <t>LAURELES</t>
  </si>
  <si>
    <t>MARACANÁ</t>
  </si>
  <si>
    <t>NUEVA ESPERANZA</t>
  </si>
  <si>
    <t>PUERTO ADELA</t>
  </si>
  <si>
    <t>SALTO DEL GUAIRÁ</t>
  </si>
  <si>
    <t>VILLA CURUGUATY</t>
  </si>
  <si>
    <t>VILLA YGATIMÍ</t>
  </si>
  <si>
    <t>YASY CAÑY</t>
  </si>
  <si>
    <t>YBY PYTÁ</t>
  </si>
  <si>
    <t>YBYRAROBANÁ</t>
  </si>
  <si>
    <t>YPEJHÚ</t>
  </si>
  <si>
    <t>CAPITAL</t>
  </si>
  <si>
    <t>ASUNCIÓN</t>
  </si>
  <si>
    <t>CENTRAL</t>
  </si>
  <si>
    <t>AREGUÁ</t>
  </si>
  <si>
    <t>CAPIATÁ</t>
  </si>
  <si>
    <t>FERNANDO DE LA MORA</t>
  </si>
  <si>
    <t>GUARAMBARÉ</t>
  </si>
  <si>
    <t>ITAUGUÁ</t>
  </si>
  <si>
    <t>ITÁ</t>
  </si>
  <si>
    <t>J. AUGUSTO SALDIVAR</t>
  </si>
  <si>
    <t>LAMBARÉ</t>
  </si>
  <si>
    <t>LIMPIO</t>
  </si>
  <si>
    <t>LUQUE</t>
  </si>
  <si>
    <t>MARIANO ROQUE ALONSO</t>
  </si>
  <si>
    <t>NUEVA ITALIA</t>
  </si>
  <si>
    <t>SAN ANTONIO</t>
  </si>
  <si>
    <t>SAN LORENZO</t>
  </si>
  <si>
    <t>VILLA ELISA</t>
  </si>
  <si>
    <t>VILLETA</t>
  </si>
  <si>
    <t>YPACARAÍ</t>
  </si>
  <si>
    <t>YPANÉ</t>
  </si>
  <si>
    <t>ÑEMBY</t>
  </si>
  <si>
    <t>CONCEPCION</t>
  </si>
  <si>
    <t>ARROYITO</t>
  </si>
  <si>
    <t>AZOTE'Y</t>
  </si>
  <si>
    <t>BELÉN</t>
  </si>
  <si>
    <t>CONCEPCIÓN</t>
  </si>
  <si>
    <t>HORQUETA</t>
  </si>
  <si>
    <t>ITACUA</t>
  </si>
  <si>
    <t>LORETO</t>
  </si>
  <si>
    <t>PASO BARRETO</t>
  </si>
  <si>
    <t>PASO HORQUETA</t>
  </si>
  <si>
    <t>SAN ALFREDO</t>
  </si>
  <si>
    <t>SAN CARLOS DEL APA</t>
  </si>
  <si>
    <t>SAN LÁZARO</t>
  </si>
  <si>
    <t>SARGENTO JOSÉ FÉLIX LÓPEZ</t>
  </si>
  <si>
    <t>YBY YAU</t>
  </si>
  <si>
    <t>CORDILLERA</t>
  </si>
  <si>
    <t>ALTOS</t>
  </si>
  <si>
    <t>ARROYOS Y ESTEROS</t>
  </si>
  <si>
    <t>ATYRÁ</t>
  </si>
  <si>
    <t>CAACUPÉ</t>
  </si>
  <si>
    <t>CARAGUATAY</t>
  </si>
  <si>
    <t>EMBOSCADA</t>
  </si>
  <si>
    <t>EUSEBIO AYALA</t>
  </si>
  <si>
    <t>ISLA PUCÚ</t>
  </si>
  <si>
    <t>ITACURUBÍ DE LA CORDILLERA</t>
  </si>
  <si>
    <t>JUAN DE MENA</t>
  </si>
  <si>
    <t>LOMA GRANDE</t>
  </si>
  <si>
    <t>MBOCAYATY DEL YHAGUY</t>
  </si>
  <si>
    <t>NUEVA COLOMBIA</t>
  </si>
  <si>
    <t>PIRIBEBUY</t>
  </si>
  <si>
    <t>PRIMERO DE MARZO</t>
  </si>
  <si>
    <t>SAN BERNARDINO</t>
  </si>
  <si>
    <t>SAN JOSÉ OBRERO</t>
  </si>
  <si>
    <t>SANTA ELENA</t>
  </si>
  <si>
    <t>TOBATÍ</t>
  </si>
  <si>
    <t>VALENZUELA</t>
  </si>
  <si>
    <t>GUAIRA</t>
  </si>
  <si>
    <t>BORJA</t>
  </si>
  <si>
    <t>CAPITÁN MAURICIO JOSÉ TROCHE</t>
  </si>
  <si>
    <t>CORONEL MARTÍNEZ</t>
  </si>
  <si>
    <t>DOCTOR BOTTRELL</t>
  </si>
  <si>
    <t>FÉLIX PÉREZ CARDOZO</t>
  </si>
  <si>
    <t>GRAL. EUGENIO A. GARAY</t>
  </si>
  <si>
    <t>INDEPENDENCIA</t>
  </si>
  <si>
    <t>ITAPÉ</t>
  </si>
  <si>
    <t>ITURBE</t>
  </si>
  <si>
    <t>JOSÉ FASSARDI</t>
  </si>
  <si>
    <t>MBOCAYATY</t>
  </si>
  <si>
    <t>NATALICIO TALAVERA</t>
  </si>
  <si>
    <t>PASO YOBAI</t>
  </si>
  <si>
    <t>SAN SALVADOR</t>
  </si>
  <si>
    <t>TEBICUARY</t>
  </si>
  <si>
    <t>VILLARRICA</t>
  </si>
  <si>
    <t>YATAITY</t>
  </si>
  <si>
    <t>ÑUMÍ</t>
  </si>
  <si>
    <t>ITAPUA</t>
  </si>
  <si>
    <t>ALTO VERÁ</t>
  </si>
  <si>
    <t>BELLA VISTA</t>
  </si>
  <si>
    <t>CAMBYRETÁ</t>
  </si>
  <si>
    <t>CAPITÁN MEZA</t>
  </si>
  <si>
    <t>CAPITÁN MIRANDA</t>
  </si>
  <si>
    <t>CARLOS ANTONIO LÓPEZ</t>
  </si>
  <si>
    <t>CARMEN DEL PARANÁ</t>
  </si>
  <si>
    <t>CORONEL BOGADO</t>
  </si>
  <si>
    <t>EDELIRA</t>
  </si>
  <si>
    <t>ENCARNACIÓN</t>
  </si>
  <si>
    <t>FRAM</t>
  </si>
  <si>
    <t>GENERAL ARTIGAS</t>
  </si>
  <si>
    <t>GENERAL DELGADO</t>
  </si>
  <si>
    <t>HOHENAU</t>
  </si>
  <si>
    <t>ITAPÚA POTY</t>
  </si>
  <si>
    <t>JESÚS</t>
  </si>
  <si>
    <t>JOSÉ LEANDRO OVIEDO</t>
  </si>
  <si>
    <t>LA PAZ</t>
  </si>
  <si>
    <t>MAYOR JULIO DIONISIO OTAÑO</t>
  </si>
  <si>
    <t>NATALIO</t>
  </si>
  <si>
    <t>NUEVA ALBORADA</t>
  </si>
  <si>
    <t>OBLIGADO</t>
  </si>
  <si>
    <t>PIRAPÓ</t>
  </si>
  <si>
    <t>SAN COSME Y DAMIÁN</t>
  </si>
  <si>
    <t>SAN JUAN DEL PARANÁ</t>
  </si>
  <si>
    <t>SAN PEDRO DEL PARANÁ</t>
  </si>
  <si>
    <t>SAN RAFAEL DEL PARANÁ</t>
  </si>
  <si>
    <t>TOMÁS ROMERO PEREIRA</t>
  </si>
  <si>
    <t>TRINIDAD</t>
  </si>
  <si>
    <t>YATYTAY</t>
  </si>
  <si>
    <t>MISIONES</t>
  </si>
  <si>
    <t>AYOLAS</t>
  </si>
  <si>
    <t>SAN IGNACIO</t>
  </si>
  <si>
    <t>SAN JUAN BAUTISTA DE LAS MISIONES</t>
  </si>
  <si>
    <t>SAN MIGUEL</t>
  </si>
  <si>
    <t>SAN PATRICIO</t>
  </si>
  <si>
    <t>SANTA MARÍA</t>
  </si>
  <si>
    <t>SANTA ROSA</t>
  </si>
  <si>
    <t>SANTIAGO</t>
  </si>
  <si>
    <t>VILLA FLORIDA</t>
  </si>
  <si>
    <t>YABEBYRY</t>
  </si>
  <si>
    <t>ÑEEMBUCU</t>
  </si>
  <si>
    <t>ALBERDI</t>
  </si>
  <si>
    <t>CERRITO</t>
  </si>
  <si>
    <t>DESMOCHADOS</t>
  </si>
  <si>
    <t>GRAL. JOSÉ EDUVIGIS DÍAZ</t>
  </si>
  <si>
    <t>GUAZÚ-CUÁ</t>
  </si>
  <si>
    <t>HUMAITÁ</t>
  </si>
  <si>
    <t>ISLA UMBÚ</t>
  </si>
  <si>
    <t>MAYOR JOSÉ DEJESÚS MARTÍNEZ</t>
  </si>
  <si>
    <t>PASO DE PATRIA</t>
  </si>
  <si>
    <t>PILAR</t>
  </si>
  <si>
    <t>SAN JUAN BAUTISTA DE ÑEEMBUCÚ</t>
  </si>
  <si>
    <t>TACUARAS</t>
  </si>
  <si>
    <t>VILLA FRANCA</t>
  </si>
  <si>
    <t>VILLA OLIVA</t>
  </si>
  <si>
    <t>VILLALBÍN</t>
  </si>
  <si>
    <t>PARAGUARI</t>
  </si>
  <si>
    <t>ACAHAY</t>
  </si>
  <si>
    <t>CAAPUCÚ</t>
  </si>
  <si>
    <t>CABALLERO</t>
  </si>
  <si>
    <t>CARAPEGUÁ</t>
  </si>
  <si>
    <t>ESCOBAR</t>
  </si>
  <si>
    <t>LA COLMENA</t>
  </si>
  <si>
    <t>MARÍA ANTONIA</t>
  </si>
  <si>
    <t>MBUYAPEY</t>
  </si>
  <si>
    <t>PARAGUARÍ</t>
  </si>
  <si>
    <t>PIRAYÚ</t>
  </si>
  <si>
    <t>QUIINDY</t>
  </si>
  <si>
    <t>QUYQUYHÓ</t>
  </si>
  <si>
    <t>ROQUE GONZALEZ DE SANTA CRUZ</t>
  </si>
  <si>
    <t>SAPUCÁI</t>
  </si>
  <si>
    <t>TEBICUARY-MÍ</t>
  </si>
  <si>
    <t>YAGUARÓN</t>
  </si>
  <si>
    <t>YBYCUÍ</t>
  </si>
  <si>
    <t>YBYTYMÍ</t>
  </si>
  <si>
    <t>PDTE. HAYES</t>
  </si>
  <si>
    <t>BENJAMÍN ACEVAL</t>
  </si>
  <si>
    <t>CAMPO ACEVAL</t>
  </si>
  <si>
    <t>GENERAL JOSÉ MARÍA BRUGUEZ</t>
  </si>
  <si>
    <t>JOSÉ FALCÓN</t>
  </si>
  <si>
    <t>NANAWA</t>
  </si>
  <si>
    <t>NUEVA ASUNCIÓN</t>
  </si>
  <si>
    <t>PUERTO PINASCO</t>
  </si>
  <si>
    <t>TENIENTE ESTEBAN MARTÍNEZ</t>
  </si>
  <si>
    <t>TTE. 1° MANUEL IRALA FERNÁNDEZ</t>
  </si>
  <si>
    <t>VILLA HAYES</t>
  </si>
  <si>
    <t>SAN PEDRO</t>
  </si>
  <si>
    <t>25 DE DICIEMBRE</t>
  </si>
  <si>
    <t>ANTEQUERA</t>
  </si>
  <si>
    <t>CAPIIBARY</t>
  </si>
  <si>
    <t>CHORÉ</t>
  </si>
  <si>
    <t>GENERAL ELIZARDO AQUINO</t>
  </si>
  <si>
    <t>GENERAL FRANCISCO ISIDORO RESQUÍN</t>
  </si>
  <si>
    <t>GUAJAYVI</t>
  </si>
  <si>
    <t>ITACURUBÍ DEL ROSARIO</t>
  </si>
  <si>
    <t>LIBERACIÓN</t>
  </si>
  <si>
    <t>LIMA</t>
  </si>
  <si>
    <t>NUEVA GERMANIA</t>
  </si>
  <si>
    <t>SAN ESTANISLAO</t>
  </si>
  <si>
    <t>SAN JOSÉ DEL ROSARIO</t>
  </si>
  <si>
    <t>SAN PABLO</t>
  </si>
  <si>
    <t>SAN PEDRO DEL YCUAMANDYYÚ</t>
  </si>
  <si>
    <t>SAN VICENTE PANCHOLO</t>
  </si>
  <si>
    <t>SANTA ROSA DEL AGUARAY</t>
  </si>
  <si>
    <t>TACUATÍ</t>
  </si>
  <si>
    <t>UNIÓN</t>
  </si>
  <si>
    <t>VILLA DEL ROSARIO</t>
  </si>
  <si>
    <t>YATAITY DEL NORTE</t>
  </si>
  <si>
    <t>YRYBUCUA</t>
  </si>
  <si>
    <t>GANADOR</t>
  </si>
  <si>
    <t>ANR %</t>
  </si>
  <si>
    <t>CONCERTACION %</t>
  </si>
  <si>
    <t>CRUZADA NACIONAL %</t>
  </si>
  <si>
    <t>ANR MARGEN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</si>
</sst>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3"/>
  <sheetViews>
    <sheetView tabSelected="1" topLeftCell="E1" workbookViewId="0">
      <pane ySplit="1" topLeftCell="A2" activePane="bottomLeft" state="frozen"/>
      <selection pane="bottomLeft" activeCell="J2" sqref="J2"/>
    </sheetView>
  </sheetViews>
  <sheetFormatPr baseColWidth="10" defaultColWidth="9.140625" defaultRowHeight="15" x14ac:dyDescent="0.25"/>
  <cols>
    <col min="1" max="1" width="20.42578125" bestFit="1" customWidth="1"/>
    <col min="2" max="2" width="36.28515625" bestFit="1" customWidth="1"/>
    <col min="3" max="3" width="9.42578125" bestFit="1" customWidth="1"/>
    <col min="4" max="4" width="19.7109375" bestFit="1" customWidth="1"/>
    <col min="5" max="5" width="24.140625" bestFit="1" customWidth="1"/>
    <col min="6" max="6" width="11.5703125" bestFit="1" customWidth="1"/>
    <col min="7" max="7" width="11.7109375" bestFit="1" customWidth="1"/>
    <col min="8" max="8" width="13.85546875" bestFit="1" customWidth="1"/>
    <col min="9" max="9" width="11.140625" bestFit="1" customWidth="1"/>
    <col min="10" max="10" width="16.28515625" style="3" bestFit="1" customWidth="1"/>
    <col min="11" max="11" width="21.85546875" bestFit="1" customWidth="1"/>
    <col min="12" max="12" width="17.28515625" bestFit="1" customWidth="1"/>
    <col min="13" max="13" width="21.7109375" bestFit="1" customWidth="1"/>
    <col min="14" max="14" width="17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289</v>
      </c>
      <c r="K1" s="1" t="s">
        <v>290</v>
      </c>
      <c r="L1" s="1" t="s">
        <v>291</v>
      </c>
      <c r="M1" s="1" t="s">
        <v>292</v>
      </c>
      <c r="N1" s="1" t="s">
        <v>293</v>
      </c>
    </row>
    <row r="2" spans="1:14" x14ac:dyDescent="0.25">
      <c r="A2" s="2" t="s">
        <v>123</v>
      </c>
      <c r="B2" s="2" t="s">
        <v>132</v>
      </c>
      <c r="C2" s="2">
        <v>586</v>
      </c>
      <c r="D2" s="2">
        <v>1809</v>
      </c>
      <c r="E2" s="2">
        <v>384</v>
      </c>
      <c r="F2" s="2">
        <v>71</v>
      </c>
      <c r="G2" s="2">
        <v>11</v>
      </c>
      <c r="H2" s="2">
        <v>43</v>
      </c>
      <c r="I2" s="2">
        <v>2904</v>
      </c>
      <c r="J2" s="4" t="str">
        <f t="shared" ref="J2:J65" si="0">IF(C2 = MAX(C2,D2,E2,F2,G2,H2),"ANR",IF(D2=MAX(C2,D2,E2,F2,G2,H2),"Concertacion",IF(E2=MAX(C2,D2,E2,F2,G2,H2),"Cruzada Nacional","Otros")))</f>
        <v>Concertacion</v>
      </c>
      <c r="K2" s="2">
        <f>C2/I2</f>
        <v>0.20179063360881544</v>
      </c>
      <c r="L2" s="2">
        <f>D2/I2</f>
        <v>0.62293388429752061</v>
      </c>
      <c r="M2" s="2">
        <f>E2/I2</f>
        <v>0.13223140495867769</v>
      </c>
      <c r="N2" s="2">
        <f>IF(L2&gt;M2,(K2-L2)*100,(K2-M2)*100)</f>
        <v>-42.114325068870514</v>
      </c>
    </row>
    <row r="3" spans="1:14" x14ac:dyDescent="0.25">
      <c r="A3" s="2" t="s">
        <v>103</v>
      </c>
      <c r="B3" s="2" t="s">
        <v>110</v>
      </c>
      <c r="C3" s="2">
        <v>5358</v>
      </c>
      <c r="D3" s="2">
        <v>10192</v>
      </c>
      <c r="E3" s="2">
        <v>7242</v>
      </c>
      <c r="F3" s="2">
        <v>1111</v>
      </c>
      <c r="G3" s="2">
        <v>71</v>
      </c>
      <c r="H3" s="2">
        <v>658</v>
      </c>
      <c r="I3" s="2">
        <v>24632</v>
      </c>
      <c r="J3" s="4" t="str">
        <f t="shared" si="0"/>
        <v>Concertacion</v>
      </c>
      <c r="K3" s="2">
        <f t="shared" ref="K3:K66" si="1">C3/I3</f>
        <v>0.21752192270217602</v>
      </c>
      <c r="L3" s="2">
        <f t="shared" ref="L3:L66" si="2">D3/I3</f>
        <v>0.41377070477427735</v>
      </c>
      <c r="M3" s="2">
        <f t="shared" ref="M3:M66" si="3">E3/I3</f>
        <v>0.29400779473855149</v>
      </c>
      <c r="N3" s="2">
        <f t="shared" ref="N3:N66" si="4">IF(L3&gt;M3,(K3-L3)*100,(K3-M3)*100)</f>
        <v>-19.624878207210134</v>
      </c>
    </row>
    <row r="4" spans="1:14" x14ac:dyDescent="0.25">
      <c r="A4" s="2" t="s">
        <v>14</v>
      </c>
      <c r="B4" s="2" t="s">
        <v>28</v>
      </c>
      <c r="C4" s="2">
        <v>9359</v>
      </c>
      <c r="D4" s="2">
        <v>8141</v>
      </c>
      <c r="E4" s="2">
        <v>14847</v>
      </c>
      <c r="F4" s="2">
        <v>1468</v>
      </c>
      <c r="G4" s="2">
        <v>89</v>
      </c>
      <c r="H4" s="2">
        <v>756</v>
      </c>
      <c r="I4" s="2">
        <v>34660</v>
      </c>
      <c r="J4" s="4" t="str">
        <f t="shared" si="0"/>
        <v>Cruzada Nacional</v>
      </c>
      <c r="K4" s="2">
        <f t="shared" si="1"/>
        <v>0.27002308136180037</v>
      </c>
      <c r="L4" s="2">
        <f t="shared" si="2"/>
        <v>0.23488170802077324</v>
      </c>
      <c r="M4" s="2">
        <f t="shared" si="3"/>
        <v>0.42836122331217541</v>
      </c>
      <c r="N4" s="2">
        <f t="shared" si="4"/>
        <v>-15.833814195037505</v>
      </c>
    </row>
    <row r="5" spans="1:14" x14ac:dyDescent="0.25">
      <c r="A5" s="2" t="s">
        <v>49</v>
      </c>
      <c r="B5" s="2" t="s">
        <v>58</v>
      </c>
      <c r="C5" s="2">
        <v>738</v>
      </c>
      <c r="D5" s="2">
        <v>1656</v>
      </c>
      <c r="E5" s="2">
        <v>146</v>
      </c>
      <c r="F5" s="2">
        <v>6</v>
      </c>
      <c r="G5" s="2">
        <v>6</v>
      </c>
      <c r="H5" s="2">
        <v>20</v>
      </c>
      <c r="I5" s="2">
        <v>2572</v>
      </c>
      <c r="J5" s="4" t="str">
        <f t="shared" si="0"/>
        <v>Concertacion</v>
      </c>
      <c r="K5" s="2">
        <f t="shared" si="1"/>
        <v>0.2869362363919129</v>
      </c>
      <c r="L5" s="2">
        <f t="shared" si="2"/>
        <v>0.64385692068429234</v>
      </c>
      <c r="M5" s="2">
        <f t="shared" si="3"/>
        <v>5.6765163297045104E-2</v>
      </c>
      <c r="N5" s="2">
        <f t="shared" si="4"/>
        <v>-35.692068429237942</v>
      </c>
    </row>
    <row r="6" spans="1:14" x14ac:dyDescent="0.25">
      <c r="A6" s="2" t="s">
        <v>138</v>
      </c>
      <c r="B6" s="2" t="s">
        <v>150</v>
      </c>
      <c r="C6" s="2">
        <v>737</v>
      </c>
      <c r="D6" s="2">
        <v>1565</v>
      </c>
      <c r="E6" s="2">
        <v>217</v>
      </c>
      <c r="F6" s="2">
        <v>37</v>
      </c>
      <c r="G6" s="2">
        <v>7</v>
      </c>
      <c r="H6" s="2">
        <v>31</v>
      </c>
      <c r="I6" s="2">
        <v>2594</v>
      </c>
      <c r="J6" s="4" t="str">
        <f t="shared" si="0"/>
        <v>Concertacion</v>
      </c>
      <c r="K6" s="2">
        <f t="shared" si="1"/>
        <v>0.28411719352351583</v>
      </c>
      <c r="L6" s="2">
        <f t="shared" si="2"/>
        <v>0.60331534309946033</v>
      </c>
      <c r="M6" s="2">
        <f t="shared" si="3"/>
        <v>8.3654587509637626E-2</v>
      </c>
      <c r="N6" s="2">
        <f t="shared" si="4"/>
        <v>-31.919814957594451</v>
      </c>
    </row>
    <row r="7" spans="1:14" x14ac:dyDescent="0.25">
      <c r="A7" s="2" t="s">
        <v>103</v>
      </c>
      <c r="B7" s="2" t="s">
        <v>116</v>
      </c>
      <c r="C7" s="2">
        <v>6781</v>
      </c>
      <c r="D7" s="2">
        <v>7347</v>
      </c>
      <c r="E7" s="2">
        <v>8812</v>
      </c>
      <c r="F7" s="2">
        <v>1152</v>
      </c>
      <c r="G7" s="2">
        <v>75</v>
      </c>
      <c r="H7" s="2">
        <v>695</v>
      </c>
      <c r="I7" s="2">
        <v>24862</v>
      </c>
      <c r="J7" s="4" t="str">
        <f t="shared" si="0"/>
        <v>Cruzada Nacional</v>
      </c>
      <c r="K7" s="2">
        <f t="shared" si="1"/>
        <v>0.2727455554661733</v>
      </c>
      <c r="L7" s="2">
        <f t="shared" si="2"/>
        <v>0.29551122194513718</v>
      </c>
      <c r="M7" s="2">
        <f t="shared" si="3"/>
        <v>0.35443648942160727</v>
      </c>
      <c r="N7" s="2">
        <f t="shared" si="4"/>
        <v>-8.1690933955433973</v>
      </c>
    </row>
    <row r="8" spans="1:14" x14ac:dyDescent="0.25">
      <c r="A8" s="2" t="s">
        <v>14</v>
      </c>
      <c r="B8" s="2" t="s">
        <v>25</v>
      </c>
      <c r="C8" s="2">
        <v>9826</v>
      </c>
      <c r="D8" s="2">
        <v>5433</v>
      </c>
      <c r="E8" s="2">
        <v>15214</v>
      </c>
      <c r="F8" s="2">
        <v>1471</v>
      </c>
      <c r="G8" s="2">
        <v>153</v>
      </c>
      <c r="H8" s="2">
        <v>845</v>
      </c>
      <c r="I8" s="2">
        <v>32942</v>
      </c>
      <c r="J8" s="4" t="str">
        <f t="shared" si="0"/>
        <v>Cruzada Nacional</v>
      </c>
      <c r="K8" s="2">
        <f t="shared" si="1"/>
        <v>0.298281828668569</v>
      </c>
      <c r="L8" s="2">
        <f t="shared" si="2"/>
        <v>0.16492623398700748</v>
      </c>
      <c r="M8" s="2">
        <f t="shared" si="3"/>
        <v>0.461842025377937</v>
      </c>
      <c r="N8" s="2">
        <f t="shared" si="4"/>
        <v>-16.356019670936799</v>
      </c>
    </row>
    <row r="9" spans="1:14" x14ac:dyDescent="0.25">
      <c r="A9" s="2" t="s">
        <v>14</v>
      </c>
      <c r="B9" s="2" t="s">
        <v>15</v>
      </c>
      <c r="C9" s="2">
        <v>42533</v>
      </c>
      <c r="D9" s="2">
        <v>30855</v>
      </c>
      <c r="E9" s="2">
        <v>56994</v>
      </c>
      <c r="F9" s="2">
        <v>5868</v>
      </c>
      <c r="G9" s="2">
        <v>336</v>
      </c>
      <c r="H9" s="2">
        <v>3317</v>
      </c>
      <c r="I9" s="2">
        <v>139903</v>
      </c>
      <c r="J9" s="4" t="str">
        <f t="shared" si="0"/>
        <v>Cruzada Nacional</v>
      </c>
      <c r="K9" s="2">
        <f t="shared" si="1"/>
        <v>0.30401778375016975</v>
      </c>
      <c r="L9" s="2">
        <f t="shared" si="2"/>
        <v>0.22054566378133422</v>
      </c>
      <c r="M9" s="2">
        <f t="shared" si="3"/>
        <v>0.40738225770712566</v>
      </c>
      <c r="N9" s="2">
        <f t="shared" si="4"/>
        <v>-10.336447395695592</v>
      </c>
    </row>
    <row r="10" spans="1:14" x14ac:dyDescent="0.25">
      <c r="A10" s="2" t="s">
        <v>266</v>
      </c>
      <c r="B10" s="2" t="s">
        <v>287</v>
      </c>
      <c r="C10" s="2">
        <v>2039</v>
      </c>
      <c r="D10" s="2">
        <v>3284</v>
      </c>
      <c r="E10" s="2">
        <v>880</v>
      </c>
      <c r="F10" s="2">
        <v>126</v>
      </c>
      <c r="G10" s="2">
        <v>23</v>
      </c>
      <c r="H10" s="2">
        <v>90</v>
      </c>
      <c r="I10" s="2">
        <v>6442</v>
      </c>
      <c r="J10" s="4" t="str">
        <f t="shared" si="0"/>
        <v>Concertacion</v>
      </c>
      <c r="K10" s="2">
        <f t="shared" si="1"/>
        <v>0.3165166097485253</v>
      </c>
      <c r="L10" s="2">
        <f t="shared" si="2"/>
        <v>0.50977957156162679</v>
      </c>
      <c r="M10" s="2">
        <f t="shared" si="3"/>
        <v>0.13660353927351754</v>
      </c>
      <c r="N10" s="2">
        <f t="shared" si="4"/>
        <v>-19.326296181310148</v>
      </c>
    </row>
    <row r="11" spans="1:14" x14ac:dyDescent="0.25">
      <c r="A11" s="2" t="s">
        <v>103</v>
      </c>
      <c r="B11" s="2" t="s">
        <v>112</v>
      </c>
      <c r="C11" s="2">
        <v>14800</v>
      </c>
      <c r="D11" s="2">
        <v>14678</v>
      </c>
      <c r="E11" s="2">
        <v>15518</v>
      </c>
      <c r="F11" s="2">
        <v>1929</v>
      </c>
      <c r="G11" s="2">
        <v>294</v>
      </c>
      <c r="H11" s="2">
        <v>1307</v>
      </c>
      <c r="I11" s="2">
        <v>48526</v>
      </c>
      <c r="J11" s="4" t="str">
        <f t="shared" si="0"/>
        <v>Cruzada Nacional</v>
      </c>
      <c r="K11" s="2">
        <f t="shared" si="1"/>
        <v>0.30499113877096812</v>
      </c>
      <c r="L11" s="2">
        <f t="shared" si="2"/>
        <v>0.30247702262704529</v>
      </c>
      <c r="M11" s="2">
        <f t="shared" si="3"/>
        <v>0.31978733050323538</v>
      </c>
      <c r="N11" s="2">
        <f t="shared" si="4"/>
        <v>-1.4796191732267261</v>
      </c>
    </row>
    <row r="12" spans="1:14" x14ac:dyDescent="0.25">
      <c r="A12" s="2" t="s">
        <v>266</v>
      </c>
      <c r="B12" s="2" t="s">
        <v>283</v>
      </c>
      <c r="C12" s="2">
        <v>3625</v>
      </c>
      <c r="D12" s="2">
        <v>2907</v>
      </c>
      <c r="E12" s="2">
        <v>4412</v>
      </c>
      <c r="F12" s="2">
        <v>668</v>
      </c>
      <c r="G12" s="2">
        <v>106</v>
      </c>
      <c r="H12" s="2">
        <v>330</v>
      </c>
      <c r="I12" s="2">
        <v>12048</v>
      </c>
      <c r="J12" s="4" t="str">
        <f t="shared" si="0"/>
        <v>Cruzada Nacional</v>
      </c>
      <c r="K12" s="2">
        <f t="shared" si="1"/>
        <v>0.30087981407702524</v>
      </c>
      <c r="L12" s="2">
        <f t="shared" si="2"/>
        <v>0.24128486055776893</v>
      </c>
      <c r="M12" s="2">
        <f t="shared" si="3"/>
        <v>0.36620185922974768</v>
      </c>
      <c r="N12" s="2">
        <f t="shared" si="4"/>
        <v>-6.5322045152722445</v>
      </c>
    </row>
    <row r="13" spans="1:14" x14ac:dyDescent="0.25">
      <c r="A13" s="2" t="s">
        <v>14</v>
      </c>
      <c r="B13" s="2" t="s">
        <v>34</v>
      </c>
      <c r="C13" s="2">
        <v>1429</v>
      </c>
      <c r="D13" s="2">
        <v>1134</v>
      </c>
      <c r="E13" s="2">
        <v>1721</v>
      </c>
      <c r="F13" s="2">
        <v>75</v>
      </c>
      <c r="G13" s="2">
        <v>30</v>
      </c>
      <c r="H13" s="2">
        <v>79</v>
      </c>
      <c r="I13" s="2">
        <v>4468</v>
      </c>
      <c r="J13" s="4" t="str">
        <f t="shared" si="0"/>
        <v>Cruzada Nacional</v>
      </c>
      <c r="K13" s="2">
        <f t="shared" si="1"/>
        <v>0.31982990152193375</v>
      </c>
      <c r="L13" s="2">
        <f t="shared" si="2"/>
        <v>0.25380483437779766</v>
      </c>
      <c r="M13" s="2">
        <f t="shared" si="3"/>
        <v>0.38518352730528199</v>
      </c>
      <c r="N13" s="2">
        <f t="shared" si="4"/>
        <v>-6.5353625783348246</v>
      </c>
    </row>
    <row r="14" spans="1:14" x14ac:dyDescent="0.25">
      <c r="A14" s="2" t="s">
        <v>84</v>
      </c>
      <c r="B14" s="2" t="s">
        <v>91</v>
      </c>
      <c r="C14" s="2">
        <v>1613</v>
      </c>
      <c r="D14" s="2">
        <v>1602</v>
      </c>
      <c r="E14" s="2">
        <v>1531</v>
      </c>
      <c r="F14" s="2">
        <v>203</v>
      </c>
      <c r="G14" s="2">
        <v>50</v>
      </c>
      <c r="H14" s="2">
        <v>76</v>
      </c>
      <c r="I14" s="2">
        <v>5075</v>
      </c>
      <c r="J14" s="4" t="str">
        <f t="shared" si="0"/>
        <v>ANR</v>
      </c>
      <c r="K14" s="2">
        <f t="shared" si="1"/>
        <v>0.31783251231527093</v>
      </c>
      <c r="L14" s="2">
        <f t="shared" si="2"/>
        <v>0.31566502463054186</v>
      </c>
      <c r="M14" s="2">
        <f t="shared" si="3"/>
        <v>0.30167487684729066</v>
      </c>
      <c r="N14" s="2">
        <f t="shared" si="4"/>
        <v>0.21674876847290747</v>
      </c>
    </row>
    <row r="15" spans="1:14" x14ac:dyDescent="0.25">
      <c r="A15" s="2" t="s">
        <v>220</v>
      </c>
      <c r="B15" s="2" t="s">
        <v>229</v>
      </c>
      <c r="C15" s="2">
        <v>421</v>
      </c>
      <c r="D15" s="2">
        <v>722</v>
      </c>
      <c r="E15" s="2">
        <v>69</v>
      </c>
      <c r="F15" s="2">
        <v>68</v>
      </c>
      <c r="G15" s="2">
        <v>30</v>
      </c>
      <c r="H15" s="2">
        <v>34</v>
      </c>
      <c r="I15" s="2">
        <v>1344</v>
      </c>
      <c r="J15" s="4" t="str">
        <f t="shared" si="0"/>
        <v>Concertacion</v>
      </c>
      <c r="K15" s="2">
        <f t="shared" si="1"/>
        <v>0.31324404761904762</v>
      </c>
      <c r="L15" s="2">
        <f t="shared" si="2"/>
        <v>0.53720238095238093</v>
      </c>
      <c r="M15" s="2">
        <f t="shared" si="3"/>
        <v>5.1339285714285712E-2</v>
      </c>
      <c r="N15" s="2">
        <f t="shared" si="4"/>
        <v>-22.395833333333332</v>
      </c>
    </row>
    <row r="16" spans="1:14" x14ac:dyDescent="0.25">
      <c r="A16" s="2" t="s">
        <v>123</v>
      </c>
      <c r="B16" s="2" t="s">
        <v>124</v>
      </c>
      <c r="C16" s="2">
        <v>1609</v>
      </c>
      <c r="D16" s="2">
        <v>2174</v>
      </c>
      <c r="E16" s="2">
        <v>842</v>
      </c>
      <c r="F16" s="2">
        <v>150</v>
      </c>
      <c r="G16" s="2">
        <v>49</v>
      </c>
      <c r="H16" s="2">
        <v>54</v>
      </c>
      <c r="I16" s="2">
        <v>4878</v>
      </c>
      <c r="J16" s="4" t="str">
        <f t="shared" si="0"/>
        <v>Concertacion</v>
      </c>
      <c r="K16" s="2">
        <f t="shared" si="1"/>
        <v>0.3298482984829848</v>
      </c>
      <c r="L16" s="2">
        <f t="shared" si="2"/>
        <v>0.44567445674456746</v>
      </c>
      <c r="M16" s="2">
        <f t="shared" si="3"/>
        <v>0.17261172611726117</v>
      </c>
      <c r="N16" s="2">
        <f t="shared" si="4"/>
        <v>-11.582615826158266</v>
      </c>
    </row>
    <row r="17" spans="1:14" x14ac:dyDescent="0.25">
      <c r="A17" s="2" t="s">
        <v>138</v>
      </c>
      <c r="B17" s="2" t="s">
        <v>153</v>
      </c>
      <c r="C17" s="2">
        <v>1092</v>
      </c>
      <c r="D17" s="2">
        <v>1664</v>
      </c>
      <c r="E17" s="2">
        <v>313</v>
      </c>
      <c r="F17" s="2">
        <v>47</v>
      </c>
      <c r="G17" s="2">
        <v>17</v>
      </c>
      <c r="H17" s="2">
        <v>41</v>
      </c>
      <c r="I17" s="2">
        <v>3174</v>
      </c>
      <c r="J17" s="4" t="str">
        <f t="shared" si="0"/>
        <v>Concertacion</v>
      </c>
      <c r="K17" s="2">
        <f t="shared" si="1"/>
        <v>0.34404536862003782</v>
      </c>
      <c r="L17" s="2">
        <f t="shared" si="2"/>
        <v>0.52425960932577187</v>
      </c>
      <c r="M17" s="2">
        <f t="shared" si="3"/>
        <v>9.8613736609955885E-2</v>
      </c>
      <c r="N17" s="2">
        <f t="shared" si="4"/>
        <v>-18.021424070573406</v>
      </c>
    </row>
    <row r="18" spans="1:14" x14ac:dyDescent="0.25">
      <c r="A18" s="2" t="s">
        <v>103</v>
      </c>
      <c r="B18" s="2" t="s">
        <v>121</v>
      </c>
      <c r="C18" s="2">
        <v>8171</v>
      </c>
      <c r="D18" s="2">
        <v>5991</v>
      </c>
      <c r="E18" s="2">
        <v>8666</v>
      </c>
      <c r="F18" s="2">
        <v>916</v>
      </c>
      <c r="G18" s="2">
        <v>190</v>
      </c>
      <c r="H18" s="2">
        <v>679</v>
      </c>
      <c r="I18" s="2">
        <v>24613</v>
      </c>
      <c r="J18" s="4" t="str">
        <f t="shared" si="0"/>
        <v>Cruzada Nacional</v>
      </c>
      <c r="K18" s="2">
        <f t="shared" si="1"/>
        <v>0.33197903546906105</v>
      </c>
      <c r="L18" s="2">
        <f t="shared" si="2"/>
        <v>0.24340795514565475</v>
      </c>
      <c r="M18" s="2">
        <f t="shared" si="3"/>
        <v>0.35209035875350425</v>
      </c>
      <c r="N18" s="2">
        <f t="shared" si="4"/>
        <v>-2.0111323284443205</v>
      </c>
    </row>
    <row r="19" spans="1:14" x14ac:dyDescent="0.25">
      <c r="A19" s="2" t="s">
        <v>49</v>
      </c>
      <c r="B19" s="2" t="s">
        <v>51</v>
      </c>
      <c r="C19" s="2">
        <v>15630</v>
      </c>
      <c r="D19" s="2">
        <v>13797</v>
      </c>
      <c r="E19" s="2">
        <v>14069</v>
      </c>
      <c r="F19" s="2">
        <v>1653</v>
      </c>
      <c r="G19" s="2">
        <v>106</v>
      </c>
      <c r="H19" s="2">
        <v>1349</v>
      </c>
      <c r="I19" s="2">
        <v>46604</v>
      </c>
      <c r="J19" s="4" t="str">
        <f t="shared" si="0"/>
        <v>ANR</v>
      </c>
      <c r="K19" s="2">
        <f t="shared" si="1"/>
        <v>0.33537893743026348</v>
      </c>
      <c r="L19" s="2">
        <f t="shared" si="2"/>
        <v>0.29604754956656082</v>
      </c>
      <c r="M19" s="2">
        <f t="shared" si="3"/>
        <v>0.30188395845850141</v>
      </c>
      <c r="N19" s="2">
        <f t="shared" si="4"/>
        <v>3.3494978971762066</v>
      </c>
    </row>
    <row r="20" spans="1:14" x14ac:dyDescent="0.25">
      <c r="A20" s="2" t="s">
        <v>49</v>
      </c>
      <c r="B20" s="2" t="s">
        <v>50</v>
      </c>
      <c r="C20" s="2">
        <v>1638</v>
      </c>
      <c r="D20" s="2">
        <v>2333</v>
      </c>
      <c r="E20" s="2">
        <v>564</v>
      </c>
      <c r="F20" s="2">
        <v>172</v>
      </c>
      <c r="G20" s="2">
        <v>26</v>
      </c>
      <c r="H20" s="2">
        <v>58</v>
      </c>
      <c r="I20" s="2">
        <v>4791</v>
      </c>
      <c r="J20" s="4" t="str">
        <f t="shared" si="0"/>
        <v>Concertacion</v>
      </c>
      <c r="K20" s="2">
        <f t="shared" si="1"/>
        <v>0.34189104571070755</v>
      </c>
      <c r="L20" s="2">
        <f t="shared" si="2"/>
        <v>0.48695470674180757</v>
      </c>
      <c r="M20" s="2">
        <f t="shared" si="3"/>
        <v>0.11772072636192861</v>
      </c>
      <c r="N20" s="2">
        <f t="shared" si="4"/>
        <v>-14.506366103110002</v>
      </c>
    </row>
    <row r="21" spans="1:14" x14ac:dyDescent="0.25">
      <c r="A21" s="2" t="s">
        <v>84</v>
      </c>
      <c r="B21" s="2" t="s">
        <v>97</v>
      </c>
      <c r="C21" s="2">
        <v>3314</v>
      </c>
      <c r="D21" s="2">
        <v>3940</v>
      </c>
      <c r="E21" s="2">
        <v>1920</v>
      </c>
      <c r="F21" s="2">
        <v>215</v>
      </c>
      <c r="G21" s="2">
        <v>83</v>
      </c>
      <c r="H21" s="2">
        <v>114</v>
      </c>
      <c r="I21" s="2">
        <v>9586</v>
      </c>
      <c r="J21" s="4" t="str">
        <f t="shared" si="0"/>
        <v>Concertacion</v>
      </c>
      <c r="K21" s="2">
        <f t="shared" si="1"/>
        <v>0.34571249739203003</v>
      </c>
      <c r="L21" s="2">
        <f t="shared" si="2"/>
        <v>0.41101606509493011</v>
      </c>
      <c r="M21" s="2">
        <f t="shared" si="3"/>
        <v>0.20029209263509284</v>
      </c>
      <c r="N21" s="2">
        <f t="shared" si="4"/>
        <v>-6.5303567702900081</v>
      </c>
    </row>
    <row r="22" spans="1:14" x14ac:dyDescent="0.25">
      <c r="A22" s="2" t="s">
        <v>266</v>
      </c>
      <c r="B22" s="2" t="s">
        <v>282</v>
      </c>
      <c r="C22" s="2">
        <v>1894</v>
      </c>
      <c r="D22" s="2">
        <v>2035</v>
      </c>
      <c r="E22" s="2">
        <v>1303</v>
      </c>
      <c r="F22" s="2">
        <v>171</v>
      </c>
      <c r="G22" s="2">
        <v>88</v>
      </c>
      <c r="H22" s="2">
        <v>99</v>
      </c>
      <c r="I22" s="2">
        <v>5590</v>
      </c>
      <c r="J22" s="4" t="str">
        <f t="shared" si="0"/>
        <v>Concertacion</v>
      </c>
      <c r="K22" s="2">
        <f t="shared" si="1"/>
        <v>0.33881932021466904</v>
      </c>
      <c r="L22" s="2">
        <f t="shared" si="2"/>
        <v>0.36404293381037567</v>
      </c>
      <c r="M22" s="2">
        <f t="shared" si="3"/>
        <v>0.23309481216457961</v>
      </c>
      <c r="N22" s="2">
        <f t="shared" si="4"/>
        <v>-2.5223613595706631</v>
      </c>
    </row>
    <row r="23" spans="1:14" x14ac:dyDescent="0.25">
      <c r="A23" s="2" t="s">
        <v>236</v>
      </c>
      <c r="B23" s="2" t="s">
        <v>246</v>
      </c>
      <c r="C23" s="2">
        <v>2930</v>
      </c>
      <c r="D23" s="2">
        <v>3847</v>
      </c>
      <c r="E23" s="2">
        <v>1307</v>
      </c>
      <c r="F23" s="2">
        <v>245</v>
      </c>
      <c r="G23" s="2">
        <v>6</v>
      </c>
      <c r="H23" s="2">
        <v>160</v>
      </c>
      <c r="I23" s="2">
        <v>8495</v>
      </c>
      <c r="J23" s="4" t="str">
        <f t="shared" si="0"/>
        <v>Concertacion</v>
      </c>
      <c r="K23" s="2">
        <f t="shared" si="1"/>
        <v>0.34490876986462626</v>
      </c>
      <c r="L23" s="2">
        <f t="shared" si="2"/>
        <v>0.45285462036492052</v>
      </c>
      <c r="M23" s="2">
        <f t="shared" si="3"/>
        <v>0.15385520894643909</v>
      </c>
      <c r="N23" s="2">
        <f t="shared" si="4"/>
        <v>-10.794585050029426</v>
      </c>
    </row>
    <row r="24" spans="1:14" x14ac:dyDescent="0.25">
      <c r="A24" s="2" t="s">
        <v>266</v>
      </c>
      <c r="B24" s="2" t="s">
        <v>272</v>
      </c>
      <c r="C24" s="2">
        <v>1827</v>
      </c>
      <c r="D24" s="2">
        <v>2044</v>
      </c>
      <c r="E24" s="2">
        <v>1166</v>
      </c>
      <c r="F24" s="2">
        <v>161</v>
      </c>
      <c r="G24" s="2">
        <v>53</v>
      </c>
      <c r="H24" s="2">
        <v>100</v>
      </c>
      <c r="I24" s="2">
        <v>5351</v>
      </c>
      <c r="J24" s="4" t="str">
        <f t="shared" si="0"/>
        <v>Concertacion</v>
      </c>
      <c r="K24" s="2">
        <f t="shared" si="1"/>
        <v>0.3414315081293216</v>
      </c>
      <c r="L24" s="2">
        <f t="shared" si="2"/>
        <v>0.38198467576153988</v>
      </c>
      <c r="M24" s="2">
        <f t="shared" si="3"/>
        <v>0.21790319566436181</v>
      </c>
      <c r="N24" s="2">
        <f t="shared" si="4"/>
        <v>-4.0553167632218283</v>
      </c>
    </row>
    <row r="25" spans="1:14" x14ac:dyDescent="0.25">
      <c r="A25" s="2" t="s">
        <v>103</v>
      </c>
      <c r="B25" s="2" t="s">
        <v>118</v>
      </c>
      <c r="C25" s="2">
        <v>12858</v>
      </c>
      <c r="D25" s="2">
        <v>12551</v>
      </c>
      <c r="E25" s="2">
        <v>9383</v>
      </c>
      <c r="F25" s="2">
        <v>1688</v>
      </c>
      <c r="G25" s="2">
        <v>169</v>
      </c>
      <c r="H25" s="2">
        <v>918</v>
      </c>
      <c r="I25" s="2">
        <v>37567</v>
      </c>
      <c r="J25" s="4" t="str">
        <f t="shared" si="0"/>
        <v>ANR</v>
      </c>
      <c r="K25" s="2">
        <f t="shared" si="1"/>
        <v>0.34226848031517021</v>
      </c>
      <c r="L25" s="2">
        <f t="shared" si="2"/>
        <v>0.33409641440626081</v>
      </c>
      <c r="M25" s="2">
        <f t="shared" si="3"/>
        <v>0.24976708281204249</v>
      </c>
      <c r="N25" s="2">
        <f t="shared" si="4"/>
        <v>0.81720659089093983</v>
      </c>
    </row>
    <row r="26" spans="1:14" x14ac:dyDescent="0.25">
      <c r="A26" s="2" t="s">
        <v>14</v>
      </c>
      <c r="B26" s="2" t="s">
        <v>22</v>
      </c>
      <c r="C26" s="2">
        <v>3231</v>
      </c>
      <c r="D26" s="2">
        <v>2814</v>
      </c>
      <c r="E26" s="2">
        <v>2692</v>
      </c>
      <c r="F26" s="2">
        <v>210</v>
      </c>
      <c r="G26" s="2">
        <v>15</v>
      </c>
      <c r="H26" s="2">
        <v>206</v>
      </c>
      <c r="I26" s="2">
        <v>9168</v>
      </c>
      <c r="J26" s="4" t="str">
        <f t="shared" si="0"/>
        <v>ANR</v>
      </c>
      <c r="K26" s="2">
        <f t="shared" si="1"/>
        <v>0.35242146596858637</v>
      </c>
      <c r="L26" s="2">
        <f t="shared" si="2"/>
        <v>0.30693717277486909</v>
      </c>
      <c r="M26" s="2">
        <f t="shared" si="3"/>
        <v>0.29363001745200701</v>
      </c>
      <c r="N26" s="2">
        <f t="shared" si="4"/>
        <v>4.5484293193717278</v>
      </c>
    </row>
    <row r="27" spans="1:14" x14ac:dyDescent="0.25">
      <c r="A27" s="2" t="s">
        <v>266</v>
      </c>
      <c r="B27" s="2" t="s">
        <v>269</v>
      </c>
      <c r="C27" s="2">
        <v>4927</v>
      </c>
      <c r="D27" s="2">
        <v>5171</v>
      </c>
      <c r="E27" s="2">
        <v>3086</v>
      </c>
      <c r="F27" s="2">
        <v>862</v>
      </c>
      <c r="G27" s="2">
        <v>80</v>
      </c>
      <c r="H27" s="2">
        <v>206</v>
      </c>
      <c r="I27" s="2">
        <v>14332</v>
      </c>
      <c r="J27" s="4" t="str">
        <f t="shared" si="0"/>
        <v>Concertacion</v>
      </c>
      <c r="K27" s="2">
        <f t="shared" si="1"/>
        <v>0.34377616522467208</v>
      </c>
      <c r="L27" s="2">
        <f t="shared" si="2"/>
        <v>0.3608010047446274</v>
      </c>
      <c r="M27" s="2">
        <f t="shared" si="3"/>
        <v>0.21532235556795981</v>
      </c>
      <c r="N27" s="2">
        <f t="shared" si="4"/>
        <v>-1.7024839519955315</v>
      </c>
    </row>
    <row r="28" spans="1:14" x14ac:dyDescent="0.25">
      <c r="A28" s="2" t="s">
        <v>123</v>
      </c>
      <c r="B28" s="2" t="s">
        <v>128</v>
      </c>
      <c r="C28" s="2">
        <v>6388</v>
      </c>
      <c r="D28" s="2">
        <v>7036</v>
      </c>
      <c r="E28" s="2">
        <v>3505</v>
      </c>
      <c r="F28" s="2">
        <v>669</v>
      </c>
      <c r="G28" s="2">
        <v>62</v>
      </c>
      <c r="H28" s="2">
        <v>282</v>
      </c>
      <c r="I28" s="2">
        <v>17942</v>
      </c>
      <c r="J28" s="4" t="str">
        <f t="shared" si="0"/>
        <v>Concertacion</v>
      </c>
      <c r="K28" s="2">
        <f t="shared" si="1"/>
        <v>0.35603611637498606</v>
      </c>
      <c r="L28" s="2">
        <f t="shared" si="2"/>
        <v>0.39215249136105229</v>
      </c>
      <c r="M28" s="2">
        <f t="shared" si="3"/>
        <v>0.19535168877494147</v>
      </c>
      <c r="N28" s="2">
        <f t="shared" si="4"/>
        <v>-3.6116374986066235</v>
      </c>
    </row>
    <row r="29" spans="1:14" x14ac:dyDescent="0.25">
      <c r="A29" s="2" t="s">
        <v>138</v>
      </c>
      <c r="B29" s="2" t="s">
        <v>139</v>
      </c>
      <c r="C29" s="2">
        <v>2577</v>
      </c>
      <c r="D29" s="2">
        <v>3102</v>
      </c>
      <c r="E29" s="2">
        <v>1093</v>
      </c>
      <c r="F29" s="2">
        <v>215</v>
      </c>
      <c r="G29" s="2">
        <v>44</v>
      </c>
      <c r="H29" s="2">
        <v>172</v>
      </c>
      <c r="I29" s="2">
        <v>7203</v>
      </c>
      <c r="J29" s="4" t="str">
        <f t="shared" si="0"/>
        <v>Concertacion</v>
      </c>
      <c r="K29" s="2">
        <f t="shared" si="1"/>
        <v>0.3577675968346522</v>
      </c>
      <c r="L29" s="2">
        <f t="shared" si="2"/>
        <v>0.43065389421074551</v>
      </c>
      <c r="M29" s="2">
        <f t="shared" si="3"/>
        <v>0.15174232958489517</v>
      </c>
      <c r="N29" s="2">
        <f t="shared" si="4"/>
        <v>-7.2886297376093312</v>
      </c>
    </row>
    <row r="30" spans="1:14" x14ac:dyDescent="0.25">
      <c r="A30" s="2" t="s">
        <v>266</v>
      </c>
      <c r="B30" s="2" t="s">
        <v>288</v>
      </c>
      <c r="C30" s="2">
        <v>1887</v>
      </c>
      <c r="D30" s="2">
        <v>1965</v>
      </c>
      <c r="E30" s="2">
        <v>1096</v>
      </c>
      <c r="F30" s="2">
        <v>246</v>
      </c>
      <c r="G30" s="2">
        <v>42</v>
      </c>
      <c r="H30" s="2">
        <v>65</v>
      </c>
      <c r="I30" s="2">
        <v>5301</v>
      </c>
      <c r="J30" s="4" t="str">
        <f t="shared" si="0"/>
        <v>Concertacion</v>
      </c>
      <c r="K30" s="2">
        <f t="shared" si="1"/>
        <v>0.35597057159026596</v>
      </c>
      <c r="L30" s="2">
        <f t="shared" si="2"/>
        <v>0.37068477645727221</v>
      </c>
      <c r="M30" s="2">
        <f t="shared" si="3"/>
        <v>0.20675344274665158</v>
      </c>
      <c r="N30" s="2">
        <f t="shared" si="4"/>
        <v>-1.4714204867006253</v>
      </c>
    </row>
    <row r="31" spans="1:14" x14ac:dyDescent="0.25">
      <c r="A31" s="2" t="s">
        <v>44</v>
      </c>
      <c r="B31" s="2" t="s">
        <v>48</v>
      </c>
      <c r="C31" s="2">
        <v>1554</v>
      </c>
      <c r="D31" s="2">
        <v>1999</v>
      </c>
      <c r="E31" s="2">
        <v>520</v>
      </c>
      <c r="F31" s="2">
        <v>927</v>
      </c>
      <c r="G31" s="2">
        <v>63</v>
      </c>
      <c r="H31" s="2">
        <v>82</v>
      </c>
      <c r="I31" s="2">
        <v>5145</v>
      </c>
      <c r="J31" s="4" t="str">
        <f t="shared" si="0"/>
        <v>Concertacion</v>
      </c>
      <c r="K31" s="2">
        <f t="shared" si="1"/>
        <v>0.30204081632653063</v>
      </c>
      <c r="L31" s="2">
        <f t="shared" si="2"/>
        <v>0.38853255587949465</v>
      </c>
      <c r="M31" s="2">
        <f t="shared" si="3"/>
        <v>0.1010689990281827</v>
      </c>
      <c r="N31" s="2">
        <f t="shared" si="4"/>
        <v>-8.6491739552964013</v>
      </c>
    </row>
    <row r="32" spans="1:14" x14ac:dyDescent="0.25">
      <c r="A32" s="2" t="s">
        <v>103</v>
      </c>
      <c r="B32" s="2" t="s">
        <v>122</v>
      </c>
      <c r="C32" s="2">
        <v>18672</v>
      </c>
      <c r="D32" s="2">
        <v>13482</v>
      </c>
      <c r="E32" s="2">
        <v>16729</v>
      </c>
      <c r="F32" s="2">
        <v>2470</v>
      </c>
      <c r="G32" s="2">
        <v>166</v>
      </c>
      <c r="H32" s="2">
        <v>1354</v>
      </c>
      <c r="I32" s="2">
        <v>52873</v>
      </c>
      <c r="J32" s="4" t="str">
        <f t="shared" si="0"/>
        <v>ANR</v>
      </c>
      <c r="K32" s="2">
        <f t="shared" si="1"/>
        <v>0.35314810962116772</v>
      </c>
      <c r="L32" s="2">
        <f t="shared" si="2"/>
        <v>0.25498836835435856</v>
      </c>
      <c r="M32" s="2">
        <f t="shared" si="3"/>
        <v>0.31639967469218694</v>
      </c>
      <c r="N32" s="2">
        <f t="shared" si="4"/>
        <v>3.674843492898078</v>
      </c>
    </row>
    <row r="33" spans="1:14" x14ac:dyDescent="0.25">
      <c r="A33" s="2" t="s">
        <v>37</v>
      </c>
      <c r="B33" s="2" t="s">
        <v>42</v>
      </c>
      <c r="C33" s="2">
        <v>16534</v>
      </c>
      <c r="D33" s="2">
        <v>13160</v>
      </c>
      <c r="E33" s="2">
        <v>13289</v>
      </c>
      <c r="F33" s="2">
        <v>3418</v>
      </c>
      <c r="G33" s="2">
        <v>203</v>
      </c>
      <c r="H33" s="2">
        <v>2238</v>
      </c>
      <c r="I33" s="2">
        <v>48842</v>
      </c>
      <c r="J33" s="4" t="str">
        <f t="shared" si="0"/>
        <v>ANR</v>
      </c>
      <c r="K33" s="2">
        <f t="shared" si="1"/>
        <v>0.3385201261209615</v>
      </c>
      <c r="L33" s="2">
        <f t="shared" si="2"/>
        <v>0.26944023586257732</v>
      </c>
      <c r="M33" s="2">
        <f t="shared" si="3"/>
        <v>0.27208140534785635</v>
      </c>
      <c r="N33" s="2">
        <f t="shared" si="4"/>
        <v>6.6438720773105144</v>
      </c>
    </row>
    <row r="34" spans="1:14" x14ac:dyDescent="0.25">
      <c r="A34" s="2" t="s">
        <v>123</v>
      </c>
      <c r="B34" s="2" t="s">
        <v>137</v>
      </c>
      <c r="C34" s="2">
        <v>3190</v>
      </c>
      <c r="D34" s="2">
        <v>3208</v>
      </c>
      <c r="E34" s="2">
        <v>1879</v>
      </c>
      <c r="F34" s="2">
        <v>377</v>
      </c>
      <c r="G34" s="2">
        <v>42</v>
      </c>
      <c r="H34" s="2">
        <v>165</v>
      </c>
      <c r="I34" s="2">
        <v>8861</v>
      </c>
      <c r="J34" s="4" t="str">
        <f t="shared" si="0"/>
        <v>Concertacion</v>
      </c>
      <c r="K34" s="2">
        <f t="shared" si="1"/>
        <v>0.36000451416318702</v>
      </c>
      <c r="L34" s="2">
        <f t="shared" si="2"/>
        <v>0.36203588759733663</v>
      </c>
      <c r="M34" s="2">
        <f t="shared" si="3"/>
        <v>0.21205281570928788</v>
      </c>
      <c r="N34" s="2">
        <f t="shared" si="4"/>
        <v>-0.20313734341496081</v>
      </c>
    </row>
    <row r="35" spans="1:14" x14ac:dyDescent="0.25">
      <c r="A35" s="2" t="s">
        <v>103</v>
      </c>
      <c r="B35" s="2" t="s">
        <v>105</v>
      </c>
      <c r="C35" s="2">
        <v>31763</v>
      </c>
      <c r="D35" s="2">
        <v>22774</v>
      </c>
      <c r="E35" s="2">
        <v>27631</v>
      </c>
      <c r="F35" s="2">
        <v>4426</v>
      </c>
      <c r="G35" s="2">
        <v>296</v>
      </c>
      <c r="H35" s="2">
        <v>2350</v>
      </c>
      <c r="I35" s="2">
        <v>89240</v>
      </c>
      <c r="J35" s="4" t="str">
        <f t="shared" si="0"/>
        <v>ANR</v>
      </c>
      <c r="K35" s="2">
        <f t="shared" si="1"/>
        <v>0.3559278350515464</v>
      </c>
      <c r="L35" s="2">
        <f t="shared" si="2"/>
        <v>0.25519946212460781</v>
      </c>
      <c r="M35" s="2">
        <f t="shared" si="3"/>
        <v>0.30962572837292696</v>
      </c>
      <c r="N35" s="2">
        <f t="shared" si="4"/>
        <v>4.6302106678619452</v>
      </c>
    </row>
    <row r="36" spans="1:14" x14ac:dyDescent="0.25">
      <c r="A36" s="2" t="s">
        <v>138</v>
      </c>
      <c r="B36" s="2" t="s">
        <v>142</v>
      </c>
      <c r="C36" s="2">
        <v>10546</v>
      </c>
      <c r="D36" s="2">
        <v>11298</v>
      </c>
      <c r="E36" s="2">
        <v>5426</v>
      </c>
      <c r="F36" s="2">
        <v>961</v>
      </c>
      <c r="G36" s="2">
        <v>46</v>
      </c>
      <c r="H36" s="2">
        <v>693</v>
      </c>
      <c r="I36" s="2">
        <v>28970</v>
      </c>
      <c r="J36" s="4" t="str">
        <f t="shared" si="0"/>
        <v>Concertacion</v>
      </c>
      <c r="K36" s="2">
        <f t="shared" si="1"/>
        <v>0.36403175698998963</v>
      </c>
      <c r="L36" s="2">
        <f t="shared" si="2"/>
        <v>0.38998964445978601</v>
      </c>
      <c r="M36" s="2">
        <f t="shared" si="3"/>
        <v>0.18729720400414221</v>
      </c>
      <c r="N36" s="2">
        <f t="shared" si="4"/>
        <v>-2.5957887469796379</v>
      </c>
    </row>
    <row r="37" spans="1:14" x14ac:dyDescent="0.25">
      <c r="A37" s="2" t="s">
        <v>49</v>
      </c>
      <c r="B37" s="2" t="s">
        <v>64</v>
      </c>
      <c r="C37" s="2">
        <v>4631</v>
      </c>
      <c r="D37" s="2">
        <v>2895</v>
      </c>
      <c r="E37" s="2">
        <v>4416</v>
      </c>
      <c r="F37" s="2">
        <v>633</v>
      </c>
      <c r="G37" s="2">
        <v>47</v>
      </c>
      <c r="H37" s="2">
        <v>278</v>
      </c>
      <c r="I37" s="2">
        <v>12900</v>
      </c>
      <c r="J37" s="4" t="str">
        <f t="shared" si="0"/>
        <v>ANR</v>
      </c>
      <c r="K37" s="2">
        <f t="shared" si="1"/>
        <v>0.35899224806201552</v>
      </c>
      <c r="L37" s="2">
        <f t="shared" si="2"/>
        <v>0.22441860465116278</v>
      </c>
      <c r="M37" s="2">
        <f t="shared" si="3"/>
        <v>0.34232558139534885</v>
      </c>
      <c r="N37" s="2">
        <f t="shared" si="4"/>
        <v>1.6666666666666663</v>
      </c>
    </row>
    <row r="38" spans="1:14" x14ac:dyDescent="0.25">
      <c r="A38" s="2" t="s">
        <v>266</v>
      </c>
      <c r="B38" s="2" t="s">
        <v>273</v>
      </c>
      <c r="C38" s="2">
        <v>4604</v>
      </c>
      <c r="D38" s="2">
        <v>3814</v>
      </c>
      <c r="E38" s="2">
        <v>3414</v>
      </c>
      <c r="F38" s="2">
        <v>342</v>
      </c>
      <c r="G38" s="2">
        <v>33</v>
      </c>
      <c r="H38" s="2">
        <v>184</v>
      </c>
      <c r="I38" s="2">
        <v>12391</v>
      </c>
      <c r="J38" s="4" t="str">
        <f t="shared" si="0"/>
        <v>ANR</v>
      </c>
      <c r="K38" s="2">
        <f t="shared" si="1"/>
        <v>0.37156000322814947</v>
      </c>
      <c r="L38" s="2">
        <f t="shared" si="2"/>
        <v>0.30780405132757649</v>
      </c>
      <c r="M38" s="2">
        <f t="shared" si="3"/>
        <v>0.27552255669437498</v>
      </c>
      <c r="N38" s="2">
        <f t="shared" si="4"/>
        <v>6.3755951900572985</v>
      </c>
    </row>
    <row r="39" spans="1:14" x14ac:dyDescent="0.25">
      <c r="A39" s="2" t="s">
        <v>14</v>
      </c>
      <c r="B39" s="2" t="s">
        <v>18</v>
      </c>
      <c r="C39" s="2">
        <v>953</v>
      </c>
      <c r="D39" s="2">
        <v>449</v>
      </c>
      <c r="E39" s="2">
        <v>1015</v>
      </c>
      <c r="F39" s="2">
        <v>80</v>
      </c>
      <c r="G39" s="2">
        <v>6</v>
      </c>
      <c r="H39" s="2">
        <v>34</v>
      </c>
      <c r="I39" s="2">
        <v>2537</v>
      </c>
      <c r="J39" s="4" t="str">
        <f t="shared" si="0"/>
        <v>Cruzada Nacional</v>
      </c>
      <c r="K39" s="2">
        <f t="shared" si="1"/>
        <v>0.3756405202995664</v>
      </c>
      <c r="L39" s="2">
        <f t="shared" si="2"/>
        <v>0.17698068584942847</v>
      </c>
      <c r="M39" s="2">
        <f t="shared" si="3"/>
        <v>0.40007883326763893</v>
      </c>
      <c r="N39" s="2">
        <f t="shared" si="4"/>
        <v>-2.4438312968072529</v>
      </c>
    </row>
    <row r="40" spans="1:14" x14ac:dyDescent="0.25">
      <c r="A40" s="2" t="s">
        <v>84</v>
      </c>
      <c r="B40" s="2" t="s">
        <v>96</v>
      </c>
      <c r="C40" s="2">
        <v>1946</v>
      </c>
      <c r="D40" s="2">
        <v>1826</v>
      </c>
      <c r="E40" s="2">
        <v>1160</v>
      </c>
      <c r="F40" s="2">
        <v>104</v>
      </c>
      <c r="G40" s="2">
        <v>17</v>
      </c>
      <c r="H40" s="2">
        <v>65</v>
      </c>
      <c r="I40" s="2">
        <v>5118</v>
      </c>
      <c r="J40" s="4" t="str">
        <f t="shared" si="0"/>
        <v>ANR</v>
      </c>
      <c r="K40" s="2">
        <f t="shared" si="1"/>
        <v>0.38022665103556075</v>
      </c>
      <c r="L40" s="2">
        <f t="shared" si="2"/>
        <v>0.35677999218444706</v>
      </c>
      <c r="M40" s="2">
        <f t="shared" si="3"/>
        <v>0.22665103556076593</v>
      </c>
      <c r="N40" s="2">
        <f t="shared" si="4"/>
        <v>2.3446658851113691</v>
      </c>
    </row>
    <row r="41" spans="1:14" x14ac:dyDescent="0.25">
      <c r="A41" s="2" t="s">
        <v>14</v>
      </c>
      <c r="B41" s="2" t="s">
        <v>26</v>
      </c>
      <c r="C41" s="2">
        <v>2046</v>
      </c>
      <c r="D41" s="2">
        <v>1079</v>
      </c>
      <c r="E41" s="2">
        <v>2040</v>
      </c>
      <c r="F41" s="2">
        <v>146</v>
      </c>
      <c r="G41" s="2">
        <v>16</v>
      </c>
      <c r="H41" s="2">
        <v>105</v>
      </c>
      <c r="I41" s="2">
        <v>5432</v>
      </c>
      <c r="J41" s="4" t="str">
        <f t="shared" si="0"/>
        <v>ANR</v>
      </c>
      <c r="K41" s="2">
        <f t="shared" si="1"/>
        <v>0.37665684830633284</v>
      </c>
      <c r="L41" s="2">
        <f t="shared" si="2"/>
        <v>0.19863770250368187</v>
      </c>
      <c r="M41" s="2">
        <f t="shared" si="3"/>
        <v>0.37555228276877761</v>
      </c>
      <c r="N41" s="2">
        <f t="shared" si="4"/>
        <v>0.11045655375552244</v>
      </c>
    </row>
    <row r="42" spans="1:14" x14ac:dyDescent="0.25">
      <c r="A42" s="2" t="s">
        <v>138</v>
      </c>
      <c r="B42" s="2" t="s">
        <v>157</v>
      </c>
      <c r="C42" s="2">
        <v>4968</v>
      </c>
      <c r="D42" s="2">
        <v>5071</v>
      </c>
      <c r="E42" s="2">
        <v>2501</v>
      </c>
      <c r="F42" s="2">
        <v>496</v>
      </c>
      <c r="G42" s="2">
        <v>10</v>
      </c>
      <c r="H42" s="2">
        <v>293</v>
      </c>
      <c r="I42" s="2">
        <v>13339</v>
      </c>
      <c r="J42" s="4" t="str">
        <f t="shared" si="0"/>
        <v>Concertacion</v>
      </c>
      <c r="K42" s="2">
        <f t="shared" si="1"/>
        <v>0.37244171227228429</v>
      </c>
      <c r="L42" s="2">
        <f t="shared" si="2"/>
        <v>0.38016343054201962</v>
      </c>
      <c r="M42" s="2">
        <f t="shared" si="3"/>
        <v>0.18749531449134119</v>
      </c>
      <c r="N42" s="2">
        <f t="shared" si="4"/>
        <v>-0.77217182697353337</v>
      </c>
    </row>
    <row r="43" spans="1:14" x14ac:dyDescent="0.25">
      <c r="A43" s="2" t="s">
        <v>37</v>
      </c>
      <c r="B43" s="2" t="s">
        <v>41</v>
      </c>
      <c r="C43" s="2">
        <v>883</v>
      </c>
      <c r="D43" s="2">
        <v>349</v>
      </c>
      <c r="E43" s="2">
        <v>996</v>
      </c>
      <c r="F43" s="2">
        <v>35</v>
      </c>
      <c r="G43" s="2">
        <v>1</v>
      </c>
      <c r="H43" s="2">
        <v>36</v>
      </c>
      <c r="I43" s="2">
        <v>2300</v>
      </c>
      <c r="J43" s="4" t="str">
        <f t="shared" si="0"/>
        <v>Cruzada Nacional</v>
      </c>
      <c r="K43" s="2">
        <f t="shared" si="1"/>
        <v>0.38391304347826088</v>
      </c>
      <c r="L43" s="2">
        <f t="shared" si="2"/>
        <v>0.1517391304347826</v>
      </c>
      <c r="M43" s="2">
        <f t="shared" si="3"/>
        <v>0.43304347826086959</v>
      </c>
      <c r="N43" s="2">
        <f t="shared" si="4"/>
        <v>-4.9130434782608701</v>
      </c>
    </row>
    <row r="44" spans="1:14" x14ac:dyDescent="0.25">
      <c r="A44" s="2" t="s">
        <v>49</v>
      </c>
      <c r="B44" s="2" t="s">
        <v>68</v>
      </c>
      <c r="C44" s="2">
        <v>1308</v>
      </c>
      <c r="D44" s="2">
        <v>1608</v>
      </c>
      <c r="E44" s="2">
        <v>378</v>
      </c>
      <c r="F44" s="2">
        <v>43</v>
      </c>
      <c r="G44" s="2">
        <v>34</v>
      </c>
      <c r="H44" s="2">
        <v>31</v>
      </c>
      <c r="I44" s="2">
        <v>3402</v>
      </c>
      <c r="J44" s="4" t="str">
        <f t="shared" si="0"/>
        <v>Concertacion</v>
      </c>
      <c r="K44" s="2">
        <f t="shared" si="1"/>
        <v>0.38447971781305113</v>
      </c>
      <c r="L44" s="2">
        <f t="shared" si="2"/>
        <v>0.47266313932980597</v>
      </c>
      <c r="M44" s="2">
        <f t="shared" si="3"/>
        <v>0.1111111111111111</v>
      </c>
      <c r="N44" s="2">
        <f t="shared" si="4"/>
        <v>-8.8183421516754841</v>
      </c>
    </row>
    <row r="45" spans="1:14" x14ac:dyDescent="0.25">
      <c r="A45" s="2" t="s">
        <v>49</v>
      </c>
      <c r="B45" s="2" t="s">
        <v>69</v>
      </c>
      <c r="C45" s="2">
        <v>2005</v>
      </c>
      <c r="D45" s="2">
        <v>1709</v>
      </c>
      <c r="E45" s="2">
        <v>1294</v>
      </c>
      <c r="F45" s="2">
        <v>148</v>
      </c>
      <c r="G45" s="2">
        <v>34</v>
      </c>
      <c r="H45" s="2">
        <v>69</v>
      </c>
      <c r="I45" s="2">
        <v>5259</v>
      </c>
      <c r="J45" s="4" t="str">
        <f t="shared" si="0"/>
        <v>ANR</v>
      </c>
      <c r="K45" s="2">
        <f t="shared" si="1"/>
        <v>0.38125118843886668</v>
      </c>
      <c r="L45" s="2">
        <f t="shared" si="2"/>
        <v>0.32496672371173224</v>
      </c>
      <c r="M45" s="2">
        <f t="shared" si="3"/>
        <v>0.2460543829625404</v>
      </c>
      <c r="N45" s="2">
        <f t="shared" si="4"/>
        <v>5.6284464727134438</v>
      </c>
    </row>
    <row r="46" spans="1:14" x14ac:dyDescent="0.25">
      <c r="A46" s="2" t="s">
        <v>266</v>
      </c>
      <c r="B46" s="2" t="s">
        <v>275</v>
      </c>
      <c r="C46" s="2">
        <v>3904</v>
      </c>
      <c r="D46" s="2">
        <v>3872</v>
      </c>
      <c r="E46" s="2">
        <v>1944</v>
      </c>
      <c r="F46" s="2">
        <v>197</v>
      </c>
      <c r="G46" s="2">
        <v>43</v>
      </c>
      <c r="H46" s="2">
        <v>126</v>
      </c>
      <c r="I46" s="2">
        <v>10086</v>
      </c>
      <c r="J46" s="4" t="str">
        <f t="shared" si="0"/>
        <v>ANR</v>
      </c>
      <c r="K46" s="2">
        <f t="shared" si="1"/>
        <v>0.38707118778504856</v>
      </c>
      <c r="L46" s="2">
        <f t="shared" si="2"/>
        <v>0.38389847313107278</v>
      </c>
      <c r="M46" s="2">
        <f t="shared" si="3"/>
        <v>0.19274241522903035</v>
      </c>
      <c r="N46" s="2">
        <f t="shared" si="4"/>
        <v>0.31727146539757833</v>
      </c>
    </row>
    <row r="47" spans="1:14" x14ac:dyDescent="0.25">
      <c r="A47" s="2" t="s">
        <v>49</v>
      </c>
      <c r="B47" s="2" t="s">
        <v>67</v>
      </c>
      <c r="C47" s="2">
        <v>2504</v>
      </c>
      <c r="D47" s="2">
        <v>3039</v>
      </c>
      <c r="E47" s="2">
        <v>672</v>
      </c>
      <c r="F47" s="2">
        <v>70</v>
      </c>
      <c r="G47" s="2">
        <v>18</v>
      </c>
      <c r="H47" s="2">
        <v>68</v>
      </c>
      <c r="I47" s="2">
        <v>6371</v>
      </c>
      <c r="J47" s="4" t="str">
        <f t="shared" si="0"/>
        <v>Concertacion</v>
      </c>
      <c r="K47" s="2">
        <f t="shared" si="1"/>
        <v>0.39303092136242346</v>
      </c>
      <c r="L47" s="2">
        <f t="shared" si="2"/>
        <v>0.47700517972060902</v>
      </c>
      <c r="M47" s="2">
        <f t="shared" si="3"/>
        <v>0.10547794694710406</v>
      </c>
      <c r="N47" s="2">
        <f t="shared" si="4"/>
        <v>-8.3974258358185558</v>
      </c>
    </row>
    <row r="48" spans="1:14" x14ac:dyDescent="0.25">
      <c r="A48" s="2" t="s">
        <v>159</v>
      </c>
      <c r="B48" s="2" t="s">
        <v>177</v>
      </c>
      <c r="C48" s="2">
        <v>1010</v>
      </c>
      <c r="D48" s="2">
        <v>1317</v>
      </c>
      <c r="E48" s="2">
        <v>178</v>
      </c>
      <c r="F48" s="2">
        <v>15</v>
      </c>
      <c r="G48" s="2">
        <v>13</v>
      </c>
      <c r="H48" s="2">
        <v>24</v>
      </c>
      <c r="I48" s="2">
        <v>2557</v>
      </c>
      <c r="J48" s="4" t="str">
        <f t="shared" si="0"/>
        <v>Concertacion</v>
      </c>
      <c r="K48" s="2">
        <f t="shared" si="1"/>
        <v>0.39499413375048886</v>
      </c>
      <c r="L48" s="2">
        <f t="shared" si="2"/>
        <v>0.51505670707860773</v>
      </c>
      <c r="M48" s="2">
        <f t="shared" si="3"/>
        <v>6.9612827532264374E-2</v>
      </c>
      <c r="N48" s="2">
        <f t="shared" si="4"/>
        <v>-12.006257332811888</v>
      </c>
    </row>
    <row r="49" spans="1:14" x14ac:dyDescent="0.25">
      <c r="A49" s="2" t="s">
        <v>138</v>
      </c>
      <c r="B49" s="2" t="s">
        <v>147</v>
      </c>
      <c r="C49" s="2">
        <v>2476</v>
      </c>
      <c r="D49" s="2">
        <v>2835</v>
      </c>
      <c r="E49" s="2">
        <v>829</v>
      </c>
      <c r="F49" s="2">
        <v>168</v>
      </c>
      <c r="G49" s="2">
        <v>24</v>
      </c>
      <c r="H49" s="2">
        <v>147</v>
      </c>
      <c r="I49" s="2">
        <v>6479</v>
      </c>
      <c r="J49" s="4" t="str">
        <f t="shared" si="0"/>
        <v>Concertacion</v>
      </c>
      <c r="K49" s="2">
        <f t="shared" si="1"/>
        <v>0.38215774039203582</v>
      </c>
      <c r="L49" s="2">
        <f t="shared" si="2"/>
        <v>0.43756752585275505</v>
      </c>
      <c r="M49" s="2">
        <f t="shared" si="3"/>
        <v>0.12795184442043525</v>
      </c>
      <c r="N49" s="2">
        <f t="shared" si="4"/>
        <v>-5.5409785460719228</v>
      </c>
    </row>
    <row r="50" spans="1:14" x14ac:dyDescent="0.25">
      <c r="A50" s="2" t="s">
        <v>14</v>
      </c>
      <c r="B50" s="2" t="s">
        <v>17</v>
      </c>
      <c r="C50" s="2">
        <v>3318</v>
      </c>
      <c r="D50" s="2">
        <v>2653</v>
      </c>
      <c r="E50" s="2">
        <v>2239</v>
      </c>
      <c r="F50" s="2">
        <v>234</v>
      </c>
      <c r="G50" s="2">
        <v>24</v>
      </c>
      <c r="H50" s="2">
        <v>150</v>
      </c>
      <c r="I50" s="2">
        <v>8618</v>
      </c>
      <c r="J50" s="4" t="str">
        <f t="shared" si="0"/>
        <v>ANR</v>
      </c>
      <c r="K50" s="2">
        <f t="shared" si="1"/>
        <v>0.38500812253423067</v>
      </c>
      <c r="L50" s="2">
        <f t="shared" si="2"/>
        <v>0.30784404734277093</v>
      </c>
      <c r="M50" s="2">
        <f t="shared" si="3"/>
        <v>0.25980505917846369</v>
      </c>
      <c r="N50" s="2">
        <f t="shared" si="4"/>
        <v>7.7164075191459736</v>
      </c>
    </row>
    <row r="51" spans="1:14" x14ac:dyDescent="0.25">
      <c r="A51" s="2" t="s">
        <v>123</v>
      </c>
      <c r="B51" s="2" t="s">
        <v>129</v>
      </c>
      <c r="C51" s="2">
        <v>437</v>
      </c>
      <c r="D51" s="2">
        <v>496</v>
      </c>
      <c r="E51" s="2">
        <v>144</v>
      </c>
      <c r="F51" s="2">
        <v>11</v>
      </c>
      <c r="G51" s="2">
        <v>4</v>
      </c>
      <c r="H51" s="2">
        <v>7</v>
      </c>
      <c r="I51" s="2">
        <v>1099</v>
      </c>
      <c r="J51" s="4" t="str">
        <f t="shared" si="0"/>
        <v>Concertacion</v>
      </c>
      <c r="K51" s="2">
        <f t="shared" si="1"/>
        <v>0.39763421292083712</v>
      </c>
      <c r="L51" s="2">
        <f t="shared" si="2"/>
        <v>0.45131938125568699</v>
      </c>
      <c r="M51" s="2">
        <f t="shared" si="3"/>
        <v>0.13102820746132848</v>
      </c>
      <c r="N51" s="2">
        <f t="shared" si="4"/>
        <v>-5.3685168334849873</v>
      </c>
    </row>
    <row r="52" spans="1:14" x14ac:dyDescent="0.25">
      <c r="A52" s="2" t="s">
        <v>103</v>
      </c>
      <c r="B52" s="2" t="s">
        <v>114</v>
      </c>
      <c r="C52" s="2">
        <v>16697</v>
      </c>
      <c r="D52" s="2">
        <v>12975</v>
      </c>
      <c r="E52" s="2">
        <v>11450</v>
      </c>
      <c r="F52" s="2">
        <v>2176</v>
      </c>
      <c r="G52" s="2">
        <v>161</v>
      </c>
      <c r="H52" s="2">
        <v>1071</v>
      </c>
      <c r="I52" s="2">
        <v>44530</v>
      </c>
      <c r="J52" s="4" t="str">
        <f t="shared" si="0"/>
        <v>ANR</v>
      </c>
      <c r="K52" s="2">
        <f t="shared" si="1"/>
        <v>0.37496070065124637</v>
      </c>
      <c r="L52" s="2">
        <f t="shared" si="2"/>
        <v>0.29137660004491356</v>
      </c>
      <c r="M52" s="2">
        <f t="shared" si="3"/>
        <v>0.25713002470244778</v>
      </c>
      <c r="N52" s="2">
        <f t="shared" si="4"/>
        <v>8.3584100606332807</v>
      </c>
    </row>
    <row r="53" spans="1:14" x14ac:dyDescent="0.25">
      <c r="A53" s="2" t="s">
        <v>178</v>
      </c>
      <c r="B53" s="2" t="s">
        <v>204</v>
      </c>
      <c r="C53" s="2">
        <v>4677</v>
      </c>
      <c r="D53" s="2">
        <v>5470</v>
      </c>
      <c r="E53" s="2">
        <v>1368</v>
      </c>
      <c r="F53" s="2">
        <v>552</v>
      </c>
      <c r="G53" s="2">
        <v>113</v>
      </c>
      <c r="H53" s="2">
        <v>150</v>
      </c>
      <c r="I53" s="2">
        <v>12330</v>
      </c>
      <c r="J53" s="4" t="str">
        <f t="shared" si="0"/>
        <v>Concertacion</v>
      </c>
      <c r="K53" s="2">
        <f t="shared" si="1"/>
        <v>0.37931873479318734</v>
      </c>
      <c r="L53" s="2">
        <f t="shared" si="2"/>
        <v>0.44363341443633414</v>
      </c>
      <c r="M53" s="2">
        <f t="shared" si="3"/>
        <v>0.11094890510948906</v>
      </c>
      <c r="N53" s="2">
        <f t="shared" si="4"/>
        <v>-6.4314679643146802</v>
      </c>
    </row>
    <row r="54" spans="1:14" x14ac:dyDescent="0.25">
      <c r="A54" s="2" t="s">
        <v>123</v>
      </c>
      <c r="B54" s="2" t="s">
        <v>127</v>
      </c>
      <c r="C54" s="2">
        <v>12261</v>
      </c>
      <c r="D54" s="2">
        <v>11294</v>
      </c>
      <c r="E54" s="2">
        <v>6544</v>
      </c>
      <c r="F54" s="2">
        <v>1102</v>
      </c>
      <c r="G54" s="2">
        <v>66</v>
      </c>
      <c r="H54" s="2">
        <v>831</v>
      </c>
      <c r="I54" s="2">
        <v>32098</v>
      </c>
      <c r="J54" s="4" t="str">
        <f t="shared" si="0"/>
        <v>ANR</v>
      </c>
      <c r="K54" s="2">
        <f t="shared" si="1"/>
        <v>0.38198641659916505</v>
      </c>
      <c r="L54" s="2">
        <f t="shared" si="2"/>
        <v>0.35185992896753693</v>
      </c>
      <c r="M54" s="2">
        <f t="shared" si="3"/>
        <v>0.20387563088042868</v>
      </c>
      <c r="N54" s="2">
        <f t="shared" si="4"/>
        <v>3.0126487631628116</v>
      </c>
    </row>
    <row r="55" spans="1:14" x14ac:dyDescent="0.25">
      <c r="A55" s="2" t="s">
        <v>178</v>
      </c>
      <c r="B55" s="2" t="s">
        <v>203</v>
      </c>
      <c r="C55" s="2">
        <v>2079</v>
      </c>
      <c r="D55" s="2">
        <v>1445</v>
      </c>
      <c r="E55" s="2">
        <v>1578</v>
      </c>
      <c r="F55" s="2">
        <v>239</v>
      </c>
      <c r="G55" s="2">
        <v>30</v>
      </c>
      <c r="H55" s="2">
        <v>144</v>
      </c>
      <c r="I55" s="2">
        <v>5515</v>
      </c>
      <c r="J55" s="4" t="str">
        <f t="shared" si="0"/>
        <v>ANR</v>
      </c>
      <c r="K55" s="2">
        <f t="shared" si="1"/>
        <v>0.37697189483227561</v>
      </c>
      <c r="L55" s="2">
        <f t="shared" si="2"/>
        <v>0.26201269265639165</v>
      </c>
      <c r="M55" s="2">
        <f t="shared" si="3"/>
        <v>0.28612873980054399</v>
      </c>
      <c r="N55" s="2">
        <f t="shared" si="4"/>
        <v>9.0843155031731619</v>
      </c>
    </row>
    <row r="56" spans="1:14" x14ac:dyDescent="0.25">
      <c r="A56" s="2" t="s">
        <v>103</v>
      </c>
      <c r="B56" s="2" t="s">
        <v>117</v>
      </c>
      <c r="C56" s="2">
        <v>39892</v>
      </c>
      <c r="D56" s="2">
        <v>29056</v>
      </c>
      <c r="E56" s="2">
        <v>28740</v>
      </c>
      <c r="F56" s="2">
        <v>5890</v>
      </c>
      <c r="G56" s="2">
        <v>292</v>
      </c>
      <c r="H56" s="2">
        <v>2696</v>
      </c>
      <c r="I56" s="2">
        <v>106566</v>
      </c>
      <c r="J56" s="4" t="str">
        <f t="shared" si="0"/>
        <v>ANR</v>
      </c>
      <c r="K56" s="2">
        <f t="shared" si="1"/>
        <v>0.37434078411500854</v>
      </c>
      <c r="L56" s="2">
        <f t="shared" si="2"/>
        <v>0.27265732034607659</v>
      </c>
      <c r="M56" s="2">
        <f t="shared" si="3"/>
        <v>0.2696920218456168</v>
      </c>
      <c r="N56" s="2">
        <f t="shared" si="4"/>
        <v>10.168346376893195</v>
      </c>
    </row>
    <row r="57" spans="1:14" x14ac:dyDescent="0.25">
      <c r="A57" s="2" t="s">
        <v>103</v>
      </c>
      <c r="B57" s="2" t="s">
        <v>113</v>
      </c>
      <c r="C57" s="2">
        <v>40234</v>
      </c>
      <c r="D57" s="2">
        <v>30072</v>
      </c>
      <c r="E57" s="2">
        <v>28199</v>
      </c>
      <c r="F57" s="2">
        <v>5509</v>
      </c>
      <c r="G57" s="2">
        <v>615</v>
      </c>
      <c r="H57" s="2">
        <v>3051</v>
      </c>
      <c r="I57" s="2">
        <v>107680</v>
      </c>
      <c r="J57" s="4" t="str">
        <f t="shared" si="0"/>
        <v>ANR</v>
      </c>
      <c r="K57" s="2">
        <f t="shared" si="1"/>
        <v>0.3736441307578009</v>
      </c>
      <c r="L57" s="2">
        <f t="shared" si="2"/>
        <v>0.27927191679049035</v>
      </c>
      <c r="M57" s="2">
        <f t="shared" si="3"/>
        <v>0.26187778603268946</v>
      </c>
      <c r="N57" s="2">
        <f t="shared" si="4"/>
        <v>9.4372213967310543</v>
      </c>
    </row>
    <row r="58" spans="1:14" x14ac:dyDescent="0.25">
      <c r="A58" s="2" t="s">
        <v>178</v>
      </c>
      <c r="B58" s="2" t="s">
        <v>187</v>
      </c>
      <c r="C58" s="2">
        <v>3191</v>
      </c>
      <c r="D58" s="2">
        <v>2151</v>
      </c>
      <c r="E58" s="2">
        <v>2469</v>
      </c>
      <c r="F58" s="2">
        <v>548</v>
      </c>
      <c r="G58" s="2">
        <v>46</v>
      </c>
      <c r="H58" s="2">
        <v>168</v>
      </c>
      <c r="I58" s="2">
        <v>8573</v>
      </c>
      <c r="J58" s="4" t="str">
        <f t="shared" si="0"/>
        <v>ANR</v>
      </c>
      <c r="K58" s="2">
        <f t="shared" si="1"/>
        <v>0.37221509389945179</v>
      </c>
      <c r="L58" s="2">
        <f t="shared" si="2"/>
        <v>0.25090400093316223</v>
      </c>
      <c r="M58" s="2">
        <f t="shared" si="3"/>
        <v>0.28799720051323924</v>
      </c>
      <c r="N58" s="2">
        <f t="shared" si="4"/>
        <v>8.4217893386212559</v>
      </c>
    </row>
    <row r="59" spans="1:14" x14ac:dyDescent="0.25">
      <c r="A59" s="2" t="s">
        <v>84</v>
      </c>
      <c r="B59" s="2" t="s">
        <v>98</v>
      </c>
      <c r="C59" s="2">
        <v>2171</v>
      </c>
      <c r="D59" s="2">
        <v>1930</v>
      </c>
      <c r="E59" s="2">
        <v>1206</v>
      </c>
      <c r="F59" s="2">
        <v>141</v>
      </c>
      <c r="G59" s="2">
        <v>21</v>
      </c>
      <c r="H59" s="2">
        <v>69</v>
      </c>
      <c r="I59" s="2">
        <v>5538</v>
      </c>
      <c r="J59" s="4" t="str">
        <f t="shared" si="0"/>
        <v>ANR</v>
      </c>
      <c r="K59" s="2">
        <f t="shared" si="1"/>
        <v>0.392018779342723</v>
      </c>
      <c r="L59" s="2">
        <f t="shared" si="2"/>
        <v>0.34850126399422177</v>
      </c>
      <c r="M59" s="2">
        <f t="shared" si="3"/>
        <v>0.21776814734561215</v>
      </c>
      <c r="N59" s="2">
        <f t="shared" si="4"/>
        <v>4.3517515348501234</v>
      </c>
    </row>
    <row r="60" spans="1:14" x14ac:dyDescent="0.25">
      <c r="A60" s="2" t="s">
        <v>178</v>
      </c>
      <c r="B60" s="2" t="s">
        <v>193</v>
      </c>
      <c r="C60" s="2">
        <v>2028</v>
      </c>
      <c r="D60" s="2">
        <v>1393</v>
      </c>
      <c r="E60" s="2">
        <v>1526</v>
      </c>
      <c r="F60" s="2">
        <v>249</v>
      </c>
      <c r="G60" s="2">
        <v>80</v>
      </c>
      <c r="H60" s="2">
        <v>111</v>
      </c>
      <c r="I60" s="2">
        <v>5387</v>
      </c>
      <c r="J60" s="4" t="str">
        <f t="shared" si="0"/>
        <v>ANR</v>
      </c>
      <c r="K60" s="2">
        <f t="shared" si="1"/>
        <v>0.3764618526081307</v>
      </c>
      <c r="L60" s="2">
        <f t="shared" si="2"/>
        <v>0.25858548357156119</v>
      </c>
      <c r="M60" s="2">
        <f t="shared" si="3"/>
        <v>0.28327454984221273</v>
      </c>
      <c r="N60" s="2">
        <f t="shared" si="4"/>
        <v>9.318730276591797</v>
      </c>
    </row>
    <row r="61" spans="1:14" x14ac:dyDescent="0.25">
      <c r="A61" s="2" t="s">
        <v>49</v>
      </c>
      <c r="B61" s="2" t="s">
        <v>55</v>
      </c>
      <c r="C61" s="2">
        <v>5936</v>
      </c>
      <c r="D61" s="2">
        <v>2817</v>
      </c>
      <c r="E61" s="2">
        <v>5714</v>
      </c>
      <c r="F61" s="2">
        <v>507</v>
      </c>
      <c r="G61" s="2">
        <v>30</v>
      </c>
      <c r="H61" s="2">
        <v>361</v>
      </c>
      <c r="I61" s="2">
        <v>15365</v>
      </c>
      <c r="J61" s="4" t="str">
        <f t="shared" si="0"/>
        <v>ANR</v>
      </c>
      <c r="K61" s="2">
        <f t="shared" si="1"/>
        <v>0.38633257403189064</v>
      </c>
      <c r="L61" s="2">
        <f t="shared" si="2"/>
        <v>0.18333875691506671</v>
      </c>
      <c r="M61" s="2">
        <f t="shared" si="3"/>
        <v>0.3718841522941751</v>
      </c>
      <c r="N61" s="2">
        <f t="shared" si="4"/>
        <v>1.4448421737715544</v>
      </c>
    </row>
    <row r="62" spans="1:14" x14ac:dyDescent="0.25">
      <c r="A62" s="2" t="s">
        <v>178</v>
      </c>
      <c r="B62" s="2" t="s">
        <v>195</v>
      </c>
      <c r="C62" s="2">
        <v>828</v>
      </c>
      <c r="D62" s="2">
        <v>1038</v>
      </c>
      <c r="E62" s="2">
        <v>143</v>
      </c>
      <c r="F62" s="2">
        <v>35</v>
      </c>
      <c r="G62" s="2">
        <v>22</v>
      </c>
      <c r="H62" s="2">
        <v>20</v>
      </c>
      <c r="I62" s="2">
        <v>2086</v>
      </c>
      <c r="J62" s="4" t="str">
        <f t="shared" si="0"/>
        <v>Concertacion</v>
      </c>
      <c r="K62" s="2">
        <f t="shared" si="1"/>
        <v>0.39693192713326941</v>
      </c>
      <c r="L62" s="2">
        <f t="shared" si="2"/>
        <v>0.49760306807286675</v>
      </c>
      <c r="M62" s="2">
        <f t="shared" si="3"/>
        <v>6.85522531160115E-2</v>
      </c>
      <c r="N62" s="2">
        <f t="shared" si="4"/>
        <v>-10.067114093959734</v>
      </c>
    </row>
    <row r="63" spans="1:14" x14ac:dyDescent="0.25">
      <c r="A63" s="2" t="s">
        <v>178</v>
      </c>
      <c r="B63" s="2" t="s">
        <v>181</v>
      </c>
      <c r="C63" s="2">
        <v>7209</v>
      </c>
      <c r="D63" s="2">
        <v>4585</v>
      </c>
      <c r="E63" s="2">
        <v>5670</v>
      </c>
      <c r="F63" s="2">
        <v>998</v>
      </c>
      <c r="G63" s="2">
        <v>111</v>
      </c>
      <c r="H63" s="2">
        <v>560</v>
      </c>
      <c r="I63" s="2">
        <v>19133</v>
      </c>
      <c r="J63" s="4" t="str">
        <f t="shared" si="0"/>
        <v>ANR</v>
      </c>
      <c r="K63" s="2">
        <f t="shared" si="1"/>
        <v>0.37678356765797316</v>
      </c>
      <c r="L63" s="2">
        <f t="shared" si="2"/>
        <v>0.23963832122510845</v>
      </c>
      <c r="M63" s="2">
        <f t="shared" si="3"/>
        <v>0.29634662624784402</v>
      </c>
      <c r="N63" s="2">
        <f t="shared" si="4"/>
        <v>8.0436941410129137</v>
      </c>
    </row>
    <row r="64" spans="1:14" x14ac:dyDescent="0.25">
      <c r="A64" s="2" t="s">
        <v>14</v>
      </c>
      <c r="B64" s="2" t="s">
        <v>21</v>
      </c>
      <c r="C64" s="2">
        <v>4102</v>
      </c>
      <c r="D64" s="2">
        <v>1754</v>
      </c>
      <c r="E64" s="2">
        <v>4069</v>
      </c>
      <c r="F64" s="2">
        <v>329</v>
      </c>
      <c r="G64" s="2">
        <v>25</v>
      </c>
      <c r="H64" s="2">
        <v>153</v>
      </c>
      <c r="I64" s="2">
        <v>10432</v>
      </c>
      <c r="J64" s="4" t="str">
        <f t="shared" si="0"/>
        <v>ANR</v>
      </c>
      <c r="K64" s="2">
        <f t="shared" si="1"/>
        <v>0.3932131901840491</v>
      </c>
      <c r="L64" s="2">
        <f t="shared" si="2"/>
        <v>0.16813650306748465</v>
      </c>
      <c r="M64" s="2">
        <f t="shared" si="3"/>
        <v>0.39004984662576686</v>
      </c>
      <c r="N64" s="2">
        <f t="shared" si="4"/>
        <v>0.31633435582822389</v>
      </c>
    </row>
    <row r="65" spans="1:14" x14ac:dyDescent="0.25">
      <c r="A65" s="2" t="s">
        <v>178</v>
      </c>
      <c r="B65" s="2" t="s">
        <v>205</v>
      </c>
      <c r="C65" s="2">
        <v>2672</v>
      </c>
      <c r="D65" s="2">
        <v>1806</v>
      </c>
      <c r="E65" s="2">
        <v>1987</v>
      </c>
      <c r="F65" s="2">
        <v>347</v>
      </c>
      <c r="G65" s="2">
        <v>71</v>
      </c>
      <c r="H65" s="2">
        <v>85</v>
      </c>
      <c r="I65" s="2">
        <v>6968</v>
      </c>
      <c r="J65" s="4" t="str">
        <f t="shared" si="0"/>
        <v>ANR</v>
      </c>
      <c r="K65" s="2">
        <f t="shared" si="1"/>
        <v>0.38346727898966704</v>
      </c>
      <c r="L65" s="2">
        <f t="shared" si="2"/>
        <v>0.25918484500574052</v>
      </c>
      <c r="M65" s="2">
        <f t="shared" si="3"/>
        <v>0.28516073478760046</v>
      </c>
      <c r="N65" s="2">
        <f t="shared" si="4"/>
        <v>9.8306544202066579</v>
      </c>
    </row>
    <row r="66" spans="1:14" x14ac:dyDescent="0.25">
      <c r="A66" s="2" t="s">
        <v>103</v>
      </c>
      <c r="B66" s="2" t="s">
        <v>119</v>
      </c>
      <c r="C66" s="2">
        <v>6467</v>
      </c>
      <c r="D66" s="2">
        <v>4725</v>
      </c>
      <c r="E66" s="2">
        <v>4412</v>
      </c>
      <c r="F66" s="2">
        <v>632</v>
      </c>
      <c r="G66" s="2">
        <v>83</v>
      </c>
      <c r="H66" s="2">
        <v>514</v>
      </c>
      <c r="I66" s="2">
        <v>16833</v>
      </c>
      <c r="J66" s="4" t="str">
        <f t="shared" ref="J66:J129" si="5">IF(C66 = MAX(C66,D66,E66,F66,G66,H66),"ANR",IF(D66=MAX(C66,D66,E66,F66,G66,H66),"Concertacion",IF(E66=MAX(C66,D66,E66,F66,G66,H66),"Cruzada Nacional","Otros")))</f>
        <v>ANR</v>
      </c>
      <c r="K66" s="2">
        <f t="shared" si="1"/>
        <v>0.38418582546189034</v>
      </c>
      <c r="L66" s="2">
        <f t="shared" si="2"/>
        <v>0.28069862769559795</v>
      </c>
      <c r="M66" s="2">
        <f t="shared" si="3"/>
        <v>0.26210420008316998</v>
      </c>
      <c r="N66" s="2">
        <f t="shared" si="4"/>
        <v>10.34871977662924</v>
      </c>
    </row>
    <row r="67" spans="1:14" x14ac:dyDescent="0.25">
      <c r="A67" s="2" t="s">
        <v>178</v>
      </c>
      <c r="B67" s="2" t="s">
        <v>208</v>
      </c>
      <c r="C67" s="2">
        <v>1923</v>
      </c>
      <c r="D67" s="2">
        <v>1452</v>
      </c>
      <c r="E67" s="2">
        <v>1263</v>
      </c>
      <c r="F67" s="2">
        <v>255</v>
      </c>
      <c r="G67" s="2">
        <v>40</v>
      </c>
      <c r="H67" s="2">
        <v>107</v>
      </c>
      <c r="I67" s="2">
        <v>5040</v>
      </c>
      <c r="J67" s="4" t="str">
        <f t="shared" si="5"/>
        <v>ANR</v>
      </c>
      <c r="K67" s="2">
        <f t="shared" ref="K67:K130" si="6">C67/I67</f>
        <v>0.38154761904761902</v>
      </c>
      <c r="L67" s="2">
        <f t="shared" ref="L67:L130" si="7">D67/I67</f>
        <v>0.28809523809523807</v>
      </c>
      <c r="M67" s="2">
        <f t="shared" ref="M67:M130" si="8">E67/I67</f>
        <v>0.25059523809523809</v>
      </c>
      <c r="N67" s="2">
        <f t="shared" ref="N67:N130" si="9">IF(L67&gt;M67,(K67-L67)*100,(K67-M67)*100)</f>
        <v>9.3452380952380949</v>
      </c>
    </row>
    <row r="68" spans="1:14" x14ac:dyDescent="0.25">
      <c r="A68" s="2" t="s">
        <v>103</v>
      </c>
      <c r="B68" s="2" t="s">
        <v>109</v>
      </c>
      <c r="C68" s="2">
        <v>13256</v>
      </c>
      <c r="D68" s="2">
        <v>12440</v>
      </c>
      <c r="E68" s="2">
        <v>6242</v>
      </c>
      <c r="F68" s="2">
        <v>992</v>
      </c>
      <c r="G68" s="2">
        <v>108</v>
      </c>
      <c r="H68" s="2">
        <v>784</v>
      </c>
      <c r="I68" s="2">
        <v>33822</v>
      </c>
      <c r="J68" s="4" t="str">
        <f t="shared" si="5"/>
        <v>ANR</v>
      </c>
      <c r="K68" s="2">
        <f t="shared" si="6"/>
        <v>0.3919342439832062</v>
      </c>
      <c r="L68" s="2">
        <f t="shared" si="7"/>
        <v>0.36780793566317782</v>
      </c>
      <c r="M68" s="2">
        <f t="shared" si="8"/>
        <v>0.18455443202649163</v>
      </c>
      <c r="N68" s="2">
        <f t="shared" si="9"/>
        <v>2.4126308320028378</v>
      </c>
    </row>
    <row r="69" spans="1:14" x14ac:dyDescent="0.25">
      <c r="A69" s="2" t="s">
        <v>14</v>
      </c>
      <c r="B69" s="2" t="s">
        <v>36</v>
      </c>
      <c r="C69" s="2">
        <v>1155</v>
      </c>
      <c r="D69" s="2">
        <v>357</v>
      </c>
      <c r="E69" s="2">
        <v>1257</v>
      </c>
      <c r="F69" s="2">
        <v>54</v>
      </c>
      <c r="G69" s="2">
        <v>11</v>
      </c>
      <c r="H69" s="2">
        <v>36</v>
      </c>
      <c r="I69" s="2">
        <v>2870</v>
      </c>
      <c r="J69" s="4" t="str">
        <f t="shared" si="5"/>
        <v>Cruzada Nacional</v>
      </c>
      <c r="K69" s="2">
        <f t="shared" si="6"/>
        <v>0.40243902439024393</v>
      </c>
      <c r="L69" s="2">
        <f t="shared" si="7"/>
        <v>0.12439024390243902</v>
      </c>
      <c r="M69" s="2">
        <f t="shared" si="8"/>
        <v>0.43797909407665503</v>
      </c>
      <c r="N69" s="2">
        <f t="shared" si="9"/>
        <v>-3.5540069686411102</v>
      </c>
    </row>
    <row r="70" spans="1:14" x14ac:dyDescent="0.25">
      <c r="A70" s="2" t="s">
        <v>103</v>
      </c>
      <c r="B70" s="2" t="s">
        <v>108</v>
      </c>
      <c r="C70" s="2">
        <v>16398</v>
      </c>
      <c r="D70" s="2">
        <v>12918</v>
      </c>
      <c r="E70" s="2">
        <v>9899</v>
      </c>
      <c r="F70" s="2">
        <v>1730</v>
      </c>
      <c r="G70" s="2">
        <v>149</v>
      </c>
      <c r="H70" s="2">
        <v>936</v>
      </c>
      <c r="I70" s="2">
        <v>42030</v>
      </c>
      <c r="J70" s="4" t="str">
        <f t="shared" si="5"/>
        <v>ANR</v>
      </c>
      <c r="K70" s="2">
        <f t="shared" si="6"/>
        <v>0.39014989293361885</v>
      </c>
      <c r="L70" s="2">
        <f t="shared" si="7"/>
        <v>0.30735189150606712</v>
      </c>
      <c r="M70" s="2">
        <f t="shared" si="8"/>
        <v>0.23552224601475136</v>
      </c>
      <c r="N70" s="2">
        <f t="shared" si="9"/>
        <v>8.2798001427551728</v>
      </c>
    </row>
    <row r="71" spans="1:14" x14ac:dyDescent="0.25">
      <c r="A71" s="2" t="s">
        <v>49</v>
      </c>
      <c r="B71" s="2" t="s">
        <v>70</v>
      </c>
      <c r="C71" s="2">
        <v>1992</v>
      </c>
      <c r="D71" s="2">
        <v>1875</v>
      </c>
      <c r="E71" s="2">
        <v>887</v>
      </c>
      <c r="F71" s="2">
        <v>190</v>
      </c>
      <c r="G71" s="2">
        <v>18</v>
      </c>
      <c r="H71" s="2">
        <v>80</v>
      </c>
      <c r="I71" s="2">
        <v>5042</v>
      </c>
      <c r="J71" s="4" t="str">
        <f t="shared" si="5"/>
        <v>ANR</v>
      </c>
      <c r="K71" s="2">
        <f t="shared" si="6"/>
        <v>0.39508131693772314</v>
      </c>
      <c r="L71" s="2">
        <f t="shared" si="7"/>
        <v>0.3718762395874653</v>
      </c>
      <c r="M71" s="2">
        <f t="shared" si="8"/>
        <v>0.17592225307417692</v>
      </c>
      <c r="N71" s="2">
        <f t="shared" si="9"/>
        <v>2.3205077350257843</v>
      </c>
    </row>
    <row r="72" spans="1:14" x14ac:dyDescent="0.25">
      <c r="A72" s="2" t="s">
        <v>138</v>
      </c>
      <c r="B72" s="2" t="s">
        <v>155</v>
      </c>
      <c r="C72" s="2">
        <v>907</v>
      </c>
      <c r="D72" s="2">
        <v>1116</v>
      </c>
      <c r="E72" s="2">
        <v>131</v>
      </c>
      <c r="F72" s="2">
        <v>17</v>
      </c>
      <c r="G72" s="2">
        <v>10</v>
      </c>
      <c r="H72" s="2">
        <v>19</v>
      </c>
      <c r="I72" s="2">
        <v>2200</v>
      </c>
      <c r="J72" s="4" t="str">
        <f t="shared" si="5"/>
        <v>Concertacion</v>
      </c>
      <c r="K72" s="2">
        <f t="shared" si="6"/>
        <v>0.41227272727272729</v>
      </c>
      <c r="L72" s="2">
        <f t="shared" si="7"/>
        <v>0.50727272727272732</v>
      </c>
      <c r="M72" s="2">
        <f t="shared" si="8"/>
        <v>5.9545454545454547E-2</v>
      </c>
      <c r="N72" s="2">
        <f t="shared" si="9"/>
        <v>-9.5000000000000036</v>
      </c>
    </row>
    <row r="73" spans="1:14" x14ac:dyDescent="0.25">
      <c r="A73" s="2" t="s">
        <v>178</v>
      </c>
      <c r="B73" s="2" t="s">
        <v>206</v>
      </c>
      <c r="C73" s="2">
        <v>4677</v>
      </c>
      <c r="D73" s="2">
        <v>2679</v>
      </c>
      <c r="E73" s="2">
        <v>3713</v>
      </c>
      <c r="F73" s="2">
        <v>537</v>
      </c>
      <c r="G73" s="2">
        <v>71</v>
      </c>
      <c r="H73" s="2">
        <v>242</v>
      </c>
      <c r="I73" s="2">
        <v>11919</v>
      </c>
      <c r="J73" s="4" t="str">
        <f t="shared" si="5"/>
        <v>ANR</v>
      </c>
      <c r="K73" s="2">
        <f t="shared" si="6"/>
        <v>0.39239869116536624</v>
      </c>
      <c r="L73" s="2">
        <f t="shared" si="7"/>
        <v>0.22476717845456834</v>
      </c>
      <c r="M73" s="2">
        <f t="shared" si="8"/>
        <v>0.31151942277036665</v>
      </c>
      <c r="N73" s="2">
        <f t="shared" si="9"/>
        <v>8.0879268394999588</v>
      </c>
    </row>
    <row r="74" spans="1:14" x14ac:dyDescent="0.25">
      <c r="A74" s="2" t="s">
        <v>103</v>
      </c>
      <c r="B74" s="2" t="s">
        <v>106</v>
      </c>
      <c r="C74" s="2">
        <v>27769</v>
      </c>
      <c r="D74" s="2">
        <v>23164</v>
      </c>
      <c r="E74" s="2">
        <v>14177</v>
      </c>
      <c r="F74" s="2">
        <v>3753</v>
      </c>
      <c r="G74" s="2">
        <v>153</v>
      </c>
      <c r="H74" s="2">
        <v>1632</v>
      </c>
      <c r="I74" s="2">
        <v>70648</v>
      </c>
      <c r="J74" s="4" t="str">
        <f t="shared" si="5"/>
        <v>ANR</v>
      </c>
      <c r="K74" s="2">
        <f t="shared" si="6"/>
        <v>0.39306137470275165</v>
      </c>
      <c r="L74" s="2">
        <f t="shared" si="7"/>
        <v>0.3278790623938399</v>
      </c>
      <c r="M74" s="2">
        <f t="shared" si="8"/>
        <v>0.20067093194428717</v>
      </c>
      <c r="N74" s="2">
        <f t="shared" si="9"/>
        <v>6.5182312308911747</v>
      </c>
    </row>
    <row r="75" spans="1:14" x14ac:dyDescent="0.25">
      <c r="A75" s="2" t="s">
        <v>138</v>
      </c>
      <c r="B75" s="2" t="s">
        <v>148</v>
      </c>
      <c r="C75" s="2">
        <v>1609</v>
      </c>
      <c r="D75" s="2">
        <v>1838</v>
      </c>
      <c r="E75" s="2">
        <v>302</v>
      </c>
      <c r="F75" s="2">
        <v>63</v>
      </c>
      <c r="G75" s="2">
        <v>5</v>
      </c>
      <c r="H75" s="2">
        <v>33</v>
      </c>
      <c r="I75" s="2">
        <v>3850</v>
      </c>
      <c r="J75" s="4" t="str">
        <f t="shared" si="5"/>
        <v>Concertacion</v>
      </c>
      <c r="K75" s="2">
        <f t="shared" si="6"/>
        <v>0.41792207792207792</v>
      </c>
      <c r="L75" s="2">
        <f t="shared" si="7"/>
        <v>0.47740259740259738</v>
      </c>
      <c r="M75" s="2">
        <f t="shared" si="8"/>
        <v>7.8441558441558437E-2</v>
      </c>
      <c r="N75" s="2">
        <f t="shared" si="9"/>
        <v>-5.9480519480519467</v>
      </c>
    </row>
    <row r="76" spans="1:14" x14ac:dyDescent="0.25">
      <c r="A76" s="2" t="s">
        <v>255</v>
      </c>
      <c r="B76" s="2" t="s">
        <v>265</v>
      </c>
      <c r="C76" s="2">
        <v>8091</v>
      </c>
      <c r="D76" s="2">
        <v>4806</v>
      </c>
      <c r="E76" s="2">
        <v>5924</v>
      </c>
      <c r="F76" s="2">
        <v>1151</v>
      </c>
      <c r="G76" s="2">
        <v>116</v>
      </c>
      <c r="H76" s="2">
        <v>587</v>
      </c>
      <c r="I76" s="2">
        <v>20675</v>
      </c>
      <c r="J76" s="4" t="str">
        <f t="shared" si="5"/>
        <v>ANR</v>
      </c>
      <c r="K76" s="2">
        <f t="shared" si="6"/>
        <v>0.3913422007255139</v>
      </c>
      <c r="L76" s="2">
        <f t="shared" si="7"/>
        <v>0.2324546553808948</v>
      </c>
      <c r="M76" s="2">
        <f t="shared" si="8"/>
        <v>0.28652962515114871</v>
      </c>
      <c r="N76" s="2">
        <f t="shared" si="9"/>
        <v>10.481257557436518</v>
      </c>
    </row>
    <row r="77" spans="1:14" x14ac:dyDescent="0.25">
      <c r="A77" s="2" t="s">
        <v>178</v>
      </c>
      <c r="B77" s="2" t="s">
        <v>179</v>
      </c>
      <c r="C77" s="2">
        <v>1919</v>
      </c>
      <c r="D77" s="2">
        <v>1796</v>
      </c>
      <c r="E77" s="2">
        <v>748</v>
      </c>
      <c r="F77" s="2">
        <v>276</v>
      </c>
      <c r="G77" s="2">
        <v>23</v>
      </c>
      <c r="H77" s="2">
        <v>61</v>
      </c>
      <c r="I77" s="2">
        <v>4823</v>
      </c>
      <c r="J77" s="4" t="str">
        <f t="shared" si="5"/>
        <v>ANR</v>
      </c>
      <c r="K77" s="2">
        <f t="shared" si="6"/>
        <v>0.39788513373419032</v>
      </c>
      <c r="L77" s="2">
        <f t="shared" si="7"/>
        <v>0.37238233464648557</v>
      </c>
      <c r="M77" s="2">
        <f t="shared" si="8"/>
        <v>0.15509019282604189</v>
      </c>
      <c r="N77" s="2">
        <f t="shared" si="9"/>
        <v>2.5502799087704755</v>
      </c>
    </row>
    <row r="78" spans="1:14" x14ac:dyDescent="0.25">
      <c r="A78" s="2" t="s">
        <v>103</v>
      </c>
      <c r="B78" s="2" t="s">
        <v>120</v>
      </c>
      <c r="C78" s="2">
        <v>5036</v>
      </c>
      <c r="D78" s="2">
        <v>4289</v>
      </c>
      <c r="E78" s="2">
        <v>2316</v>
      </c>
      <c r="F78" s="2">
        <v>388</v>
      </c>
      <c r="G78" s="2">
        <v>77</v>
      </c>
      <c r="H78" s="2">
        <v>321</v>
      </c>
      <c r="I78" s="2">
        <v>12427</v>
      </c>
      <c r="J78" s="4" t="str">
        <f t="shared" si="5"/>
        <v>ANR</v>
      </c>
      <c r="K78" s="2">
        <f t="shared" si="6"/>
        <v>0.40524664037981811</v>
      </c>
      <c r="L78" s="2">
        <f t="shared" si="7"/>
        <v>0.3451355918564416</v>
      </c>
      <c r="M78" s="2">
        <f t="shared" si="8"/>
        <v>0.18636839140580994</v>
      </c>
      <c r="N78" s="2">
        <f t="shared" si="9"/>
        <v>6.0111048523376507</v>
      </c>
    </row>
    <row r="79" spans="1:14" x14ac:dyDescent="0.25">
      <c r="A79" s="2" t="s">
        <v>103</v>
      </c>
      <c r="B79" s="2" t="s">
        <v>104</v>
      </c>
      <c r="C79" s="2">
        <v>12236</v>
      </c>
      <c r="D79" s="2">
        <v>7760</v>
      </c>
      <c r="E79" s="2">
        <v>8264</v>
      </c>
      <c r="F79" s="2">
        <v>1400</v>
      </c>
      <c r="G79" s="2">
        <v>133</v>
      </c>
      <c r="H79" s="2">
        <v>807</v>
      </c>
      <c r="I79" s="2">
        <v>30600</v>
      </c>
      <c r="J79" s="4" t="str">
        <f t="shared" si="5"/>
        <v>ANR</v>
      </c>
      <c r="K79" s="2">
        <f t="shared" si="6"/>
        <v>0.39986928104575165</v>
      </c>
      <c r="L79" s="2">
        <f t="shared" si="7"/>
        <v>0.25359477124183005</v>
      </c>
      <c r="M79" s="2">
        <f t="shared" si="8"/>
        <v>0.27006535947712418</v>
      </c>
      <c r="N79" s="2">
        <f t="shared" si="9"/>
        <v>12.980392156862747</v>
      </c>
    </row>
    <row r="80" spans="1:14" x14ac:dyDescent="0.25">
      <c r="A80" s="2" t="s">
        <v>72</v>
      </c>
      <c r="B80" s="2" t="s">
        <v>73</v>
      </c>
      <c r="C80" s="2">
        <v>2361</v>
      </c>
      <c r="D80" s="2">
        <v>2274</v>
      </c>
      <c r="E80" s="2">
        <v>787</v>
      </c>
      <c r="F80" s="2">
        <v>204</v>
      </c>
      <c r="G80" s="2">
        <v>54</v>
      </c>
      <c r="H80" s="2">
        <v>67</v>
      </c>
      <c r="I80" s="2">
        <v>5747</v>
      </c>
      <c r="J80" s="4" t="str">
        <f t="shared" si="5"/>
        <v>ANR</v>
      </c>
      <c r="K80" s="2">
        <f t="shared" si="6"/>
        <v>0.41082303810683835</v>
      </c>
      <c r="L80" s="2">
        <f t="shared" si="7"/>
        <v>0.39568470506351139</v>
      </c>
      <c r="M80" s="2">
        <f t="shared" si="8"/>
        <v>0.13694101270227946</v>
      </c>
      <c r="N80" s="2">
        <f t="shared" si="9"/>
        <v>1.5138333043326957</v>
      </c>
    </row>
    <row r="81" spans="1:14" x14ac:dyDescent="0.25">
      <c r="A81" s="2" t="s">
        <v>49</v>
      </c>
      <c r="B81" s="2" t="s">
        <v>62</v>
      </c>
      <c r="C81" s="2">
        <v>1753</v>
      </c>
      <c r="D81" s="2">
        <v>1877</v>
      </c>
      <c r="E81" s="2">
        <v>390</v>
      </c>
      <c r="F81" s="2">
        <v>141</v>
      </c>
      <c r="G81" s="2">
        <v>20</v>
      </c>
      <c r="H81" s="2">
        <v>44</v>
      </c>
      <c r="I81" s="2">
        <v>4225</v>
      </c>
      <c r="J81" s="4" t="str">
        <f t="shared" si="5"/>
        <v>Concertacion</v>
      </c>
      <c r="K81" s="2">
        <f t="shared" si="6"/>
        <v>0.41491124260355028</v>
      </c>
      <c r="L81" s="2">
        <f t="shared" si="7"/>
        <v>0.44426035502958577</v>
      </c>
      <c r="M81" s="2">
        <f t="shared" si="8"/>
        <v>9.2307692307692313E-2</v>
      </c>
      <c r="N81" s="2">
        <f t="shared" si="9"/>
        <v>-2.9349112426035493</v>
      </c>
    </row>
    <row r="82" spans="1:14" x14ac:dyDescent="0.25">
      <c r="A82" s="2" t="s">
        <v>236</v>
      </c>
      <c r="B82" s="2" t="s">
        <v>237</v>
      </c>
      <c r="C82" s="2">
        <v>3407</v>
      </c>
      <c r="D82" s="2">
        <v>2947</v>
      </c>
      <c r="E82" s="2">
        <v>1419</v>
      </c>
      <c r="F82" s="2">
        <v>211</v>
      </c>
      <c r="G82" s="2">
        <v>45</v>
      </c>
      <c r="H82" s="2">
        <v>136</v>
      </c>
      <c r="I82" s="2">
        <v>8165</v>
      </c>
      <c r="J82" s="4" t="str">
        <f t="shared" si="5"/>
        <v>ANR</v>
      </c>
      <c r="K82" s="2">
        <f t="shared" si="6"/>
        <v>0.41726883037354562</v>
      </c>
      <c r="L82" s="2">
        <f t="shared" si="7"/>
        <v>0.36093080220453155</v>
      </c>
      <c r="M82" s="2">
        <f t="shared" si="8"/>
        <v>0.17379056950398039</v>
      </c>
      <c r="N82" s="2">
        <f t="shared" si="9"/>
        <v>5.6338028169014063</v>
      </c>
    </row>
    <row r="83" spans="1:14" x14ac:dyDescent="0.25">
      <c r="A83" s="2" t="s">
        <v>159</v>
      </c>
      <c r="B83" s="2" t="s">
        <v>175</v>
      </c>
      <c r="C83" s="2">
        <v>13027</v>
      </c>
      <c r="D83" s="2">
        <v>9305</v>
      </c>
      <c r="E83" s="2">
        <v>7334</v>
      </c>
      <c r="F83" s="2">
        <v>1345</v>
      </c>
      <c r="G83" s="2">
        <v>126</v>
      </c>
      <c r="H83" s="2">
        <v>739</v>
      </c>
      <c r="I83" s="2">
        <v>31876</v>
      </c>
      <c r="J83" s="4" t="str">
        <f t="shared" si="5"/>
        <v>ANR</v>
      </c>
      <c r="K83" s="2">
        <f t="shared" si="6"/>
        <v>0.40867737482745642</v>
      </c>
      <c r="L83" s="2">
        <f t="shared" si="7"/>
        <v>0.29191241059104028</v>
      </c>
      <c r="M83" s="2">
        <f t="shared" si="8"/>
        <v>0.2300790563433304</v>
      </c>
      <c r="N83" s="2">
        <f t="shared" si="9"/>
        <v>11.676496423641613</v>
      </c>
    </row>
    <row r="84" spans="1:14" x14ac:dyDescent="0.25">
      <c r="A84" s="2" t="s">
        <v>220</v>
      </c>
      <c r="B84" s="2" t="s">
        <v>227</v>
      </c>
      <c r="C84" s="2">
        <v>841</v>
      </c>
      <c r="D84" s="2">
        <v>891</v>
      </c>
      <c r="E84" s="2">
        <v>172</v>
      </c>
      <c r="F84" s="2">
        <v>57</v>
      </c>
      <c r="G84" s="2">
        <v>16</v>
      </c>
      <c r="H84" s="2">
        <v>33</v>
      </c>
      <c r="I84" s="2">
        <v>2010</v>
      </c>
      <c r="J84" s="4" t="str">
        <f t="shared" si="5"/>
        <v>Concertacion</v>
      </c>
      <c r="K84" s="2">
        <f t="shared" si="6"/>
        <v>0.418407960199005</v>
      </c>
      <c r="L84" s="2">
        <f t="shared" si="7"/>
        <v>0.44328358208955226</v>
      </c>
      <c r="M84" s="2">
        <f t="shared" si="8"/>
        <v>8.5572139303482592E-2</v>
      </c>
      <c r="N84" s="2">
        <f t="shared" si="9"/>
        <v>-2.4875621890547261</v>
      </c>
    </row>
    <row r="85" spans="1:14" x14ac:dyDescent="0.25">
      <c r="A85" s="2" t="s">
        <v>255</v>
      </c>
      <c r="B85" s="2" t="s">
        <v>263</v>
      </c>
      <c r="C85" s="2">
        <v>290</v>
      </c>
      <c r="D85" s="2">
        <v>303</v>
      </c>
      <c r="E85" s="2">
        <v>61</v>
      </c>
      <c r="F85" s="2">
        <v>7</v>
      </c>
      <c r="G85" s="2">
        <v>3</v>
      </c>
      <c r="H85" s="2">
        <v>8</v>
      </c>
      <c r="I85" s="2">
        <v>672</v>
      </c>
      <c r="J85" s="4" t="str">
        <f t="shared" si="5"/>
        <v>Concertacion</v>
      </c>
      <c r="K85" s="2">
        <f t="shared" si="6"/>
        <v>0.43154761904761907</v>
      </c>
      <c r="L85" s="2">
        <f t="shared" si="7"/>
        <v>0.45089285714285715</v>
      </c>
      <c r="M85" s="2">
        <f t="shared" si="8"/>
        <v>9.0773809523809521E-2</v>
      </c>
      <c r="N85" s="2">
        <f t="shared" si="9"/>
        <v>-1.9345238095238082</v>
      </c>
    </row>
    <row r="86" spans="1:14" x14ac:dyDescent="0.25">
      <c r="A86" s="2" t="s">
        <v>266</v>
      </c>
      <c r="B86" s="2" t="s">
        <v>276</v>
      </c>
      <c r="C86" s="2">
        <v>1825</v>
      </c>
      <c r="D86" s="2">
        <v>1210</v>
      </c>
      <c r="E86" s="2">
        <v>1080</v>
      </c>
      <c r="F86" s="2">
        <v>243</v>
      </c>
      <c r="G86" s="2">
        <v>34</v>
      </c>
      <c r="H86" s="2">
        <v>79</v>
      </c>
      <c r="I86" s="2">
        <v>4471</v>
      </c>
      <c r="J86" s="4" t="str">
        <f t="shared" si="5"/>
        <v>ANR</v>
      </c>
      <c r="K86" s="2">
        <f t="shared" si="6"/>
        <v>0.4081860881234623</v>
      </c>
      <c r="L86" s="2">
        <f t="shared" si="7"/>
        <v>0.27063296801610376</v>
      </c>
      <c r="M86" s="2">
        <f t="shared" si="8"/>
        <v>0.24155669872511742</v>
      </c>
      <c r="N86" s="2">
        <f t="shared" si="9"/>
        <v>13.755312010735853</v>
      </c>
    </row>
    <row r="87" spans="1:14" x14ac:dyDescent="0.25">
      <c r="A87" s="2" t="s">
        <v>84</v>
      </c>
      <c r="B87" s="2" t="s">
        <v>99</v>
      </c>
      <c r="C87" s="2">
        <v>1727</v>
      </c>
      <c r="D87" s="2">
        <v>678</v>
      </c>
      <c r="E87" s="2">
        <v>1489</v>
      </c>
      <c r="F87" s="2">
        <v>134</v>
      </c>
      <c r="G87" s="2">
        <v>17</v>
      </c>
      <c r="H87" s="2">
        <v>110</v>
      </c>
      <c r="I87" s="2">
        <v>4155</v>
      </c>
      <c r="J87" s="4" t="str">
        <f t="shared" si="5"/>
        <v>ANR</v>
      </c>
      <c r="K87" s="2">
        <f t="shared" si="6"/>
        <v>0.41564380264741274</v>
      </c>
      <c r="L87" s="2">
        <f t="shared" si="7"/>
        <v>0.16317689530685919</v>
      </c>
      <c r="M87" s="2">
        <f t="shared" si="8"/>
        <v>0.35836341756919377</v>
      </c>
      <c r="N87" s="2">
        <f t="shared" si="9"/>
        <v>5.7280385078218981</v>
      </c>
    </row>
    <row r="88" spans="1:14" x14ac:dyDescent="0.25">
      <c r="A88" s="2" t="s">
        <v>178</v>
      </c>
      <c r="B88" s="2" t="s">
        <v>188</v>
      </c>
      <c r="C88" s="2">
        <v>21345</v>
      </c>
      <c r="D88" s="2">
        <v>12047</v>
      </c>
      <c r="E88" s="2">
        <v>14697</v>
      </c>
      <c r="F88" s="2">
        <v>2506</v>
      </c>
      <c r="G88" s="2">
        <v>194</v>
      </c>
      <c r="H88" s="2">
        <v>1255</v>
      </c>
      <c r="I88" s="2">
        <v>52044</v>
      </c>
      <c r="J88" s="4" t="str">
        <f t="shared" si="5"/>
        <v>ANR</v>
      </c>
      <c r="K88" s="2">
        <f t="shared" si="6"/>
        <v>0.41013373299515793</v>
      </c>
      <c r="L88" s="2">
        <f t="shared" si="7"/>
        <v>0.23147721159019291</v>
      </c>
      <c r="M88" s="2">
        <f t="shared" si="8"/>
        <v>0.28239566520636383</v>
      </c>
      <c r="N88" s="2">
        <f t="shared" si="9"/>
        <v>12.773806778879409</v>
      </c>
    </row>
    <row r="89" spans="1:14" x14ac:dyDescent="0.25">
      <c r="A89" s="2" t="s">
        <v>123</v>
      </c>
      <c r="B89" s="2" t="s">
        <v>130</v>
      </c>
      <c r="C89" s="2">
        <v>3149</v>
      </c>
      <c r="D89" s="2">
        <v>3018</v>
      </c>
      <c r="E89" s="2">
        <v>869</v>
      </c>
      <c r="F89" s="2">
        <v>119</v>
      </c>
      <c r="G89" s="2">
        <v>15</v>
      </c>
      <c r="H89" s="2">
        <v>106</v>
      </c>
      <c r="I89" s="2">
        <v>7276</v>
      </c>
      <c r="J89" s="4" t="str">
        <f t="shared" si="5"/>
        <v>ANR</v>
      </c>
      <c r="K89" s="2">
        <f t="shared" si="6"/>
        <v>0.43279274326553052</v>
      </c>
      <c r="L89" s="2">
        <f t="shared" si="7"/>
        <v>0.41478834524463992</v>
      </c>
      <c r="M89" s="2">
        <f t="shared" si="8"/>
        <v>0.11943375481033534</v>
      </c>
      <c r="N89" s="2">
        <f t="shared" si="9"/>
        <v>1.80043980208906</v>
      </c>
    </row>
    <row r="90" spans="1:14" x14ac:dyDescent="0.25">
      <c r="A90" s="2" t="s">
        <v>178</v>
      </c>
      <c r="B90" s="2" t="s">
        <v>197</v>
      </c>
      <c r="C90" s="2">
        <v>2547</v>
      </c>
      <c r="D90" s="2">
        <v>861</v>
      </c>
      <c r="E90" s="2">
        <v>2264</v>
      </c>
      <c r="F90" s="2">
        <v>240</v>
      </c>
      <c r="G90" s="2">
        <v>13</v>
      </c>
      <c r="H90" s="2">
        <v>109</v>
      </c>
      <c r="I90" s="2">
        <v>6034</v>
      </c>
      <c r="J90" s="4" t="str">
        <f t="shared" si="5"/>
        <v>ANR</v>
      </c>
      <c r="K90" s="2">
        <f t="shared" si="6"/>
        <v>0.42210805435863441</v>
      </c>
      <c r="L90" s="2">
        <f t="shared" si="7"/>
        <v>0.14269141531322505</v>
      </c>
      <c r="M90" s="2">
        <f t="shared" si="8"/>
        <v>0.37520715942989724</v>
      </c>
      <c r="N90" s="2">
        <f t="shared" si="9"/>
        <v>4.6900894928737173</v>
      </c>
    </row>
    <row r="91" spans="1:14" x14ac:dyDescent="0.25">
      <c r="A91" s="2" t="s">
        <v>159</v>
      </c>
      <c r="B91" s="2" t="s">
        <v>172</v>
      </c>
      <c r="C91" s="2">
        <v>4461</v>
      </c>
      <c r="D91" s="2">
        <v>3119</v>
      </c>
      <c r="E91" s="2">
        <v>2316</v>
      </c>
      <c r="F91" s="2">
        <v>302</v>
      </c>
      <c r="G91" s="2">
        <v>32</v>
      </c>
      <c r="H91" s="2">
        <v>155</v>
      </c>
      <c r="I91" s="2">
        <v>10385</v>
      </c>
      <c r="J91" s="4" t="str">
        <f t="shared" si="5"/>
        <v>ANR</v>
      </c>
      <c r="K91" s="2">
        <f t="shared" si="6"/>
        <v>0.42956186807896002</v>
      </c>
      <c r="L91" s="2">
        <f t="shared" si="7"/>
        <v>0.30033702455464611</v>
      </c>
      <c r="M91" s="2">
        <f t="shared" si="8"/>
        <v>0.22301396244583535</v>
      </c>
      <c r="N91" s="2">
        <f t="shared" si="9"/>
        <v>12.92248435243139</v>
      </c>
    </row>
    <row r="92" spans="1:14" x14ac:dyDescent="0.25">
      <c r="A92" s="2" t="s">
        <v>138</v>
      </c>
      <c r="B92" s="2" t="s">
        <v>146</v>
      </c>
      <c r="C92" s="2">
        <v>1563</v>
      </c>
      <c r="D92" s="2">
        <v>1460</v>
      </c>
      <c r="E92" s="2">
        <v>434</v>
      </c>
      <c r="F92" s="2">
        <v>63</v>
      </c>
      <c r="G92" s="2">
        <v>6</v>
      </c>
      <c r="H92" s="2">
        <v>60</v>
      </c>
      <c r="I92" s="2">
        <v>3586</v>
      </c>
      <c r="J92" s="4" t="str">
        <f t="shared" si="5"/>
        <v>ANR</v>
      </c>
      <c r="K92" s="2">
        <f t="shared" si="6"/>
        <v>0.43586168432794198</v>
      </c>
      <c r="L92" s="2">
        <f t="shared" si="7"/>
        <v>0.40713887339654209</v>
      </c>
      <c r="M92" s="2">
        <f t="shared" si="8"/>
        <v>0.12102621305075292</v>
      </c>
      <c r="N92" s="2">
        <f t="shared" si="9"/>
        <v>2.8722810931399891</v>
      </c>
    </row>
    <row r="93" spans="1:14" x14ac:dyDescent="0.25">
      <c r="A93" s="2" t="s">
        <v>209</v>
      </c>
      <c r="B93" s="2" t="s">
        <v>214</v>
      </c>
      <c r="C93" s="2">
        <v>1482</v>
      </c>
      <c r="D93" s="2">
        <v>1660</v>
      </c>
      <c r="E93" s="2">
        <v>130</v>
      </c>
      <c r="F93" s="2">
        <v>41</v>
      </c>
      <c r="G93" s="2">
        <v>6</v>
      </c>
      <c r="H93" s="2">
        <v>24</v>
      </c>
      <c r="I93" s="2">
        <v>3343</v>
      </c>
      <c r="J93" s="4" t="str">
        <f t="shared" si="5"/>
        <v>Concertacion</v>
      </c>
      <c r="K93" s="2">
        <f t="shared" si="6"/>
        <v>0.44331438827400538</v>
      </c>
      <c r="L93" s="2">
        <f t="shared" si="7"/>
        <v>0.49655997606939872</v>
      </c>
      <c r="M93" s="2">
        <f t="shared" si="8"/>
        <v>3.8887227041579417E-2</v>
      </c>
      <c r="N93" s="2">
        <f t="shared" si="9"/>
        <v>-5.3245587795393341</v>
      </c>
    </row>
    <row r="94" spans="1:14" x14ac:dyDescent="0.25">
      <c r="A94" s="2" t="s">
        <v>14</v>
      </c>
      <c r="B94" s="2" t="s">
        <v>16</v>
      </c>
      <c r="C94" s="2">
        <v>1303</v>
      </c>
      <c r="D94" s="2">
        <v>805</v>
      </c>
      <c r="E94" s="2">
        <v>756</v>
      </c>
      <c r="F94" s="2">
        <v>91</v>
      </c>
      <c r="G94" s="2">
        <v>11</v>
      </c>
      <c r="H94" s="2">
        <v>37</v>
      </c>
      <c r="I94" s="2">
        <v>3003</v>
      </c>
      <c r="J94" s="4" t="str">
        <f t="shared" si="5"/>
        <v>ANR</v>
      </c>
      <c r="K94" s="2">
        <f t="shared" si="6"/>
        <v>0.43389943389943392</v>
      </c>
      <c r="L94" s="2">
        <f t="shared" si="7"/>
        <v>0.26806526806526809</v>
      </c>
      <c r="M94" s="2">
        <f t="shared" si="8"/>
        <v>0.25174825174825177</v>
      </c>
      <c r="N94" s="2">
        <f t="shared" si="9"/>
        <v>16.583416583416582</v>
      </c>
    </row>
    <row r="95" spans="1:14" x14ac:dyDescent="0.25">
      <c r="A95" s="2" t="s">
        <v>236</v>
      </c>
      <c r="B95" s="2" t="s">
        <v>252</v>
      </c>
      <c r="C95" s="2">
        <v>6223</v>
      </c>
      <c r="D95" s="2">
        <v>5195</v>
      </c>
      <c r="E95" s="2">
        <v>2195</v>
      </c>
      <c r="F95" s="2">
        <v>486</v>
      </c>
      <c r="G95" s="2">
        <v>71</v>
      </c>
      <c r="H95" s="2">
        <v>347</v>
      </c>
      <c r="I95" s="2">
        <v>14517</v>
      </c>
      <c r="J95" s="4" t="str">
        <f t="shared" si="5"/>
        <v>ANR</v>
      </c>
      <c r="K95" s="2">
        <f t="shared" si="6"/>
        <v>0.42866983536543363</v>
      </c>
      <c r="L95" s="2">
        <f t="shared" si="7"/>
        <v>0.35785630639939381</v>
      </c>
      <c r="M95" s="2">
        <f t="shared" si="8"/>
        <v>0.1512020389887718</v>
      </c>
      <c r="N95" s="2">
        <f t="shared" si="9"/>
        <v>7.081352896603982</v>
      </c>
    </row>
    <row r="96" spans="1:14" x14ac:dyDescent="0.25">
      <c r="A96" s="2" t="s">
        <v>14</v>
      </c>
      <c r="B96" s="2" t="s">
        <v>19</v>
      </c>
      <c r="C96" s="2">
        <v>14500</v>
      </c>
      <c r="D96" s="2">
        <v>5139</v>
      </c>
      <c r="E96" s="2">
        <v>11923</v>
      </c>
      <c r="F96" s="2">
        <v>1260</v>
      </c>
      <c r="G96" s="2">
        <v>103</v>
      </c>
      <c r="H96" s="2">
        <v>775</v>
      </c>
      <c r="I96" s="2">
        <v>33700</v>
      </c>
      <c r="J96" s="4" t="str">
        <f t="shared" si="5"/>
        <v>ANR</v>
      </c>
      <c r="K96" s="2">
        <f t="shared" si="6"/>
        <v>0.43026706231454004</v>
      </c>
      <c r="L96" s="2">
        <f t="shared" si="7"/>
        <v>0.15249258160237389</v>
      </c>
      <c r="M96" s="2">
        <f t="shared" si="8"/>
        <v>0.35379821958456975</v>
      </c>
      <c r="N96" s="2">
        <f t="shared" si="9"/>
        <v>7.6468842729970286</v>
      </c>
    </row>
    <row r="97" spans="1:14" x14ac:dyDescent="0.25">
      <c r="A97" s="2" t="s">
        <v>138</v>
      </c>
      <c r="B97" s="2" t="s">
        <v>158</v>
      </c>
      <c r="C97" s="2">
        <v>1930</v>
      </c>
      <c r="D97" s="2">
        <v>1811</v>
      </c>
      <c r="E97" s="2">
        <v>446</v>
      </c>
      <c r="F97" s="2">
        <v>89</v>
      </c>
      <c r="G97" s="2">
        <v>13</v>
      </c>
      <c r="H97" s="2">
        <v>59</v>
      </c>
      <c r="I97" s="2">
        <v>4348</v>
      </c>
      <c r="J97" s="4" t="str">
        <f t="shared" si="5"/>
        <v>ANR</v>
      </c>
      <c r="K97" s="2">
        <f t="shared" si="6"/>
        <v>0.44388224471021159</v>
      </c>
      <c r="L97" s="2">
        <f t="shared" si="7"/>
        <v>0.41651333946642133</v>
      </c>
      <c r="M97" s="2">
        <f t="shared" si="8"/>
        <v>0.10257589696412144</v>
      </c>
      <c r="N97" s="2">
        <f t="shared" si="9"/>
        <v>2.7368905243790262</v>
      </c>
    </row>
    <row r="98" spans="1:14" x14ac:dyDescent="0.25">
      <c r="A98" s="2" t="s">
        <v>178</v>
      </c>
      <c r="B98" s="2" t="s">
        <v>191</v>
      </c>
      <c r="C98" s="2">
        <v>1535</v>
      </c>
      <c r="D98" s="2">
        <v>1399</v>
      </c>
      <c r="E98" s="2">
        <v>378</v>
      </c>
      <c r="F98" s="2">
        <v>120</v>
      </c>
      <c r="G98" s="2">
        <v>18</v>
      </c>
      <c r="H98" s="2">
        <v>55</v>
      </c>
      <c r="I98" s="2">
        <v>3505</v>
      </c>
      <c r="J98" s="4" t="str">
        <f t="shared" si="5"/>
        <v>ANR</v>
      </c>
      <c r="K98" s="2">
        <f t="shared" si="6"/>
        <v>0.43794579172610554</v>
      </c>
      <c r="L98" s="2">
        <f t="shared" si="7"/>
        <v>0.3991440798858773</v>
      </c>
      <c r="M98" s="2">
        <f t="shared" si="8"/>
        <v>0.10784593437945791</v>
      </c>
      <c r="N98" s="2">
        <f t="shared" si="9"/>
        <v>3.8801711840228235</v>
      </c>
    </row>
    <row r="99" spans="1:14" x14ac:dyDescent="0.25">
      <c r="A99" s="2" t="s">
        <v>266</v>
      </c>
      <c r="B99" s="2" t="s">
        <v>281</v>
      </c>
      <c r="C99" s="2">
        <v>6674</v>
      </c>
      <c r="D99" s="2">
        <v>5709</v>
      </c>
      <c r="E99" s="2">
        <v>1942</v>
      </c>
      <c r="F99" s="2">
        <v>415</v>
      </c>
      <c r="G99" s="2">
        <v>123</v>
      </c>
      <c r="H99" s="2">
        <v>278</v>
      </c>
      <c r="I99" s="2">
        <v>15141</v>
      </c>
      <c r="J99" s="4" t="str">
        <f t="shared" si="5"/>
        <v>ANR</v>
      </c>
      <c r="K99" s="2">
        <f t="shared" si="6"/>
        <v>0.44078990819628822</v>
      </c>
      <c r="L99" s="2">
        <f t="shared" si="7"/>
        <v>0.37705567663958789</v>
      </c>
      <c r="M99" s="2">
        <f t="shared" si="8"/>
        <v>0.12826101314312133</v>
      </c>
      <c r="N99" s="2">
        <f t="shared" si="9"/>
        <v>6.3734231556700323</v>
      </c>
    </row>
    <row r="100" spans="1:14" x14ac:dyDescent="0.25">
      <c r="A100" s="2" t="s">
        <v>84</v>
      </c>
      <c r="B100" s="2" t="s">
        <v>95</v>
      </c>
      <c r="C100" s="2">
        <v>6425</v>
      </c>
      <c r="D100" s="2">
        <v>3960</v>
      </c>
      <c r="E100" s="2">
        <v>3359</v>
      </c>
      <c r="F100" s="2">
        <v>441</v>
      </c>
      <c r="G100" s="2">
        <v>68</v>
      </c>
      <c r="H100" s="2">
        <v>292</v>
      </c>
      <c r="I100" s="2">
        <v>14545</v>
      </c>
      <c r="J100" s="4" t="str">
        <f t="shared" si="5"/>
        <v>ANR</v>
      </c>
      <c r="K100" s="2">
        <f t="shared" si="6"/>
        <v>0.44173255414231694</v>
      </c>
      <c r="L100" s="2">
        <f t="shared" si="7"/>
        <v>0.27225850807837743</v>
      </c>
      <c r="M100" s="2">
        <f t="shared" si="8"/>
        <v>0.23093846682708835</v>
      </c>
      <c r="N100" s="2">
        <f t="shared" si="9"/>
        <v>16.947404606393953</v>
      </c>
    </row>
    <row r="101" spans="1:14" x14ac:dyDescent="0.25">
      <c r="A101" s="2" t="s">
        <v>178</v>
      </c>
      <c r="B101" s="2" t="s">
        <v>190</v>
      </c>
      <c r="C101" s="2">
        <v>2173</v>
      </c>
      <c r="D101" s="2">
        <v>1805</v>
      </c>
      <c r="E101" s="2">
        <v>652</v>
      </c>
      <c r="F101" s="2">
        <v>185</v>
      </c>
      <c r="G101" s="2">
        <v>39</v>
      </c>
      <c r="H101" s="2">
        <v>88</v>
      </c>
      <c r="I101" s="2">
        <v>4942</v>
      </c>
      <c r="J101" s="4" t="str">
        <f t="shared" si="5"/>
        <v>ANR</v>
      </c>
      <c r="K101" s="2">
        <f t="shared" si="6"/>
        <v>0.43970052610279237</v>
      </c>
      <c r="L101" s="2">
        <f t="shared" si="7"/>
        <v>0.36523674625657626</v>
      </c>
      <c r="M101" s="2">
        <f t="shared" si="8"/>
        <v>0.13193039255362202</v>
      </c>
      <c r="N101" s="2">
        <f t="shared" si="9"/>
        <v>7.4463779846216109</v>
      </c>
    </row>
    <row r="102" spans="1:14" x14ac:dyDescent="0.25">
      <c r="A102" s="2" t="s">
        <v>49</v>
      </c>
      <c r="B102" s="2" t="s">
        <v>65</v>
      </c>
      <c r="C102" s="2">
        <v>2416</v>
      </c>
      <c r="D102" s="2">
        <v>2172</v>
      </c>
      <c r="E102" s="2">
        <v>539</v>
      </c>
      <c r="F102" s="2">
        <v>295</v>
      </c>
      <c r="G102" s="2">
        <v>42</v>
      </c>
      <c r="H102" s="2">
        <v>59</v>
      </c>
      <c r="I102" s="2">
        <v>5523</v>
      </c>
      <c r="J102" s="4" t="str">
        <f t="shared" si="5"/>
        <v>ANR</v>
      </c>
      <c r="K102" s="2">
        <f t="shared" si="6"/>
        <v>0.43744341843201157</v>
      </c>
      <c r="L102" s="2">
        <f t="shared" si="7"/>
        <v>0.39326453014665941</v>
      </c>
      <c r="M102" s="2">
        <f t="shared" si="8"/>
        <v>9.7591888466413187E-2</v>
      </c>
      <c r="N102" s="2">
        <f t="shared" si="9"/>
        <v>4.417888828535216</v>
      </c>
    </row>
    <row r="103" spans="1:14" x14ac:dyDescent="0.25">
      <c r="A103" s="2" t="s">
        <v>49</v>
      </c>
      <c r="B103" s="2" t="s">
        <v>71</v>
      </c>
      <c r="C103" s="2">
        <v>4409</v>
      </c>
      <c r="D103" s="2">
        <v>2610</v>
      </c>
      <c r="E103" s="2">
        <v>2290</v>
      </c>
      <c r="F103" s="2">
        <v>385</v>
      </c>
      <c r="G103" s="2">
        <v>86</v>
      </c>
      <c r="H103" s="2">
        <v>154</v>
      </c>
      <c r="I103" s="2">
        <v>9934</v>
      </c>
      <c r="J103" s="4" t="str">
        <f t="shared" si="5"/>
        <v>ANR</v>
      </c>
      <c r="K103" s="2">
        <f t="shared" si="6"/>
        <v>0.44382927320314075</v>
      </c>
      <c r="L103" s="2">
        <f t="shared" si="7"/>
        <v>0.2627340446949869</v>
      </c>
      <c r="M103" s="2">
        <f t="shared" si="8"/>
        <v>0.23052144151399234</v>
      </c>
      <c r="N103" s="2">
        <f t="shared" si="9"/>
        <v>18.109522850815384</v>
      </c>
    </row>
    <row r="104" spans="1:14" x14ac:dyDescent="0.25">
      <c r="A104" s="2" t="s">
        <v>103</v>
      </c>
      <c r="B104" s="2" t="s">
        <v>111</v>
      </c>
      <c r="C104" s="2">
        <v>32305</v>
      </c>
      <c r="D104" s="2">
        <v>19913</v>
      </c>
      <c r="E104" s="2">
        <v>15645</v>
      </c>
      <c r="F104" s="2">
        <v>3669</v>
      </c>
      <c r="G104" s="2">
        <v>330</v>
      </c>
      <c r="H104" s="2">
        <v>1769</v>
      </c>
      <c r="I104" s="2">
        <v>73631</v>
      </c>
      <c r="J104" s="4" t="str">
        <f t="shared" si="5"/>
        <v>ANR</v>
      </c>
      <c r="K104" s="2">
        <f t="shared" si="6"/>
        <v>0.43874183428175634</v>
      </c>
      <c r="L104" s="2">
        <f t="shared" si="7"/>
        <v>0.27044315573603511</v>
      </c>
      <c r="M104" s="2">
        <f t="shared" si="8"/>
        <v>0.21247843978758946</v>
      </c>
      <c r="N104" s="2">
        <f t="shared" si="9"/>
        <v>16.829867854572122</v>
      </c>
    </row>
    <row r="105" spans="1:14" x14ac:dyDescent="0.25">
      <c r="A105" s="2" t="s">
        <v>123</v>
      </c>
      <c r="B105" s="2" t="s">
        <v>136</v>
      </c>
      <c r="C105" s="2">
        <v>1243</v>
      </c>
      <c r="D105" s="2">
        <v>1021</v>
      </c>
      <c r="E105" s="2">
        <v>347</v>
      </c>
      <c r="F105" s="2">
        <v>104</v>
      </c>
      <c r="G105" s="2">
        <v>7</v>
      </c>
      <c r="H105" s="2">
        <v>29</v>
      </c>
      <c r="I105" s="2">
        <v>2751</v>
      </c>
      <c r="J105" s="4" t="str">
        <f t="shared" si="5"/>
        <v>ANR</v>
      </c>
      <c r="K105" s="2">
        <f t="shared" si="6"/>
        <v>0.45183569611050528</v>
      </c>
      <c r="L105" s="2">
        <f t="shared" si="7"/>
        <v>0.37113776808433296</v>
      </c>
      <c r="M105" s="2">
        <f t="shared" si="8"/>
        <v>0.12613595056343149</v>
      </c>
      <c r="N105" s="2">
        <f t="shared" si="9"/>
        <v>8.069792802617231</v>
      </c>
    </row>
    <row r="106" spans="1:14" x14ac:dyDescent="0.25">
      <c r="A106" s="2" t="s">
        <v>209</v>
      </c>
      <c r="B106" s="2" t="s">
        <v>216</v>
      </c>
      <c r="C106" s="2">
        <v>4737</v>
      </c>
      <c r="D106" s="2">
        <v>4394</v>
      </c>
      <c r="E106" s="2">
        <v>782</v>
      </c>
      <c r="F106" s="2">
        <v>301</v>
      </c>
      <c r="G106" s="2">
        <v>75</v>
      </c>
      <c r="H106" s="2">
        <v>165</v>
      </c>
      <c r="I106" s="2">
        <v>10454</v>
      </c>
      <c r="J106" s="4" t="str">
        <f t="shared" si="5"/>
        <v>ANR</v>
      </c>
      <c r="K106" s="2">
        <f t="shared" si="6"/>
        <v>0.45312798928639753</v>
      </c>
      <c r="L106" s="2">
        <f t="shared" si="7"/>
        <v>0.42031758178687584</v>
      </c>
      <c r="M106" s="2">
        <f t="shared" si="8"/>
        <v>7.4803902812320647E-2</v>
      </c>
      <c r="N106" s="2">
        <f t="shared" si="9"/>
        <v>3.2810407499521688</v>
      </c>
    </row>
    <row r="107" spans="1:14" x14ac:dyDescent="0.25">
      <c r="A107" s="2" t="s">
        <v>138</v>
      </c>
      <c r="B107" s="2" t="s">
        <v>144</v>
      </c>
      <c r="C107" s="2">
        <v>4265</v>
      </c>
      <c r="D107" s="2">
        <v>3099</v>
      </c>
      <c r="E107" s="2">
        <v>1509</v>
      </c>
      <c r="F107" s="2">
        <v>340</v>
      </c>
      <c r="G107" s="2">
        <v>36</v>
      </c>
      <c r="H107" s="2">
        <v>195</v>
      </c>
      <c r="I107" s="2">
        <v>9444</v>
      </c>
      <c r="J107" s="4" t="str">
        <f t="shared" si="5"/>
        <v>ANR</v>
      </c>
      <c r="K107" s="2">
        <f t="shared" si="6"/>
        <v>0.45160948750529439</v>
      </c>
      <c r="L107" s="2">
        <f t="shared" si="7"/>
        <v>0.32814485387547648</v>
      </c>
      <c r="M107" s="2">
        <f t="shared" si="8"/>
        <v>0.15978398983481576</v>
      </c>
      <c r="N107" s="2">
        <f t="shared" si="9"/>
        <v>12.34646336298179</v>
      </c>
    </row>
    <row r="108" spans="1:14" x14ac:dyDescent="0.25">
      <c r="A108" s="2" t="s">
        <v>123</v>
      </c>
      <c r="B108" s="2" t="s">
        <v>125</v>
      </c>
      <c r="C108" s="2">
        <v>1534</v>
      </c>
      <c r="D108" s="2">
        <v>927</v>
      </c>
      <c r="E108" s="2">
        <v>729</v>
      </c>
      <c r="F108" s="2">
        <v>74</v>
      </c>
      <c r="G108" s="2">
        <v>7</v>
      </c>
      <c r="H108" s="2">
        <v>45</v>
      </c>
      <c r="I108" s="2">
        <v>3316</v>
      </c>
      <c r="J108" s="4" t="str">
        <f t="shared" si="5"/>
        <v>ANR</v>
      </c>
      <c r="K108" s="2">
        <f t="shared" si="6"/>
        <v>0.46260554885404104</v>
      </c>
      <c r="L108" s="2">
        <f t="shared" si="7"/>
        <v>0.27955367913148371</v>
      </c>
      <c r="M108" s="2">
        <f t="shared" si="8"/>
        <v>0.2198431845597105</v>
      </c>
      <c r="N108" s="2">
        <f t="shared" si="9"/>
        <v>18.305186972255733</v>
      </c>
    </row>
    <row r="109" spans="1:14" x14ac:dyDescent="0.25">
      <c r="A109" s="2" t="s">
        <v>178</v>
      </c>
      <c r="B109" s="2" t="s">
        <v>186</v>
      </c>
      <c r="C109" s="2">
        <v>4156</v>
      </c>
      <c r="D109" s="2">
        <v>2841</v>
      </c>
      <c r="E109" s="2">
        <v>1639</v>
      </c>
      <c r="F109" s="2">
        <v>386</v>
      </c>
      <c r="G109" s="2">
        <v>48</v>
      </c>
      <c r="H109" s="2">
        <v>207</v>
      </c>
      <c r="I109" s="2">
        <v>9277</v>
      </c>
      <c r="J109" s="4" t="str">
        <f t="shared" si="5"/>
        <v>ANR</v>
      </c>
      <c r="K109" s="2">
        <f t="shared" si="6"/>
        <v>0.44798965182709927</v>
      </c>
      <c r="L109" s="2">
        <f t="shared" si="7"/>
        <v>0.30624124178074807</v>
      </c>
      <c r="M109" s="2">
        <f t="shared" si="8"/>
        <v>0.17667349358628867</v>
      </c>
      <c r="N109" s="2">
        <f t="shared" si="9"/>
        <v>14.17484100463512</v>
      </c>
    </row>
    <row r="110" spans="1:14" x14ac:dyDescent="0.25">
      <c r="A110" s="2" t="s">
        <v>266</v>
      </c>
      <c r="B110" s="2" t="s">
        <v>278</v>
      </c>
      <c r="C110" s="2">
        <v>9011</v>
      </c>
      <c r="D110" s="2">
        <v>4468</v>
      </c>
      <c r="E110" s="2">
        <v>5240</v>
      </c>
      <c r="F110" s="2">
        <v>703</v>
      </c>
      <c r="G110" s="2">
        <v>67</v>
      </c>
      <c r="H110" s="2">
        <v>546</v>
      </c>
      <c r="I110" s="2">
        <v>20035</v>
      </c>
      <c r="J110" s="4" t="str">
        <f t="shared" si="5"/>
        <v>ANR</v>
      </c>
      <c r="K110" s="2">
        <f t="shared" si="6"/>
        <v>0.44976291489892689</v>
      </c>
      <c r="L110" s="2">
        <f t="shared" si="7"/>
        <v>0.22300973296730722</v>
      </c>
      <c r="M110" s="2">
        <f t="shared" si="8"/>
        <v>0.26154230097329673</v>
      </c>
      <c r="N110" s="2">
        <f t="shared" si="9"/>
        <v>18.822061392563015</v>
      </c>
    </row>
    <row r="111" spans="1:14" x14ac:dyDescent="0.25">
      <c r="A111" s="2" t="s">
        <v>178</v>
      </c>
      <c r="B111" s="2" t="s">
        <v>198</v>
      </c>
      <c r="C111" s="2">
        <v>3486</v>
      </c>
      <c r="D111" s="2">
        <v>1532</v>
      </c>
      <c r="E111" s="2">
        <v>2141</v>
      </c>
      <c r="F111" s="2">
        <v>382</v>
      </c>
      <c r="G111" s="2">
        <v>77</v>
      </c>
      <c r="H111" s="2">
        <v>154</v>
      </c>
      <c r="I111" s="2">
        <v>7772</v>
      </c>
      <c r="J111" s="4" t="str">
        <f t="shared" si="5"/>
        <v>ANR</v>
      </c>
      <c r="K111" s="2">
        <f t="shared" si="6"/>
        <v>0.44853319608852288</v>
      </c>
      <c r="L111" s="2">
        <f t="shared" si="7"/>
        <v>0.19711785898095729</v>
      </c>
      <c r="M111" s="2">
        <f t="shared" si="8"/>
        <v>0.27547606793618118</v>
      </c>
      <c r="N111" s="2">
        <f t="shared" si="9"/>
        <v>17.30571281523417</v>
      </c>
    </row>
    <row r="112" spans="1:14" x14ac:dyDescent="0.25">
      <c r="A112" s="2" t="s">
        <v>49</v>
      </c>
      <c r="B112" s="2" t="s">
        <v>60</v>
      </c>
      <c r="C112" s="2">
        <v>1329</v>
      </c>
      <c r="D112" s="2">
        <v>1205</v>
      </c>
      <c r="E112" s="2">
        <v>193</v>
      </c>
      <c r="F112" s="2">
        <v>16</v>
      </c>
      <c r="G112" s="2">
        <v>14</v>
      </c>
      <c r="H112" s="2">
        <v>31</v>
      </c>
      <c r="I112" s="2">
        <v>2788</v>
      </c>
      <c r="J112" s="4" t="str">
        <f t="shared" si="5"/>
        <v>ANR</v>
      </c>
      <c r="K112" s="2">
        <f t="shared" si="6"/>
        <v>0.4766857962697274</v>
      </c>
      <c r="L112" s="2">
        <f t="shared" si="7"/>
        <v>0.43220946915351505</v>
      </c>
      <c r="M112" s="2">
        <f t="shared" si="8"/>
        <v>6.9225251076040176E-2</v>
      </c>
      <c r="N112" s="2">
        <f t="shared" si="9"/>
        <v>4.4476327116212353</v>
      </c>
    </row>
    <row r="113" spans="1:14" x14ac:dyDescent="0.25">
      <c r="A113" s="2" t="s">
        <v>14</v>
      </c>
      <c r="B113" s="2" t="s">
        <v>23</v>
      </c>
      <c r="C113" s="2">
        <v>1929</v>
      </c>
      <c r="D113" s="2">
        <v>561</v>
      </c>
      <c r="E113" s="2">
        <v>1467</v>
      </c>
      <c r="F113" s="2">
        <v>143</v>
      </c>
      <c r="G113" s="2">
        <v>16</v>
      </c>
      <c r="H113" s="2">
        <v>85</v>
      </c>
      <c r="I113" s="2">
        <v>4201</v>
      </c>
      <c r="J113" s="4" t="str">
        <f t="shared" si="5"/>
        <v>ANR</v>
      </c>
      <c r="K113" s="2">
        <f t="shared" si="6"/>
        <v>0.45917638657462506</v>
      </c>
      <c r="L113" s="2">
        <f t="shared" si="7"/>
        <v>0.13353963342061415</v>
      </c>
      <c r="M113" s="2">
        <f t="shared" si="8"/>
        <v>0.34920257081647227</v>
      </c>
      <c r="N113" s="2">
        <f t="shared" si="9"/>
        <v>10.997381575815279</v>
      </c>
    </row>
    <row r="114" spans="1:14" x14ac:dyDescent="0.25">
      <c r="A114" s="2" t="s">
        <v>236</v>
      </c>
      <c r="B114" s="2" t="s">
        <v>247</v>
      </c>
      <c r="C114" s="2">
        <v>4004</v>
      </c>
      <c r="D114" s="2">
        <v>2783</v>
      </c>
      <c r="E114" s="2">
        <v>1420</v>
      </c>
      <c r="F114" s="2">
        <v>319</v>
      </c>
      <c r="G114" s="2">
        <v>40</v>
      </c>
      <c r="H114" s="2">
        <v>259</v>
      </c>
      <c r="I114" s="2">
        <v>8825</v>
      </c>
      <c r="J114" s="4" t="str">
        <f t="shared" si="5"/>
        <v>ANR</v>
      </c>
      <c r="K114" s="2">
        <f t="shared" si="6"/>
        <v>0.45371104815864022</v>
      </c>
      <c r="L114" s="2">
        <f t="shared" si="7"/>
        <v>0.31535410764872523</v>
      </c>
      <c r="M114" s="2">
        <f t="shared" si="8"/>
        <v>0.16090651558073654</v>
      </c>
      <c r="N114" s="2">
        <f t="shared" si="9"/>
        <v>13.835694050991499</v>
      </c>
    </row>
    <row r="115" spans="1:14" x14ac:dyDescent="0.25">
      <c r="A115" s="2" t="s">
        <v>236</v>
      </c>
      <c r="B115" s="2" t="s">
        <v>240</v>
      </c>
      <c r="C115" s="2">
        <v>7972</v>
      </c>
      <c r="D115" s="2">
        <v>5298</v>
      </c>
      <c r="E115" s="2">
        <v>3026</v>
      </c>
      <c r="F115" s="2">
        <v>775</v>
      </c>
      <c r="G115" s="2">
        <v>36</v>
      </c>
      <c r="H115" s="2">
        <v>350</v>
      </c>
      <c r="I115" s="2">
        <v>17457</v>
      </c>
      <c r="J115" s="4" t="str">
        <f t="shared" si="5"/>
        <v>ANR</v>
      </c>
      <c r="K115" s="2">
        <f t="shared" si="6"/>
        <v>0.45666494815833192</v>
      </c>
      <c r="L115" s="2">
        <f t="shared" si="7"/>
        <v>0.30348857191957379</v>
      </c>
      <c r="M115" s="2">
        <f t="shared" si="8"/>
        <v>0.17334020736667238</v>
      </c>
      <c r="N115" s="2">
        <f t="shared" si="9"/>
        <v>15.317637623875813</v>
      </c>
    </row>
    <row r="116" spans="1:14" x14ac:dyDescent="0.25">
      <c r="A116" s="2" t="s">
        <v>138</v>
      </c>
      <c r="B116" s="2" t="s">
        <v>154</v>
      </c>
      <c r="C116" s="2">
        <v>3340</v>
      </c>
      <c r="D116" s="2">
        <v>2106</v>
      </c>
      <c r="E116" s="2">
        <v>1349</v>
      </c>
      <c r="F116" s="2">
        <v>194</v>
      </c>
      <c r="G116" s="2">
        <v>39</v>
      </c>
      <c r="H116" s="2">
        <v>207</v>
      </c>
      <c r="I116" s="2">
        <v>7235</v>
      </c>
      <c r="J116" s="4" t="str">
        <f t="shared" si="5"/>
        <v>ANR</v>
      </c>
      <c r="K116" s="2">
        <f t="shared" si="6"/>
        <v>0.46164478230822392</v>
      </c>
      <c r="L116" s="2">
        <f t="shared" si="7"/>
        <v>0.29108500345542504</v>
      </c>
      <c r="M116" s="2">
        <f t="shared" si="8"/>
        <v>0.18645473393227366</v>
      </c>
      <c r="N116" s="2">
        <f t="shared" si="9"/>
        <v>17.055977885279887</v>
      </c>
    </row>
    <row r="117" spans="1:14" x14ac:dyDescent="0.25">
      <c r="A117" s="2" t="s">
        <v>209</v>
      </c>
      <c r="B117" s="2" t="s">
        <v>211</v>
      </c>
      <c r="C117" s="2">
        <v>7232</v>
      </c>
      <c r="D117" s="2">
        <v>5106</v>
      </c>
      <c r="E117" s="2">
        <v>2316</v>
      </c>
      <c r="F117" s="2">
        <v>662</v>
      </c>
      <c r="G117" s="2">
        <v>56</v>
      </c>
      <c r="H117" s="2">
        <v>382</v>
      </c>
      <c r="I117" s="2">
        <v>15754</v>
      </c>
      <c r="J117" s="4" t="str">
        <f t="shared" si="5"/>
        <v>ANR</v>
      </c>
      <c r="K117" s="2">
        <f t="shared" si="6"/>
        <v>0.45905801701155263</v>
      </c>
      <c r="L117" s="2">
        <f t="shared" si="7"/>
        <v>0.32410816300622064</v>
      </c>
      <c r="M117" s="2">
        <f t="shared" si="8"/>
        <v>0.14701028310270409</v>
      </c>
      <c r="N117" s="2">
        <f t="shared" si="9"/>
        <v>13.494985400533199</v>
      </c>
    </row>
    <row r="118" spans="1:14" x14ac:dyDescent="0.25">
      <c r="A118" s="2" t="s">
        <v>255</v>
      </c>
      <c r="B118" s="2" t="s">
        <v>256</v>
      </c>
      <c r="C118" s="2">
        <v>4565</v>
      </c>
      <c r="D118" s="2">
        <v>2090</v>
      </c>
      <c r="E118" s="2">
        <v>2589</v>
      </c>
      <c r="F118" s="2">
        <v>397</v>
      </c>
      <c r="G118" s="2">
        <v>37</v>
      </c>
      <c r="H118" s="2">
        <v>259</v>
      </c>
      <c r="I118" s="2">
        <v>9937</v>
      </c>
      <c r="J118" s="4" t="str">
        <f t="shared" si="5"/>
        <v>ANR</v>
      </c>
      <c r="K118" s="2">
        <f t="shared" si="6"/>
        <v>0.45939418335513738</v>
      </c>
      <c r="L118" s="2">
        <f t="shared" si="7"/>
        <v>0.21032504780114722</v>
      </c>
      <c r="M118" s="2">
        <f t="shared" si="8"/>
        <v>0.26054141088859817</v>
      </c>
      <c r="N118" s="2">
        <f t="shared" si="9"/>
        <v>19.885277246653921</v>
      </c>
    </row>
    <row r="119" spans="1:14" x14ac:dyDescent="0.25">
      <c r="A119" s="2" t="s">
        <v>138</v>
      </c>
      <c r="B119" s="2" t="s">
        <v>141</v>
      </c>
      <c r="C119" s="2">
        <v>4459</v>
      </c>
      <c r="D119" s="2">
        <v>3506</v>
      </c>
      <c r="E119" s="2">
        <v>1060</v>
      </c>
      <c r="F119" s="2">
        <v>132</v>
      </c>
      <c r="G119" s="2">
        <v>22</v>
      </c>
      <c r="H119" s="2">
        <v>141</v>
      </c>
      <c r="I119" s="2">
        <v>9320</v>
      </c>
      <c r="J119" s="4" t="str">
        <f t="shared" si="5"/>
        <v>ANR</v>
      </c>
      <c r="K119" s="2">
        <f t="shared" si="6"/>
        <v>0.47843347639484979</v>
      </c>
      <c r="L119" s="2">
        <f t="shared" si="7"/>
        <v>0.37618025751072959</v>
      </c>
      <c r="M119" s="2">
        <f t="shared" si="8"/>
        <v>0.11373390557939914</v>
      </c>
      <c r="N119" s="2">
        <f t="shared" si="9"/>
        <v>10.22532188841202</v>
      </c>
    </row>
    <row r="120" spans="1:14" x14ac:dyDescent="0.25">
      <c r="A120" s="2" t="s">
        <v>123</v>
      </c>
      <c r="B120" s="2" t="s">
        <v>131</v>
      </c>
      <c r="C120" s="2">
        <v>1186</v>
      </c>
      <c r="D120" s="2">
        <v>854</v>
      </c>
      <c r="E120" s="2">
        <v>360</v>
      </c>
      <c r="F120" s="2">
        <v>25</v>
      </c>
      <c r="G120" s="2">
        <v>19</v>
      </c>
      <c r="H120" s="2">
        <v>18</v>
      </c>
      <c r="I120" s="2">
        <v>2462</v>
      </c>
      <c r="J120" s="4" t="str">
        <f t="shared" si="5"/>
        <v>ANR</v>
      </c>
      <c r="K120" s="2">
        <f t="shared" si="6"/>
        <v>0.48172217709179527</v>
      </c>
      <c r="L120" s="2">
        <f t="shared" si="7"/>
        <v>0.34687246141348499</v>
      </c>
      <c r="M120" s="2">
        <f t="shared" si="8"/>
        <v>0.1462225832656377</v>
      </c>
      <c r="N120" s="2">
        <f t="shared" si="9"/>
        <v>13.484971567831028</v>
      </c>
    </row>
    <row r="121" spans="1:14" x14ac:dyDescent="0.25">
      <c r="A121" s="2" t="s">
        <v>266</v>
      </c>
      <c r="B121" s="2" t="s">
        <v>284</v>
      </c>
      <c r="C121" s="2">
        <v>2196</v>
      </c>
      <c r="D121" s="2">
        <v>925</v>
      </c>
      <c r="E121" s="2">
        <v>1307</v>
      </c>
      <c r="F121" s="2">
        <v>141</v>
      </c>
      <c r="G121" s="2">
        <v>60</v>
      </c>
      <c r="H121" s="2">
        <v>85</v>
      </c>
      <c r="I121" s="2">
        <v>4714</v>
      </c>
      <c r="J121" s="4" t="str">
        <f t="shared" si="5"/>
        <v>ANR</v>
      </c>
      <c r="K121" s="2">
        <f t="shared" si="6"/>
        <v>0.46584641493423845</v>
      </c>
      <c r="L121" s="2">
        <f t="shared" si="7"/>
        <v>0.1962240135765804</v>
      </c>
      <c r="M121" s="2">
        <f t="shared" si="8"/>
        <v>0.27725922783198981</v>
      </c>
      <c r="N121" s="2">
        <f t="shared" si="9"/>
        <v>18.858718710224863</v>
      </c>
    </row>
    <row r="122" spans="1:14" x14ac:dyDescent="0.25">
      <c r="A122" s="2" t="s">
        <v>49</v>
      </c>
      <c r="B122" s="2" t="s">
        <v>56</v>
      </c>
      <c r="C122" s="2">
        <v>4208</v>
      </c>
      <c r="D122" s="2">
        <v>2154</v>
      </c>
      <c r="E122" s="2">
        <v>2095</v>
      </c>
      <c r="F122" s="2">
        <v>384</v>
      </c>
      <c r="G122" s="2">
        <v>46</v>
      </c>
      <c r="H122" s="2">
        <v>204</v>
      </c>
      <c r="I122" s="2">
        <v>9091</v>
      </c>
      <c r="J122" s="4" t="str">
        <f t="shared" si="5"/>
        <v>ANR</v>
      </c>
      <c r="K122" s="2">
        <f t="shared" si="6"/>
        <v>0.46287537124628753</v>
      </c>
      <c r="L122" s="2">
        <f t="shared" si="7"/>
        <v>0.23693763062369377</v>
      </c>
      <c r="M122" s="2">
        <f t="shared" si="8"/>
        <v>0.23044769552304478</v>
      </c>
      <c r="N122" s="2">
        <f t="shared" si="9"/>
        <v>22.593774062259374</v>
      </c>
    </row>
    <row r="123" spans="1:14" x14ac:dyDescent="0.25">
      <c r="A123" s="2" t="s">
        <v>72</v>
      </c>
      <c r="B123" s="2" t="s">
        <v>75</v>
      </c>
      <c r="C123" s="2">
        <v>1705</v>
      </c>
      <c r="D123" s="2">
        <v>1369</v>
      </c>
      <c r="E123" s="2">
        <v>346</v>
      </c>
      <c r="F123" s="2">
        <v>63</v>
      </c>
      <c r="G123" s="2">
        <v>12</v>
      </c>
      <c r="H123" s="2">
        <v>25</v>
      </c>
      <c r="I123" s="2">
        <v>3520</v>
      </c>
      <c r="J123" s="4" t="str">
        <f t="shared" si="5"/>
        <v>ANR</v>
      </c>
      <c r="K123" s="2">
        <f t="shared" si="6"/>
        <v>0.484375</v>
      </c>
      <c r="L123" s="2">
        <f t="shared" si="7"/>
        <v>0.38892045454545454</v>
      </c>
      <c r="M123" s="2">
        <f t="shared" si="8"/>
        <v>9.8295454545454547E-2</v>
      </c>
      <c r="N123" s="2">
        <f t="shared" si="9"/>
        <v>9.5454545454545467</v>
      </c>
    </row>
    <row r="124" spans="1:14" x14ac:dyDescent="0.25">
      <c r="A124" s="2" t="s">
        <v>266</v>
      </c>
      <c r="B124" s="2" t="s">
        <v>280</v>
      </c>
      <c r="C124" s="2">
        <v>987</v>
      </c>
      <c r="D124" s="2">
        <v>646</v>
      </c>
      <c r="E124" s="2">
        <v>345</v>
      </c>
      <c r="F124" s="2">
        <v>40</v>
      </c>
      <c r="G124" s="2">
        <v>68</v>
      </c>
      <c r="H124" s="2">
        <v>34</v>
      </c>
      <c r="I124" s="2">
        <v>2120</v>
      </c>
      <c r="J124" s="4" t="str">
        <f t="shared" si="5"/>
        <v>ANR</v>
      </c>
      <c r="K124" s="2">
        <f t="shared" si="6"/>
        <v>0.46556603773584904</v>
      </c>
      <c r="L124" s="2">
        <f t="shared" si="7"/>
        <v>0.30471698113207546</v>
      </c>
      <c r="M124" s="2">
        <f t="shared" si="8"/>
        <v>0.16273584905660377</v>
      </c>
      <c r="N124" s="2">
        <f t="shared" si="9"/>
        <v>16.084905660377359</v>
      </c>
    </row>
    <row r="125" spans="1:14" x14ac:dyDescent="0.25">
      <c r="A125" s="2" t="s">
        <v>37</v>
      </c>
      <c r="B125" s="2" t="s">
        <v>39</v>
      </c>
      <c r="C125" s="2">
        <v>4235</v>
      </c>
      <c r="D125" s="2">
        <v>2492</v>
      </c>
      <c r="E125" s="2">
        <v>1738</v>
      </c>
      <c r="F125" s="2">
        <v>286</v>
      </c>
      <c r="G125" s="2">
        <v>33</v>
      </c>
      <c r="H125" s="2">
        <v>155</v>
      </c>
      <c r="I125" s="2">
        <v>8939</v>
      </c>
      <c r="J125" s="4" t="str">
        <f t="shared" si="5"/>
        <v>ANR</v>
      </c>
      <c r="K125" s="2">
        <f t="shared" si="6"/>
        <v>0.47376664056382145</v>
      </c>
      <c r="L125" s="2">
        <f t="shared" si="7"/>
        <v>0.278778386844166</v>
      </c>
      <c r="M125" s="2">
        <f t="shared" si="8"/>
        <v>0.19442890703658128</v>
      </c>
      <c r="N125" s="2">
        <f t="shared" si="9"/>
        <v>19.498825371965545</v>
      </c>
    </row>
    <row r="126" spans="1:14" x14ac:dyDescent="0.25">
      <c r="A126" s="2" t="s">
        <v>159</v>
      </c>
      <c r="B126" s="2" t="s">
        <v>167</v>
      </c>
      <c r="C126" s="2">
        <v>1719</v>
      </c>
      <c r="D126" s="2">
        <v>1274</v>
      </c>
      <c r="E126" s="2">
        <v>434</v>
      </c>
      <c r="F126" s="2">
        <v>60</v>
      </c>
      <c r="G126" s="2">
        <v>19</v>
      </c>
      <c r="H126" s="2">
        <v>50</v>
      </c>
      <c r="I126" s="2">
        <v>3556</v>
      </c>
      <c r="J126" s="4" t="str">
        <f t="shared" si="5"/>
        <v>ANR</v>
      </c>
      <c r="K126" s="2">
        <f t="shared" si="6"/>
        <v>0.48340832395950506</v>
      </c>
      <c r="L126" s="2">
        <f t="shared" si="7"/>
        <v>0.35826771653543305</v>
      </c>
      <c r="M126" s="2">
        <f t="shared" si="8"/>
        <v>0.12204724409448819</v>
      </c>
      <c r="N126" s="2">
        <f t="shared" si="9"/>
        <v>12.514060742407201</v>
      </c>
    </row>
    <row r="127" spans="1:14" x14ac:dyDescent="0.25">
      <c r="A127" s="2" t="s">
        <v>178</v>
      </c>
      <c r="B127" s="2" t="s">
        <v>184</v>
      </c>
      <c r="C127" s="2">
        <v>2801</v>
      </c>
      <c r="D127" s="2">
        <v>986</v>
      </c>
      <c r="E127" s="2">
        <v>1778</v>
      </c>
      <c r="F127" s="2">
        <v>284</v>
      </c>
      <c r="G127" s="2">
        <v>27</v>
      </c>
      <c r="H127" s="2">
        <v>131</v>
      </c>
      <c r="I127" s="2">
        <v>6007</v>
      </c>
      <c r="J127" s="4" t="str">
        <f t="shared" si="5"/>
        <v>ANR</v>
      </c>
      <c r="K127" s="2">
        <f t="shared" si="6"/>
        <v>0.46628932911603127</v>
      </c>
      <c r="L127" s="2">
        <f t="shared" si="7"/>
        <v>0.16414183452638589</v>
      </c>
      <c r="M127" s="2">
        <f t="shared" si="8"/>
        <v>0.29598801398368568</v>
      </c>
      <c r="N127" s="2">
        <f t="shared" si="9"/>
        <v>17.030131513234558</v>
      </c>
    </row>
    <row r="128" spans="1:14" x14ac:dyDescent="0.25">
      <c r="A128" s="2" t="s">
        <v>84</v>
      </c>
      <c r="B128" s="2" t="s">
        <v>94</v>
      </c>
      <c r="C128" s="2">
        <v>5754</v>
      </c>
      <c r="D128" s="2">
        <v>1347</v>
      </c>
      <c r="E128" s="2">
        <v>4329</v>
      </c>
      <c r="F128" s="2">
        <v>384</v>
      </c>
      <c r="G128" s="2">
        <v>49</v>
      </c>
      <c r="H128" s="2">
        <v>387</v>
      </c>
      <c r="I128" s="2">
        <v>12250</v>
      </c>
      <c r="J128" s="4" t="str">
        <f t="shared" si="5"/>
        <v>ANR</v>
      </c>
      <c r="K128" s="2">
        <f t="shared" si="6"/>
        <v>0.4697142857142857</v>
      </c>
      <c r="L128" s="2">
        <f t="shared" si="7"/>
        <v>0.10995918367346939</v>
      </c>
      <c r="M128" s="2">
        <f t="shared" si="8"/>
        <v>0.35338775510204079</v>
      </c>
      <c r="N128" s="2">
        <f t="shared" si="9"/>
        <v>11.63265306122449</v>
      </c>
    </row>
    <row r="129" spans="1:14" x14ac:dyDescent="0.25">
      <c r="A129" s="2" t="s">
        <v>138</v>
      </c>
      <c r="B129" s="2" t="s">
        <v>145</v>
      </c>
      <c r="C129" s="2">
        <v>4912</v>
      </c>
      <c r="D129" s="2">
        <v>2765</v>
      </c>
      <c r="E129" s="2">
        <v>2076</v>
      </c>
      <c r="F129" s="2">
        <v>311</v>
      </c>
      <c r="G129" s="2">
        <v>25</v>
      </c>
      <c r="H129" s="2">
        <v>235</v>
      </c>
      <c r="I129" s="2">
        <v>10324</v>
      </c>
      <c r="J129" s="4" t="str">
        <f t="shared" si="5"/>
        <v>ANR</v>
      </c>
      <c r="K129" s="2">
        <f t="shared" si="6"/>
        <v>0.47578457962030218</v>
      </c>
      <c r="L129" s="2">
        <f t="shared" si="7"/>
        <v>0.2678225493994576</v>
      </c>
      <c r="M129" s="2">
        <f t="shared" si="8"/>
        <v>0.20108485083301045</v>
      </c>
      <c r="N129" s="2">
        <f t="shared" si="9"/>
        <v>20.796203022084459</v>
      </c>
    </row>
    <row r="130" spans="1:14" x14ac:dyDescent="0.25">
      <c r="A130" s="2" t="s">
        <v>209</v>
      </c>
      <c r="B130" s="2" t="s">
        <v>217</v>
      </c>
      <c r="C130" s="2">
        <v>2126</v>
      </c>
      <c r="D130" s="2">
        <v>1862</v>
      </c>
      <c r="E130" s="2">
        <v>219</v>
      </c>
      <c r="F130" s="2">
        <v>97</v>
      </c>
      <c r="G130" s="2">
        <v>14</v>
      </c>
      <c r="H130" s="2">
        <v>47</v>
      </c>
      <c r="I130" s="2">
        <v>4365</v>
      </c>
      <c r="J130" s="4" t="str">
        <f t="shared" ref="J130:J193" si="10">IF(C130 = MAX(C130,D130,E130,F130,G130,H130),"ANR",IF(D130=MAX(C130,D130,E130,F130,G130,H130),"Concertacion",IF(E130=MAX(C130,D130,E130,F130,G130,H130),"Cruzada Nacional","Otros")))</f>
        <v>ANR</v>
      </c>
      <c r="K130" s="2">
        <f t="shared" si="6"/>
        <v>0.48705612829324169</v>
      </c>
      <c r="L130" s="2">
        <f t="shared" si="7"/>
        <v>0.42657502863688429</v>
      </c>
      <c r="M130" s="2">
        <f t="shared" si="8"/>
        <v>5.0171821305841927E-2</v>
      </c>
      <c r="N130" s="2">
        <f t="shared" si="9"/>
        <v>6.0481099656357395</v>
      </c>
    </row>
    <row r="131" spans="1:14" x14ac:dyDescent="0.25">
      <c r="A131" s="2" t="s">
        <v>72</v>
      </c>
      <c r="B131" s="2" t="s">
        <v>80</v>
      </c>
      <c r="C131" s="2">
        <v>7248</v>
      </c>
      <c r="D131" s="2">
        <v>3247</v>
      </c>
      <c r="E131" s="2">
        <v>3831</v>
      </c>
      <c r="F131" s="2">
        <v>477</v>
      </c>
      <c r="G131" s="2">
        <v>86</v>
      </c>
      <c r="H131" s="2">
        <v>266</v>
      </c>
      <c r="I131" s="2">
        <v>15155</v>
      </c>
      <c r="J131" s="4" t="str">
        <f t="shared" si="10"/>
        <v>ANR</v>
      </c>
      <c r="K131" s="2">
        <f t="shared" ref="K131:K194" si="11">C131/I131</f>
        <v>0.47825800065984825</v>
      </c>
      <c r="L131" s="2">
        <f t="shared" ref="L131:L194" si="12">D131/I131</f>
        <v>0.21425272187396899</v>
      </c>
      <c r="M131" s="2">
        <f t="shared" ref="M131:M194" si="13">E131/I131</f>
        <v>0.25278785879247773</v>
      </c>
      <c r="N131" s="2">
        <f t="shared" ref="N131:N194" si="14">IF(L131&gt;M131,(K131-L131)*100,(K131-M131)*100)</f>
        <v>22.547014186737051</v>
      </c>
    </row>
    <row r="132" spans="1:14" x14ac:dyDescent="0.25">
      <c r="A132" s="2" t="s">
        <v>84</v>
      </c>
      <c r="B132" s="2" t="s">
        <v>90</v>
      </c>
      <c r="C132" s="2">
        <v>1357</v>
      </c>
      <c r="D132" s="2">
        <v>739</v>
      </c>
      <c r="E132" s="2">
        <v>582</v>
      </c>
      <c r="F132" s="2">
        <v>91</v>
      </c>
      <c r="G132" s="2">
        <v>28</v>
      </c>
      <c r="H132" s="2">
        <v>36</v>
      </c>
      <c r="I132" s="2">
        <v>2833</v>
      </c>
      <c r="J132" s="4" t="str">
        <f t="shared" si="10"/>
        <v>ANR</v>
      </c>
      <c r="K132" s="2">
        <f t="shared" si="11"/>
        <v>0.47899752912107307</v>
      </c>
      <c r="L132" s="2">
        <f t="shared" si="12"/>
        <v>0.260854218143311</v>
      </c>
      <c r="M132" s="2">
        <f t="shared" si="13"/>
        <v>0.20543593363925167</v>
      </c>
      <c r="N132" s="2">
        <f t="shared" si="14"/>
        <v>21.814331097776208</v>
      </c>
    </row>
    <row r="133" spans="1:14" x14ac:dyDescent="0.25">
      <c r="A133" s="2" t="s">
        <v>14</v>
      </c>
      <c r="B133" s="2" t="s">
        <v>35</v>
      </c>
      <c r="C133" s="2">
        <v>2237</v>
      </c>
      <c r="D133" s="2">
        <v>549</v>
      </c>
      <c r="E133" s="2">
        <v>1615</v>
      </c>
      <c r="F133" s="2">
        <v>229</v>
      </c>
      <c r="G133" s="2">
        <v>12</v>
      </c>
      <c r="H133" s="2">
        <v>132</v>
      </c>
      <c r="I133" s="2">
        <v>4774</v>
      </c>
      <c r="J133" s="4" t="str">
        <f t="shared" si="10"/>
        <v>ANR</v>
      </c>
      <c r="K133" s="2">
        <f t="shared" si="11"/>
        <v>0.46857980728948473</v>
      </c>
      <c r="L133" s="2">
        <f t="shared" si="12"/>
        <v>0.11499790532048597</v>
      </c>
      <c r="M133" s="2">
        <f t="shared" si="13"/>
        <v>0.33829074151654798</v>
      </c>
      <c r="N133" s="2">
        <f t="shared" si="14"/>
        <v>13.028906577293675</v>
      </c>
    </row>
    <row r="134" spans="1:14" x14ac:dyDescent="0.25">
      <c r="A134" s="2" t="s">
        <v>220</v>
      </c>
      <c r="B134" s="2" t="s">
        <v>230</v>
      </c>
      <c r="C134" s="2">
        <v>8728</v>
      </c>
      <c r="D134" s="2">
        <v>5489</v>
      </c>
      <c r="E134" s="2">
        <v>2928</v>
      </c>
      <c r="F134" s="2">
        <v>701</v>
      </c>
      <c r="G134" s="2">
        <v>151</v>
      </c>
      <c r="H134" s="2">
        <v>566</v>
      </c>
      <c r="I134" s="2">
        <v>18563</v>
      </c>
      <c r="J134" s="4" t="str">
        <f t="shared" si="10"/>
        <v>ANR</v>
      </c>
      <c r="K134" s="2">
        <f t="shared" si="11"/>
        <v>0.47018262134353284</v>
      </c>
      <c r="L134" s="2">
        <f t="shared" si="12"/>
        <v>0.29569573883531758</v>
      </c>
      <c r="M134" s="2">
        <f t="shared" si="13"/>
        <v>0.15773312503366912</v>
      </c>
      <c r="N134" s="2">
        <f t="shared" si="14"/>
        <v>17.448688250821526</v>
      </c>
    </row>
    <row r="135" spans="1:14" x14ac:dyDescent="0.25">
      <c r="A135" s="2" t="s">
        <v>49</v>
      </c>
      <c r="B135" s="2" t="s">
        <v>53</v>
      </c>
      <c r="C135" s="2">
        <v>24715</v>
      </c>
      <c r="D135" s="2">
        <v>15364</v>
      </c>
      <c r="E135" s="2">
        <v>8139</v>
      </c>
      <c r="F135" s="2">
        <v>1456</v>
      </c>
      <c r="G135" s="2">
        <v>150</v>
      </c>
      <c r="H135" s="2">
        <v>1125</v>
      </c>
      <c r="I135" s="2">
        <v>50949</v>
      </c>
      <c r="J135" s="4" t="str">
        <f t="shared" si="10"/>
        <v>ANR</v>
      </c>
      <c r="K135" s="2">
        <f t="shared" si="11"/>
        <v>0.48509293607332821</v>
      </c>
      <c r="L135" s="2">
        <f t="shared" si="12"/>
        <v>0.30155645841920353</v>
      </c>
      <c r="M135" s="2">
        <f t="shared" si="13"/>
        <v>0.15974798327739503</v>
      </c>
      <c r="N135" s="2">
        <f t="shared" si="14"/>
        <v>18.353647765412468</v>
      </c>
    </row>
    <row r="136" spans="1:14" x14ac:dyDescent="0.25">
      <c r="A136" s="2" t="s">
        <v>236</v>
      </c>
      <c r="B136" s="2" t="s">
        <v>238</v>
      </c>
      <c r="C136" s="2">
        <v>1993</v>
      </c>
      <c r="D136" s="2">
        <v>1503</v>
      </c>
      <c r="E136" s="2">
        <v>380</v>
      </c>
      <c r="F136" s="2">
        <v>81</v>
      </c>
      <c r="G136" s="2">
        <v>7</v>
      </c>
      <c r="H136" s="2">
        <v>50</v>
      </c>
      <c r="I136" s="2">
        <v>4014</v>
      </c>
      <c r="J136" s="4" t="str">
        <f t="shared" si="10"/>
        <v>ANR</v>
      </c>
      <c r="K136" s="2">
        <f t="shared" si="11"/>
        <v>0.4965122072745391</v>
      </c>
      <c r="L136" s="2">
        <f t="shared" si="12"/>
        <v>0.3744394618834081</v>
      </c>
      <c r="M136" s="2">
        <f t="shared" si="13"/>
        <v>9.4668659691081222E-2</v>
      </c>
      <c r="N136" s="2">
        <f t="shared" si="14"/>
        <v>12.207274539113101</v>
      </c>
    </row>
    <row r="137" spans="1:14" x14ac:dyDescent="0.25">
      <c r="A137" s="2" t="s">
        <v>138</v>
      </c>
      <c r="B137" s="2" t="s">
        <v>149</v>
      </c>
      <c r="C137" s="2">
        <v>1667</v>
      </c>
      <c r="D137" s="2">
        <v>1167</v>
      </c>
      <c r="E137" s="2">
        <v>402</v>
      </c>
      <c r="F137" s="2">
        <v>69</v>
      </c>
      <c r="G137" s="2">
        <v>14</v>
      </c>
      <c r="H137" s="2">
        <v>43</v>
      </c>
      <c r="I137" s="2">
        <v>3362</v>
      </c>
      <c r="J137" s="4" t="str">
        <f t="shared" si="10"/>
        <v>ANR</v>
      </c>
      <c r="K137" s="2">
        <f t="shared" si="11"/>
        <v>0.49583581201665677</v>
      </c>
      <c r="L137" s="2">
        <f t="shared" si="12"/>
        <v>0.34711481261154076</v>
      </c>
      <c r="M137" s="2">
        <f t="shared" si="13"/>
        <v>0.11957168352171327</v>
      </c>
      <c r="N137" s="2">
        <f t="shared" si="14"/>
        <v>14.872099940511601</v>
      </c>
    </row>
    <row r="138" spans="1:14" x14ac:dyDescent="0.25">
      <c r="A138" s="2" t="s">
        <v>220</v>
      </c>
      <c r="B138" s="2" t="s">
        <v>231</v>
      </c>
      <c r="C138" s="2">
        <v>1316</v>
      </c>
      <c r="D138" s="2">
        <v>1028</v>
      </c>
      <c r="E138" s="2">
        <v>208</v>
      </c>
      <c r="F138" s="2">
        <v>98</v>
      </c>
      <c r="G138" s="2">
        <v>4</v>
      </c>
      <c r="H138" s="2">
        <v>42</v>
      </c>
      <c r="I138" s="2">
        <v>2696</v>
      </c>
      <c r="J138" s="4" t="str">
        <f t="shared" si="10"/>
        <v>ANR</v>
      </c>
      <c r="K138" s="2">
        <f t="shared" si="11"/>
        <v>0.48813056379821956</v>
      </c>
      <c r="L138" s="2">
        <f t="shared" si="12"/>
        <v>0.38130563798219586</v>
      </c>
      <c r="M138" s="2">
        <f t="shared" si="13"/>
        <v>7.71513353115727E-2</v>
      </c>
      <c r="N138" s="2">
        <f t="shared" si="14"/>
        <v>10.682492581602371</v>
      </c>
    </row>
    <row r="139" spans="1:14" x14ac:dyDescent="0.25">
      <c r="A139" s="2" t="s">
        <v>123</v>
      </c>
      <c r="B139" s="2" t="s">
        <v>135</v>
      </c>
      <c r="C139" s="2">
        <v>2426</v>
      </c>
      <c r="D139" s="2">
        <v>1277</v>
      </c>
      <c r="E139" s="2">
        <v>997</v>
      </c>
      <c r="F139" s="2">
        <v>190</v>
      </c>
      <c r="G139" s="2">
        <v>39</v>
      </c>
      <c r="H139" s="2">
        <v>129</v>
      </c>
      <c r="I139" s="2">
        <v>5058</v>
      </c>
      <c r="J139" s="4" t="str">
        <f t="shared" si="10"/>
        <v>ANR</v>
      </c>
      <c r="K139" s="2">
        <f t="shared" si="11"/>
        <v>0.47963621984974297</v>
      </c>
      <c r="L139" s="2">
        <f t="shared" si="12"/>
        <v>0.25247133254250692</v>
      </c>
      <c r="M139" s="2">
        <f t="shared" si="13"/>
        <v>0.19711348359035191</v>
      </c>
      <c r="N139" s="2">
        <f t="shared" si="14"/>
        <v>22.716488730723604</v>
      </c>
    </row>
    <row r="140" spans="1:14" x14ac:dyDescent="0.25">
      <c r="A140" s="2" t="s">
        <v>103</v>
      </c>
      <c r="B140" s="2" t="s">
        <v>115</v>
      </c>
      <c r="C140" s="2">
        <v>2726</v>
      </c>
      <c r="D140" s="2">
        <v>1840</v>
      </c>
      <c r="E140" s="2">
        <v>706</v>
      </c>
      <c r="F140" s="2">
        <v>157</v>
      </c>
      <c r="G140" s="2">
        <v>95</v>
      </c>
      <c r="H140" s="2">
        <v>127</v>
      </c>
      <c r="I140" s="2">
        <v>5651</v>
      </c>
      <c r="J140" s="4" t="str">
        <f t="shared" si="10"/>
        <v>ANR</v>
      </c>
      <c r="K140" s="2">
        <f t="shared" si="11"/>
        <v>0.48239249690320296</v>
      </c>
      <c r="L140" s="2">
        <f t="shared" si="12"/>
        <v>0.32560608741815605</v>
      </c>
      <c r="M140" s="2">
        <f t="shared" si="13"/>
        <v>0.12493364006370554</v>
      </c>
      <c r="N140" s="2">
        <f t="shared" si="14"/>
        <v>15.678640948504691</v>
      </c>
    </row>
    <row r="141" spans="1:14" x14ac:dyDescent="0.25">
      <c r="A141" s="2" t="s">
        <v>123</v>
      </c>
      <c r="B141" s="2" t="s">
        <v>126</v>
      </c>
      <c r="C141" s="2">
        <v>3017</v>
      </c>
      <c r="D141" s="2">
        <v>1976</v>
      </c>
      <c r="E141" s="2">
        <v>827</v>
      </c>
      <c r="F141" s="2">
        <v>167</v>
      </c>
      <c r="G141" s="2">
        <v>25</v>
      </c>
      <c r="H141" s="2">
        <v>65</v>
      </c>
      <c r="I141" s="2">
        <v>6077</v>
      </c>
      <c r="J141" s="4" t="str">
        <f t="shared" si="10"/>
        <v>ANR</v>
      </c>
      <c r="K141" s="2">
        <f t="shared" si="11"/>
        <v>0.49646207010037846</v>
      </c>
      <c r="L141" s="2">
        <f t="shared" si="12"/>
        <v>0.32516044100707586</v>
      </c>
      <c r="M141" s="2">
        <f t="shared" si="13"/>
        <v>0.13608688497613955</v>
      </c>
      <c r="N141" s="2">
        <f t="shared" si="14"/>
        <v>17.130162909330259</v>
      </c>
    </row>
    <row r="142" spans="1:14" x14ac:dyDescent="0.25">
      <c r="A142" s="2" t="s">
        <v>159</v>
      </c>
      <c r="B142" s="2" t="s">
        <v>176</v>
      </c>
      <c r="C142" s="2">
        <v>1346</v>
      </c>
      <c r="D142" s="2">
        <v>646</v>
      </c>
      <c r="E142" s="2">
        <v>601</v>
      </c>
      <c r="F142" s="2">
        <v>61</v>
      </c>
      <c r="G142" s="2">
        <v>29</v>
      </c>
      <c r="H142" s="2">
        <v>59</v>
      </c>
      <c r="I142" s="2">
        <v>2742</v>
      </c>
      <c r="J142" s="4" t="str">
        <f t="shared" si="10"/>
        <v>ANR</v>
      </c>
      <c r="K142" s="2">
        <f t="shared" si="11"/>
        <v>0.49088256746900072</v>
      </c>
      <c r="L142" s="2">
        <f t="shared" si="12"/>
        <v>0.23559445660102116</v>
      </c>
      <c r="M142" s="2">
        <f t="shared" si="13"/>
        <v>0.21918307804522247</v>
      </c>
      <c r="N142" s="2">
        <f t="shared" si="14"/>
        <v>25.528811086797955</v>
      </c>
    </row>
    <row r="143" spans="1:14" x14ac:dyDescent="0.25">
      <c r="A143" s="2" t="s">
        <v>72</v>
      </c>
      <c r="B143" s="2" t="s">
        <v>81</v>
      </c>
      <c r="C143" s="2">
        <v>3093</v>
      </c>
      <c r="D143" s="2">
        <v>623</v>
      </c>
      <c r="E143" s="2">
        <v>2239</v>
      </c>
      <c r="F143" s="2">
        <v>98</v>
      </c>
      <c r="G143" s="2">
        <v>80</v>
      </c>
      <c r="H143" s="2">
        <v>98</v>
      </c>
      <c r="I143" s="2">
        <v>6231</v>
      </c>
      <c r="J143" s="4" t="str">
        <f t="shared" si="10"/>
        <v>ANR</v>
      </c>
      <c r="K143" s="2">
        <f t="shared" si="11"/>
        <v>0.49638902262879153</v>
      </c>
      <c r="L143" s="2">
        <f t="shared" si="12"/>
        <v>9.9983951211683519E-2</v>
      </c>
      <c r="M143" s="2">
        <f t="shared" si="13"/>
        <v>0.35933237040603433</v>
      </c>
      <c r="N143" s="2">
        <f t="shared" si="14"/>
        <v>13.705665222275719</v>
      </c>
    </row>
    <row r="144" spans="1:14" x14ac:dyDescent="0.25">
      <c r="A144" s="2" t="s">
        <v>159</v>
      </c>
      <c r="B144" s="2" t="s">
        <v>169</v>
      </c>
      <c r="C144" s="2">
        <v>1553</v>
      </c>
      <c r="D144" s="2">
        <v>1196</v>
      </c>
      <c r="E144" s="2">
        <v>240</v>
      </c>
      <c r="F144" s="2">
        <v>51</v>
      </c>
      <c r="G144" s="2">
        <v>17</v>
      </c>
      <c r="H144" s="2">
        <v>40</v>
      </c>
      <c r="I144" s="2">
        <v>3097</v>
      </c>
      <c r="J144" s="4" t="str">
        <f t="shared" si="10"/>
        <v>ANR</v>
      </c>
      <c r="K144" s="2">
        <f t="shared" si="11"/>
        <v>0.50145301905069417</v>
      </c>
      <c r="L144" s="2">
        <f t="shared" si="12"/>
        <v>0.38618017436228608</v>
      </c>
      <c r="M144" s="2">
        <f t="shared" si="13"/>
        <v>7.7494349370358415E-2</v>
      </c>
      <c r="N144" s="2">
        <f t="shared" si="14"/>
        <v>11.52728446884081</v>
      </c>
    </row>
    <row r="145" spans="1:14" x14ac:dyDescent="0.25">
      <c r="A145" s="2" t="s">
        <v>266</v>
      </c>
      <c r="B145" s="2" t="s">
        <v>268</v>
      </c>
      <c r="C145" s="2">
        <v>1274</v>
      </c>
      <c r="D145" s="2">
        <v>863</v>
      </c>
      <c r="E145" s="2">
        <v>310</v>
      </c>
      <c r="F145" s="2">
        <v>72</v>
      </c>
      <c r="G145" s="2">
        <v>20</v>
      </c>
      <c r="H145" s="2">
        <v>51</v>
      </c>
      <c r="I145" s="2">
        <v>2590</v>
      </c>
      <c r="J145" s="4" t="str">
        <f t="shared" si="10"/>
        <v>ANR</v>
      </c>
      <c r="K145" s="2">
        <f t="shared" si="11"/>
        <v>0.49189189189189192</v>
      </c>
      <c r="L145" s="2">
        <f t="shared" si="12"/>
        <v>0.33320463320463323</v>
      </c>
      <c r="M145" s="2">
        <f t="shared" si="13"/>
        <v>0.11969111969111969</v>
      </c>
      <c r="N145" s="2">
        <f t="shared" si="14"/>
        <v>15.868725868725869</v>
      </c>
    </row>
    <row r="146" spans="1:14" x14ac:dyDescent="0.25">
      <c r="A146" s="2" t="s">
        <v>178</v>
      </c>
      <c r="B146" s="2" t="s">
        <v>192</v>
      </c>
      <c r="C146" s="2">
        <v>2835</v>
      </c>
      <c r="D146" s="2">
        <v>1335</v>
      </c>
      <c r="E146" s="2">
        <v>1253</v>
      </c>
      <c r="F146" s="2">
        <v>330</v>
      </c>
      <c r="G146" s="2">
        <v>36</v>
      </c>
      <c r="H146" s="2">
        <v>216</v>
      </c>
      <c r="I146" s="2">
        <v>6005</v>
      </c>
      <c r="J146" s="4" t="str">
        <f t="shared" si="10"/>
        <v>ANR</v>
      </c>
      <c r="K146" s="2">
        <f t="shared" si="11"/>
        <v>0.47210657785179017</v>
      </c>
      <c r="L146" s="2">
        <f t="shared" si="12"/>
        <v>0.22231473771856786</v>
      </c>
      <c r="M146" s="2">
        <f t="shared" si="13"/>
        <v>0.2086594504579517</v>
      </c>
      <c r="N146" s="2">
        <f t="shared" si="14"/>
        <v>24.979184013322232</v>
      </c>
    </row>
    <row r="147" spans="1:14" x14ac:dyDescent="0.25">
      <c r="A147" s="2" t="s">
        <v>159</v>
      </c>
      <c r="B147" s="2" t="s">
        <v>166</v>
      </c>
      <c r="C147" s="2">
        <v>5290</v>
      </c>
      <c r="D147" s="2">
        <v>2910</v>
      </c>
      <c r="E147" s="2">
        <v>1870</v>
      </c>
      <c r="F147" s="2">
        <v>223</v>
      </c>
      <c r="G147" s="2">
        <v>46</v>
      </c>
      <c r="H147" s="2">
        <v>166</v>
      </c>
      <c r="I147" s="2">
        <v>10505</v>
      </c>
      <c r="J147" s="4" t="str">
        <f t="shared" si="10"/>
        <v>ANR</v>
      </c>
      <c r="K147" s="2">
        <f t="shared" si="11"/>
        <v>0.50356972870061878</v>
      </c>
      <c r="L147" s="2">
        <f t="shared" si="12"/>
        <v>0.27701094716801522</v>
      </c>
      <c r="M147" s="2">
        <f t="shared" si="13"/>
        <v>0.17801047120418848</v>
      </c>
      <c r="N147" s="2">
        <f t="shared" si="14"/>
        <v>22.655878153260357</v>
      </c>
    </row>
    <row r="148" spans="1:14" x14ac:dyDescent="0.25">
      <c r="A148" s="2" t="s">
        <v>138</v>
      </c>
      <c r="B148" s="2" t="s">
        <v>152</v>
      </c>
      <c r="C148" s="2">
        <v>8491</v>
      </c>
      <c r="D148" s="2">
        <v>5309</v>
      </c>
      <c r="E148" s="2">
        <v>2341</v>
      </c>
      <c r="F148" s="2">
        <v>491</v>
      </c>
      <c r="G148" s="2">
        <v>25</v>
      </c>
      <c r="H148" s="2">
        <v>307</v>
      </c>
      <c r="I148" s="2">
        <v>16964</v>
      </c>
      <c r="J148" s="4" t="str">
        <f t="shared" si="10"/>
        <v>ANR</v>
      </c>
      <c r="K148" s="2">
        <f t="shared" si="11"/>
        <v>0.50053053525112001</v>
      </c>
      <c r="L148" s="2">
        <f t="shared" si="12"/>
        <v>0.31295684979957555</v>
      </c>
      <c r="M148" s="2">
        <f t="shared" si="13"/>
        <v>0.13799811365244047</v>
      </c>
      <c r="N148" s="2">
        <f t="shared" si="14"/>
        <v>18.757368545154446</v>
      </c>
    </row>
    <row r="149" spans="1:14" x14ac:dyDescent="0.25">
      <c r="A149" s="2" t="s">
        <v>49</v>
      </c>
      <c r="B149" s="2" t="s">
        <v>59</v>
      </c>
      <c r="C149" s="2">
        <v>1204</v>
      </c>
      <c r="D149" s="2">
        <v>203</v>
      </c>
      <c r="E149" s="2">
        <v>874</v>
      </c>
      <c r="F149" s="2">
        <v>68</v>
      </c>
      <c r="G149" s="2">
        <v>27</v>
      </c>
      <c r="H149" s="2">
        <v>39</v>
      </c>
      <c r="I149" s="2">
        <v>2415</v>
      </c>
      <c r="J149" s="4" t="str">
        <f t="shared" si="10"/>
        <v>ANR</v>
      </c>
      <c r="K149" s="2">
        <f t="shared" si="11"/>
        <v>0.49855072463768119</v>
      </c>
      <c r="L149" s="2">
        <f t="shared" si="12"/>
        <v>8.4057971014492749E-2</v>
      </c>
      <c r="M149" s="2">
        <f t="shared" si="13"/>
        <v>0.3619047619047619</v>
      </c>
      <c r="N149" s="2">
        <f t="shared" si="14"/>
        <v>13.664596273291929</v>
      </c>
    </row>
    <row r="150" spans="1:14" x14ac:dyDescent="0.25">
      <c r="A150" s="2" t="s">
        <v>236</v>
      </c>
      <c r="B150" s="2" t="s">
        <v>244</v>
      </c>
      <c r="C150" s="2">
        <v>2306</v>
      </c>
      <c r="D150" s="2">
        <v>1564</v>
      </c>
      <c r="E150" s="2">
        <v>493</v>
      </c>
      <c r="F150" s="2">
        <v>186</v>
      </c>
      <c r="G150" s="2">
        <v>48</v>
      </c>
      <c r="H150" s="2">
        <v>74</v>
      </c>
      <c r="I150" s="2">
        <v>4671</v>
      </c>
      <c r="J150" s="4" t="str">
        <f t="shared" si="10"/>
        <v>ANR</v>
      </c>
      <c r="K150" s="2">
        <f t="shared" si="11"/>
        <v>0.49368443588096766</v>
      </c>
      <c r="L150" s="2">
        <f t="shared" si="12"/>
        <v>0.33483194176835795</v>
      </c>
      <c r="M150" s="2">
        <f t="shared" si="13"/>
        <v>0.10554485120959109</v>
      </c>
      <c r="N150" s="2">
        <f t="shared" si="14"/>
        <v>15.885249411260972</v>
      </c>
    </row>
    <row r="151" spans="1:14" x14ac:dyDescent="0.25">
      <c r="A151" s="2" t="s">
        <v>236</v>
      </c>
      <c r="B151" s="2" t="s">
        <v>249</v>
      </c>
      <c r="C151" s="2">
        <v>2501</v>
      </c>
      <c r="D151" s="2">
        <v>1205</v>
      </c>
      <c r="E151" s="2">
        <v>1019</v>
      </c>
      <c r="F151" s="2">
        <v>287</v>
      </c>
      <c r="G151" s="2">
        <v>16</v>
      </c>
      <c r="H151" s="2">
        <v>109</v>
      </c>
      <c r="I151" s="2">
        <v>5137</v>
      </c>
      <c r="J151" s="4" t="str">
        <f t="shared" si="10"/>
        <v>ANR</v>
      </c>
      <c r="K151" s="2">
        <f t="shared" si="11"/>
        <v>0.48686003503990655</v>
      </c>
      <c r="L151" s="2">
        <f t="shared" si="12"/>
        <v>0.23457270780611253</v>
      </c>
      <c r="M151" s="2">
        <f t="shared" si="13"/>
        <v>0.1983648043605217</v>
      </c>
      <c r="N151" s="2">
        <f t="shared" si="14"/>
        <v>25.228732723379398</v>
      </c>
    </row>
    <row r="152" spans="1:14" x14ac:dyDescent="0.25">
      <c r="A152" s="2" t="s">
        <v>178</v>
      </c>
      <c r="B152" s="2" t="s">
        <v>207</v>
      </c>
      <c r="C152" s="2">
        <v>1846</v>
      </c>
      <c r="D152" s="2">
        <v>758</v>
      </c>
      <c r="E152" s="2">
        <v>868</v>
      </c>
      <c r="F152" s="2">
        <v>179</v>
      </c>
      <c r="G152" s="2">
        <v>10</v>
      </c>
      <c r="H152" s="2">
        <v>84</v>
      </c>
      <c r="I152" s="2">
        <v>3745</v>
      </c>
      <c r="J152" s="4" t="str">
        <f t="shared" si="10"/>
        <v>ANR</v>
      </c>
      <c r="K152" s="2">
        <f t="shared" si="11"/>
        <v>0.49292389853137519</v>
      </c>
      <c r="L152" s="2">
        <f t="shared" si="12"/>
        <v>0.20240320427236316</v>
      </c>
      <c r="M152" s="2">
        <f t="shared" si="13"/>
        <v>0.23177570093457944</v>
      </c>
      <c r="N152" s="2">
        <f t="shared" si="14"/>
        <v>26.114819759679577</v>
      </c>
    </row>
    <row r="153" spans="1:14" x14ac:dyDescent="0.25">
      <c r="A153" s="2" t="s">
        <v>209</v>
      </c>
      <c r="B153" s="2" t="s">
        <v>212</v>
      </c>
      <c r="C153" s="2">
        <v>6220</v>
      </c>
      <c r="D153" s="2">
        <v>4666</v>
      </c>
      <c r="E153" s="2">
        <v>794</v>
      </c>
      <c r="F153" s="2">
        <v>297</v>
      </c>
      <c r="G153" s="2">
        <v>107</v>
      </c>
      <c r="H153" s="2">
        <v>193</v>
      </c>
      <c r="I153" s="2">
        <v>12277</v>
      </c>
      <c r="J153" s="4" t="str">
        <f t="shared" si="10"/>
        <v>ANR</v>
      </c>
      <c r="K153" s="2">
        <f t="shared" si="11"/>
        <v>0.50663842958377459</v>
      </c>
      <c r="L153" s="2">
        <f t="shared" si="12"/>
        <v>0.38006027531155817</v>
      </c>
      <c r="M153" s="2">
        <f t="shared" si="13"/>
        <v>6.4673780239472178E-2</v>
      </c>
      <c r="N153" s="2">
        <f t="shared" si="14"/>
        <v>12.657815427221642</v>
      </c>
    </row>
    <row r="154" spans="1:14" x14ac:dyDescent="0.25">
      <c r="A154" s="2" t="s">
        <v>266</v>
      </c>
      <c r="B154" s="2" t="s">
        <v>270</v>
      </c>
      <c r="C154" s="2">
        <v>5544</v>
      </c>
      <c r="D154" s="2">
        <v>2825</v>
      </c>
      <c r="E154" s="2">
        <v>2020</v>
      </c>
      <c r="F154" s="2">
        <v>363</v>
      </c>
      <c r="G154" s="2">
        <v>35</v>
      </c>
      <c r="H154" s="2">
        <v>239</v>
      </c>
      <c r="I154" s="2">
        <v>11026</v>
      </c>
      <c r="J154" s="4" t="str">
        <f t="shared" si="10"/>
        <v>ANR</v>
      </c>
      <c r="K154" s="2">
        <f t="shared" si="11"/>
        <v>0.50281153636858333</v>
      </c>
      <c r="L154" s="2">
        <f t="shared" si="12"/>
        <v>0.2562125884273535</v>
      </c>
      <c r="M154" s="2">
        <f t="shared" si="13"/>
        <v>0.18320333756575366</v>
      </c>
      <c r="N154" s="2">
        <f t="shared" si="14"/>
        <v>24.659894794122984</v>
      </c>
    </row>
    <row r="155" spans="1:14" x14ac:dyDescent="0.25">
      <c r="A155" s="2" t="s">
        <v>138</v>
      </c>
      <c r="B155" s="2" t="s">
        <v>140</v>
      </c>
      <c r="C155" s="2">
        <v>5517</v>
      </c>
      <c r="D155" s="2">
        <v>3241</v>
      </c>
      <c r="E155" s="2">
        <v>1576</v>
      </c>
      <c r="F155" s="2">
        <v>208</v>
      </c>
      <c r="G155" s="2">
        <v>43</v>
      </c>
      <c r="H155" s="2">
        <v>212</v>
      </c>
      <c r="I155" s="2">
        <v>10797</v>
      </c>
      <c r="J155" s="4" t="str">
        <f t="shared" si="10"/>
        <v>ANR</v>
      </c>
      <c r="K155" s="2">
        <f t="shared" si="11"/>
        <v>0.51097527090858574</v>
      </c>
      <c r="L155" s="2">
        <f t="shared" si="12"/>
        <v>0.30017597480781699</v>
      </c>
      <c r="M155" s="2">
        <f t="shared" si="13"/>
        <v>0.14596647216819486</v>
      </c>
      <c r="N155" s="2">
        <f t="shared" si="14"/>
        <v>21.079929610076874</v>
      </c>
    </row>
    <row r="156" spans="1:14" x14ac:dyDescent="0.25">
      <c r="A156" s="2" t="s">
        <v>220</v>
      </c>
      <c r="B156" s="2" t="s">
        <v>232</v>
      </c>
      <c r="C156" s="2">
        <v>948</v>
      </c>
      <c r="D156" s="2">
        <v>572</v>
      </c>
      <c r="E156" s="2">
        <v>247</v>
      </c>
      <c r="F156" s="2">
        <v>39</v>
      </c>
      <c r="G156" s="2">
        <v>13</v>
      </c>
      <c r="H156" s="2">
        <v>38</v>
      </c>
      <c r="I156" s="2">
        <v>1857</v>
      </c>
      <c r="J156" s="4" t="str">
        <f t="shared" si="10"/>
        <v>ANR</v>
      </c>
      <c r="K156" s="2">
        <f t="shared" si="11"/>
        <v>0.51050080775444262</v>
      </c>
      <c r="L156" s="2">
        <f t="shared" si="12"/>
        <v>0.30802369413031772</v>
      </c>
      <c r="M156" s="2">
        <f t="shared" si="13"/>
        <v>0.13301023155627356</v>
      </c>
      <c r="N156" s="2">
        <f t="shared" si="14"/>
        <v>20.247711362412492</v>
      </c>
    </row>
    <row r="157" spans="1:14" x14ac:dyDescent="0.25">
      <c r="A157" s="2" t="s">
        <v>138</v>
      </c>
      <c r="B157" s="2" t="s">
        <v>151</v>
      </c>
      <c r="C157" s="2">
        <v>1614</v>
      </c>
      <c r="D157" s="2">
        <v>1049</v>
      </c>
      <c r="E157" s="2">
        <v>337</v>
      </c>
      <c r="F157" s="2">
        <v>114</v>
      </c>
      <c r="G157" s="2">
        <v>15</v>
      </c>
      <c r="H157" s="2">
        <v>67</v>
      </c>
      <c r="I157" s="2">
        <v>3196</v>
      </c>
      <c r="J157" s="4" t="str">
        <f t="shared" si="10"/>
        <v>ANR</v>
      </c>
      <c r="K157" s="2">
        <f t="shared" si="11"/>
        <v>0.50500625782227782</v>
      </c>
      <c r="L157" s="2">
        <f t="shared" si="12"/>
        <v>0.32822277847309134</v>
      </c>
      <c r="M157" s="2">
        <f t="shared" si="13"/>
        <v>0.10544430538172717</v>
      </c>
      <c r="N157" s="2">
        <f t="shared" si="14"/>
        <v>17.678347934918648</v>
      </c>
    </row>
    <row r="158" spans="1:14" x14ac:dyDescent="0.25">
      <c r="A158" s="2" t="s">
        <v>220</v>
      </c>
      <c r="B158" s="2" t="s">
        <v>226</v>
      </c>
      <c r="C158" s="2">
        <v>783</v>
      </c>
      <c r="D158" s="2">
        <v>576</v>
      </c>
      <c r="E158" s="2">
        <v>94</v>
      </c>
      <c r="F158" s="2">
        <v>47</v>
      </c>
      <c r="G158" s="2">
        <v>23</v>
      </c>
      <c r="H158" s="2">
        <v>39</v>
      </c>
      <c r="I158" s="2">
        <v>1562</v>
      </c>
      <c r="J158" s="4" t="str">
        <f t="shared" si="10"/>
        <v>ANR</v>
      </c>
      <c r="K158" s="2">
        <f t="shared" si="11"/>
        <v>0.50128040973111399</v>
      </c>
      <c r="L158" s="2">
        <f t="shared" si="12"/>
        <v>0.36875800256081948</v>
      </c>
      <c r="M158" s="2">
        <f t="shared" si="13"/>
        <v>6.0179257362355951E-2</v>
      </c>
      <c r="N158" s="2">
        <f t="shared" si="14"/>
        <v>13.252240717029451</v>
      </c>
    </row>
    <row r="159" spans="1:14" x14ac:dyDescent="0.25">
      <c r="A159" s="2" t="s">
        <v>49</v>
      </c>
      <c r="B159" s="2" t="s">
        <v>63</v>
      </c>
      <c r="C159" s="2">
        <v>3388</v>
      </c>
      <c r="D159" s="2">
        <v>1563</v>
      </c>
      <c r="E159" s="2">
        <v>1321</v>
      </c>
      <c r="F159" s="2">
        <v>237</v>
      </c>
      <c r="G159" s="2">
        <v>5</v>
      </c>
      <c r="H159" s="2">
        <v>68</v>
      </c>
      <c r="I159" s="2">
        <v>6582</v>
      </c>
      <c r="J159" s="4" t="str">
        <f t="shared" si="10"/>
        <v>ANR</v>
      </c>
      <c r="K159" s="2">
        <f t="shared" si="11"/>
        <v>0.51473716195685204</v>
      </c>
      <c r="L159" s="2">
        <f t="shared" si="12"/>
        <v>0.2374658158614403</v>
      </c>
      <c r="M159" s="2">
        <f t="shared" si="13"/>
        <v>0.20069887572166514</v>
      </c>
      <c r="N159" s="2">
        <f t="shared" si="14"/>
        <v>27.727134609541171</v>
      </c>
    </row>
    <row r="160" spans="1:14" x14ac:dyDescent="0.25">
      <c r="A160" s="2" t="s">
        <v>49</v>
      </c>
      <c r="B160" s="2" t="s">
        <v>57</v>
      </c>
      <c r="C160" s="2">
        <v>2309</v>
      </c>
      <c r="D160" s="2">
        <v>1196</v>
      </c>
      <c r="E160" s="2">
        <v>757</v>
      </c>
      <c r="F160" s="2">
        <v>146</v>
      </c>
      <c r="G160" s="2">
        <v>21</v>
      </c>
      <c r="H160" s="2">
        <v>70</v>
      </c>
      <c r="I160" s="2">
        <v>4499</v>
      </c>
      <c r="J160" s="4" t="str">
        <f t="shared" si="10"/>
        <v>ANR</v>
      </c>
      <c r="K160" s="2">
        <f t="shared" si="11"/>
        <v>0.51322516114692152</v>
      </c>
      <c r="L160" s="2">
        <f t="shared" si="12"/>
        <v>0.26583685263391865</v>
      </c>
      <c r="M160" s="2">
        <f t="shared" si="13"/>
        <v>0.16825961324738831</v>
      </c>
      <c r="N160" s="2">
        <f t="shared" si="14"/>
        <v>24.738830851300285</v>
      </c>
    </row>
    <row r="161" spans="1:14" x14ac:dyDescent="0.25">
      <c r="A161" s="2" t="s">
        <v>103</v>
      </c>
      <c r="B161" s="2" t="s">
        <v>107</v>
      </c>
      <c r="C161" s="2">
        <v>6837</v>
      </c>
      <c r="D161" s="2">
        <v>2555</v>
      </c>
      <c r="E161" s="2">
        <v>3138</v>
      </c>
      <c r="F161" s="2">
        <v>465</v>
      </c>
      <c r="G161" s="2">
        <v>29</v>
      </c>
      <c r="H161" s="2">
        <v>360</v>
      </c>
      <c r="I161" s="2">
        <v>13384</v>
      </c>
      <c r="J161" s="4" t="str">
        <f t="shared" si="10"/>
        <v>ANR</v>
      </c>
      <c r="K161" s="2">
        <f t="shared" si="11"/>
        <v>0.51083383144052597</v>
      </c>
      <c r="L161" s="2">
        <f t="shared" si="12"/>
        <v>0.19089958158995815</v>
      </c>
      <c r="M161" s="2">
        <f t="shared" si="13"/>
        <v>0.2344590555887627</v>
      </c>
      <c r="N161" s="2">
        <f t="shared" si="14"/>
        <v>27.637477585176327</v>
      </c>
    </row>
    <row r="162" spans="1:14" x14ac:dyDescent="0.25">
      <c r="A162" s="2" t="s">
        <v>138</v>
      </c>
      <c r="B162" s="2" t="s">
        <v>143</v>
      </c>
      <c r="C162" s="2">
        <v>3049</v>
      </c>
      <c r="D162" s="2">
        <v>1957</v>
      </c>
      <c r="E162" s="2">
        <v>568</v>
      </c>
      <c r="F162" s="2">
        <v>106</v>
      </c>
      <c r="G162" s="2">
        <v>10</v>
      </c>
      <c r="H162" s="2">
        <v>97</v>
      </c>
      <c r="I162" s="2">
        <v>5787</v>
      </c>
      <c r="J162" s="4" t="str">
        <f t="shared" si="10"/>
        <v>ANR</v>
      </c>
      <c r="K162" s="2">
        <f t="shared" si="11"/>
        <v>0.52687057197166065</v>
      </c>
      <c r="L162" s="2">
        <f t="shared" si="12"/>
        <v>0.33817176429929152</v>
      </c>
      <c r="M162" s="2">
        <f t="shared" si="13"/>
        <v>9.8151028166580265E-2</v>
      </c>
      <c r="N162" s="2">
        <f t="shared" si="14"/>
        <v>18.869880767236914</v>
      </c>
    </row>
    <row r="163" spans="1:14" x14ac:dyDescent="0.25">
      <c r="A163" s="2" t="s">
        <v>159</v>
      </c>
      <c r="B163" s="2" t="s">
        <v>174</v>
      </c>
      <c r="C163" s="2">
        <v>1060</v>
      </c>
      <c r="D163" s="2">
        <v>442</v>
      </c>
      <c r="E163" s="2">
        <v>433</v>
      </c>
      <c r="F163" s="2">
        <v>25</v>
      </c>
      <c r="G163" s="2">
        <v>9</v>
      </c>
      <c r="H163" s="2">
        <v>38</v>
      </c>
      <c r="I163" s="2">
        <v>2007</v>
      </c>
      <c r="J163" s="4" t="str">
        <f t="shared" si="10"/>
        <v>ANR</v>
      </c>
      <c r="K163" s="2">
        <f t="shared" si="11"/>
        <v>0.52815146985550576</v>
      </c>
      <c r="L163" s="2">
        <f t="shared" si="12"/>
        <v>0.22022919780767314</v>
      </c>
      <c r="M163" s="2">
        <f t="shared" si="13"/>
        <v>0.21574489287493773</v>
      </c>
      <c r="N163" s="2">
        <f t="shared" si="14"/>
        <v>30.792227204783263</v>
      </c>
    </row>
    <row r="164" spans="1:14" x14ac:dyDescent="0.25">
      <c r="A164" s="2" t="s">
        <v>266</v>
      </c>
      <c r="B164" s="2" t="s">
        <v>285</v>
      </c>
      <c r="C164" s="2">
        <v>1383</v>
      </c>
      <c r="D164" s="2">
        <v>921</v>
      </c>
      <c r="E164" s="2">
        <v>220</v>
      </c>
      <c r="F164" s="2">
        <v>103</v>
      </c>
      <c r="G164" s="2">
        <v>76</v>
      </c>
      <c r="H164" s="2">
        <v>40</v>
      </c>
      <c r="I164" s="2">
        <v>2743</v>
      </c>
      <c r="J164" s="4" t="str">
        <f t="shared" si="10"/>
        <v>ANR</v>
      </c>
      <c r="K164" s="2">
        <f t="shared" si="11"/>
        <v>0.50419248997448052</v>
      </c>
      <c r="L164" s="2">
        <f t="shared" si="12"/>
        <v>0.33576376230404664</v>
      </c>
      <c r="M164" s="2">
        <f t="shared" si="13"/>
        <v>8.020415603353992E-2</v>
      </c>
      <c r="N164" s="2">
        <f t="shared" si="14"/>
        <v>16.842872767043389</v>
      </c>
    </row>
    <row r="165" spans="1:14" x14ac:dyDescent="0.25">
      <c r="A165" s="2" t="s">
        <v>49</v>
      </c>
      <c r="B165" s="2" t="s">
        <v>52</v>
      </c>
      <c r="C165" s="2">
        <v>3562</v>
      </c>
      <c r="D165" s="2">
        <v>2170</v>
      </c>
      <c r="E165" s="2">
        <v>742</v>
      </c>
      <c r="F165" s="2">
        <v>182</v>
      </c>
      <c r="G165" s="2">
        <v>28</v>
      </c>
      <c r="H165" s="2">
        <v>89</v>
      </c>
      <c r="I165" s="2">
        <v>6773</v>
      </c>
      <c r="J165" s="4" t="str">
        <f t="shared" si="10"/>
        <v>ANR</v>
      </c>
      <c r="K165" s="2">
        <f t="shared" si="11"/>
        <v>0.52591170825335898</v>
      </c>
      <c r="L165" s="2">
        <f t="shared" si="12"/>
        <v>0.32038978296175991</v>
      </c>
      <c r="M165" s="2">
        <f t="shared" si="13"/>
        <v>0.10955263546434371</v>
      </c>
      <c r="N165" s="2">
        <f t="shared" si="14"/>
        <v>20.552192529159907</v>
      </c>
    </row>
    <row r="166" spans="1:14" x14ac:dyDescent="0.25">
      <c r="A166" s="2" t="s">
        <v>178</v>
      </c>
      <c r="B166" s="2" t="s">
        <v>199</v>
      </c>
      <c r="C166" s="2">
        <v>1822</v>
      </c>
      <c r="D166" s="2">
        <v>1105</v>
      </c>
      <c r="E166" s="2">
        <v>381</v>
      </c>
      <c r="F166" s="2">
        <v>129</v>
      </c>
      <c r="G166" s="2">
        <v>25</v>
      </c>
      <c r="H166" s="2">
        <v>67</v>
      </c>
      <c r="I166" s="2">
        <v>3529</v>
      </c>
      <c r="J166" s="4" t="str">
        <f t="shared" si="10"/>
        <v>ANR</v>
      </c>
      <c r="K166" s="2">
        <f t="shared" si="11"/>
        <v>0.51629356758288469</v>
      </c>
      <c r="L166" s="2">
        <f t="shared" si="12"/>
        <v>0.3131198639841315</v>
      </c>
      <c r="M166" s="2">
        <f t="shared" si="13"/>
        <v>0.10796259563615755</v>
      </c>
      <c r="N166" s="2">
        <f t="shared" si="14"/>
        <v>20.317370359875319</v>
      </c>
    </row>
    <row r="167" spans="1:14" x14ac:dyDescent="0.25">
      <c r="A167" s="2" t="s">
        <v>178</v>
      </c>
      <c r="B167" s="2" t="s">
        <v>196</v>
      </c>
      <c r="C167" s="2">
        <v>822</v>
      </c>
      <c r="D167" s="2">
        <v>322</v>
      </c>
      <c r="E167" s="2">
        <v>345</v>
      </c>
      <c r="F167" s="2">
        <v>74</v>
      </c>
      <c r="G167" s="2">
        <v>9</v>
      </c>
      <c r="H167" s="2">
        <v>60</v>
      </c>
      <c r="I167" s="2">
        <v>1632</v>
      </c>
      <c r="J167" s="4" t="str">
        <f t="shared" si="10"/>
        <v>ANR</v>
      </c>
      <c r="K167" s="2">
        <f t="shared" si="11"/>
        <v>0.50367647058823528</v>
      </c>
      <c r="L167" s="2">
        <f t="shared" si="12"/>
        <v>0.19730392156862744</v>
      </c>
      <c r="M167" s="2">
        <f t="shared" si="13"/>
        <v>0.21139705882352941</v>
      </c>
      <c r="N167" s="2">
        <f t="shared" si="14"/>
        <v>29.227941176470583</v>
      </c>
    </row>
    <row r="168" spans="1:14" x14ac:dyDescent="0.25">
      <c r="A168" s="2" t="s">
        <v>14</v>
      </c>
      <c r="B168" s="2" t="s">
        <v>24</v>
      </c>
      <c r="C168" s="2">
        <v>1283</v>
      </c>
      <c r="D168" s="2">
        <v>333</v>
      </c>
      <c r="E168" s="2">
        <v>707</v>
      </c>
      <c r="F168" s="2">
        <v>122</v>
      </c>
      <c r="G168" s="2">
        <v>16</v>
      </c>
      <c r="H168" s="2">
        <v>35</v>
      </c>
      <c r="I168" s="2">
        <v>2496</v>
      </c>
      <c r="J168" s="4" t="str">
        <f t="shared" si="10"/>
        <v>ANR</v>
      </c>
      <c r="K168" s="2">
        <f t="shared" si="11"/>
        <v>0.5140224358974359</v>
      </c>
      <c r="L168" s="2">
        <f t="shared" si="12"/>
        <v>0.13341346153846154</v>
      </c>
      <c r="M168" s="2">
        <f t="shared" si="13"/>
        <v>0.28325320512820512</v>
      </c>
      <c r="N168" s="2">
        <f t="shared" si="14"/>
        <v>23.076923076923077</v>
      </c>
    </row>
    <row r="169" spans="1:14" x14ac:dyDescent="0.25">
      <c r="A169" s="2" t="s">
        <v>236</v>
      </c>
      <c r="B169" s="2" t="s">
        <v>254</v>
      </c>
      <c r="C169" s="2">
        <v>1893</v>
      </c>
      <c r="D169" s="2">
        <v>1242</v>
      </c>
      <c r="E169" s="2">
        <v>278</v>
      </c>
      <c r="F169" s="2">
        <v>34</v>
      </c>
      <c r="G169" s="2">
        <v>25</v>
      </c>
      <c r="H169" s="2">
        <v>29</v>
      </c>
      <c r="I169" s="2">
        <v>3501</v>
      </c>
      <c r="J169" s="4" t="str">
        <f t="shared" si="10"/>
        <v>ANR</v>
      </c>
      <c r="K169" s="2">
        <f t="shared" si="11"/>
        <v>0.54070265638389037</v>
      </c>
      <c r="L169" s="2">
        <f t="shared" si="12"/>
        <v>0.35475578406169667</v>
      </c>
      <c r="M169" s="2">
        <f t="shared" si="13"/>
        <v>7.9405884033133395E-2</v>
      </c>
      <c r="N169" s="2">
        <f t="shared" si="14"/>
        <v>18.594687232219371</v>
      </c>
    </row>
    <row r="170" spans="1:14" x14ac:dyDescent="0.25">
      <c r="A170" s="2" t="s">
        <v>72</v>
      </c>
      <c r="B170" s="2" t="s">
        <v>74</v>
      </c>
      <c r="C170" s="2">
        <v>5369</v>
      </c>
      <c r="D170" s="2">
        <v>1471</v>
      </c>
      <c r="E170" s="2">
        <v>2832</v>
      </c>
      <c r="F170" s="2">
        <v>151</v>
      </c>
      <c r="G170" s="2">
        <v>102</v>
      </c>
      <c r="H170" s="2">
        <v>182</v>
      </c>
      <c r="I170" s="2">
        <v>10107</v>
      </c>
      <c r="J170" s="4" t="str">
        <f t="shared" si="10"/>
        <v>ANR</v>
      </c>
      <c r="K170" s="2">
        <f t="shared" si="11"/>
        <v>0.53121598891857125</v>
      </c>
      <c r="L170" s="2">
        <f t="shared" si="12"/>
        <v>0.14554269318294252</v>
      </c>
      <c r="M170" s="2">
        <f t="shared" si="13"/>
        <v>0.28020184030869694</v>
      </c>
      <c r="N170" s="2">
        <f t="shared" si="14"/>
        <v>25.101414860987433</v>
      </c>
    </row>
    <row r="171" spans="1:14" x14ac:dyDescent="0.25">
      <c r="A171" s="2" t="s">
        <v>101</v>
      </c>
      <c r="B171" s="2" t="s">
        <v>102</v>
      </c>
      <c r="C171" s="2">
        <v>161988</v>
      </c>
      <c r="D171" s="2">
        <v>80339</v>
      </c>
      <c r="E171" s="2">
        <v>47813</v>
      </c>
      <c r="F171" s="2">
        <v>15652</v>
      </c>
      <c r="G171" s="2">
        <v>1196</v>
      </c>
      <c r="H171" s="2">
        <v>7328</v>
      </c>
      <c r="I171" s="2">
        <v>314316</v>
      </c>
      <c r="J171" s="4" t="str">
        <f t="shared" si="10"/>
        <v>ANR</v>
      </c>
      <c r="K171" s="2">
        <f t="shared" si="11"/>
        <v>0.51536670102699189</v>
      </c>
      <c r="L171" s="2">
        <f t="shared" si="12"/>
        <v>0.2555994604156327</v>
      </c>
      <c r="M171" s="2">
        <f t="shared" si="13"/>
        <v>0.15211761412082109</v>
      </c>
      <c r="N171" s="2">
        <f t="shared" si="14"/>
        <v>25.976724061135918</v>
      </c>
    </row>
    <row r="172" spans="1:14" x14ac:dyDescent="0.25">
      <c r="A172" s="2" t="s">
        <v>84</v>
      </c>
      <c r="B172" s="2" t="s">
        <v>85</v>
      </c>
      <c r="C172" s="2">
        <v>1547</v>
      </c>
      <c r="D172" s="2">
        <v>575</v>
      </c>
      <c r="E172" s="2">
        <v>648</v>
      </c>
      <c r="F172" s="2">
        <v>70</v>
      </c>
      <c r="G172" s="2">
        <v>26</v>
      </c>
      <c r="H172" s="2">
        <v>73</v>
      </c>
      <c r="I172" s="2">
        <v>2939</v>
      </c>
      <c r="J172" s="4" t="str">
        <f t="shared" si="10"/>
        <v>ANR</v>
      </c>
      <c r="K172" s="2">
        <f t="shared" si="11"/>
        <v>0.52636951343994554</v>
      </c>
      <c r="L172" s="2">
        <f t="shared" si="12"/>
        <v>0.19564477713507997</v>
      </c>
      <c r="M172" s="2">
        <f t="shared" si="13"/>
        <v>0.22048315753657707</v>
      </c>
      <c r="N172" s="2">
        <f t="shared" si="14"/>
        <v>30.588635590336843</v>
      </c>
    </row>
    <row r="173" spans="1:14" x14ac:dyDescent="0.25">
      <c r="A173" s="2" t="s">
        <v>209</v>
      </c>
      <c r="B173" s="2" t="s">
        <v>218</v>
      </c>
      <c r="C173" s="2">
        <v>1440</v>
      </c>
      <c r="D173" s="2">
        <v>884</v>
      </c>
      <c r="E173" s="2">
        <v>240</v>
      </c>
      <c r="F173" s="2">
        <v>32</v>
      </c>
      <c r="G173" s="2">
        <v>17</v>
      </c>
      <c r="H173" s="2">
        <v>43</v>
      </c>
      <c r="I173" s="2">
        <v>2656</v>
      </c>
      <c r="J173" s="4" t="str">
        <f t="shared" si="10"/>
        <v>ANR</v>
      </c>
      <c r="K173" s="2">
        <f t="shared" si="11"/>
        <v>0.54216867469879515</v>
      </c>
      <c r="L173" s="2">
        <f t="shared" si="12"/>
        <v>0.33283132530120479</v>
      </c>
      <c r="M173" s="2">
        <f t="shared" si="13"/>
        <v>9.036144578313253E-2</v>
      </c>
      <c r="N173" s="2">
        <f t="shared" si="14"/>
        <v>20.933734939759034</v>
      </c>
    </row>
    <row r="174" spans="1:14" x14ac:dyDescent="0.25">
      <c r="A174" s="2" t="s">
        <v>49</v>
      </c>
      <c r="B174" s="2" t="s">
        <v>61</v>
      </c>
      <c r="C174" s="2">
        <v>932</v>
      </c>
      <c r="D174" s="2">
        <v>378</v>
      </c>
      <c r="E174" s="2">
        <v>349</v>
      </c>
      <c r="F174" s="2">
        <v>70</v>
      </c>
      <c r="G174" s="2">
        <v>59</v>
      </c>
      <c r="H174" s="2">
        <v>35</v>
      </c>
      <c r="I174" s="2">
        <v>1823</v>
      </c>
      <c r="J174" s="4" t="str">
        <f t="shared" si="10"/>
        <v>ANR</v>
      </c>
      <c r="K174" s="2">
        <f t="shared" si="11"/>
        <v>0.51124520021941855</v>
      </c>
      <c r="L174" s="2">
        <f t="shared" si="12"/>
        <v>0.20735052111903457</v>
      </c>
      <c r="M174" s="2">
        <f t="shared" si="13"/>
        <v>0.19144267690619857</v>
      </c>
      <c r="N174" s="2">
        <f t="shared" si="14"/>
        <v>30.389467910038398</v>
      </c>
    </row>
    <row r="175" spans="1:14" x14ac:dyDescent="0.25">
      <c r="A175" s="2" t="s">
        <v>123</v>
      </c>
      <c r="B175" s="2" t="s">
        <v>133</v>
      </c>
      <c r="C175" s="2">
        <v>1036</v>
      </c>
      <c r="D175" s="2">
        <v>449</v>
      </c>
      <c r="E175" s="2">
        <v>353</v>
      </c>
      <c r="F175" s="2">
        <v>45</v>
      </c>
      <c r="G175" s="2">
        <v>2</v>
      </c>
      <c r="H175" s="2">
        <v>43</v>
      </c>
      <c r="I175" s="2">
        <v>1928</v>
      </c>
      <c r="J175" s="4" t="str">
        <f t="shared" si="10"/>
        <v>ANR</v>
      </c>
      <c r="K175" s="2">
        <f t="shared" si="11"/>
        <v>0.53734439834024894</v>
      </c>
      <c r="L175" s="2">
        <f t="shared" si="12"/>
        <v>0.2328838174273859</v>
      </c>
      <c r="M175" s="2">
        <f t="shared" si="13"/>
        <v>0.18309128630705393</v>
      </c>
      <c r="N175" s="2">
        <f t="shared" si="14"/>
        <v>30.446058091286304</v>
      </c>
    </row>
    <row r="176" spans="1:14" x14ac:dyDescent="0.25">
      <c r="A176" s="2" t="s">
        <v>84</v>
      </c>
      <c r="B176" s="2" t="s">
        <v>86</v>
      </c>
      <c r="C176" s="2">
        <v>1770</v>
      </c>
      <c r="D176" s="2">
        <v>636</v>
      </c>
      <c r="E176" s="2">
        <v>731</v>
      </c>
      <c r="F176" s="2">
        <v>77</v>
      </c>
      <c r="G176" s="2">
        <v>26</v>
      </c>
      <c r="H176" s="2">
        <v>121</v>
      </c>
      <c r="I176" s="2">
        <v>3361</v>
      </c>
      <c r="J176" s="4" t="str">
        <f t="shared" si="10"/>
        <v>ANR</v>
      </c>
      <c r="K176" s="2">
        <f t="shared" si="11"/>
        <v>0.52662897947039566</v>
      </c>
      <c r="L176" s="2">
        <f t="shared" si="12"/>
        <v>0.18922939601309136</v>
      </c>
      <c r="M176" s="2">
        <f t="shared" si="13"/>
        <v>0.21749479321630466</v>
      </c>
      <c r="N176" s="2">
        <f t="shared" si="14"/>
        <v>30.913418625409101</v>
      </c>
    </row>
    <row r="177" spans="1:14" x14ac:dyDescent="0.25">
      <c r="A177" s="2" t="s">
        <v>84</v>
      </c>
      <c r="B177" s="2" t="s">
        <v>100</v>
      </c>
      <c r="C177" s="2">
        <v>1649</v>
      </c>
      <c r="D177" s="2">
        <v>712</v>
      </c>
      <c r="E177" s="2">
        <v>555</v>
      </c>
      <c r="F177" s="2">
        <v>156</v>
      </c>
      <c r="G177" s="2">
        <v>24</v>
      </c>
      <c r="H177" s="2">
        <v>42</v>
      </c>
      <c r="I177" s="2">
        <v>3138</v>
      </c>
      <c r="J177" s="4" t="str">
        <f t="shared" si="10"/>
        <v>ANR</v>
      </c>
      <c r="K177" s="2">
        <f t="shared" si="11"/>
        <v>0.52549394518801784</v>
      </c>
      <c r="L177" s="2">
        <f t="shared" si="12"/>
        <v>0.22689611217335884</v>
      </c>
      <c r="M177" s="2">
        <f t="shared" si="13"/>
        <v>0.17686424474187382</v>
      </c>
      <c r="N177" s="2">
        <f t="shared" si="14"/>
        <v>29.859783301465903</v>
      </c>
    </row>
    <row r="178" spans="1:14" x14ac:dyDescent="0.25">
      <c r="A178" s="2" t="s">
        <v>178</v>
      </c>
      <c r="B178" s="2" t="s">
        <v>180</v>
      </c>
      <c r="C178" s="2">
        <v>2371</v>
      </c>
      <c r="D178" s="2">
        <v>759</v>
      </c>
      <c r="E178" s="2">
        <v>1045</v>
      </c>
      <c r="F178" s="2">
        <v>262</v>
      </c>
      <c r="G178" s="2">
        <v>53</v>
      </c>
      <c r="H178" s="2">
        <v>139</v>
      </c>
      <c r="I178" s="2">
        <v>4629</v>
      </c>
      <c r="J178" s="4" t="str">
        <f t="shared" si="10"/>
        <v>ANR</v>
      </c>
      <c r="K178" s="2">
        <f t="shared" si="11"/>
        <v>0.51220565996975587</v>
      </c>
      <c r="L178" s="2">
        <f t="shared" si="12"/>
        <v>0.16396629941672067</v>
      </c>
      <c r="M178" s="2">
        <f t="shared" si="13"/>
        <v>0.22575070209548498</v>
      </c>
      <c r="N178" s="2">
        <f t="shared" si="14"/>
        <v>28.645495787427087</v>
      </c>
    </row>
    <row r="179" spans="1:14" x14ac:dyDescent="0.25">
      <c r="A179" s="2" t="s">
        <v>9</v>
      </c>
      <c r="B179" s="2" t="s">
        <v>10</v>
      </c>
      <c r="C179" s="2">
        <v>621</v>
      </c>
      <c r="D179" s="2">
        <v>368</v>
      </c>
      <c r="E179" s="2">
        <v>104</v>
      </c>
      <c r="F179" s="2">
        <v>46</v>
      </c>
      <c r="G179" s="2">
        <v>2</v>
      </c>
      <c r="H179" s="2">
        <v>16</v>
      </c>
      <c r="I179" s="2">
        <v>1157</v>
      </c>
      <c r="J179" s="4" t="str">
        <f t="shared" si="10"/>
        <v>ANR</v>
      </c>
      <c r="K179" s="2">
        <f t="shared" si="11"/>
        <v>0.53673292999135691</v>
      </c>
      <c r="L179" s="2">
        <f t="shared" si="12"/>
        <v>0.31806395851339669</v>
      </c>
      <c r="M179" s="2">
        <f t="shared" si="13"/>
        <v>8.98876404494382E-2</v>
      </c>
      <c r="N179" s="2">
        <f t="shared" si="14"/>
        <v>21.866897147796021</v>
      </c>
    </row>
    <row r="180" spans="1:14" x14ac:dyDescent="0.25">
      <c r="A180" s="2" t="s">
        <v>266</v>
      </c>
      <c r="B180" s="2" t="s">
        <v>271</v>
      </c>
      <c r="C180" s="2">
        <v>4062</v>
      </c>
      <c r="D180" s="2">
        <v>2042</v>
      </c>
      <c r="E180" s="2">
        <v>1042</v>
      </c>
      <c r="F180" s="2">
        <v>354</v>
      </c>
      <c r="G180" s="2">
        <v>64</v>
      </c>
      <c r="H180" s="2">
        <v>156</v>
      </c>
      <c r="I180" s="2">
        <v>7720</v>
      </c>
      <c r="J180" s="4" t="str">
        <f t="shared" si="10"/>
        <v>ANR</v>
      </c>
      <c r="K180" s="2">
        <f t="shared" si="11"/>
        <v>0.52616580310880834</v>
      </c>
      <c r="L180" s="2">
        <f t="shared" si="12"/>
        <v>0.2645077720207254</v>
      </c>
      <c r="M180" s="2">
        <f t="shared" si="13"/>
        <v>0.1349740932642487</v>
      </c>
      <c r="N180" s="2">
        <f t="shared" si="14"/>
        <v>26.165803108808294</v>
      </c>
    </row>
    <row r="181" spans="1:14" x14ac:dyDescent="0.25">
      <c r="A181" s="2" t="s">
        <v>178</v>
      </c>
      <c r="B181" s="2" t="s">
        <v>183</v>
      </c>
      <c r="C181" s="2">
        <v>2948</v>
      </c>
      <c r="D181" s="2">
        <v>998</v>
      </c>
      <c r="E181" s="2">
        <v>1213</v>
      </c>
      <c r="F181" s="2">
        <v>273</v>
      </c>
      <c r="G181" s="2">
        <v>23</v>
      </c>
      <c r="H181" s="2">
        <v>122</v>
      </c>
      <c r="I181" s="2">
        <v>5577</v>
      </c>
      <c r="J181" s="4" t="str">
        <f t="shared" si="10"/>
        <v>ANR</v>
      </c>
      <c r="K181" s="2">
        <f t="shared" si="11"/>
        <v>0.52859960552268248</v>
      </c>
      <c r="L181" s="2">
        <f t="shared" si="12"/>
        <v>0.17894925587233279</v>
      </c>
      <c r="M181" s="2">
        <f t="shared" si="13"/>
        <v>0.21750044826967904</v>
      </c>
      <c r="N181" s="2">
        <f t="shared" si="14"/>
        <v>31.10991572530034</v>
      </c>
    </row>
    <row r="182" spans="1:14" x14ac:dyDescent="0.25">
      <c r="A182" s="2" t="s">
        <v>14</v>
      </c>
      <c r="B182" s="2" t="s">
        <v>30</v>
      </c>
      <c r="C182" s="2">
        <v>2262</v>
      </c>
      <c r="D182" s="2">
        <v>644</v>
      </c>
      <c r="E182" s="2">
        <v>1051</v>
      </c>
      <c r="F182" s="2">
        <v>107</v>
      </c>
      <c r="G182" s="2">
        <v>15</v>
      </c>
      <c r="H182" s="2">
        <v>77</v>
      </c>
      <c r="I182" s="2">
        <v>4156</v>
      </c>
      <c r="J182" s="4" t="str">
        <f t="shared" si="10"/>
        <v>ANR</v>
      </c>
      <c r="K182" s="2">
        <f t="shared" si="11"/>
        <v>0.54427333974975933</v>
      </c>
      <c r="L182" s="2">
        <f t="shared" si="12"/>
        <v>0.15495668912415783</v>
      </c>
      <c r="M182" s="2">
        <f t="shared" si="13"/>
        <v>0.25288739172281038</v>
      </c>
      <c r="N182" s="2">
        <f t="shared" si="14"/>
        <v>29.138594802694897</v>
      </c>
    </row>
    <row r="183" spans="1:14" x14ac:dyDescent="0.25">
      <c r="A183" s="2" t="s">
        <v>178</v>
      </c>
      <c r="B183" s="2" t="s">
        <v>200</v>
      </c>
      <c r="C183" s="2">
        <v>2895</v>
      </c>
      <c r="D183" s="2">
        <v>844</v>
      </c>
      <c r="E183" s="2">
        <v>1322</v>
      </c>
      <c r="F183" s="2">
        <v>288</v>
      </c>
      <c r="G183" s="2">
        <v>20</v>
      </c>
      <c r="H183" s="2">
        <v>186</v>
      </c>
      <c r="I183" s="2">
        <v>5555</v>
      </c>
      <c r="J183" s="4" t="str">
        <f t="shared" si="10"/>
        <v>ANR</v>
      </c>
      <c r="K183" s="2">
        <f t="shared" si="11"/>
        <v>0.52115211521152116</v>
      </c>
      <c r="L183" s="2">
        <f t="shared" si="12"/>
        <v>0.15193519351935195</v>
      </c>
      <c r="M183" s="2">
        <f t="shared" si="13"/>
        <v>0.23798379837983799</v>
      </c>
      <c r="N183" s="2">
        <f t="shared" si="14"/>
        <v>28.316831683168321</v>
      </c>
    </row>
    <row r="184" spans="1:14" x14ac:dyDescent="0.25">
      <c r="A184" s="2" t="s">
        <v>37</v>
      </c>
      <c r="B184" s="2" t="s">
        <v>38</v>
      </c>
      <c r="C184" s="2">
        <v>2705</v>
      </c>
      <c r="D184" s="2">
        <v>1403</v>
      </c>
      <c r="E184" s="2">
        <v>603</v>
      </c>
      <c r="F184" s="2">
        <v>102</v>
      </c>
      <c r="G184" s="2">
        <v>9</v>
      </c>
      <c r="H184" s="2">
        <v>79</v>
      </c>
      <c r="I184" s="2">
        <v>4901</v>
      </c>
      <c r="J184" s="4" t="str">
        <f t="shared" si="10"/>
        <v>ANR</v>
      </c>
      <c r="K184" s="2">
        <f t="shared" si="11"/>
        <v>0.55192817792287285</v>
      </c>
      <c r="L184" s="2">
        <f t="shared" si="12"/>
        <v>0.28626810854927565</v>
      </c>
      <c r="M184" s="2">
        <f t="shared" si="13"/>
        <v>0.1230361150785554</v>
      </c>
      <c r="N184" s="2">
        <f t="shared" si="14"/>
        <v>26.56600693735972</v>
      </c>
    </row>
    <row r="185" spans="1:14" x14ac:dyDescent="0.25">
      <c r="A185" s="2" t="s">
        <v>178</v>
      </c>
      <c r="B185" s="2" t="s">
        <v>182</v>
      </c>
      <c r="C185" s="2">
        <v>2327</v>
      </c>
      <c r="D185" s="2">
        <v>802</v>
      </c>
      <c r="E185" s="2">
        <v>898</v>
      </c>
      <c r="F185" s="2">
        <v>367</v>
      </c>
      <c r="G185" s="2">
        <v>29</v>
      </c>
      <c r="H185" s="2">
        <v>179</v>
      </c>
      <c r="I185" s="2">
        <v>4602</v>
      </c>
      <c r="J185" s="4" t="str">
        <f t="shared" si="10"/>
        <v>ANR</v>
      </c>
      <c r="K185" s="2">
        <f t="shared" si="11"/>
        <v>0.50564971751412424</v>
      </c>
      <c r="L185" s="2">
        <f t="shared" si="12"/>
        <v>0.17427205562798784</v>
      </c>
      <c r="M185" s="2">
        <f t="shared" si="13"/>
        <v>0.19513255106475447</v>
      </c>
      <c r="N185" s="2">
        <f t="shared" si="14"/>
        <v>31.051716644936977</v>
      </c>
    </row>
    <row r="186" spans="1:14" x14ac:dyDescent="0.25">
      <c r="A186" s="2" t="s">
        <v>178</v>
      </c>
      <c r="B186" s="2" t="s">
        <v>202</v>
      </c>
      <c r="C186" s="2">
        <v>2042</v>
      </c>
      <c r="D186" s="2">
        <v>962</v>
      </c>
      <c r="E186" s="2">
        <v>518</v>
      </c>
      <c r="F186" s="2">
        <v>105</v>
      </c>
      <c r="G186" s="2">
        <v>17</v>
      </c>
      <c r="H186" s="2">
        <v>53</v>
      </c>
      <c r="I186" s="2">
        <v>3697</v>
      </c>
      <c r="J186" s="4" t="str">
        <f t="shared" si="10"/>
        <v>ANR</v>
      </c>
      <c r="K186" s="2">
        <f t="shared" si="11"/>
        <v>0.55233973492020561</v>
      </c>
      <c r="L186" s="2">
        <f t="shared" si="12"/>
        <v>0.26021098187719771</v>
      </c>
      <c r="M186" s="2">
        <f t="shared" si="13"/>
        <v>0.14011360562618339</v>
      </c>
      <c r="N186" s="2">
        <f t="shared" si="14"/>
        <v>29.212875304300788</v>
      </c>
    </row>
    <row r="187" spans="1:14" x14ac:dyDescent="0.25">
      <c r="A187" s="2" t="s">
        <v>220</v>
      </c>
      <c r="B187" s="2" t="s">
        <v>225</v>
      </c>
      <c r="C187" s="2">
        <v>795</v>
      </c>
      <c r="D187" s="2">
        <v>371</v>
      </c>
      <c r="E187" s="2">
        <v>204</v>
      </c>
      <c r="F187" s="2">
        <v>32</v>
      </c>
      <c r="G187" s="2">
        <v>3</v>
      </c>
      <c r="H187" s="2">
        <v>29</v>
      </c>
      <c r="I187" s="2">
        <v>1434</v>
      </c>
      <c r="J187" s="4" t="str">
        <f t="shared" si="10"/>
        <v>ANR</v>
      </c>
      <c r="K187" s="2">
        <f t="shared" si="11"/>
        <v>0.55439330543933052</v>
      </c>
      <c r="L187" s="2">
        <f t="shared" si="12"/>
        <v>0.25871687587168757</v>
      </c>
      <c r="M187" s="2">
        <f t="shared" si="13"/>
        <v>0.14225941422594143</v>
      </c>
      <c r="N187" s="2">
        <f t="shared" si="14"/>
        <v>29.567642956764296</v>
      </c>
    </row>
    <row r="188" spans="1:14" x14ac:dyDescent="0.25">
      <c r="A188" s="2" t="s">
        <v>72</v>
      </c>
      <c r="B188" s="2" t="s">
        <v>78</v>
      </c>
      <c r="C188" s="2">
        <v>1427</v>
      </c>
      <c r="D188" s="2">
        <v>626</v>
      </c>
      <c r="E188" s="2">
        <v>403</v>
      </c>
      <c r="F188" s="2">
        <v>42</v>
      </c>
      <c r="G188" s="2">
        <v>12</v>
      </c>
      <c r="H188" s="2">
        <v>32</v>
      </c>
      <c r="I188" s="2">
        <v>2542</v>
      </c>
      <c r="J188" s="4" t="str">
        <f t="shared" si="10"/>
        <v>ANR</v>
      </c>
      <c r="K188" s="2">
        <f t="shared" si="11"/>
        <v>0.56136900078678209</v>
      </c>
      <c r="L188" s="2">
        <f t="shared" si="12"/>
        <v>0.24626278520849726</v>
      </c>
      <c r="M188" s="2">
        <f t="shared" si="13"/>
        <v>0.15853658536585366</v>
      </c>
      <c r="N188" s="2">
        <f t="shared" si="14"/>
        <v>31.510621557828483</v>
      </c>
    </row>
    <row r="189" spans="1:14" x14ac:dyDescent="0.25">
      <c r="A189" s="2" t="s">
        <v>159</v>
      </c>
      <c r="B189" s="2" t="s">
        <v>171</v>
      </c>
      <c r="C189" s="2">
        <v>1487</v>
      </c>
      <c r="D189" s="2">
        <v>837</v>
      </c>
      <c r="E189" s="2">
        <v>221</v>
      </c>
      <c r="F189" s="2">
        <v>50</v>
      </c>
      <c r="G189" s="2">
        <v>13</v>
      </c>
      <c r="H189" s="2">
        <v>36</v>
      </c>
      <c r="I189" s="2">
        <v>2644</v>
      </c>
      <c r="J189" s="4" t="str">
        <f t="shared" si="10"/>
        <v>ANR</v>
      </c>
      <c r="K189" s="2">
        <f t="shared" si="11"/>
        <v>0.56240544629349476</v>
      </c>
      <c r="L189" s="2">
        <f t="shared" si="12"/>
        <v>0.31656580937972767</v>
      </c>
      <c r="M189" s="2">
        <f t="shared" si="13"/>
        <v>8.3585476550680785E-2</v>
      </c>
      <c r="N189" s="2">
        <f t="shared" si="14"/>
        <v>24.583963691376709</v>
      </c>
    </row>
    <row r="190" spans="1:14" x14ac:dyDescent="0.25">
      <c r="A190" s="2" t="s">
        <v>266</v>
      </c>
      <c r="B190" s="2" t="s">
        <v>277</v>
      </c>
      <c r="C190" s="2">
        <v>2053</v>
      </c>
      <c r="D190" s="2">
        <v>731</v>
      </c>
      <c r="E190" s="2">
        <v>727</v>
      </c>
      <c r="F190" s="2">
        <v>63</v>
      </c>
      <c r="G190" s="2">
        <v>22</v>
      </c>
      <c r="H190" s="2">
        <v>55</v>
      </c>
      <c r="I190" s="2">
        <v>3651</v>
      </c>
      <c r="J190" s="4" t="str">
        <f t="shared" si="10"/>
        <v>ANR</v>
      </c>
      <c r="K190" s="2">
        <f t="shared" si="11"/>
        <v>0.56231169542591075</v>
      </c>
      <c r="L190" s="2">
        <f t="shared" si="12"/>
        <v>0.20021911804984935</v>
      </c>
      <c r="M190" s="2">
        <f t="shared" si="13"/>
        <v>0.19912352780060258</v>
      </c>
      <c r="N190" s="2">
        <f t="shared" si="14"/>
        <v>36.209257737606137</v>
      </c>
    </row>
    <row r="191" spans="1:14" x14ac:dyDescent="0.25">
      <c r="A191" s="2" t="s">
        <v>236</v>
      </c>
      <c r="B191" s="2" t="s">
        <v>242</v>
      </c>
      <c r="C191" s="2">
        <v>2069</v>
      </c>
      <c r="D191" s="2">
        <v>950</v>
      </c>
      <c r="E191" s="2">
        <v>519</v>
      </c>
      <c r="F191" s="2">
        <v>90</v>
      </c>
      <c r="G191" s="2">
        <v>23</v>
      </c>
      <c r="H191" s="2">
        <v>96</v>
      </c>
      <c r="I191" s="2">
        <v>3747</v>
      </c>
      <c r="J191" s="4" t="str">
        <f t="shared" si="10"/>
        <v>ANR</v>
      </c>
      <c r="K191" s="2">
        <f t="shared" si="11"/>
        <v>0.55217507339204697</v>
      </c>
      <c r="L191" s="2">
        <f t="shared" si="12"/>
        <v>0.25353616226314385</v>
      </c>
      <c r="M191" s="2">
        <f t="shared" si="13"/>
        <v>0.13851080864691753</v>
      </c>
      <c r="N191" s="2">
        <f t="shared" si="14"/>
        <v>29.863891112890311</v>
      </c>
    </row>
    <row r="192" spans="1:14" x14ac:dyDescent="0.25">
      <c r="A192" s="2" t="s">
        <v>14</v>
      </c>
      <c r="B192" s="2" t="s">
        <v>20</v>
      </c>
      <c r="C192" s="2">
        <v>885</v>
      </c>
      <c r="D192" s="2">
        <v>146</v>
      </c>
      <c r="E192" s="2">
        <v>481</v>
      </c>
      <c r="F192" s="2">
        <v>55</v>
      </c>
      <c r="G192" s="2">
        <v>5</v>
      </c>
      <c r="H192" s="2">
        <v>49</v>
      </c>
      <c r="I192" s="2">
        <v>1621</v>
      </c>
      <c r="J192" s="4" t="str">
        <f t="shared" si="10"/>
        <v>ANR</v>
      </c>
      <c r="K192" s="2">
        <f t="shared" si="11"/>
        <v>0.54595928439235042</v>
      </c>
      <c r="L192" s="2">
        <f t="shared" si="12"/>
        <v>9.0067859346082663E-2</v>
      </c>
      <c r="M192" s="2">
        <f t="shared" si="13"/>
        <v>0.29673041332510797</v>
      </c>
      <c r="N192" s="2">
        <f t="shared" si="14"/>
        <v>24.922887106724247</v>
      </c>
    </row>
    <row r="193" spans="1:14" x14ac:dyDescent="0.25">
      <c r="A193" s="2" t="s">
        <v>44</v>
      </c>
      <c r="B193" s="2" t="s">
        <v>45</v>
      </c>
      <c r="C193" s="2">
        <v>2785</v>
      </c>
      <c r="D193" s="2">
        <v>1402</v>
      </c>
      <c r="E193" s="2">
        <v>558</v>
      </c>
      <c r="F193" s="2">
        <v>945</v>
      </c>
      <c r="G193" s="2">
        <v>29</v>
      </c>
      <c r="H193" s="2">
        <v>115</v>
      </c>
      <c r="I193" s="2">
        <v>5834</v>
      </c>
      <c r="J193" s="4" t="str">
        <f t="shared" si="10"/>
        <v>ANR</v>
      </c>
      <c r="K193" s="2">
        <f t="shared" si="11"/>
        <v>0.47737401439835447</v>
      </c>
      <c r="L193" s="2">
        <f t="shared" si="12"/>
        <v>0.24031539252656839</v>
      </c>
      <c r="M193" s="2">
        <f t="shared" si="13"/>
        <v>9.5646211861501546E-2</v>
      </c>
      <c r="N193" s="2">
        <f t="shared" si="14"/>
        <v>23.70586218717861</v>
      </c>
    </row>
    <row r="194" spans="1:14" x14ac:dyDescent="0.25">
      <c r="A194" s="2" t="s">
        <v>220</v>
      </c>
      <c r="B194" s="2" t="s">
        <v>234</v>
      </c>
      <c r="C194" s="2">
        <v>1316</v>
      </c>
      <c r="D194" s="2">
        <v>755</v>
      </c>
      <c r="E194" s="2">
        <v>169</v>
      </c>
      <c r="F194" s="2">
        <v>50</v>
      </c>
      <c r="G194" s="2">
        <v>13</v>
      </c>
      <c r="H194" s="2">
        <v>44</v>
      </c>
      <c r="I194" s="2">
        <v>2347</v>
      </c>
      <c r="J194" s="4" t="str">
        <f t="shared" ref="J194:J257" si="15">IF(C194 = MAX(C194,D194,E194,F194,G194,H194),"ANR",IF(D194=MAX(C194,D194,E194,F194,G194,H194),"Concertacion",IF(E194=MAX(C194,D194,E194,F194,G194,H194),"Cruzada Nacional","Otros")))</f>
        <v>ANR</v>
      </c>
      <c r="K194" s="2">
        <f t="shared" si="11"/>
        <v>0.56071580741371962</v>
      </c>
      <c r="L194" s="2">
        <f t="shared" si="12"/>
        <v>0.32168726033233913</v>
      </c>
      <c r="M194" s="2">
        <f t="shared" si="13"/>
        <v>7.2006817213463997E-2</v>
      </c>
      <c r="N194" s="2">
        <f t="shared" si="14"/>
        <v>23.902854708138051</v>
      </c>
    </row>
    <row r="195" spans="1:14" x14ac:dyDescent="0.25">
      <c r="A195" s="2" t="s">
        <v>159</v>
      </c>
      <c r="B195" s="2" t="s">
        <v>163</v>
      </c>
      <c r="C195" s="2">
        <v>508</v>
      </c>
      <c r="D195" s="2">
        <v>262</v>
      </c>
      <c r="E195" s="2">
        <v>94</v>
      </c>
      <c r="F195" s="2">
        <v>34</v>
      </c>
      <c r="G195" s="2">
        <v>12</v>
      </c>
      <c r="H195" s="2">
        <v>15</v>
      </c>
      <c r="I195" s="2">
        <v>925</v>
      </c>
      <c r="J195" s="4" t="str">
        <f t="shared" si="15"/>
        <v>ANR</v>
      </c>
      <c r="K195" s="2">
        <f t="shared" ref="K195:K258" si="16">C195/I195</f>
        <v>0.54918918918918924</v>
      </c>
      <c r="L195" s="2">
        <f t="shared" ref="L195:L258" si="17">D195/I195</f>
        <v>0.28324324324324324</v>
      </c>
      <c r="M195" s="2">
        <f t="shared" ref="M195:M258" si="18">E195/I195</f>
        <v>0.10162162162162162</v>
      </c>
      <c r="N195" s="2">
        <f t="shared" ref="N195:N258" si="19">IF(L195&gt;M195,(K195-L195)*100,(K195-M195)*100)</f>
        <v>26.5945945945946</v>
      </c>
    </row>
    <row r="196" spans="1:14" x14ac:dyDescent="0.25">
      <c r="A196" s="2" t="s">
        <v>266</v>
      </c>
      <c r="B196" s="2" t="s">
        <v>267</v>
      </c>
      <c r="C196" s="2">
        <v>2889</v>
      </c>
      <c r="D196" s="2">
        <v>1168</v>
      </c>
      <c r="E196" s="2">
        <v>810</v>
      </c>
      <c r="F196" s="2">
        <v>139</v>
      </c>
      <c r="G196" s="2">
        <v>21</v>
      </c>
      <c r="H196" s="2">
        <v>73</v>
      </c>
      <c r="I196" s="2">
        <v>5100</v>
      </c>
      <c r="J196" s="4" t="str">
        <f t="shared" si="15"/>
        <v>ANR</v>
      </c>
      <c r="K196" s="2">
        <f t="shared" si="16"/>
        <v>0.56647058823529417</v>
      </c>
      <c r="L196" s="2">
        <f t="shared" si="17"/>
        <v>0.22901960784313727</v>
      </c>
      <c r="M196" s="2">
        <f t="shared" si="18"/>
        <v>0.1588235294117647</v>
      </c>
      <c r="N196" s="2">
        <f t="shared" si="19"/>
        <v>33.745098039215691</v>
      </c>
    </row>
    <row r="197" spans="1:14" x14ac:dyDescent="0.25">
      <c r="A197" s="2" t="s">
        <v>159</v>
      </c>
      <c r="B197" s="2" t="s">
        <v>170</v>
      </c>
      <c r="C197" s="2">
        <v>2256</v>
      </c>
      <c r="D197" s="2">
        <v>882</v>
      </c>
      <c r="E197" s="2">
        <v>657</v>
      </c>
      <c r="F197" s="2">
        <v>125</v>
      </c>
      <c r="G197" s="2">
        <v>20</v>
      </c>
      <c r="H197" s="2">
        <v>61</v>
      </c>
      <c r="I197" s="2">
        <v>4001</v>
      </c>
      <c r="J197" s="4" t="str">
        <f t="shared" si="15"/>
        <v>ANR</v>
      </c>
      <c r="K197" s="2">
        <f t="shared" si="16"/>
        <v>0.56385903524118974</v>
      </c>
      <c r="L197" s="2">
        <f t="shared" si="17"/>
        <v>0.22044488877780555</v>
      </c>
      <c r="M197" s="2">
        <f t="shared" si="18"/>
        <v>0.16420894776305925</v>
      </c>
      <c r="N197" s="2">
        <f t="shared" si="19"/>
        <v>34.341414646338421</v>
      </c>
    </row>
    <row r="198" spans="1:14" x14ac:dyDescent="0.25">
      <c r="A198" s="2" t="s">
        <v>138</v>
      </c>
      <c r="B198" s="2" t="s">
        <v>156</v>
      </c>
      <c r="C198" s="2">
        <v>1789</v>
      </c>
      <c r="D198" s="2">
        <v>945</v>
      </c>
      <c r="E198" s="2">
        <v>274</v>
      </c>
      <c r="F198" s="2">
        <v>127</v>
      </c>
      <c r="G198" s="2">
        <v>27</v>
      </c>
      <c r="H198" s="2">
        <v>65</v>
      </c>
      <c r="I198" s="2">
        <v>3227</v>
      </c>
      <c r="J198" s="4" t="str">
        <f t="shared" si="15"/>
        <v>ANR</v>
      </c>
      <c r="K198" s="2">
        <f t="shared" si="16"/>
        <v>0.55438487759528976</v>
      </c>
      <c r="L198" s="2">
        <f t="shared" si="17"/>
        <v>0.29284164859002171</v>
      </c>
      <c r="M198" s="2">
        <f t="shared" si="18"/>
        <v>8.4908583823985126E-2</v>
      </c>
      <c r="N198" s="2">
        <f t="shared" si="19"/>
        <v>26.154322900526804</v>
      </c>
    </row>
    <row r="199" spans="1:14" x14ac:dyDescent="0.25">
      <c r="A199" s="2" t="s">
        <v>159</v>
      </c>
      <c r="B199" s="2" t="s">
        <v>168</v>
      </c>
      <c r="C199" s="2">
        <v>2784</v>
      </c>
      <c r="D199" s="2">
        <v>1355</v>
      </c>
      <c r="E199" s="2">
        <v>530</v>
      </c>
      <c r="F199" s="2">
        <v>128</v>
      </c>
      <c r="G199" s="2">
        <v>32</v>
      </c>
      <c r="H199" s="2">
        <v>58</v>
      </c>
      <c r="I199" s="2">
        <v>4887</v>
      </c>
      <c r="J199" s="4" t="str">
        <f t="shared" si="15"/>
        <v>ANR</v>
      </c>
      <c r="K199" s="2">
        <f t="shared" si="16"/>
        <v>0.56967464702271331</v>
      </c>
      <c r="L199" s="2">
        <f t="shared" si="17"/>
        <v>0.27726621649273581</v>
      </c>
      <c r="M199" s="2">
        <f t="shared" si="18"/>
        <v>0.10845099242889299</v>
      </c>
      <c r="N199" s="2">
        <f t="shared" si="19"/>
        <v>29.24084305299775</v>
      </c>
    </row>
    <row r="200" spans="1:14" x14ac:dyDescent="0.25">
      <c r="A200" s="2" t="s">
        <v>37</v>
      </c>
      <c r="B200" s="2" t="s">
        <v>40</v>
      </c>
      <c r="C200" s="2">
        <v>2139</v>
      </c>
      <c r="D200" s="2">
        <v>601</v>
      </c>
      <c r="E200" s="2">
        <v>837</v>
      </c>
      <c r="F200" s="2">
        <v>240</v>
      </c>
      <c r="G200" s="2">
        <v>31</v>
      </c>
      <c r="H200" s="2">
        <v>75</v>
      </c>
      <c r="I200" s="2">
        <v>3923</v>
      </c>
      <c r="J200" s="4" t="str">
        <f t="shared" si="15"/>
        <v>ANR</v>
      </c>
      <c r="K200" s="2">
        <f t="shared" si="16"/>
        <v>0.54524598521539636</v>
      </c>
      <c r="L200" s="2">
        <f t="shared" si="17"/>
        <v>0.15319908233494775</v>
      </c>
      <c r="M200" s="2">
        <f t="shared" si="18"/>
        <v>0.21335712464950293</v>
      </c>
      <c r="N200" s="2">
        <f t="shared" si="19"/>
        <v>33.18888605658934</v>
      </c>
    </row>
    <row r="201" spans="1:14" x14ac:dyDescent="0.25">
      <c r="A201" s="2" t="s">
        <v>84</v>
      </c>
      <c r="B201" s="2" t="s">
        <v>88</v>
      </c>
      <c r="C201" s="2">
        <v>1977</v>
      </c>
      <c r="D201" s="2">
        <v>376</v>
      </c>
      <c r="E201" s="2">
        <v>952</v>
      </c>
      <c r="F201" s="2">
        <v>124</v>
      </c>
      <c r="G201" s="2">
        <v>9</v>
      </c>
      <c r="H201" s="2">
        <v>114</v>
      </c>
      <c r="I201" s="2">
        <v>3552</v>
      </c>
      <c r="J201" s="4" t="str">
        <f t="shared" si="15"/>
        <v>ANR</v>
      </c>
      <c r="K201" s="2">
        <f t="shared" si="16"/>
        <v>0.55658783783783783</v>
      </c>
      <c r="L201" s="2">
        <f t="shared" si="17"/>
        <v>0.10585585585585586</v>
      </c>
      <c r="M201" s="2">
        <f t="shared" si="18"/>
        <v>0.268018018018018</v>
      </c>
      <c r="N201" s="2">
        <f t="shared" si="19"/>
        <v>28.856981981981981</v>
      </c>
    </row>
    <row r="202" spans="1:14" x14ac:dyDescent="0.25">
      <c r="A202" s="2" t="s">
        <v>72</v>
      </c>
      <c r="B202" s="2" t="s">
        <v>76</v>
      </c>
      <c r="C202" s="2">
        <v>7334</v>
      </c>
      <c r="D202" s="2">
        <v>3024</v>
      </c>
      <c r="E202" s="2">
        <v>1821</v>
      </c>
      <c r="F202" s="2">
        <v>293</v>
      </c>
      <c r="G202" s="2">
        <v>65</v>
      </c>
      <c r="H202" s="2">
        <v>217</v>
      </c>
      <c r="I202" s="2">
        <v>12754</v>
      </c>
      <c r="J202" s="4" t="str">
        <f t="shared" si="15"/>
        <v>ANR</v>
      </c>
      <c r="K202" s="2">
        <f t="shared" si="16"/>
        <v>0.57503528304845541</v>
      </c>
      <c r="L202" s="2">
        <f t="shared" si="17"/>
        <v>0.23710208562019758</v>
      </c>
      <c r="M202" s="2">
        <f t="shared" si="18"/>
        <v>0.14277873608279756</v>
      </c>
      <c r="N202" s="2">
        <f t="shared" si="19"/>
        <v>33.793319742825787</v>
      </c>
    </row>
    <row r="203" spans="1:14" x14ac:dyDescent="0.25">
      <c r="A203" s="2" t="s">
        <v>178</v>
      </c>
      <c r="B203" s="2" t="s">
        <v>201</v>
      </c>
      <c r="C203" s="2">
        <v>1505</v>
      </c>
      <c r="D203" s="2">
        <v>412</v>
      </c>
      <c r="E203" s="2">
        <v>579</v>
      </c>
      <c r="F203" s="2">
        <v>130</v>
      </c>
      <c r="G203" s="2">
        <v>19</v>
      </c>
      <c r="H203" s="2">
        <v>95</v>
      </c>
      <c r="I203" s="2">
        <v>2740</v>
      </c>
      <c r="J203" s="4" t="str">
        <f t="shared" si="15"/>
        <v>ANR</v>
      </c>
      <c r="K203" s="2">
        <f t="shared" si="16"/>
        <v>0.5492700729927007</v>
      </c>
      <c r="L203" s="2">
        <f t="shared" si="17"/>
        <v>0.15036496350364964</v>
      </c>
      <c r="M203" s="2">
        <f t="shared" si="18"/>
        <v>0.21131386861313869</v>
      </c>
      <c r="N203" s="2">
        <f t="shared" si="19"/>
        <v>33.795620437956195</v>
      </c>
    </row>
    <row r="204" spans="1:14" x14ac:dyDescent="0.25">
      <c r="A204" s="2" t="s">
        <v>220</v>
      </c>
      <c r="B204" s="2" t="s">
        <v>228</v>
      </c>
      <c r="C204" s="2">
        <v>1211</v>
      </c>
      <c r="D204" s="2">
        <v>701</v>
      </c>
      <c r="E204" s="2">
        <v>85</v>
      </c>
      <c r="F204" s="2">
        <v>102</v>
      </c>
      <c r="G204" s="2">
        <v>51</v>
      </c>
      <c r="H204" s="2">
        <v>42</v>
      </c>
      <c r="I204" s="2">
        <v>2192</v>
      </c>
      <c r="J204" s="4" t="str">
        <f t="shared" si="15"/>
        <v>ANR</v>
      </c>
      <c r="K204" s="2">
        <f t="shared" si="16"/>
        <v>0.55246350364963503</v>
      </c>
      <c r="L204" s="2">
        <f t="shared" si="17"/>
        <v>0.31979927007299269</v>
      </c>
      <c r="M204" s="2">
        <f t="shared" si="18"/>
        <v>3.8777372262773724E-2</v>
      </c>
      <c r="N204" s="2">
        <f t="shared" si="19"/>
        <v>23.266423357664234</v>
      </c>
    </row>
    <row r="205" spans="1:14" x14ac:dyDescent="0.25">
      <c r="A205" s="2" t="s">
        <v>178</v>
      </c>
      <c r="B205" s="2" t="s">
        <v>189</v>
      </c>
      <c r="C205" s="2">
        <v>2352</v>
      </c>
      <c r="D205" s="2">
        <v>938</v>
      </c>
      <c r="E205" s="2">
        <v>580</v>
      </c>
      <c r="F205" s="2">
        <v>200</v>
      </c>
      <c r="G205" s="2">
        <v>28</v>
      </c>
      <c r="H205" s="2">
        <v>93</v>
      </c>
      <c r="I205" s="2">
        <v>4191</v>
      </c>
      <c r="J205" s="4" t="str">
        <f t="shared" si="15"/>
        <v>ANR</v>
      </c>
      <c r="K205" s="2">
        <f t="shared" si="16"/>
        <v>0.56120257695060849</v>
      </c>
      <c r="L205" s="2">
        <f t="shared" si="17"/>
        <v>0.2238129324743498</v>
      </c>
      <c r="M205" s="2">
        <f t="shared" si="18"/>
        <v>0.13839179193509901</v>
      </c>
      <c r="N205" s="2">
        <f t="shared" si="19"/>
        <v>33.738964447625868</v>
      </c>
    </row>
    <row r="206" spans="1:14" x14ac:dyDescent="0.25">
      <c r="A206" s="2" t="s">
        <v>72</v>
      </c>
      <c r="B206" s="2" t="s">
        <v>83</v>
      </c>
      <c r="C206" s="2">
        <v>4681</v>
      </c>
      <c r="D206" s="2">
        <v>2440</v>
      </c>
      <c r="E206" s="2">
        <v>550</v>
      </c>
      <c r="F206" s="2">
        <v>236</v>
      </c>
      <c r="G206" s="2">
        <v>53</v>
      </c>
      <c r="H206" s="2">
        <v>100</v>
      </c>
      <c r="I206" s="2">
        <v>8060</v>
      </c>
      <c r="J206" s="4" t="str">
        <f t="shared" si="15"/>
        <v>ANR</v>
      </c>
      <c r="K206" s="2">
        <f t="shared" si="16"/>
        <v>0.58076923076923082</v>
      </c>
      <c r="L206" s="2">
        <f t="shared" si="17"/>
        <v>0.30272952853598017</v>
      </c>
      <c r="M206" s="2">
        <f t="shared" si="18"/>
        <v>6.8238213399503728E-2</v>
      </c>
      <c r="N206" s="2">
        <f t="shared" si="19"/>
        <v>27.803970223325063</v>
      </c>
    </row>
    <row r="207" spans="1:14" x14ac:dyDescent="0.25">
      <c r="A207" s="2" t="s">
        <v>236</v>
      </c>
      <c r="B207" s="2" t="s">
        <v>253</v>
      </c>
      <c r="C207" s="2">
        <v>6016</v>
      </c>
      <c r="D207" s="2">
        <v>2273</v>
      </c>
      <c r="E207" s="2">
        <v>1515</v>
      </c>
      <c r="F207" s="2">
        <v>225</v>
      </c>
      <c r="G207" s="2">
        <v>130</v>
      </c>
      <c r="H207" s="2">
        <v>200</v>
      </c>
      <c r="I207" s="2">
        <v>10359</v>
      </c>
      <c r="J207" s="4" t="str">
        <f t="shared" si="15"/>
        <v>ANR</v>
      </c>
      <c r="K207" s="2">
        <f t="shared" si="16"/>
        <v>0.58075103774495607</v>
      </c>
      <c r="L207" s="2">
        <f t="shared" si="17"/>
        <v>0.21942272420117773</v>
      </c>
      <c r="M207" s="2">
        <f t="shared" si="18"/>
        <v>0.14624963799594556</v>
      </c>
      <c r="N207" s="2">
        <f t="shared" si="19"/>
        <v>36.132831354377835</v>
      </c>
    </row>
    <row r="208" spans="1:14" x14ac:dyDescent="0.25">
      <c r="A208" s="2" t="s">
        <v>178</v>
      </c>
      <c r="B208" s="2" t="s">
        <v>194</v>
      </c>
      <c r="C208" s="2">
        <v>1586</v>
      </c>
      <c r="D208" s="2">
        <v>474</v>
      </c>
      <c r="E208" s="2">
        <v>513</v>
      </c>
      <c r="F208" s="2">
        <v>150</v>
      </c>
      <c r="G208" s="2">
        <v>12</v>
      </c>
      <c r="H208" s="2">
        <v>80</v>
      </c>
      <c r="I208" s="2">
        <v>2815</v>
      </c>
      <c r="J208" s="4" t="str">
        <f t="shared" si="15"/>
        <v>ANR</v>
      </c>
      <c r="K208" s="2">
        <f t="shared" si="16"/>
        <v>0.5634103019538188</v>
      </c>
      <c r="L208" s="2">
        <f t="shared" si="17"/>
        <v>0.16838365896980462</v>
      </c>
      <c r="M208" s="2">
        <f t="shared" si="18"/>
        <v>0.18223801065719361</v>
      </c>
      <c r="N208" s="2">
        <f t="shared" si="19"/>
        <v>38.117229129662519</v>
      </c>
    </row>
    <row r="209" spans="1:14" x14ac:dyDescent="0.25">
      <c r="A209" s="2" t="s">
        <v>220</v>
      </c>
      <c r="B209" s="2" t="s">
        <v>222</v>
      </c>
      <c r="C209" s="2">
        <v>1324</v>
      </c>
      <c r="D209" s="2">
        <v>647</v>
      </c>
      <c r="E209" s="2">
        <v>173</v>
      </c>
      <c r="F209" s="2">
        <v>115</v>
      </c>
      <c r="G209" s="2">
        <v>54</v>
      </c>
      <c r="H209" s="2">
        <v>24</v>
      </c>
      <c r="I209" s="2">
        <v>2337</v>
      </c>
      <c r="J209" s="4" t="str">
        <f t="shared" si="15"/>
        <v>ANR</v>
      </c>
      <c r="K209" s="2">
        <f t="shared" si="16"/>
        <v>0.56653829696191704</v>
      </c>
      <c r="L209" s="2">
        <f t="shared" si="17"/>
        <v>0.27685066324347452</v>
      </c>
      <c r="M209" s="2">
        <f t="shared" si="18"/>
        <v>7.4026529738981606E-2</v>
      </c>
      <c r="N209" s="2">
        <f t="shared" si="19"/>
        <v>28.968763371844254</v>
      </c>
    </row>
    <row r="210" spans="1:14" x14ac:dyDescent="0.25">
      <c r="A210" s="2" t="s">
        <v>159</v>
      </c>
      <c r="B210" s="2" t="s">
        <v>161</v>
      </c>
      <c r="C210" s="2">
        <v>3419</v>
      </c>
      <c r="D210" s="2">
        <v>1415</v>
      </c>
      <c r="E210" s="2">
        <v>677</v>
      </c>
      <c r="F210" s="2">
        <v>118</v>
      </c>
      <c r="G210" s="2">
        <v>13</v>
      </c>
      <c r="H210" s="2">
        <v>81</v>
      </c>
      <c r="I210" s="2">
        <v>5723</v>
      </c>
      <c r="J210" s="4" t="str">
        <f t="shared" si="15"/>
        <v>ANR</v>
      </c>
      <c r="K210" s="2">
        <f t="shared" si="16"/>
        <v>0.59741394373580292</v>
      </c>
      <c r="L210" s="2">
        <f t="shared" si="17"/>
        <v>0.24724794688100646</v>
      </c>
      <c r="M210" s="2">
        <f t="shared" si="18"/>
        <v>0.11829460073388083</v>
      </c>
      <c r="N210" s="2">
        <f t="shared" si="19"/>
        <v>35.01659968547964</v>
      </c>
    </row>
    <row r="211" spans="1:14" x14ac:dyDescent="0.25">
      <c r="A211" s="2" t="s">
        <v>159</v>
      </c>
      <c r="B211" s="2" t="s">
        <v>162</v>
      </c>
      <c r="C211" s="2">
        <v>2058</v>
      </c>
      <c r="D211" s="2">
        <v>671</v>
      </c>
      <c r="E211" s="2">
        <v>576</v>
      </c>
      <c r="F211" s="2">
        <v>39</v>
      </c>
      <c r="G211" s="2">
        <v>16</v>
      </c>
      <c r="H211" s="2">
        <v>34</v>
      </c>
      <c r="I211" s="2">
        <v>3394</v>
      </c>
      <c r="J211" s="4" t="str">
        <f t="shared" si="15"/>
        <v>ANR</v>
      </c>
      <c r="K211" s="2">
        <f t="shared" si="16"/>
        <v>0.60636417206835591</v>
      </c>
      <c r="L211" s="2">
        <f t="shared" si="17"/>
        <v>0.1977018267530937</v>
      </c>
      <c r="M211" s="2">
        <f t="shared" si="18"/>
        <v>0.16971125515615793</v>
      </c>
      <c r="N211" s="2">
        <f t="shared" si="19"/>
        <v>40.866234531526224</v>
      </c>
    </row>
    <row r="212" spans="1:14" x14ac:dyDescent="0.25">
      <c r="A212" s="2" t="s">
        <v>255</v>
      </c>
      <c r="B212" s="2" t="s">
        <v>257</v>
      </c>
      <c r="C212" s="2">
        <v>938</v>
      </c>
      <c r="D212" s="2">
        <v>264</v>
      </c>
      <c r="E212" s="2">
        <v>300</v>
      </c>
      <c r="F212" s="2">
        <v>28</v>
      </c>
      <c r="G212" s="2">
        <v>13</v>
      </c>
      <c r="H212" s="2">
        <v>16</v>
      </c>
      <c r="I212" s="2">
        <v>1559</v>
      </c>
      <c r="J212" s="4" t="str">
        <f t="shared" si="15"/>
        <v>ANR</v>
      </c>
      <c r="K212" s="2">
        <f t="shared" si="16"/>
        <v>0.60166773572803078</v>
      </c>
      <c r="L212" s="2">
        <f t="shared" si="17"/>
        <v>0.16933932007697242</v>
      </c>
      <c r="M212" s="2">
        <f t="shared" si="18"/>
        <v>0.19243104554201412</v>
      </c>
      <c r="N212" s="2">
        <f t="shared" si="19"/>
        <v>40.923669018601665</v>
      </c>
    </row>
    <row r="213" spans="1:14" x14ac:dyDescent="0.25">
      <c r="A213" s="2" t="s">
        <v>236</v>
      </c>
      <c r="B213" s="2" t="s">
        <v>243</v>
      </c>
      <c r="C213" s="2">
        <v>1280</v>
      </c>
      <c r="D213" s="2">
        <v>554</v>
      </c>
      <c r="E213" s="2">
        <v>211</v>
      </c>
      <c r="F213" s="2">
        <v>43</v>
      </c>
      <c r="G213" s="2">
        <v>23</v>
      </c>
      <c r="H213" s="2">
        <v>24</v>
      </c>
      <c r="I213" s="2">
        <v>2135</v>
      </c>
      <c r="J213" s="4" t="str">
        <f t="shared" si="15"/>
        <v>ANR</v>
      </c>
      <c r="K213" s="2">
        <f t="shared" si="16"/>
        <v>0.59953161592505855</v>
      </c>
      <c r="L213" s="2">
        <f t="shared" si="17"/>
        <v>0.25948477751756438</v>
      </c>
      <c r="M213" s="2">
        <f t="shared" si="18"/>
        <v>9.8829039812646374E-2</v>
      </c>
      <c r="N213" s="2">
        <f t="shared" si="19"/>
        <v>34.004683840749415</v>
      </c>
    </row>
    <row r="214" spans="1:14" x14ac:dyDescent="0.25">
      <c r="A214" s="2" t="s">
        <v>255</v>
      </c>
      <c r="B214" s="2" t="s">
        <v>262</v>
      </c>
      <c r="C214" s="2">
        <v>1067</v>
      </c>
      <c r="D214" s="2">
        <v>412</v>
      </c>
      <c r="E214" s="2">
        <v>219</v>
      </c>
      <c r="F214" s="2">
        <v>61</v>
      </c>
      <c r="G214" s="2">
        <v>31</v>
      </c>
      <c r="H214" s="2">
        <v>53</v>
      </c>
      <c r="I214" s="2">
        <v>1843</v>
      </c>
      <c r="J214" s="4" t="str">
        <f t="shared" si="15"/>
        <v>ANR</v>
      </c>
      <c r="K214" s="2">
        <f t="shared" si="16"/>
        <v>0.57894736842105265</v>
      </c>
      <c r="L214" s="2">
        <f t="shared" si="17"/>
        <v>0.22354856212696692</v>
      </c>
      <c r="M214" s="2">
        <f t="shared" si="18"/>
        <v>0.11882799782962561</v>
      </c>
      <c r="N214" s="2">
        <f t="shared" si="19"/>
        <v>35.539880629408572</v>
      </c>
    </row>
    <row r="215" spans="1:14" x14ac:dyDescent="0.25">
      <c r="A215" s="2" t="s">
        <v>49</v>
      </c>
      <c r="B215" s="2" t="s">
        <v>66</v>
      </c>
      <c r="C215" s="2">
        <v>4813</v>
      </c>
      <c r="D215" s="2">
        <v>1898</v>
      </c>
      <c r="E215" s="2">
        <v>946</v>
      </c>
      <c r="F215" s="2">
        <v>224</v>
      </c>
      <c r="G215" s="2">
        <v>16</v>
      </c>
      <c r="H215" s="2">
        <v>135</v>
      </c>
      <c r="I215" s="2">
        <v>8032</v>
      </c>
      <c r="J215" s="4" t="str">
        <f t="shared" si="15"/>
        <v>ANR</v>
      </c>
      <c r="K215" s="2">
        <f t="shared" si="16"/>
        <v>0.59922808764940239</v>
      </c>
      <c r="L215" s="2">
        <f t="shared" si="17"/>
        <v>0.23630478087649404</v>
      </c>
      <c r="M215" s="2">
        <f t="shared" si="18"/>
        <v>0.1177788844621514</v>
      </c>
      <c r="N215" s="2">
        <f t="shared" si="19"/>
        <v>36.292330677290835</v>
      </c>
    </row>
    <row r="216" spans="1:14" x14ac:dyDescent="0.25">
      <c r="A216" s="2" t="s">
        <v>49</v>
      </c>
      <c r="B216" s="2" t="s">
        <v>54</v>
      </c>
      <c r="C216" s="2">
        <v>1823</v>
      </c>
      <c r="D216" s="2">
        <v>673</v>
      </c>
      <c r="E216" s="2">
        <v>384</v>
      </c>
      <c r="F216" s="2">
        <v>83</v>
      </c>
      <c r="G216" s="2">
        <v>35</v>
      </c>
      <c r="H216" s="2">
        <v>86</v>
      </c>
      <c r="I216" s="2">
        <v>3084</v>
      </c>
      <c r="J216" s="4" t="str">
        <f t="shared" si="15"/>
        <v>ANR</v>
      </c>
      <c r="K216" s="2">
        <f t="shared" si="16"/>
        <v>0.59111543450064852</v>
      </c>
      <c r="L216" s="2">
        <f t="shared" si="17"/>
        <v>0.2182230869001297</v>
      </c>
      <c r="M216" s="2">
        <f t="shared" si="18"/>
        <v>0.1245136186770428</v>
      </c>
      <c r="N216" s="2">
        <f t="shared" si="19"/>
        <v>37.289234760051883</v>
      </c>
    </row>
    <row r="217" spans="1:14" x14ac:dyDescent="0.25">
      <c r="A217" s="2" t="s">
        <v>123</v>
      </c>
      <c r="B217" s="2" t="s">
        <v>134</v>
      </c>
      <c r="C217" s="2">
        <v>280</v>
      </c>
      <c r="D217" s="2">
        <v>119</v>
      </c>
      <c r="E217" s="2">
        <v>43</v>
      </c>
      <c r="F217" s="2">
        <v>7</v>
      </c>
      <c r="G217" s="2">
        <v>0</v>
      </c>
      <c r="H217" s="2">
        <v>7</v>
      </c>
      <c r="I217" s="2">
        <v>456</v>
      </c>
      <c r="J217" s="4" t="str">
        <f t="shared" si="15"/>
        <v>ANR</v>
      </c>
      <c r="K217" s="2">
        <f t="shared" si="16"/>
        <v>0.61403508771929827</v>
      </c>
      <c r="L217" s="2">
        <f t="shared" si="17"/>
        <v>0.26096491228070173</v>
      </c>
      <c r="M217" s="2">
        <f t="shared" si="18"/>
        <v>9.4298245614035089E-2</v>
      </c>
      <c r="N217" s="2">
        <f t="shared" si="19"/>
        <v>35.307017543859651</v>
      </c>
    </row>
    <row r="218" spans="1:14" x14ac:dyDescent="0.25">
      <c r="A218" s="2" t="s">
        <v>84</v>
      </c>
      <c r="B218" s="2" t="s">
        <v>92</v>
      </c>
      <c r="C218" s="2">
        <v>2615</v>
      </c>
      <c r="D218" s="2">
        <v>357</v>
      </c>
      <c r="E218" s="2">
        <v>1149</v>
      </c>
      <c r="F218" s="2">
        <v>97</v>
      </c>
      <c r="G218" s="2">
        <v>17</v>
      </c>
      <c r="H218" s="2">
        <v>95</v>
      </c>
      <c r="I218" s="2">
        <v>4330</v>
      </c>
      <c r="J218" s="4" t="str">
        <f t="shared" si="15"/>
        <v>ANR</v>
      </c>
      <c r="K218" s="2">
        <f t="shared" si="16"/>
        <v>0.60392609699769051</v>
      </c>
      <c r="L218" s="2">
        <f t="shared" si="17"/>
        <v>8.2448036951501158E-2</v>
      </c>
      <c r="M218" s="2">
        <f t="shared" si="18"/>
        <v>0.26535796766743647</v>
      </c>
      <c r="N218" s="2">
        <f t="shared" si="19"/>
        <v>33.856812933025402</v>
      </c>
    </row>
    <row r="219" spans="1:14" x14ac:dyDescent="0.25">
      <c r="A219" s="2" t="s">
        <v>44</v>
      </c>
      <c r="B219" s="2" t="s">
        <v>46</v>
      </c>
      <c r="C219" s="2">
        <v>4400</v>
      </c>
      <c r="D219" s="2">
        <v>1392</v>
      </c>
      <c r="E219" s="2">
        <v>1137</v>
      </c>
      <c r="F219" s="2">
        <v>836</v>
      </c>
      <c r="G219" s="2">
        <v>64</v>
      </c>
      <c r="H219" s="2">
        <v>195</v>
      </c>
      <c r="I219" s="2">
        <v>8024</v>
      </c>
      <c r="J219" s="4" t="str">
        <f t="shared" si="15"/>
        <v>ANR</v>
      </c>
      <c r="K219" s="2">
        <f t="shared" si="16"/>
        <v>0.5483549351944168</v>
      </c>
      <c r="L219" s="2">
        <f t="shared" si="17"/>
        <v>0.17347956131605186</v>
      </c>
      <c r="M219" s="2">
        <f t="shared" si="18"/>
        <v>0.1416999002991027</v>
      </c>
      <c r="N219" s="2">
        <f t="shared" si="19"/>
        <v>37.487537387836497</v>
      </c>
    </row>
    <row r="220" spans="1:14" x14ac:dyDescent="0.25">
      <c r="A220" s="2" t="s">
        <v>14</v>
      </c>
      <c r="B220" s="2" t="s">
        <v>29</v>
      </c>
      <c r="C220" s="2">
        <v>3090</v>
      </c>
      <c r="D220" s="2">
        <v>367</v>
      </c>
      <c r="E220" s="2">
        <v>1408</v>
      </c>
      <c r="F220" s="2">
        <v>142</v>
      </c>
      <c r="G220" s="2">
        <v>16</v>
      </c>
      <c r="H220" s="2">
        <v>83</v>
      </c>
      <c r="I220" s="2">
        <v>5106</v>
      </c>
      <c r="J220" s="4" t="str">
        <f t="shared" si="15"/>
        <v>ANR</v>
      </c>
      <c r="K220" s="2">
        <f t="shared" si="16"/>
        <v>0.60517038777908339</v>
      </c>
      <c r="L220" s="2">
        <f t="shared" si="17"/>
        <v>7.1876224050137091E-2</v>
      </c>
      <c r="M220" s="2">
        <f t="shared" si="18"/>
        <v>0.27575401488444967</v>
      </c>
      <c r="N220" s="2">
        <f t="shared" si="19"/>
        <v>32.941637289463372</v>
      </c>
    </row>
    <row r="221" spans="1:14" x14ac:dyDescent="0.25">
      <c r="A221" s="2" t="s">
        <v>209</v>
      </c>
      <c r="B221" s="2" t="s">
        <v>215</v>
      </c>
      <c r="C221" s="2">
        <v>2982</v>
      </c>
      <c r="D221" s="2">
        <v>1368</v>
      </c>
      <c r="E221" s="2">
        <v>318</v>
      </c>
      <c r="F221" s="2">
        <v>108</v>
      </c>
      <c r="G221" s="2">
        <v>18</v>
      </c>
      <c r="H221" s="2">
        <v>82</v>
      </c>
      <c r="I221" s="2">
        <v>4876</v>
      </c>
      <c r="J221" s="4" t="str">
        <f t="shared" si="15"/>
        <v>ANR</v>
      </c>
      <c r="K221" s="2">
        <f t="shared" si="16"/>
        <v>0.61156685808039379</v>
      </c>
      <c r="L221" s="2">
        <f t="shared" si="17"/>
        <v>0.28055783429040199</v>
      </c>
      <c r="M221" s="2">
        <f t="shared" si="18"/>
        <v>6.5217391304347824E-2</v>
      </c>
      <c r="N221" s="2">
        <f t="shared" si="19"/>
        <v>33.10090237899918</v>
      </c>
    </row>
    <row r="222" spans="1:14" x14ac:dyDescent="0.25">
      <c r="A222" s="2" t="s">
        <v>14</v>
      </c>
      <c r="B222" s="2" t="s">
        <v>32</v>
      </c>
      <c r="C222" s="2">
        <v>6184</v>
      </c>
      <c r="D222" s="2">
        <v>1255</v>
      </c>
      <c r="E222" s="2">
        <v>2228</v>
      </c>
      <c r="F222" s="2">
        <v>189</v>
      </c>
      <c r="G222" s="2">
        <v>25</v>
      </c>
      <c r="H222" s="2">
        <v>246</v>
      </c>
      <c r="I222" s="2">
        <v>10127</v>
      </c>
      <c r="J222" s="4" t="str">
        <f t="shared" si="15"/>
        <v>ANR</v>
      </c>
      <c r="K222" s="2">
        <f t="shared" si="16"/>
        <v>0.61064481090155032</v>
      </c>
      <c r="L222" s="2">
        <f t="shared" si="17"/>
        <v>0.12392613804680556</v>
      </c>
      <c r="M222" s="2">
        <f t="shared" si="18"/>
        <v>0.22000592475560382</v>
      </c>
      <c r="N222" s="2">
        <f t="shared" si="19"/>
        <v>39.063888614594653</v>
      </c>
    </row>
    <row r="223" spans="1:14" x14ac:dyDescent="0.25">
      <c r="A223" s="2" t="s">
        <v>37</v>
      </c>
      <c r="B223" s="2" t="s">
        <v>43</v>
      </c>
      <c r="C223" s="2">
        <v>2333</v>
      </c>
      <c r="D223" s="2">
        <v>728</v>
      </c>
      <c r="E223" s="2">
        <v>580</v>
      </c>
      <c r="F223" s="2">
        <v>200</v>
      </c>
      <c r="G223" s="2">
        <v>40</v>
      </c>
      <c r="H223" s="2">
        <v>95</v>
      </c>
      <c r="I223" s="2">
        <v>3976</v>
      </c>
      <c r="J223" s="4" t="str">
        <f t="shared" si="15"/>
        <v>ANR</v>
      </c>
      <c r="K223" s="2">
        <f t="shared" si="16"/>
        <v>0.5867706237424547</v>
      </c>
      <c r="L223" s="2">
        <f t="shared" si="17"/>
        <v>0.18309859154929578</v>
      </c>
      <c r="M223" s="2">
        <f t="shared" si="18"/>
        <v>0.14587525150905434</v>
      </c>
      <c r="N223" s="2">
        <f t="shared" si="19"/>
        <v>40.367203219315897</v>
      </c>
    </row>
    <row r="224" spans="1:14" x14ac:dyDescent="0.25">
      <c r="A224" s="2" t="s">
        <v>236</v>
      </c>
      <c r="B224" s="2" t="s">
        <v>245</v>
      </c>
      <c r="C224" s="2">
        <v>7206</v>
      </c>
      <c r="D224" s="2">
        <v>2105</v>
      </c>
      <c r="E224" s="2">
        <v>1833</v>
      </c>
      <c r="F224" s="2">
        <v>573</v>
      </c>
      <c r="G224" s="2">
        <v>31</v>
      </c>
      <c r="H224" s="2">
        <v>312</v>
      </c>
      <c r="I224" s="2">
        <v>12060</v>
      </c>
      <c r="J224" s="4" t="str">
        <f t="shared" si="15"/>
        <v>ANR</v>
      </c>
      <c r="K224" s="2">
        <f t="shared" si="16"/>
        <v>0.59751243781094532</v>
      </c>
      <c r="L224" s="2">
        <f t="shared" si="17"/>
        <v>0.17454394693200664</v>
      </c>
      <c r="M224" s="2">
        <f t="shared" si="18"/>
        <v>0.15199004975124378</v>
      </c>
      <c r="N224" s="2">
        <f t="shared" si="19"/>
        <v>42.296849087893868</v>
      </c>
    </row>
    <row r="225" spans="1:14" x14ac:dyDescent="0.25">
      <c r="A225" s="2" t="s">
        <v>84</v>
      </c>
      <c r="B225" s="2" t="s">
        <v>89</v>
      </c>
      <c r="C225" s="2">
        <v>2164</v>
      </c>
      <c r="D225" s="2">
        <v>278</v>
      </c>
      <c r="E225" s="2">
        <v>902</v>
      </c>
      <c r="F225" s="2">
        <v>60</v>
      </c>
      <c r="G225" s="2">
        <v>31</v>
      </c>
      <c r="H225" s="2">
        <v>103</v>
      </c>
      <c r="I225" s="2">
        <v>3538</v>
      </c>
      <c r="J225" s="4" t="str">
        <f t="shared" si="15"/>
        <v>ANR</v>
      </c>
      <c r="K225" s="2">
        <f t="shared" si="16"/>
        <v>0.61164499717354437</v>
      </c>
      <c r="L225" s="2">
        <f t="shared" si="17"/>
        <v>7.8575466365178065E-2</v>
      </c>
      <c r="M225" s="2">
        <f t="shared" si="18"/>
        <v>0.25494629734313173</v>
      </c>
      <c r="N225" s="2">
        <f t="shared" si="19"/>
        <v>35.669869983041266</v>
      </c>
    </row>
    <row r="226" spans="1:14" x14ac:dyDescent="0.25">
      <c r="A226" s="2" t="s">
        <v>14</v>
      </c>
      <c r="B226" s="2" t="s">
        <v>31</v>
      </c>
      <c r="C226" s="2">
        <v>1129</v>
      </c>
      <c r="D226" s="2">
        <v>209</v>
      </c>
      <c r="E226" s="2">
        <v>406</v>
      </c>
      <c r="F226" s="2">
        <v>66</v>
      </c>
      <c r="G226" s="2">
        <v>35</v>
      </c>
      <c r="H226" s="2">
        <v>33</v>
      </c>
      <c r="I226" s="2">
        <v>1878</v>
      </c>
      <c r="J226" s="4" t="str">
        <f t="shared" si="15"/>
        <v>ANR</v>
      </c>
      <c r="K226" s="2">
        <f t="shared" si="16"/>
        <v>0.60117145899893498</v>
      </c>
      <c r="L226" s="2">
        <f t="shared" si="17"/>
        <v>0.11128860489882854</v>
      </c>
      <c r="M226" s="2">
        <f t="shared" si="18"/>
        <v>0.2161874334398296</v>
      </c>
      <c r="N226" s="2">
        <f t="shared" si="19"/>
        <v>38.498402555910538</v>
      </c>
    </row>
    <row r="227" spans="1:14" x14ac:dyDescent="0.25">
      <c r="A227" s="2" t="s">
        <v>236</v>
      </c>
      <c r="B227" s="2" t="s">
        <v>251</v>
      </c>
      <c r="C227" s="2">
        <v>1501</v>
      </c>
      <c r="D227" s="2">
        <v>543</v>
      </c>
      <c r="E227" s="2">
        <v>268</v>
      </c>
      <c r="F227" s="2">
        <v>62</v>
      </c>
      <c r="G227" s="2">
        <v>13</v>
      </c>
      <c r="H227" s="2">
        <v>43</v>
      </c>
      <c r="I227" s="2">
        <v>2430</v>
      </c>
      <c r="J227" s="4" t="str">
        <f t="shared" si="15"/>
        <v>ANR</v>
      </c>
      <c r="K227" s="2">
        <f t="shared" si="16"/>
        <v>0.6176954732510288</v>
      </c>
      <c r="L227" s="2">
        <f t="shared" si="17"/>
        <v>0.22345679012345679</v>
      </c>
      <c r="M227" s="2">
        <f t="shared" si="18"/>
        <v>0.1102880658436214</v>
      </c>
      <c r="N227" s="2">
        <f t="shared" si="19"/>
        <v>39.423868312757207</v>
      </c>
    </row>
    <row r="228" spans="1:14" x14ac:dyDescent="0.25">
      <c r="A228" s="2" t="s">
        <v>255</v>
      </c>
      <c r="B228" s="2" t="s">
        <v>261</v>
      </c>
      <c r="C228" s="2">
        <v>1280</v>
      </c>
      <c r="D228" s="2">
        <v>302</v>
      </c>
      <c r="E228" s="2">
        <v>389</v>
      </c>
      <c r="F228" s="2">
        <v>71</v>
      </c>
      <c r="G228" s="2">
        <v>32</v>
      </c>
      <c r="H228" s="2">
        <v>68</v>
      </c>
      <c r="I228" s="2">
        <v>2142</v>
      </c>
      <c r="J228" s="4" t="str">
        <f t="shared" si="15"/>
        <v>ANR</v>
      </c>
      <c r="K228" s="2">
        <f t="shared" si="16"/>
        <v>0.59757236227824462</v>
      </c>
      <c r="L228" s="2">
        <f t="shared" si="17"/>
        <v>0.14098972922502334</v>
      </c>
      <c r="M228" s="2">
        <f t="shared" si="18"/>
        <v>0.18160597572362278</v>
      </c>
      <c r="N228" s="2">
        <f t="shared" si="19"/>
        <v>41.596638655462179</v>
      </c>
    </row>
    <row r="229" spans="1:14" x14ac:dyDescent="0.25">
      <c r="A229" s="2" t="s">
        <v>159</v>
      </c>
      <c r="B229" s="2" t="s">
        <v>173</v>
      </c>
      <c r="C229" s="2">
        <v>1379</v>
      </c>
      <c r="D229" s="2">
        <v>524</v>
      </c>
      <c r="E229" s="2">
        <v>214</v>
      </c>
      <c r="F229" s="2">
        <v>79</v>
      </c>
      <c r="G229" s="2">
        <v>26</v>
      </c>
      <c r="H229" s="2">
        <v>37</v>
      </c>
      <c r="I229" s="2">
        <v>2259</v>
      </c>
      <c r="J229" s="4" t="str">
        <f t="shared" si="15"/>
        <v>ANR</v>
      </c>
      <c r="K229" s="2">
        <f t="shared" si="16"/>
        <v>0.61044710048694117</v>
      </c>
      <c r="L229" s="2">
        <f t="shared" si="17"/>
        <v>0.23196104471004869</v>
      </c>
      <c r="M229" s="2">
        <f t="shared" si="18"/>
        <v>9.4732182381584776E-2</v>
      </c>
      <c r="N229" s="2">
        <f t="shared" si="19"/>
        <v>37.848605577689248</v>
      </c>
    </row>
    <row r="230" spans="1:14" x14ac:dyDescent="0.25">
      <c r="A230" s="2" t="s">
        <v>159</v>
      </c>
      <c r="B230" s="2" t="s">
        <v>160</v>
      </c>
      <c r="C230" s="2">
        <v>2390</v>
      </c>
      <c r="D230" s="2">
        <v>775</v>
      </c>
      <c r="E230" s="2">
        <v>479</v>
      </c>
      <c r="F230" s="2">
        <v>239</v>
      </c>
      <c r="G230" s="2">
        <v>17</v>
      </c>
      <c r="H230" s="2">
        <v>55</v>
      </c>
      <c r="I230" s="2">
        <v>3955</v>
      </c>
      <c r="J230" s="4" t="str">
        <f t="shared" si="15"/>
        <v>ANR</v>
      </c>
      <c r="K230" s="2">
        <f t="shared" si="16"/>
        <v>0.60429835651074593</v>
      </c>
      <c r="L230" s="2">
        <f t="shared" si="17"/>
        <v>0.19595448798988621</v>
      </c>
      <c r="M230" s="2">
        <f t="shared" si="18"/>
        <v>0.12111251580278129</v>
      </c>
      <c r="N230" s="2">
        <f t="shared" si="19"/>
        <v>40.83438685208597</v>
      </c>
    </row>
    <row r="231" spans="1:14" x14ac:dyDescent="0.25">
      <c r="A231" s="2" t="s">
        <v>159</v>
      </c>
      <c r="B231" s="2" t="s">
        <v>165</v>
      </c>
      <c r="C231" s="2">
        <v>2776</v>
      </c>
      <c r="D231" s="2">
        <v>871</v>
      </c>
      <c r="E231" s="2">
        <v>528</v>
      </c>
      <c r="F231" s="2">
        <v>78</v>
      </c>
      <c r="G231" s="2">
        <v>23</v>
      </c>
      <c r="H231" s="2">
        <v>62</v>
      </c>
      <c r="I231" s="2">
        <v>4338</v>
      </c>
      <c r="J231" s="4" t="str">
        <f t="shared" si="15"/>
        <v>ANR</v>
      </c>
      <c r="K231" s="2">
        <f t="shared" si="16"/>
        <v>0.63992623328722908</v>
      </c>
      <c r="L231" s="2">
        <f t="shared" si="17"/>
        <v>0.20078377132319042</v>
      </c>
      <c r="M231" s="2">
        <f t="shared" si="18"/>
        <v>0.12171507607192254</v>
      </c>
      <c r="N231" s="2">
        <f t="shared" si="19"/>
        <v>43.914246196403866</v>
      </c>
    </row>
    <row r="232" spans="1:14" x14ac:dyDescent="0.25">
      <c r="A232" s="2" t="s">
        <v>209</v>
      </c>
      <c r="B232" s="2" t="s">
        <v>210</v>
      </c>
      <c r="C232" s="2">
        <v>6479</v>
      </c>
      <c r="D232" s="2">
        <v>2229</v>
      </c>
      <c r="E232" s="2">
        <v>964</v>
      </c>
      <c r="F232" s="2">
        <v>224</v>
      </c>
      <c r="G232" s="2">
        <v>33</v>
      </c>
      <c r="H232" s="2">
        <v>209</v>
      </c>
      <c r="I232" s="2">
        <v>10138</v>
      </c>
      <c r="J232" s="4" t="str">
        <f t="shared" si="15"/>
        <v>ANR</v>
      </c>
      <c r="K232" s="2">
        <f t="shared" si="16"/>
        <v>0.63908068652594197</v>
      </c>
      <c r="L232" s="2">
        <f t="shared" si="17"/>
        <v>0.21986585125271257</v>
      </c>
      <c r="M232" s="2">
        <f t="shared" si="18"/>
        <v>9.508778851844546E-2</v>
      </c>
      <c r="N232" s="2">
        <f t="shared" si="19"/>
        <v>41.921483527322941</v>
      </c>
    </row>
    <row r="233" spans="1:14" x14ac:dyDescent="0.25">
      <c r="A233" s="2" t="s">
        <v>209</v>
      </c>
      <c r="B233" s="2" t="s">
        <v>213</v>
      </c>
      <c r="C233" s="2">
        <v>1876</v>
      </c>
      <c r="D233" s="2">
        <v>705</v>
      </c>
      <c r="E233" s="2">
        <v>212</v>
      </c>
      <c r="F233" s="2">
        <v>82</v>
      </c>
      <c r="G233" s="2">
        <v>56</v>
      </c>
      <c r="H233" s="2">
        <v>44</v>
      </c>
      <c r="I233" s="2">
        <v>2975</v>
      </c>
      <c r="J233" s="4" t="str">
        <f t="shared" si="15"/>
        <v>ANR</v>
      </c>
      <c r="K233" s="2">
        <f t="shared" si="16"/>
        <v>0.63058823529411767</v>
      </c>
      <c r="L233" s="2">
        <f t="shared" si="17"/>
        <v>0.23697478991596638</v>
      </c>
      <c r="M233" s="2">
        <f t="shared" si="18"/>
        <v>7.1260504201680674E-2</v>
      </c>
      <c r="N233" s="2">
        <f t="shared" si="19"/>
        <v>39.361344537815128</v>
      </c>
    </row>
    <row r="234" spans="1:14" x14ac:dyDescent="0.25">
      <c r="A234" s="2" t="s">
        <v>220</v>
      </c>
      <c r="B234" s="2" t="s">
        <v>224</v>
      </c>
      <c r="C234" s="2">
        <v>1328</v>
      </c>
      <c r="D234" s="2">
        <v>466</v>
      </c>
      <c r="E234" s="2">
        <v>176</v>
      </c>
      <c r="F234" s="2">
        <v>69</v>
      </c>
      <c r="G234" s="2">
        <v>28</v>
      </c>
      <c r="H234" s="2">
        <v>60</v>
      </c>
      <c r="I234" s="2">
        <v>2127</v>
      </c>
      <c r="J234" s="4" t="str">
        <f t="shared" si="15"/>
        <v>ANR</v>
      </c>
      <c r="K234" s="2">
        <f t="shared" si="16"/>
        <v>0.62435354960037615</v>
      </c>
      <c r="L234" s="2">
        <f t="shared" si="17"/>
        <v>0.21908791725434884</v>
      </c>
      <c r="M234" s="2">
        <f t="shared" si="18"/>
        <v>8.2745651151857072E-2</v>
      </c>
      <c r="N234" s="2">
        <f t="shared" si="19"/>
        <v>40.526563234602733</v>
      </c>
    </row>
    <row r="235" spans="1:14" x14ac:dyDescent="0.25">
      <c r="A235" s="2" t="s">
        <v>72</v>
      </c>
      <c r="B235" s="2" t="s">
        <v>79</v>
      </c>
      <c r="C235" s="2">
        <v>1457</v>
      </c>
      <c r="D235" s="2">
        <v>472</v>
      </c>
      <c r="E235" s="2">
        <v>226</v>
      </c>
      <c r="F235" s="2">
        <v>67</v>
      </c>
      <c r="G235" s="2">
        <v>49</v>
      </c>
      <c r="H235" s="2">
        <v>31</v>
      </c>
      <c r="I235" s="2">
        <v>2302</v>
      </c>
      <c r="J235" s="4" t="str">
        <f t="shared" si="15"/>
        <v>ANR</v>
      </c>
      <c r="K235" s="2">
        <f t="shared" si="16"/>
        <v>0.63292788879235451</v>
      </c>
      <c r="L235" s="2">
        <f t="shared" si="17"/>
        <v>0.2050390964378801</v>
      </c>
      <c r="M235" s="2">
        <f t="shared" si="18"/>
        <v>9.817549956559514E-2</v>
      </c>
      <c r="N235" s="2">
        <f t="shared" si="19"/>
        <v>42.788879235447439</v>
      </c>
    </row>
    <row r="236" spans="1:14" x14ac:dyDescent="0.25">
      <c r="A236" s="2" t="s">
        <v>255</v>
      </c>
      <c r="B236" s="2" t="s">
        <v>264</v>
      </c>
      <c r="C236" s="2">
        <v>3475</v>
      </c>
      <c r="D236" s="2">
        <v>1039</v>
      </c>
      <c r="E236" s="2">
        <v>610</v>
      </c>
      <c r="F236" s="2">
        <v>361</v>
      </c>
      <c r="G236" s="2">
        <v>36</v>
      </c>
      <c r="H236" s="2">
        <v>82</v>
      </c>
      <c r="I236" s="2">
        <v>5603</v>
      </c>
      <c r="J236" s="4" t="str">
        <f t="shared" si="15"/>
        <v>ANR</v>
      </c>
      <c r="K236" s="2">
        <f t="shared" si="16"/>
        <v>0.62020346243084057</v>
      </c>
      <c r="L236" s="2">
        <f t="shared" si="17"/>
        <v>0.18543637337140817</v>
      </c>
      <c r="M236" s="2">
        <f t="shared" si="18"/>
        <v>0.10887024808138497</v>
      </c>
      <c r="N236" s="2">
        <f t="shared" si="19"/>
        <v>43.476708905943241</v>
      </c>
    </row>
    <row r="237" spans="1:14" x14ac:dyDescent="0.25">
      <c r="A237" s="2" t="s">
        <v>220</v>
      </c>
      <c r="B237" s="2" t="s">
        <v>235</v>
      </c>
      <c r="C237" s="2">
        <v>882</v>
      </c>
      <c r="D237" s="2">
        <v>230</v>
      </c>
      <c r="E237" s="2">
        <v>188</v>
      </c>
      <c r="F237" s="2">
        <v>22</v>
      </c>
      <c r="G237" s="2">
        <v>2</v>
      </c>
      <c r="H237" s="2">
        <v>21</v>
      </c>
      <c r="I237" s="2">
        <v>1345</v>
      </c>
      <c r="J237" s="4" t="str">
        <f t="shared" si="15"/>
        <v>ANR</v>
      </c>
      <c r="K237" s="2">
        <f t="shared" si="16"/>
        <v>0.65576208178438666</v>
      </c>
      <c r="L237" s="2">
        <f t="shared" si="17"/>
        <v>0.17100371747211895</v>
      </c>
      <c r="M237" s="2">
        <f t="shared" si="18"/>
        <v>0.13977695167286244</v>
      </c>
      <c r="N237" s="2">
        <f t="shared" si="19"/>
        <v>48.475836431226767</v>
      </c>
    </row>
    <row r="238" spans="1:14" x14ac:dyDescent="0.25">
      <c r="A238" s="2" t="s">
        <v>178</v>
      </c>
      <c r="B238" s="2" t="s">
        <v>185</v>
      </c>
      <c r="C238" s="2">
        <v>2474</v>
      </c>
      <c r="D238" s="2">
        <v>627</v>
      </c>
      <c r="E238" s="2">
        <v>519</v>
      </c>
      <c r="F238" s="2">
        <v>112</v>
      </c>
      <c r="G238" s="2">
        <v>9</v>
      </c>
      <c r="H238" s="2">
        <v>71</v>
      </c>
      <c r="I238" s="2">
        <v>3812</v>
      </c>
      <c r="J238" s="4" t="str">
        <f t="shared" si="15"/>
        <v>ANR</v>
      </c>
      <c r="K238" s="2">
        <f t="shared" si="16"/>
        <v>0.64900314795382996</v>
      </c>
      <c r="L238" s="2">
        <f t="shared" si="17"/>
        <v>0.16448058761804826</v>
      </c>
      <c r="M238" s="2">
        <f t="shared" si="18"/>
        <v>0.13614900314795383</v>
      </c>
      <c r="N238" s="2">
        <f t="shared" si="19"/>
        <v>48.452256033578166</v>
      </c>
    </row>
    <row r="239" spans="1:14" x14ac:dyDescent="0.25">
      <c r="A239" s="2" t="s">
        <v>236</v>
      </c>
      <c r="B239" s="2" t="s">
        <v>239</v>
      </c>
      <c r="C239" s="2">
        <v>2182</v>
      </c>
      <c r="D239" s="2">
        <v>715</v>
      </c>
      <c r="E239" s="2">
        <v>277</v>
      </c>
      <c r="F239" s="2">
        <v>65</v>
      </c>
      <c r="G239" s="2">
        <v>14</v>
      </c>
      <c r="H239" s="2">
        <v>51</v>
      </c>
      <c r="I239" s="2">
        <v>3304</v>
      </c>
      <c r="J239" s="4" t="str">
        <f t="shared" si="15"/>
        <v>ANR</v>
      </c>
      <c r="K239" s="2">
        <f t="shared" si="16"/>
        <v>0.66041162227602901</v>
      </c>
      <c r="L239" s="2">
        <f t="shared" si="17"/>
        <v>0.21640435835351091</v>
      </c>
      <c r="M239" s="2">
        <f t="shared" si="18"/>
        <v>8.3837772397094432E-2</v>
      </c>
      <c r="N239" s="2">
        <f t="shared" si="19"/>
        <v>44.400726392251812</v>
      </c>
    </row>
    <row r="240" spans="1:14" x14ac:dyDescent="0.25">
      <c r="A240" s="2" t="s">
        <v>72</v>
      </c>
      <c r="B240" s="2" t="s">
        <v>82</v>
      </c>
      <c r="C240" s="2">
        <v>2279</v>
      </c>
      <c r="D240" s="2">
        <v>733</v>
      </c>
      <c r="E240" s="2">
        <v>273</v>
      </c>
      <c r="F240" s="2">
        <v>79</v>
      </c>
      <c r="G240" s="2">
        <v>54</v>
      </c>
      <c r="H240" s="2">
        <v>47</v>
      </c>
      <c r="I240" s="2">
        <v>3465</v>
      </c>
      <c r="J240" s="4" t="str">
        <f t="shared" si="15"/>
        <v>ANR</v>
      </c>
      <c r="K240" s="2">
        <f t="shared" si="16"/>
        <v>0.6577200577200577</v>
      </c>
      <c r="L240" s="2">
        <f t="shared" si="17"/>
        <v>0.21154401154401153</v>
      </c>
      <c r="M240" s="2">
        <f t="shared" si="18"/>
        <v>7.8787878787878782E-2</v>
      </c>
      <c r="N240" s="2">
        <f t="shared" si="19"/>
        <v>44.61760461760462</v>
      </c>
    </row>
    <row r="241" spans="1:14" x14ac:dyDescent="0.25">
      <c r="A241" s="2" t="s">
        <v>255</v>
      </c>
      <c r="B241" s="2" t="s">
        <v>260</v>
      </c>
      <c r="C241" s="2">
        <v>2952</v>
      </c>
      <c r="D241" s="2">
        <v>681</v>
      </c>
      <c r="E241" s="2">
        <v>595</v>
      </c>
      <c r="F241" s="2">
        <v>243</v>
      </c>
      <c r="G241" s="2">
        <v>56</v>
      </c>
      <c r="H241" s="2">
        <v>151</v>
      </c>
      <c r="I241" s="2">
        <v>4678</v>
      </c>
      <c r="J241" s="4" t="str">
        <f t="shared" si="15"/>
        <v>ANR</v>
      </c>
      <c r="K241" s="2">
        <f t="shared" si="16"/>
        <v>0.63103890551517738</v>
      </c>
      <c r="L241" s="2">
        <f t="shared" si="17"/>
        <v>0.14557503206498504</v>
      </c>
      <c r="M241" s="2">
        <f t="shared" si="18"/>
        <v>0.12719110731081659</v>
      </c>
      <c r="N241" s="2">
        <f t="shared" si="19"/>
        <v>48.546387345019241</v>
      </c>
    </row>
    <row r="242" spans="1:14" x14ac:dyDescent="0.25">
      <c r="A242" s="2" t="s">
        <v>266</v>
      </c>
      <c r="B242" s="2" t="s">
        <v>286</v>
      </c>
      <c r="C242" s="2">
        <v>3231</v>
      </c>
      <c r="D242" s="2">
        <v>861</v>
      </c>
      <c r="E242" s="2">
        <v>510</v>
      </c>
      <c r="F242" s="2">
        <v>56</v>
      </c>
      <c r="G242" s="2">
        <v>13</v>
      </c>
      <c r="H242" s="2">
        <v>68</v>
      </c>
      <c r="I242" s="2">
        <v>4739</v>
      </c>
      <c r="J242" s="4" t="str">
        <f t="shared" si="15"/>
        <v>ANR</v>
      </c>
      <c r="K242" s="2">
        <f t="shared" si="16"/>
        <v>0.68178940704790036</v>
      </c>
      <c r="L242" s="2">
        <f t="shared" si="17"/>
        <v>0.18168389955686853</v>
      </c>
      <c r="M242" s="2">
        <f t="shared" si="18"/>
        <v>0.10761764085250053</v>
      </c>
      <c r="N242" s="2">
        <f t="shared" si="19"/>
        <v>50.010550749103189</v>
      </c>
    </row>
    <row r="243" spans="1:14" x14ac:dyDescent="0.25">
      <c r="A243" s="2" t="s">
        <v>84</v>
      </c>
      <c r="B243" s="2" t="s">
        <v>87</v>
      </c>
      <c r="C243" s="2">
        <v>717</v>
      </c>
      <c r="D243" s="2">
        <v>136</v>
      </c>
      <c r="E243" s="2">
        <v>161</v>
      </c>
      <c r="F243" s="2">
        <v>37</v>
      </c>
      <c r="G243" s="2">
        <v>1</v>
      </c>
      <c r="H243" s="2">
        <v>11</v>
      </c>
      <c r="I243" s="2">
        <v>1063</v>
      </c>
      <c r="J243" s="4" t="str">
        <f t="shared" si="15"/>
        <v>ANR</v>
      </c>
      <c r="K243" s="2">
        <f t="shared" si="16"/>
        <v>0.67450611476952027</v>
      </c>
      <c r="L243" s="2">
        <f t="shared" si="17"/>
        <v>0.12793979303857009</v>
      </c>
      <c r="M243" s="2">
        <f t="shared" si="18"/>
        <v>0.15145813734713076</v>
      </c>
      <c r="N243" s="2">
        <f t="shared" si="19"/>
        <v>52.304797742238954</v>
      </c>
    </row>
    <row r="244" spans="1:14" x14ac:dyDescent="0.25">
      <c r="A244" s="2" t="s">
        <v>255</v>
      </c>
      <c r="B244" s="2" t="s">
        <v>259</v>
      </c>
      <c r="C244" s="2">
        <v>1806</v>
      </c>
      <c r="D244" s="2">
        <v>350</v>
      </c>
      <c r="E244" s="2">
        <v>398</v>
      </c>
      <c r="F244" s="2">
        <v>49</v>
      </c>
      <c r="G244" s="2">
        <v>4</v>
      </c>
      <c r="H244" s="2">
        <v>55</v>
      </c>
      <c r="I244" s="2">
        <v>2662</v>
      </c>
      <c r="J244" s="4" t="str">
        <f t="shared" si="15"/>
        <v>ANR</v>
      </c>
      <c r="K244" s="2">
        <f t="shared" si="16"/>
        <v>0.67843726521412473</v>
      </c>
      <c r="L244" s="2">
        <f t="shared" si="17"/>
        <v>0.13148009015777612</v>
      </c>
      <c r="M244" s="2">
        <f t="shared" si="18"/>
        <v>0.14951164537941397</v>
      </c>
      <c r="N244" s="2">
        <f t="shared" si="19"/>
        <v>52.892561983471076</v>
      </c>
    </row>
    <row r="245" spans="1:14" x14ac:dyDescent="0.25">
      <c r="A245" s="2" t="s">
        <v>266</v>
      </c>
      <c r="B245" s="2" t="s">
        <v>274</v>
      </c>
      <c r="C245" s="2">
        <v>3881</v>
      </c>
      <c r="D245" s="2">
        <v>763</v>
      </c>
      <c r="E245" s="2">
        <v>807</v>
      </c>
      <c r="F245" s="2">
        <v>208</v>
      </c>
      <c r="G245" s="2">
        <v>26</v>
      </c>
      <c r="H245" s="2">
        <v>140</v>
      </c>
      <c r="I245" s="2">
        <v>5825</v>
      </c>
      <c r="J245" s="4" t="str">
        <f t="shared" si="15"/>
        <v>ANR</v>
      </c>
      <c r="K245" s="2">
        <f t="shared" si="16"/>
        <v>0.66626609442060081</v>
      </c>
      <c r="L245" s="2">
        <f t="shared" si="17"/>
        <v>0.13098712446351932</v>
      </c>
      <c r="M245" s="2">
        <f t="shared" si="18"/>
        <v>0.13854077253218886</v>
      </c>
      <c r="N245" s="2">
        <f t="shared" si="19"/>
        <v>52.77253218884119</v>
      </c>
    </row>
    <row r="246" spans="1:14" x14ac:dyDescent="0.25">
      <c r="A246" s="2" t="s">
        <v>159</v>
      </c>
      <c r="B246" s="2" t="s">
        <v>164</v>
      </c>
      <c r="C246" s="2">
        <v>2419</v>
      </c>
      <c r="D246" s="2">
        <v>489</v>
      </c>
      <c r="E246" s="2">
        <v>480</v>
      </c>
      <c r="F246" s="2">
        <v>70</v>
      </c>
      <c r="G246" s="2">
        <v>31</v>
      </c>
      <c r="H246" s="2">
        <v>85</v>
      </c>
      <c r="I246" s="2">
        <v>3574</v>
      </c>
      <c r="J246" s="4" t="str">
        <f t="shared" si="15"/>
        <v>ANR</v>
      </c>
      <c r="K246" s="2">
        <f t="shared" si="16"/>
        <v>0.67683268047006151</v>
      </c>
      <c r="L246" s="2">
        <f t="shared" si="17"/>
        <v>0.13682148852825965</v>
      </c>
      <c r="M246" s="2">
        <f t="shared" si="18"/>
        <v>0.13430330162283155</v>
      </c>
      <c r="N246" s="2">
        <f t="shared" si="19"/>
        <v>54.001119194180177</v>
      </c>
    </row>
    <row r="247" spans="1:14" x14ac:dyDescent="0.25">
      <c r="A247" s="2" t="s">
        <v>220</v>
      </c>
      <c r="B247" s="2" t="s">
        <v>221</v>
      </c>
      <c r="C247" s="2">
        <v>3287</v>
      </c>
      <c r="D247" s="2">
        <v>787</v>
      </c>
      <c r="E247" s="2">
        <v>513</v>
      </c>
      <c r="F247" s="2">
        <v>69</v>
      </c>
      <c r="G247" s="2">
        <v>19</v>
      </c>
      <c r="H247" s="2">
        <v>87</v>
      </c>
      <c r="I247" s="2">
        <v>4762</v>
      </c>
      <c r="J247" s="4" t="str">
        <f t="shared" si="15"/>
        <v>ANR</v>
      </c>
      <c r="K247" s="2">
        <f t="shared" si="16"/>
        <v>0.69025619487610246</v>
      </c>
      <c r="L247" s="2">
        <f t="shared" si="17"/>
        <v>0.16526669466610669</v>
      </c>
      <c r="M247" s="2">
        <f t="shared" si="18"/>
        <v>0.10772784544309114</v>
      </c>
      <c r="N247" s="2">
        <f t="shared" si="19"/>
        <v>52.49895002099958</v>
      </c>
    </row>
    <row r="248" spans="1:14" x14ac:dyDescent="0.25">
      <c r="A248" s="2" t="s">
        <v>266</v>
      </c>
      <c r="B248" s="2" t="s">
        <v>279</v>
      </c>
      <c r="C248" s="2">
        <v>896</v>
      </c>
      <c r="D248" s="2">
        <v>174</v>
      </c>
      <c r="E248" s="2">
        <v>171</v>
      </c>
      <c r="F248" s="2">
        <v>16</v>
      </c>
      <c r="G248" s="2">
        <v>4</v>
      </c>
      <c r="H248" s="2">
        <v>27</v>
      </c>
      <c r="I248" s="2">
        <v>1288</v>
      </c>
      <c r="J248" s="4" t="str">
        <f t="shared" si="15"/>
        <v>ANR</v>
      </c>
      <c r="K248" s="2">
        <f t="shared" si="16"/>
        <v>0.69565217391304346</v>
      </c>
      <c r="L248" s="2">
        <f t="shared" si="17"/>
        <v>0.13509316770186336</v>
      </c>
      <c r="M248" s="2">
        <f t="shared" si="18"/>
        <v>0.13276397515527949</v>
      </c>
      <c r="N248" s="2">
        <f t="shared" si="19"/>
        <v>56.055900621118006</v>
      </c>
    </row>
    <row r="249" spans="1:14" x14ac:dyDescent="0.25">
      <c r="A249" s="2" t="s">
        <v>236</v>
      </c>
      <c r="B249" s="2" t="s">
        <v>241</v>
      </c>
      <c r="C249" s="2">
        <v>2313</v>
      </c>
      <c r="D249" s="2">
        <v>501</v>
      </c>
      <c r="E249" s="2">
        <v>388</v>
      </c>
      <c r="F249" s="2">
        <v>83</v>
      </c>
      <c r="G249" s="2">
        <v>32</v>
      </c>
      <c r="H249" s="2">
        <v>62</v>
      </c>
      <c r="I249" s="2">
        <v>3379</v>
      </c>
      <c r="J249" s="4" t="str">
        <f t="shared" si="15"/>
        <v>ANR</v>
      </c>
      <c r="K249" s="2">
        <f t="shared" si="16"/>
        <v>0.6845220479431785</v>
      </c>
      <c r="L249" s="2">
        <f t="shared" si="17"/>
        <v>0.14826871855578574</v>
      </c>
      <c r="M249" s="2">
        <f t="shared" si="18"/>
        <v>0.11482687185557858</v>
      </c>
      <c r="N249" s="2">
        <f t="shared" si="19"/>
        <v>53.625332938739277</v>
      </c>
    </row>
    <row r="250" spans="1:14" x14ac:dyDescent="0.25">
      <c r="A250" s="2" t="s">
        <v>9</v>
      </c>
      <c r="B250" s="2" t="s">
        <v>12</v>
      </c>
      <c r="C250" s="2">
        <v>2112</v>
      </c>
      <c r="D250" s="2">
        <v>436</v>
      </c>
      <c r="E250" s="2">
        <v>375</v>
      </c>
      <c r="F250" s="2">
        <v>53</v>
      </c>
      <c r="G250" s="2">
        <v>21</v>
      </c>
      <c r="H250" s="2">
        <v>22</v>
      </c>
      <c r="I250" s="2">
        <v>3019</v>
      </c>
      <c r="J250" s="4" t="str">
        <f t="shared" si="15"/>
        <v>ANR</v>
      </c>
      <c r="K250" s="2">
        <f t="shared" si="16"/>
        <v>0.6995693938390195</v>
      </c>
      <c r="L250" s="2">
        <f t="shared" si="17"/>
        <v>0.14441868168267638</v>
      </c>
      <c r="M250" s="2">
        <f t="shared" si="18"/>
        <v>0.12421331566743955</v>
      </c>
      <c r="N250" s="2">
        <f t="shared" si="19"/>
        <v>55.515071215634315</v>
      </c>
    </row>
    <row r="251" spans="1:14" x14ac:dyDescent="0.25">
      <c r="A251" s="2" t="s">
        <v>255</v>
      </c>
      <c r="B251" s="2" t="s">
        <v>258</v>
      </c>
      <c r="C251" s="2">
        <v>949</v>
      </c>
      <c r="D251" s="2">
        <v>231</v>
      </c>
      <c r="E251" s="2">
        <v>129</v>
      </c>
      <c r="F251" s="2">
        <v>23</v>
      </c>
      <c r="G251" s="2">
        <v>6</v>
      </c>
      <c r="H251" s="2">
        <v>19</v>
      </c>
      <c r="I251" s="2">
        <v>1357</v>
      </c>
      <c r="J251" s="4" t="str">
        <f t="shared" si="15"/>
        <v>ANR</v>
      </c>
      <c r="K251" s="2">
        <f t="shared" si="16"/>
        <v>0.69933677229182023</v>
      </c>
      <c r="L251" s="2">
        <f t="shared" si="17"/>
        <v>0.17022844509948415</v>
      </c>
      <c r="M251" s="2">
        <f t="shared" si="18"/>
        <v>9.5062638172439207E-2</v>
      </c>
      <c r="N251" s="2">
        <f t="shared" si="19"/>
        <v>52.910832719233603</v>
      </c>
    </row>
    <row r="252" spans="1:14" x14ac:dyDescent="0.25">
      <c r="A252" s="2" t="s">
        <v>236</v>
      </c>
      <c r="B252" s="2" t="s">
        <v>250</v>
      </c>
      <c r="C252" s="2">
        <v>3235</v>
      </c>
      <c r="D252" s="2">
        <v>792</v>
      </c>
      <c r="E252" s="2">
        <v>403</v>
      </c>
      <c r="F252" s="2">
        <v>101</v>
      </c>
      <c r="G252" s="2">
        <v>49</v>
      </c>
      <c r="H252" s="2">
        <v>77</v>
      </c>
      <c r="I252" s="2">
        <v>4657</v>
      </c>
      <c r="J252" s="4" t="str">
        <f t="shared" si="15"/>
        <v>ANR</v>
      </c>
      <c r="K252" s="2">
        <f t="shared" si="16"/>
        <v>0.69465321022117243</v>
      </c>
      <c r="L252" s="2">
        <f t="shared" si="17"/>
        <v>0.17006656645909385</v>
      </c>
      <c r="M252" s="2">
        <f t="shared" si="18"/>
        <v>8.6536396821988409E-2</v>
      </c>
      <c r="N252" s="2">
        <f t="shared" si="19"/>
        <v>52.45866437620785</v>
      </c>
    </row>
    <row r="253" spans="1:14" x14ac:dyDescent="0.25">
      <c r="A253" s="2" t="s">
        <v>72</v>
      </c>
      <c r="B253" s="2" t="s">
        <v>77</v>
      </c>
      <c r="C253" s="2">
        <v>1952</v>
      </c>
      <c r="D253" s="2">
        <v>532</v>
      </c>
      <c r="E253" s="2">
        <v>175</v>
      </c>
      <c r="F253" s="2">
        <v>88</v>
      </c>
      <c r="G253" s="2">
        <v>44</v>
      </c>
      <c r="H253" s="2">
        <v>34</v>
      </c>
      <c r="I253" s="2">
        <v>2825</v>
      </c>
      <c r="J253" s="4" t="str">
        <f t="shared" si="15"/>
        <v>ANR</v>
      </c>
      <c r="K253" s="2">
        <f t="shared" si="16"/>
        <v>0.6909734513274336</v>
      </c>
      <c r="L253" s="2">
        <f t="shared" si="17"/>
        <v>0.18831858407079646</v>
      </c>
      <c r="M253" s="2">
        <f t="shared" si="18"/>
        <v>6.1946902654867256E-2</v>
      </c>
      <c r="N253" s="2">
        <f t="shared" si="19"/>
        <v>50.265486725663713</v>
      </c>
    </row>
    <row r="254" spans="1:14" x14ac:dyDescent="0.25">
      <c r="A254" s="2" t="s">
        <v>209</v>
      </c>
      <c r="B254" s="2" t="s">
        <v>219</v>
      </c>
      <c r="C254" s="2">
        <v>1367</v>
      </c>
      <c r="D254" s="2">
        <v>393</v>
      </c>
      <c r="E254" s="2">
        <v>90</v>
      </c>
      <c r="F254" s="2">
        <v>51</v>
      </c>
      <c r="G254" s="2">
        <v>26</v>
      </c>
      <c r="H254" s="2">
        <v>25</v>
      </c>
      <c r="I254" s="2">
        <v>1952</v>
      </c>
      <c r="J254" s="4" t="str">
        <f t="shared" si="15"/>
        <v>ANR</v>
      </c>
      <c r="K254" s="2">
        <f t="shared" si="16"/>
        <v>0.70030737704918034</v>
      </c>
      <c r="L254" s="2">
        <f t="shared" si="17"/>
        <v>0.20133196721311475</v>
      </c>
      <c r="M254" s="2">
        <f t="shared" si="18"/>
        <v>4.6106557377049183E-2</v>
      </c>
      <c r="N254" s="2">
        <f t="shared" si="19"/>
        <v>49.897540983606561</v>
      </c>
    </row>
    <row r="255" spans="1:14" x14ac:dyDescent="0.25">
      <c r="A255" s="2" t="s">
        <v>9</v>
      </c>
      <c r="B255" s="2" t="s">
        <v>13</v>
      </c>
      <c r="C255" s="2">
        <v>2378</v>
      </c>
      <c r="D255" s="2">
        <v>434</v>
      </c>
      <c r="E255" s="2">
        <v>378</v>
      </c>
      <c r="F255" s="2">
        <v>74</v>
      </c>
      <c r="G255" s="2">
        <v>6</v>
      </c>
      <c r="H255" s="2">
        <v>66</v>
      </c>
      <c r="I255" s="2">
        <v>3336</v>
      </c>
      <c r="J255" s="4" t="str">
        <f t="shared" si="15"/>
        <v>ANR</v>
      </c>
      <c r="K255" s="2">
        <f t="shared" si="16"/>
        <v>0.71282973621103118</v>
      </c>
      <c r="L255" s="2">
        <f t="shared" si="17"/>
        <v>0.13009592326139088</v>
      </c>
      <c r="M255" s="2">
        <f t="shared" si="18"/>
        <v>0.11330935251798561</v>
      </c>
      <c r="N255" s="2">
        <f t="shared" si="19"/>
        <v>58.273381294964032</v>
      </c>
    </row>
    <row r="256" spans="1:14" x14ac:dyDescent="0.25">
      <c r="A256" s="2" t="s">
        <v>9</v>
      </c>
      <c r="B256" s="2" t="s">
        <v>11</v>
      </c>
      <c r="C256" s="2">
        <v>1823</v>
      </c>
      <c r="D256" s="2">
        <v>360</v>
      </c>
      <c r="E256" s="2">
        <v>231</v>
      </c>
      <c r="F256" s="2">
        <v>41</v>
      </c>
      <c r="G256" s="2">
        <v>8</v>
      </c>
      <c r="H256" s="2">
        <v>25</v>
      </c>
      <c r="I256" s="2">
        <v>2488</v>
      </c>
      <c r="J256" s="4" t="str">
        <f t="shared" si="15"/>
        <v>ANR</v>
      </c>
      <c r="K256" s="2">
        <f t="shared" si="16"/>
        <v>0.73271704180064312</v>
      </c>
      <c r="L256" s="2">
        <f t="shared" si="17"/>
        <v>0.14469453376205788</v>
      </c>
      <c r="M256" s="2">
        <f t="shared" si="18"/>
        <v>9.284565916398714E-2</v>
      </c>
      <c r="N256" s="2">
        <f t="shared" si="19"/>
        <v>58.802250803858527</v>
      </c>
    </row>
    <row r="257" spans="1:14" x14ac:dyDescent="0.25">
      <c r="A257" s="2" t="s">
        <v>84</v>
      </c>
      <c r="B257" s="2" t="s">
        <v>93</v>
      </c>
      <c r="C257" s="2">
        <v>580</v>
      </c>
      <c r="D257" s="2">
        <v>51</v>
      </c>
      <c r="E257" s="2">
        <v>136</v>
      </c>
      <c r="F257" s="2">
        <v>23</v>
      </c>
      <c r="G257" s="2">
        <v>20</v>
      </c>
      <c r="H257" s="2">
        <v>14</v>
      </c>
      <c r="I257" s="2">
        <v>824</v>
      </c>
      <c r="J257" s="4" t="str">
        <f t="shared" si="15"/>
        <v>ANR</v>
      </c>
      <c r="K257" s="2">
        <f t="shared" si="16"/>
        <v>0.70388349514563109</v>
      </c>
      <c r="L257" s="2">
        <f t="shared" si="17"/>
        <v>6.1893203883495146E-2</v>
      </c>
      <c r="M257" s="2">
        <f t="shared" si="18"/>
        <v>0.1650485436893204</v>
      </c>
      <c r="N257" s="2">
        <f t="shared" si="19"/>
        <v>53.883495145631066</v>
      </c>
    </row>
    <row r="258" spans="1:14" x14ac:dyDescent="0.25">
      <c r="A258" s="2" t="s">
        <v>14</v>
      </c>
      <c r="B258" s="2" t="s">
        <v>27</v>
      </c>
      <c r="C258" s="2">
        <v>1600</v>
      </c>
      <c r="D258" s="2">
        <v>146</v>
      </c>
      <c r="E258" s="2">
        <v>351</v>
      </c>
      <c r="F258" s="2">
        <v>49</v>
      </c>
      <c r="G258" s="2">
        <v>8</v>
      </c>
      <c r="H258" s="2">
        <v>47</v>
      </c>
      <c r="I258" s="2">
        <v>2201</v>
      </c>
      <c r="J258" s="4" t="str">
        <f t="shared" ref="J258:J263" si="20">IF(C258 = MAX(C258,D258,E258,F258,G258,H258),"ANR",IF(D258=MAX(C258,D258,E258,F258,G258,H258),"Concertacion",IF(E258=MAX(C258,D258,E258,F258,G258,H258),"Cruzada Nacional","Otros")))</f>
        <v>ANR</v>
      </c>
      <c r="K258" s="2">
        <f t="shared" si="16"/>
        <v>0.72694229895502049</v>
      </c>
      <c r="L258" s="2">
        <f t="shared" si="17"/>
        <v>6.633348477964561E-2</v>
      </c>
      <c r="M258" s="2">
        <f t="shared" si="18"/>
        <v>0.15947296683325762</v>
      </c>
      <c r="N258" s="2">
        <f t="shared" si="19"/>
        <v>56.746933212176287</v>
      </c>
    </row>
    <row r="259" spans="1:14" x14ac:dyDescent="0.25">
      <c r="A259" s="2" t="s">
        <v>44</v>
      </c>
      <c r="B259" s="2" t="s">
        <v>47</v>
      </c>
      <c r="C259" s="2">
        <v>5333</v>
      </c>
      <c r="D259" s="2">
        <v>697</v>
      </c>
      <c r="E259" s="2">
        <v>926</v>
      </c>
      <c r="F259" s="2">
        <v>1106</v>
      </c>
      <c r="G259" s="2">
        <v>23</v>
      </c>
      <c r="H259" s="2">
        <v>128</v>
      </c>
      <c r="I259" s="2">
        <v>8213</v>
      </c>
      <c r="J259" s="4" t="str">
        <f t="shared" si="20"/>
        <v>ANR</v>
      </c>
      <c r="K259" s="2">
        <f t="shared" ref="K259:K263" si="21">C259/I259</f>
        <v>0.64933641787410201</v>
      </c>
      <c r="L259" s="2">
        <f t="shared" ref="L259:L263" si="22">D259/I259</f>
        <v>8.4865457201996841E-2</v>
      </c>
      <c r="M259" s="2">
        <f t="shared" ref="M259:M263" si="23">E259/I259</f>
        <v>0.11274808230853525</v>
      </c>
      <c r="N259" s="2">
        <f t="shared" ref="N259:N263" si="24">IF(L259&gt;M259,(K259-L259)*100,(K259-M259)*100)</f>
        <v>53.658833556556672</v>
      </c>
    </row>
    <row r="260" spans="1:14" x14ac:dyDescent="0.25">
      <c r="A260" s="2" t="s">
        <v>236</v>
      </c>
      <c r="B260" s="2" t="s">
        <v>248</v>
      </c>
      <c r="C260" s="2">
        <v>3350</v>
      </c>
      <c r="D260" s="2">
        <v>474</v>
      </c>
      <c r="E260" s="2">
        <v>280</v>
      </c>
      <c r="F260" s="2">
        <v>21</v>
      </c>
      <c r="G260" s="2">
        <v>21</v>
      </c>
      <c r="H260" s="2">
        <v>21</v>
      </c>
      <c r="I260" s="2">
        <v>4167</v>
      </c>
      <c r="J260" s="4" t="str">
        <f t="shared" si="20"/>
        <v>ANR</v>
      </c>
      <c r="K260" s="2">
        <f t="shared" si="21"/>
        <v>0.80393568514518843</v>
      </c>
      <c r="L260" s="2">
        <f t="shared" si="22"/>
        <v>0.11375089992800576</v>
      </c>
      <c r="M260" s="2">
        <f t="shared" si="23"/>
        <v>6.7194624430045591E-2</v>
      </c>
      <c r="N260" s="2">
        <f t="shared" si="24"/>
        <v>69.018478521718265</v>
      </c>
    </row>
    <row r="261" spans="1:14" x14ac:dyDescent="0.25">
      <c r="A261" s="2" t="s">
        <v>14</v>
      </c>
      <c r="B261" s="2" t="s">
        <v>33</v>
      </c>
      <c r="C261" s="2">
        <v>1694</v>
      </c>
      <c r="D261" s="2">
        <v>126</v>
      </c>
      <c r="E261" s="2">
        <v>222</v>
      </c>
      <c r="F261" s="2">
        <v>20</v>
      </c>
      <c r="G261" s="2">
        <v>5</v>
      </c>
      <c r="H261" s="2">
        <v>53</v>
      </c>
      <c r="I261" s="2">
        <v>2120</v>
      </c>
      <c r="J261" s="4" t="str">
        <f t="shared" si="20"/>
        <v>ANR</v>
      </c>
      <c r="K261" s="2">
        <f t="shared" si="21"/>
        <v>0.79905660377358489</v>
      </c>
      <c r="L261" s="2">
        <f t="shared" si="22"/>
        <v>5.9433962264150944E-2</v>
      </c>
      <c r="M261" s="2">
        <f t="shared" si="23"/>
        <v>0.10471698113207548</v>
      </c>
      <c r="N261" s="2">
        <f t="shared" si="24"/>
        <v>69.433962264150935</v>
      </c>
    </row>
    <row r="262" spans="1:14" x14ac:dyDescent="0.25">
      <c r="A262" s="2" t="s">
        <v>220</v>
      </c>
      <c r="B262" s="2" t="s">
        <v>223</v>
      </c>
      <c r="C262" s="2">
        <v>740</v>
      </c>
      <c r="D262" s="2">
        <v>105</v>
      </c>
      <c r="E262" s="2">
        <v>46</v>
      </c>
      <c r="F262" s="2">
        <v>29</v>
      </c>
      <c r="G262" s="2">
        <v>13</v>
      </c>
      <c r="H262" s="2">
        <v>27</v>
      </c>
      <c r="I262" s="2">
        <v>960</v>
      </c>
      <c r="J262" s="4" t="str">
        <f t="shared" si="20"/>
        <v>ANR</v>
      </c>
      <c r="K262" s="2">
        <f t="shared" si="21"/>
        <v>0.77083333333333337</v>
      </c>
      <c r="L262" s="2">
        <f t="shared" si="22"/>
        <v>0.109375</v>
      </c>
      <c r="M262" s="2">
        <f t="shared" si="23"/>
        <v>4.791666666666667E-2</v>
      </c>
      <c r="N262" s="2">
        <f t="shared" si="24"/>
        <v>66.145833333333343</v>
      </c>
    </row>
    <row r="263" spans="1:14" x14ac:dyDescent="0.25">
      <c r="A263" s="2" t="s">
        <v>220</v>
      </c>
      <c r="B263" s="2" t="s">
        <v>233</v>
      </c>
      <c r="C263" s="2">
        <v>870</v>
      </c>
      <c r="D263" s="2">
        <v>108</v>
      </c>
      <c r="E263" s="2">
        <v>44</v>
      </c>
      <c r="F263" s="2">
        <v>4</v>
      </c>
      <c r="G263" s="2">
        <v>1</v>
      </c>
      <c r="H263" s="2">
        <v>6</v>
      </c>
      <c r="I263" s="2">
        <v>1033</v>
      </c>
      <c r="J263" s="4" t="str">
        <f t="shared" si="20"/>
        <v>ANR</v>
      </c>
      <c r="K263" s="2">
        <f t="shared" si="21"/>
        <v>0.84220716360116166</v>
      </c>
      <c r="L263" s="2">
        <f t="shared" si="22"/>
        <v>0.10454985479186835</v>
      </c>
      <c r="M263" s="2">
        <f t="shared" si="23"/>
        <v>4.2594385285575992E-2</v>
      </c>
      <c r="N263" s="2">
        <f t="shared" si="24"/>
        <v>73.765730880929326</v>
      </c>
    </row>
  </sheetData>
  <autoFilter ref="A1:K263" xr:uid="{00000000-0001-0000-0000-000000000000}">
    <sortState xmlns:xlrd2="http://schemas.microsoft.com/office/spreadsheetml/2017/richdata2" ref="A2:K263">
      <sortCondition ref="K1:K26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GUS2</cp:lastModifiedBy>
  <dcterms:created xsi:type="dcterms:W3CDTF">2023-07-15T04:14:08Z</dcterms:created>
  <dcterms:modified xsi:type="dcterms:W3CDTF">2023-07-17T15:55:56Z</dcterms:modified>
</cp:coreProperties>
</file>