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ifermana/Downloads/"/>
    </mc:Choice>
  </mc:AlternateContent>
  <xr:revisionPtr revIDLastSave="0" documentId="13_ncr:1_{EDBA2DB8-3128-D84B-B99A-A2EF2B564A78}" xr6:coauthVersionLast="47" xr6:coauthVersionMax="47" xr10:uidLastSave="{00000000-0000-0000-0000-000000000000}"/>
  <bookViews>
    <workbookView xWindow="-2680" yWindow="-21100" windowWidth="38400" windowHeight="21100" activeTab="3" xr2:uid="{00000000-000D-0000-FFFF-FFFF00000000}"/>
  </bookViews>
  <sheets>
    <sheet name="Pivot 1" sheetId="3" r:id="rId1"/>
    <sheet name="Pivot 2" sheetId="4" r:id="rId2"/>
    <sheet name="Pivot 3" sheetId="5" r:id="rId3"/>
    <sheet name="Montgomery_Fleet_Equipment_Inve" sheetId="1" r:id="rId4"/>
  </sheets>
  <definedNames>
    <definedName name="_xlnm._FilterDatabase" localSheetId="3" hidden="1">Montgomery_Fleet_Equipment_Inve!$A$1:$C$55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<sst xmlns="http://schemas.openxmlformats.org/spreadsheetml/2006/main" count="165" uniqueCount="37">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</sst>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8" fillId="0" borderId="0" xfId="0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 Fermana" refreshedDate="45238.983999652781" createdVersion="8" refreshedVersion="8" minRefreshableVersion="3" recordCount="49" xr:uid="{19DB588E-0645-A34D-81BB-1A6D4633202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C39B8-210B-0640-B914-010AF1CF04E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12">
    <format dxfId="370">
      <pivotArea type="all" dataOnly="0" outline="0" fieldPosition="0"/>
    </format>
    <format dxfId="369">
      <pivotArea outline="0" collapsedLevelsAreSubtotals="1" fieldPosition="0"/>
    </format>
    <format dxfId="368">
      <pivotArea field="0" type="button" dataOnly="0" labelOnly="1" outline="0" axis="axisRow" fieldPosition="0"/>
    </format>
    <format dxfId="367">
      <pivotArea dataOnly="0" labelOnly="1" fieldPosition="0">
        <references count="1">
          <reference field="0" count="0"/>
        </references>
      </pivotArea>
    </format>
    <format dxfId="366">
      <pivotArea dataOnly="0" labelOnly="1" grandRow="1" outline="0" fieldPosition="0"/>
    </format>
    <format dxfId="365">
      <pivotArea dataOnly="0" labelOnly="1" outline="0" axis="axisValues" fieldPosition="0"/>
    </format>
    <format dxfId="363">
      <pivotArea type="all" dataOnly="0" outline="0" fieldPosition="0"/>
    </format>
    <format dxfId="362">
      <pivotArea outline="0" collapsedLevelsAreSubtotals="1" fieldPosition="0"/>
    </format>
    <format dxfId="361">
      <pivotArea field="0" type="button" dataOnly="0" labelOnly="1" outline="0" axis="axisRow" fieldPosition="0"/>
    </format>
    <format dxfId="360">
      <pivotArea dataOnly="0" labelOnly="1" fieldPosition="0">
        <references count="1">
          <reference field="0" count="0"/>
        </references>
      </pivotArea>
    </format>
    <format dxfId="359">
      <pivotArea dataOnly="0" labelOnly="1" grandRow="1" outline="0" fieldPosition="0"/>
    </format>
    <format dxfId="3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DAFBC-DC1C-6E44-ABDD-3FAC47000624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12">
    <format dxfId="356">
      <pivotArea type="all" dataOnly="0" outline="0" fieldPosition="0"/>
    </format>
    <format dxfId="355">
      <pivotArea outline="0" collapsedLevelsAreSubtotals="1" fieldPosition="0"/>
    </format>
    <format dxfId="354">
      <pivotArea field="0" type="button" dataOnly="0" labelOnly="1" outline="0" axis="axisRow" fieldPosition="0"/>
    </format>
    <format dxfId="353">
      <pivotArea dataOnly="0" labelOnly="1" fieldPosition="0">
        <references count="1">
          <reference field="0" count="0"/>
        </references>
      </pivotArea>
    </format>
    <format dxfId="352">
      <pivotArea dataOnly="0" labelOnly="1" grandRow="1" outline="0" fieldPosition="0"/>
    </format>
    <format dxfId="351">
      <pivotArea dataOnly="0" labelOnly="1" outline="0" axis="axisValues" fieldPosition="0"/>
    </format>
    <format dxfId="349">
      <pivotArea type="all" dataOnly="0" outline="0" fieldPosition="0"/>
    </format>
    <format dxfId="348">
      <pivotArea outline="0" collapsedLevelsAreSubtotals="1" fieldPosition="0"/>
    </format>
    <format dxfId="347">
      <pivotArea field="0" type="button" dataOnly="0" labelOnly="1" outline="0" axis="axisRow" fieldPosition="0"/>
    </format>
    <format dxfId="346">
      <pivotArea dataOnly="0" labelOnly="1" fieldPosition="0">
        <references count="1">
          <reference field="0" count="0"/>
        </references>
      </pivotArea>
    </format>
    <format dxfId="345">
      <pivotArea dataOnly="0" labelOnly="1" grandRow="1" outline="0" fieldPosition="0"/>
    </format>
    <format dxfId="3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1C386-77C4-7C4E-96A6-FEBF34258ECA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formats count="12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0" type="button" dataOnly="0" labelOnly="1" outline="0" axis="axisRow" fieldPosition="1"/>
    </format>
    <format dxfId="20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0" type="button" dataOnly="0" labelOnly="1" outline="0" axis="axisRow" fieldPosition="1"/>
    </format>
    <format dxfId="26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53743-CD95-F549-A63D-D1E1FCD48E0A}" name="Table1" displayName="Table1" ref="A1:C55" totalsRowShown="0" headerRowDxfId="4" dataDxfId="3">
  <autoFilter ref="A1:C55" xr:uid="{00000000-0001-0000-0000-000000000000}"/>
  <tableColumns count="3">
    <tableColumn id="1" xr3:uid="{C79B16D4-3693-F148-AC10-442B226DA384}" name="Department" dataDxfId="2"/>
    <tableColumn id="2" xr3:uid="{88B4FCF8-A185-084D-A6E7-50618C62E01E}" name="Equipment Class" dataDxfId="1"/>
    <tableColumn id="3" xr3:uid="{59D98B1B-BFD2-DF4E-A910-18AE3891BE62}" name="Equipment Coun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BB8D-3F64-E749-B577-EE24977816B1}">
  <dimension ref="A3:B16"/>
  <sheetViews>
    <sheetView zoomScale="120" zoomScaleNormal="120" workbookViewId="0">
      <selection activeCell="E25" sqref="E25"/>
    </sheetView>
  </sheetViews>
  <sheetFormatPr baseColWidth="10" defaultRowHeight="16" x14ac:dyDescent="0.2"/>
  <cols>
    <col min="1" max="1" width="30.33203125" style="1" bestFit="1" customWidth="1"/>
    <col min="2" max="2" width="25" style="1" bestFit="1" customWidth="1"/>
    <col min="3" max="16384" width="10.83203125" style="1"/>
  </cols>
  <sheetData>
    <row r="3" spans="1:2" x14ac:dyDescent="0.2">
      <c r="A3" s="2" t="s">
        <v>34</v>
      </c>
      <c r="B3" s="1" t="s">
        <v>36</v>
      </c>
    </row>
    <row r="4" spans="1:2" x14ac:dyDescent="0.2">
      <c r="A4" s="3" t="s">
        <v>26</v>
      </c>
      <c r="B4" s="4">
        <v>1221</v>
      </c>
    </row>
    <row r="5" spans="1:2" x14ac:dyDescent="0.2">
      <c r="A5" s="3" t="s">
        <v>15</v>
      </c>
      <c r="B5" s="4">
        <v>109</v>
      </c>
    </row>
    <row r="6" spans="1:2" x14ac:dyDescent="0.2">
      <c r="A6" s="3" t="s">
        <v>19</v>
      </c>
      <c r="B6" s="4">
        <v>85</v>
      </c>
    </row>
    <row r="7" spans="1:2" x14ac:dyDescent="0.2">
      <c r="A7" s="3" t="s">
        <v>12</v>
      </c>
      <c r="B7" s="4">
        <v>56</v>
      </c>
    </row>
    <row r="8" spans="1:2" x14ac:dyDescent="0.2">
      <c r="A8" s="3" t="s">
        <v>5</v>
      </c>
      <c r="B8" s="4">
        <v>45</v>
      </c>
    </row>
    <row r="9" spans="1:2" x14ac:dyDescent="0.2">
      <c r="A9" s="3" t="s">
        <v>18</v>
      </c>
      <c r="B9" s="4">
        <v>35</v>
      </c>
    </row>
    <row r="10" spans="1:2" x14ac:dyDescent="0.2">
      <c r="A10" s="3" t="s">
        <v>25</v>
      </c>
      <c r="B10" s="4">
        <v>16</v>
      </c>
    </row>
    <row r="11" spans="1:2" x14ac:dyDescent="0.2">
      <c r="A11" s="3" t="s">
        <v>9</v>
      </c>
      <c r="B11" s="4">
        <v>6</v>
      </c>
    </row>
    <row r="12" spans="1:2" x14ac:dyDescent="0.2">
      <c r="A12" s="3" t="s">
        <v>24</v>
      </c>
      <c r="B12" s="4">
        <v>5</v>
      </c>
    </row>
    <row r="13" spans="1:2" x14ac:dyDescent="0.2">
      <c r="A13" s="3" t="s">
        <v>8</v>
      </c>
      <c r="B13" s="4">
        <v>2</v>
      </c>
    </row>
    <row r="14" spans="1:2" x14ac:dyDescent="0.2">
      <c r="A14" s="3" t="s">
        <v>14</v>
      </c>
      <c r="B14" s="4">
        <v>1</v>
      </c>
    </row>
    <row r="15" spans="1:2" x14ac:dyDescent="0.2">
      <c r="A15" s="3" t="s">
        <v>17</v>
      </c>
      <c r="B15" s="4">
        <v>1</v>
      </c>
    </row>
    <row r="16" spans="1:2" x14ac:dyDescent="0.2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5859-ADBB-3949-89AB-63DF4E844555}">
  <dimension ref="A3:B65"/>
  <sheetViews>
    <sheetView zoomScale="120" zoomScaleNormal="120" workbookViewId="0">
      <selection activeCell="B23" sqref="B23"/>
    </sheetView>
  </sheetViews>
  <sheetFormatPr baseColWidth="10" defaultRowHeight="16" x14ac:dyDescent="0.2"/>
  <cols>
    <col min="1" max="1" width="33.83203125" style="1" bestFit="1" customWidth="1"/>
    <col min="2" max="2" width="25.1640625" style="1" bestFit="1" customWidth="1"/>
    <col min="3" max="16384" width="10.83203125" style="1"/>
  </cols>
  <sheetData>
    <row r="3" spans="1:2" x14ac:dyDescent="0.2">
      <c r="A3" s="2" t="s">
        <v>34</v>
      </c>
      <c r="B3" s="1" t="s">
        <v>36</v>
      </c>
    </row>
    <row r="4" spans="1:2" x14ac:dyDescent="0.2">
      <c r="A4" s="3" t="s">
        <v>26</v>
      </c>
      <c r="B4" s="4">
        <v>1221</v>
      </c>
    </row>
    <row r="5" spans="1:2" x14ac:dyDescent="0.2">
      <c r="A5" s="5" t="s">
        <v>16</v>
      </c>
      <c r="B5" s="4">
        <v>5</v>
      </c>
    </row>
    <row r="6" spans="1:2" x14ac:dyDescent="0.2">
      <c r="A6" s="5" t="s">
        <v>13</v>
      </c>
      <c r="B6" s="4">
        <v>248</v>
      </c>
    </row>
    <row r="7" spans="1:2" x14ac:dyDescent="0.2">
      <c r="A7" s="5" t="s">
        <v>11</v>
      </c>
      <c r="B7" s="4">
        <v>98</v>
      </c>
    </row>
    <row r="8" spans="1:2" x14ac:dyDescent="0.2">
      <c r="A8" s="5" t="s">
        <v>28</v>
      </c>
      <c r="B8" s="4">
        <v>276</v>
      </c>
    </row>
    <row r="9" spans="1:2" x14ac:dyDescent="0.2">
      <c r="A9" s="5" t="s">
        <v>6</v>
      </c>
      <c r="B9" s="4">
        <v>93</v>
      </c>
    </row>
    <row r="10" spans="1:2" x14ac:dyDescent="0.2">
      <c r="A10" s="5" t="s">
        <v>4</v>
      </c>
      <c r="B10" s="4">
        <v>37</v>
      </c>
    </row>
    <row r="11" spans="1:2" x14ac:dyDescent="0.2">
      <c r="A11" s="5" t="s">
        <v>7</v>
      </c>
      <c r="B11" s="4">
        <v>53</v>
      </c>
    </row>
    <row r="12" spans="1:2" x14ac:dyDescent="0.2">
      <c r="A12" s="5" t="s">
        <v>27</v>
      </c>
      <c r="B12" s="4">
        <v>379</v>
      </c>
    </row>
    <row r="13" spans="1:2" x14ac:dyDescent="0.2">
      <c r="A13" s="5" t="s">
        <v>10</v>
      </c>
      <c r="B13" s="4">
        <v>32</v>
      </c>
    </row>
    <row r="14" spans="1:2" x14ac:dyDescent="0.2">
      <c r="A14" s="3" t="s">
        <v>15</v>
      </c>
      <c r="B14" s="4">
        <v>109</v>
      </c>
    </row>
    <row r="15" spans="1:2" x14ac:dyDescent="0.2">
      <c r="A15" s="3" t="s">
        <v>19</v>
      </c>
      <c r="B15" s="4">
        <v>85</v>
      </c>
    </row>
    <row r="16" spans="1:2" x14ac:dyDescent="0.2">
      <c r="A16" s="3" t="s">
        <v>12</v>
      </c>
      <c r="B16" s="4">
        <v>56</v>
      </c>
    </row>
    <row r="17" spans="1:2" x14ac:dyDescent="0.2">
      <c r="A17" s="3" t="s">
        <v>5</v>
      </c>
      <c r="B17" s="4">
        <v>45</v>
      </c>
    </row>
    <row r="18" spans="1:2" x14ac:dyDescent="0.2">
      <c r="A18" s="3" t="s">
        <v>18</v>
      </c>
      <c r="B18" s="4">
        <v>35</v>
      </c>
    </row>
    <row r="19" spans="1:2" x14ac:dyDescent="0.2">
      <c r="A19" s="3" t="s">
        <v>25</v>
      </c>
      <c r="B19" s="4">
        <v>16</v>
      </c>
    </row>
    <row r="20" spans="1:2" x14ac:dyDescent="0.2">
      <c r="A20" s="3" t="s">
        <v>9</v>
      </c>
      <c r="B20" s="4">
        <v>6</v>
      </c>
    </row>
    <row r="21" spans="1:2" x14ac:dyDescent="0.2">
      <c r="A21" s="3" t="s">
        <v>24</v>
      </c>
      <c r="B21" s="4">
        <v>5</v>
      </c>
    </row>
    <row r="22" spans="1:2" x14ac:dyDescent="0.2">
      <c r="A22" s="3" t="s">
        <v>8</v>
      </c>
      <c r="B22" s="4">
        <v>2</v>
      </c>
    </row>
    <row r="23" spans="1:2" x14ac:dyDescent="0.2">
      <c r="A23" s="3" t="s">
        <v>14</v>
      </c>
      <c r="B23" s="4">
        <v>1</v>
      </c>
    </row>
    <row r="24" spans="1:2" x14ac:dyDescent="0.2">
      <c r="A24" s="3" t="s">
        <v>17</v>
      </c>
      <c r="B24" s="4">
        <v>1</v>
      </c>
    </row>
    <row r="25" spans="1:2" x14ac:dyDescent="0.2">
      <c r="A25" s="3" t="s">
        <v>35</v>
      </c>
      <c r="B25" s="4">
        <v>1582</v>
      </c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5958-6DDB-1640-B815-5845D675A2E9}">
  <dimension ref="A3:B67"/>
  <sheetViews>
    <sheetView zoomScale="120" zoomScaleNormal="120" workbookViewId="0">
      <selection activeCell="A20" sqref="A20"/>
    </sheetView>
  </sheetViews>
  <sheetFormatPr baseColWidth="10" defaultRowHeight="16" x14ac:dyDescent="0.2"/>
  <cols>
    <col min="1" max="1" width="30.83203125" style="1" bestFit="1" customWidth="1"/>
    <col min="2" max="2" width="25.1640625" style="1" bestFit="1" customWidth="1"/>
    <col min="3" max="16384" width="10.83203125" style="1"/>
  </cols>
  <sheetData>
    <row r="3" spans="1:2" x14ac:dyDescent="0.2">
      <c r="A3" s="2" t="s">
        <v>34</v>
      </c>
      <c r="B3" s="1" t="s">
        <v>36</v>
      </c>
    </row>
    <row r="4" spans="1:2" x14ac:dyDescent="0.2">
      <c r="A4" s="3" t="s">
        <v>16</v>
      </c>
      <c r="B4" s="4">
        <v>15</v>
      </c>
    </row>
    <row r="5" spans="1:2" x14ac:dyDescent="0.2">
      <c r="A5" s="5" t="s">
        <v>15</v>
      </c>
      <c r="B5" s="4">
        <v>9</v>
      </c>
    </row>
    <row r="6" spans="1:2" x14ac:dyDescent="0.2">
      <c r="A6" s="5" t="s">
        <v>26</v>
      </c>
      <c r="B6" s="4">
        <v>5</v>
      </c>
    </row>
    <row r="7" spans="1:2" x14ac:dyDescent="0.2">
      <c r="A7" s="5" t="s">
        <v>25</v>
      </c>
      <c r="B7" s="4">
        <v>1</v>
      </c>
    </row>
    <row r="8" spans="1:2" x14ac:dyDescent="0.2">
      <c r="A8" s="3" t="s">
        <v>13</v>
      </c>
      <c r="B8" s="4">
        <v>290</v>
      </c>
    </row>
    <row r="9" spans="1:2" x14ac:dyDescent="0.2">
      <c r="A9" s="3" t="s">
        <v>11</v>
      </c>
      <c r="B9" s="4">
        <v>100</v>
      </c>
    </row>
    <row r="10" spans="1:2" x14ac:dyDescent="0.2">
      <c r="A10" s="3" t="s">
        <v>28</v>
      </c>
      <c r="B10" s="4">
        <v>283</v>
      </c>
    </row>
    <row r="11" spans="1:2" x14ac:dyDescent="0.2">
      <c r="A11" s="3" t="s">
        <v>6</v>
      </c>
      <c r="B11" s="4">
        <v>150</v>
      </c>
    </row>
    <row r="12" spans="1:2" x14ac:dyDescent="0.2">
      <c r="A12" s="3" t="s">
        <v>21</v>
      </c>
      <c r="B12" s="4">
        <v>4</v>
      </c>
    </row>
    <row r="13" spans="1:2" x14ac:dyDescent="0.2">
      <c r="A13" s="3" t="s">
        <v>23</v>
      </c>
      <c r="B13" s="4">
        <v>1</v>
      </c>
    </row>
    <row r="14" spans="1:2" x14ac:dyDescent="0.2">
      <c r="A14" s="3" t="s">
        <v>22</v>
      </c>
      <c r="B14" s="4">
        <v>47</v>
      </c>
    </row>
    <row r="15" spans="1:2" x14ac:dyDescent="0.2">
      <c r="A15" s="3" t="s">
        <v>3</v>
      </c>
      <c r="B15" s="4">
        <v>20</v>
      </c>
    </row>
    <row r="16" spans="1:2" x14ac:dyDescent="0.2">
      <c r="A16" s="3" t="s">
        <v>20</v>
      </c>
      <c r="B16" s="4">
        <v>8</v>
      </c>
    </row>
    <row r="17" spans="1:2" x14ac:dyDescent="0.2">
      <c r="A17" s="3" t="s">
        <v>4</v>
      </c>
      <c r="B17" s="4">
        <v>130</v>
      </c>
    </row>
    <row r="18" spans="1:2" x14ac:dyDescent="0.2">
      <c r="A18" s="3" t="s">
        <v>7</v>
      </c>
      <c r="B18" s="4">
        <v>90</v>
      </c>
    </row>
    <row r="19" spans="1:2" x14ac:dyDescent="0.2">
      <c r="A19" s="3" t="s">
        <v>27</v>
      </c>
      <c r="B19" s="4">
        <v>379</v>
      </c>
    </row>
    <row r="20" spans="1:2" x14ac:dyDescent="0.2">
      <c r="A20" s="3" t="s">
        <v>10</v>
      </c>
      <c r="B20" s="4">
        <v>65</v>
      </c>
    </row>
    <row r="21" spans="1:2" x14ac:dyDescent="0.2">
      <c r="A21" s="3" t="s">
        <v>35</v>
      </c>
      <c r="B21" s="4">
        <v>1582</v>
      </c>
    </row>
    <row r="22" spans="1:2" x14ac:dyDescent="0.2">
      <c r="A22"/>
      <c r="B22"/>
    </row>
    <row r="23" spans="1:2" x14ac:dyDescent="0.2">
      <c r="A23"/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26" zoomScale="120" zoomScaleNormal="120" workbookViewId="0">
      <selection activeCell="C55" sqref="C55"/>
    </sheetView>
  </sheetViews>
  <sheetFormatPr baseColWidth="10" defaultColWidth="8.83203125" defaultRowHeight="16" x14ac:dyDescent="0.2"/>
  <cols>
    <col min="1" max="1" width="30.33203125" style="1" bestFit="1" customWidth="1"/>
    <col min="2" max="2" width="27.5" style="1" bestFit="1" customWidth="1"/>
    <col min="3" max="3" width="20.1640625" style="1" bestFit="1" customWidth="1"/>
    <col min="4" max="16384" width="8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5</v>
      </c>
      <c r="B2" s="1" t="s">
        <v>6</v>
      </c>
      <c r="C2" s="1">
        <v>21</v>
      </c>
    </row>
    <row r="3" spans="1:3" x14ac:dyDescent="0.2">
      <c r="A3" s="1" t="s">
        <v>5</v>
      </c>
      <c r="B3" s="1" t="s">
        <v>7</v>
      </c>
      <c r="C3" s="1">
        <v>1</v>
      </c>
    </row>
    <row r="4" spans="1:3" x14ac:dyDescent="0.2">
      <c r="A4" s="1" t="s">
        <v>5</v>
      </c>
      <c r="B4" s="1" t="s">
        <v>4</v>
      </c>
      <c r="C4" s="1">
        <v>23</v>
      </c>
    </row>
    <row r="5" spans="1:3" x14ac:dyDescent="0.2">
      <c r="A5" s="1" t="s">
        <v>8</v>
      </c>
      <c r="B5" s="1" t="s">
        <v>4</v>
      </c>
      <c r="C5" s="1">
        <v>2</v>
      </c>
    </row>
    <row r="6" spans="1:3" x14ac:dyDescent="0.2">
      <c r="A6" s="1" t="s">
        <v>9</v>
      </c>
      <c r="B6" s="1" t="s">
        <v>6</v>
      </c>
      <c r="C6" s="1">
        <v>3</v>
      </c>
    </row>
    <row r="7" spans="1:3" x14ac:dyDescent="0.2">
      <c r="A7" s="1" t="s">
        <v>9</v>
      </c>
      <c r="B7" s="1" t="s">
        <v>10</v>
      </c>
      <c r="C7" s="1">
        <v>2</v>
      </c>
    </row>
    <row r="8" spans="1:3" x14ac:dyDescent="0.2">
      <c r="A8" s="1" t="s">
        <v>9</v>
      </c>
      <c r="B8" s="1" t="s">
        <v>11</v>
      </c>
      <c r="C8" s="1">
        <v>1</v>
      </c>
    </row>
    <row r="9" spans="1:3" x14ac:dyDescent="0.2">
      <c r="A9" s="1" t="s">
        <v>12</v>
      </c>
      <c r="B9" s="1" t="s">
        <v>10</v>
      </c>
      <c r="C9" s="1">
        <v>2</v>
      </c>
    </row>
    <row r="10" spans="1:3" x14ac:dyDescent="0.2">
      <c r="A10" s="1" t="s">
        <v>12</v>
      </c>
      <c r="B10" s="1" t="s">
        <v>13</v>
      </c>
      <c r="C10" s="1">
        <v>42</v>
      </c>
    </row>
    <row r="11" spans="1:3" x14ac:dyDescent="0.2">
      <c r="A11" s="1" t="s">
        <v>12</v>
      </c>
      <c r="B11" s="1" t="s">
        <v>7</v>
      </c>
      <c r="C11" s="1">
        <v>1</v>
      </c>
    </row>
    <row r="12" spans="1:3" x14ac:dyDescent="0.2">
      <c r="A12" s="1" t="s">
        <v>12</v>
      </c>
      <c r="B12" s="1" t="s">
        <v>4</v>
      </c>
      <c r="C12" s="1">
        <v>11</v>
      </c>
    </row>
    <row r="13" spans="1:3" x14ac:dyDescent="0.2">
      <c r="A13" s="1" t="s">
        <v>14</v>
      </c>
      <c r="B13" s="1" t="s">
        <v>7</v>
      </c>
      <c r="C13" s="1">
        <v>1</v>
      </c>
    </row>
    <row r="14" spans="1:3" x14ac:dyDescent="0.2">
      <c r="A14" s="1" t="s">
        <v>15</v>
      </c>
      <c r="B14" s="1" t="s">
        <v>16</v>
      </c>
      <c r="C14" s="1">
        <v>9</v>
      </c>
    </row>
    <row r="15" spans="1:3" x14ac:dyDescent="0.2">
      <c r="A15" s="1" t="s">
        <v>15</v>
      </c>
      <c r="B15" s="1" t="s">
        <v>7</v>
      </c>
      <c r="C15" s="1">
        <v>27</v>
      </c>
    </row>
    <row r="16" spans="1:3" x14ac:dyDescent="0.2">
      <c r="A16" s="1" t="s">
        <v>15</v>
      </c>
      <c r="B16" s="1" t="s">
        <v>6</v>
      </c>
      <c r="C16" s="1">
        <v>24</v>
      </c>
    </row>
    <row r="17" spans="1:3" x14ac:dyDescent="0.2">
      <c r="A17" s="1" t="s">
        <v>15</v>
      </c>
      <c r="B17" s="1" t="s">
        <v>10</v>
      </c>
      <c r="C17" s="1">
        <v>1</v>
      </c>
    </row>
    <row r="18" spans="1:3" x14ac:dyDescent="0.2">
      <c r="A18" s="1" t="s">
        <v>15</v>
      </c>
      <c r="B18" s="1" t="s">
        <v>4</v>
      </c>
      <c r="C18" s="1">
        <v>48</v>
      </c>
    </row>
    <row r="19" spans="1:3" x14ac:dyDescent="0.2">
      <c r="A19" s="1" t="s">
        <v>17</v>
      </c>
      <c r="B19" s="1" t="s">
        <v>10</v>
      </c>
      <c r="C19" s="1">
        <v>1</v>
      </c>
    </row>
    <row r="20" spans="1:3" x14ac:dyDescent="0.2">
      <c r="A20" s="1" t="s">
        <v>18</v>
      </c>
      <c r="B20" s="1" t="s">
        <v>4</v>
      </c>
      <c r="C20" s="1">
        <v>6</v>
      </c>
    </row>
    <row r="21" spans="1:3" x14ac:dyDescent="0.2">
      <c r="A21" s="1" t="s">
        <v>18</v>
      </c>
      <c r="B21" s="1" t="s">
        <v>6</v>
      </c>
      <c r="C21" s="1">
        <v>5</v>
      </c>
    </row>
    <row r="22" spans="1:3" x14ac:dyDescent="0.2">
      <c r="A22" s="1" t="s">
        <v>18</v>
      </c>
      <c r="B22" s="1" t="s">
        <v>7</v>
      </c>
      <c r="C22" s="1">
        <v>2</v>
      </c>
    </row>
    <row r="23" spans="1:3" x14ac:dyDescent="0.2">
      <c r="A23" s="1" t="s">
        <v>18</v>
      </c>
      <c r="B23" s="1" t="s">
        <v>10</v>
      </c>
      <c r="C23" s="1">
        <v>15</v>
      </c>
    </row>
    <row r="24" spans="1:3" x14ac:dyDescent="0.2">
      <c r="A24" s="1" t="s">
        <v>18</v>
      </c>
      <c r="B24" s="1" t="s">
        <v>28</v>
      </c>
      <c r="C24" s="1">
        <v>7</v>
      </c>
    </row>
    <row r="25" spans="1:3" x14ac:dyDescent="0.2">
      <c r="A25" s="1" t="s">
        <v>19</v>
      </c>
      <c r="B25" s="1" t="s">
        <v>3</v>
      </c>
      <c r="C25" s="1">
        <v>20</v>
      </c>
    </row>
    <row r="26" spans="1:3" x14ac:dyDescent="0.2">
      <c r="A26" s="1" t="s">
        <v>19</v>
      </c>
      <c r="B26" s="1" t="s">
        <v>4</v>
      </c>
      <c r="C26" s="1">
        <v>1</v>
      </c>
    </row>
    <row r="27" spans="1:3" x14ac:dyDescent="0.2">
      <c r="A27" s="1" t="s">
        <v>19</v>
      </c>
      <c r="B27" s="1" t="s">
        <v>11</v>
      </c>
      <c r="C27" s="1">
        <v>1</v>
      </c>
    </row>
    <row r="28" spans="1:3" x14ac:dyDescent="0.2">
      <c r="A28" s="1" t="s">
        <v>19</v>
      </c>
      <c r="B28" s="1" t="s">
        <v>6</v>
      </c>
      <c r="C28" s="1">
        <v>3</v>
      </c>
    </row>
    <row r="29" spans="1:3" x14ac:dyDescent="0.2">
      <c r="A29" s="1" t="s">
        <v>19</v>
      </c>
      <c r="B29" s="1" t="s">
        <v>7</v>
      </c>
      <c r="C29" s="1">
        <v>1</v>
      </c>
    </row>
    <row r="30" spans="1:3" x14ac:dyDescent="0.2">
      <c r="A30" s="1" t="s">
        <v>19</v>
      </c>
      <c r="B30" s="1" t="s">
        <v>20</v>
      </c>
      <c r="C30" s="1">
        <v>8</v>
      </c>
    </row>
    <row r="31" spans="1:3" x14ac:dyDescent="0.2">
      <c r="A31" s="1" t="s">
        <v>19</v>
      </c>
      <c r="B31" s="1" t="s">
        <v>21</v>
      </c>
      <c r="C31" s="1">
        <v>4</v>
      </c>
    </row>
    <row r="32" spans="1:3" x14ac:dyDescent="0.2">
      <c r="A32" s="1" t="s">
        <v>19</v>
      </c>
      <c r="B32" s="1" t="s">
        <v>22</v>
      </c>
      <c r="C32" s="1">
        <v>46</v>
      </c>
    </row>
    <row r="33" spans="1:3" x14ac:dyDescent="0.2">
      <c r="A33" s="1" t="s">
        <v>19</v>
      </c>
      <c r="B33" s="1" t="s">
        <v>23</v>
      </c>
      <c r="C33" s="1">
        <v>1</v>
      </c>
    </row>
    <row r="34" spans="1:3" x14ac:dyDescent="0.2">
      <c r="A34" s="1" t="s">
        <v>24</v>
      </c>
      <c r="B34" s="1" t="s">
        <v>22</v>
      </c>
      <c r="C34" s="1">
        <v>1</v>
      </c>
    </row>
    <row r="35" spans="1:3" x14ac:dyDescent="0.2">
      <c r="A35" s="1" t="s">
        <v>24</v>
      </c>
      <c r="B35" s="1" t="s">
        <v>10</v>
      </c>
      <c r="C35" s="1">
        <v>1</v>
      </c>
    </row>
    <row r="36" spans="1:3" x14ac:dyDescent="0.2">
      <c r="A36" s="1" t="s">
        <v>24</v>
      </c>
      <c r="B36" s="1" t="s">
        <v>7</v>
      </c>
      <c r="C36" s="1">
        <v>1</v>
      </c>
    </row>
    <row r="37" spans="1:3" x14ac:dyDescent="0.2">
      <c r="A37" s="1" t="s">
        <v>24</v>
      </c>
      <c r="B37" s="1" t="s">
        <v>4</v>
      </c>
      <c r="C37" s="1">
        <v>2</v>
      </c>
    </row>
    <row r="38" spans="1:3" x14ac:dyDescent="0.2">
      <c r="A38" s="1" t="s">
        <v>25</v>
      </c>
      <c r="B38" s="1" t="s">
        <v>6</v>
      </c>
      <c r="C38" s="1">
        <v>1</v>
      </c>
    </row>
    <row r="39" spans="1:3" x14ac:dyDescent="0.2">
      <c r="A39" s="1" t="s">
        <v>25</v>
      </c>
      <c r="B39" s="1" t="s">
        <v>16</v>
      </c>
      <c r="C39" s="1">
        <v>1</v>
      </c>
    </row>
    <row r="40" spans="1:3" x14ac:dyDescent="0.2">
      <c r="A40" s="1" t="s">
        <v>25</v>
      </c>
      <c r="B40" s="1" t="s">
        <v>10</v>
      </c>
      <c r="C40" s="1">
        <v>11</v>
      </c>
    </row>
    <row r="41" spans="1:3" x14ac:dyDescent="0.2">
      <c r="A41" s="1" t="s">
        <v>25</v>
      </c>
      <c r="B41" s="1" t="s">
        <v>7</v>
      </c>
      <c r="C41" s="1">
        <v>3</v>
      </c>
    </row>
    <row r="42" spans="1:3" x14ac:dyDescent="0.2">
      <c r="A42" s="1" t="s">
        <v>26</v>
      </c>
      <c r="B42" s="1" t="s">
        <v>6</v>
      </c>
      <c r="C42" s="1">
        <v>93</v>
      </c>
    </row>
    <row r="43" spans="1:3" x14ac:dyDescent="0.2">
      <c r="A43" s="1" t="s">
        <v>26</v>
      </c>
      <c r="B43" s="1" t="s">
        <v>13</v>
      </c>
      <c r="C43" s="1">
        <v>248</v>
      </c>
    </row>
    <row r="44" spans="1:3" x14ac:dyDescent="0.2">
      <c r="A44" s="1" t="s">
        <v>26</v>
      </c>
      <c r="B44" s="1" t="s">
        <v>27</v>
      </c>
      <c r="C44" s="1">
        <v>379</v>
      </c>
    </row>
    <row r="45" spans="1:3" x14ac:dyDescent="0.2">
      <c r="A45" s="1" t="s">
        <v>26</v>
      </c>
      <c r="B45" s="1" t="s">
        <v>7</v>
      </c>
      <c r="C45" s="1">
        <v>53</v>
      </c>
    </row>
    <row r="46" spans="1:3" x14ac:dyDescent="0.2">
      <c r="A46" s="1" t="s">
        <v>26</v>
      </c>
      <c r="B46" s="1" t="s">
        <v>10</v>
      </c>
      <c r="C46" s="1">
        <v>32</v>
      </c>
    </row>
    <row r="47" spans="1:3" x14ac:dyDescent="0.2">
      <c r="A47" s="1" t="s">
        <v>26</v>
      </c>
      <c r="B47" s="1" t="s">
        <v>11</v>
      </c>
      <c r="C47" s="1">
        <v>98</v>
      </c>
    </row>
    <row r="48" spans="1:3" x14ac:dyDescent="0.2">
      <c r="A48" s="1" t="s">
        <v>26</v>
      </c>
      <c r="B48" s="1" t="s">
        <v>28</v>
      </c>
      <c r="C48" s="1">
        <v>276</v>
      </c>
    </row>
    <row r="49" spans="1:3" x14ac:dyDescent="0.2">
      <c r="A49" s="1" t="s">
        <v>26</v>
      </c>
      <c r="B49" s="1" t="s">
        <v>16</v>
      </c>
      <c r="C49" s="1">
        <v>5</v>
      </c>
    </row>
    <row r="50" spans="1:3" x14ac:dyDescent="0.2">
      <c r="A50" s="1" t="s">
        <v>26</v>
      </c>
      <c r="B50" s="1" t="s">
        <v>4</v>
      </c>
      <c r="C50" s="1">
        <v>37</v>
      </c>
    </row>
    <row r="51" spans="1:3" x14ac:dyDescent="0.2">
      <c r="B51" s="1" t="s">
        <v>29</v>
      </c>
      <c r="C51" s="1">
        <f>SUBTOTAL(109,C2:C50)</f>
        <v>1582</v>
      </c>
    </row>
    <row r="52" spans="1:3" x14ac:dyDescent="0.2">
      <c r="B52" s="1" t="s">
        <v>30</v>
      </c>
      <c r="C52" s="1">
        <f>SUBTOTAL(101,C2:C51)</f>
        <v>32.285714285714285</v>
      </c>
    </row>
    <row r="53" spans="1:3" x14ac:dyDescent="0.2">
      <c r="B53" s="1" t="s">
        <v>31</v>
      </c>
      <c r="C53" s="1">
        <f>SUBTOTAL(105,C2:C52)</f>
        <v>1</v>
      </c>
    </row>
    <row r="54" spans="1:3" x14ac:dyDescent="0.2">
      <c r="B54" s="1" t="s">
        <v>32</v>
      </c>
      <c r="C54" s="1">
        <f>SUBTOTAL(104,C2:C53)</f>
        <v>379</v>
      </c>
    </row>
    <row r="55" spans="1:3" x14ac:dyDescent="0.2">
      <c r="B55" s="1" t="s">
        <v>33</v>
      </c>
      <c r="C55" s="1">
        <f>SUBTOTAL(102,C2:C54)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2</vt:lpstr>
      <vt:lpstr>Pivot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Egi Fermana</cp:lastModifiedBy>
  <dcterms:created xsi:type="dcterms:W3CDTF">2020-09-01T17:18:12Z</dcterms:created>
  <dcterms:modified xsi:type="dcterms:W3CDTF">2023-11-08T16:49:12Z</dcterms:modified>
</cp:coreProperties>
</file>