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1840" windowHeight="13740"/>
  </bookViews>
  <sheets>
    <sheet name="result-ds100x100x200.btm-Parall" sheetId="1" r:id="rId1"/>
    <sheet name="Sheet1" sheetId="2" r:id="rId2"/>
  </sheets>
  <definedNames>
    <definedName name="_xlnm.Print_Area" localSheetId="0">'result-ds100x100x200.btm-Parall'!$A$1:$I$58</definedName>
    <definedName name="_xlnm.Print_Area" localSheetId="1">Sheet1!$A$1:$I$58</definedName>
  </definedNames>
  <calcPr calcId="125725"/>
</workbook>
</file>

<file path=xl/calcChain.xml><?xml version="1.0" encoding="utf-8"?>
<calcChain xmlns="http://schemas.openxmlformats.org/spreadsheetml/2006/main">
  <c r="B54" i="1" a="1"/>
  <c r="B54" s="1"/>
  <c r="C54"/>
  <c r="E54"/>
  <c r="G54"/>
  <c r="I54"/>
  <c r="C55"/>
  <c r="E55"/>
  <c r="G55"/>
  <c r="I55"/>
  <c r="C56"/>
  <c r="E56"/>
  <c r="G56"/>
  <c r="I56"/>
  <c r="C57"/>
  <c r="E57"/>
  <c r="G57"/>
  <c r="I57"/>
  <c r="C58"/>
  <c r="E58"/>
  <c r="G58"/>
  <c r="I58"/>
  <c r="B46" a="1"/>
  <c r="B46" s="1"/>
  <c r="B38" a="1"/>
  <c r="B38" s="1"/>
  <c r="B45" a="1"/>
  <c r="B45" s="1"/>
  <c r="C45"/>
  <c r="E45"/>
  <c r="G45"/>
  <c r="I45"/>
  <c r="B37" a="1"/>
  <c r="B37" s="1"/>
  <c r="L37" i="2" a="1"/>
  <c r="R37" s="1"/>
  <c r="L38" a="1"/>
  <c r="L38" s="1"/>
  <c r="L29" a="1"/>
  <c r="L29" s="1"/>
  <c r="H58" i="1" l="1"/>
  <c r="F58"/>
  <c r="D58"/>
  <c r="B58"/>
  <c r="H57"/>
  <c r="F57"/>
  <c r="D57"/>
  <c r="B57"/>
  <c r="H56"/>
  <c r="F56"/>
  <c r="D56"/>
  <c r="B56"/>
  <c r="H55"/>
  <c r="F55"/>
  <c r="D55"/>
  <c r="B55"/>
  <c r="H54"/>
  <c r="F54"/>
  <c r="D54"/>
  <c r="I50"/>
  <c r="G50"/>
  <c r="E50"/>
  <c r="C50"/>
  <c r="I49"/>
  <c r="G49"/>
  <c r="E49"/>
  <c r="C49"/>
  <c r="I48"/>
  <c r="G48"/>
  <c r="E48"/>
  <c r="C48"/>
  <c r="I47"/>
  <c r="G47"/>
  <c r="E47"/>
  <c r="C47"/>
  <c r="I46"/>
  <c r="G46"/>
  <c r="E46"/>
  <c r="C46"/>
  <c r="H50"/>
  <c r="F50"/>
  <c r="D50"/>
  <c r="B50"/>
  <c r="H49"/>
  <c r="F49"/>
  <c r="D49"/>
  <c r="B49"/>
  <c r="H48"/>
  <c r="F48"/>
  <c r="D48"/>
  <c r="B48"/>
  <c r="H47"/>
  <c r="F47"/>
  <c r="D47"/>
  <c r="B47"/>
  <c r="H46"/>
  <c r="F46"/>
  <c r="D46"/>
  <c r="I42"/>
  <c r="G42"/>
  <c r="E42"/>
  <c r="C42"/>
  <c r="I41"/>
  <c r="G41"/>
  <c r="E41"/>
  <c r="C41"/>
  <c r="I40"/>
  <c r="G40"/>
  <c r="E40"/>
  <c r="C40"/>
  <c r="I39"/>
  <c r="G39"/>
  <c r="E39"/>
  <c r="C39"/>
  <c r="I38"/>
  <c r="G38"/>
  <c r="E38"/>
  <c r="C38"/>
  <c r="H42"/>
  <c r="F42"/>
  <c r="D42"/>
  <c r="B42"/>
  <c r="H41"/>
  <c r="F41"/>
  <c r="D41"/>
  <c r="B41"/>
  <c r="H40"/>
  <c r="F40"/>
  <c r="D40"/>
  <c r="B40"/>
  <c r="H39"/>
  <c r="F39"/>
  <c r="D39"/>
  <c r="B39"/>
  <c r="H38"/>
  <c r="F38"/>
  <c r="D38"/>
  <c r="H45"/>
  <c r="F45"/>
  <c r="D45"/>
  <c r="I37"/>
  <c r="G37"/>
  <c r="E37"/>
  <c r="C37"/>
  <c r="H37"/>
  <c r="F37"/>
  <c r="D37"/>
  <c r="S37" i="2"/>
  <c r="M37"/>
  <c r="O37"/>
  <c r="Q37"/>
  <c r="L37"/>
  <c r="N37"/>
  <c r="P37"/>
  <c r="S42"/>
  <c r="Q42"/>
  <c r="O42"/>
  <c r="M42"/>
  <c r="S41"/>
  <c r="Q41"/>
  <c r="O41"/>
  <c r="M41"/>
  <c r="S40"/>
  <c r="Q40"/>
  <c r="O40"/>
  <c r="M40"/>
  <c r="S39"/>
  <c r="Q39"/>
  <c r="O39"/>
  <c r="M39"/>
  <c r="S38"/>
  <c r="Q38"/>
  <c r="O38"/>
  <c r="M38"/>
  <c r="R42"/>
  <c r="P42"/>
  <c r="N42"/>
  <c r="L42"/>
  <c r="R41"/>
  <c r="P41"/>
  <c r="N41"/>
  <c r="L41"/>
  <c r="R40"/>
  <c r="P40"/>
  <c r="N40"/>
  <c r="L40"/>
  <c r="R39"/>
  <c r="P39"/>
  <c r="N39"/>
  <c r="L39"/>
  <c r="R38"/>
  <c r="P38"/>
  <c r="N38"/>
  <c r="S29"/>
  <c r="Q29"/>
  <c r="O29"/>
  <c r="M29"/>
  <c r="R29"/>
  <c r="P29"/>
  <c r="N29"/>
  <c r="L30" a="1"/>
  <c r="L30" s="1"/>
  <c r="L22" a="1"/>
  <c r="L22" s="1"/>
  <c r="L14" a="1"/>
  <c r="L14" s="1"/>
  <c r="L6" a="1"/>
  <c r="R10" s="1"/>
  <c r="L6" i="1" a="1"/>
  <c r="L6" s="1"/>
  <c r="S34" i="2" l="1"/>
  <c r="Q34"/>
  <c r="O34"/>
  <c r="M34"/>
  <c r="S33"/>
  <c r="Q33"/>
  <c r="O33"/>
  <c r="M33"/>
  <c r="S32"/>
  <c r="Q32"/>
  <c r="O32"/>
  <c r="M32"/>
  <c r="S31"/>
  <c r="Q31"/>
  <c r="O31"/>
  <c r="M31"/>
  <c r="S30"/>
  <c r="Q30"/>
  <c r="O30"/>
  <c r="M30"/>
  <c r="R34"/>
  <c r="P34"/>
  <c r="N34"/>
  <c r="L34"/>
  <c r="R33"/>
  <c r="P33"/>
  <c r="N33"/>
  <c r="L33"/>
  <c r="R32"/>
  <c r="P32"/>
  <c r="N32"/>
  <c r="L32"/>
  <c r="R31"/>
  <c r="P31"/>
  <c r="N31"/>
  <c r="L31"/>
  <c r="R30"/>
  <c r="P30"/>
  <c r="N30"/>
  <c r="S26"/>
  <c r="Q26"/>
  <c r="O26"/>
  <c r="M26"/>
  <c r="S25"/>
  <c r="Q25"/>
  <c r="O25"/>
  <c r="M25"/>
  <c r="S24"/>
  <c r="Q24"/>
  <c r="O24"/>
  <c r="M24"/>
  <c r="S23"/>
  <c r="Q23"/>
  <c r="O23"/>
  <c r="M23"/>
  <c r="S22"/>
  <c r="Q22"/>
  <c r="O22"/>
  <c r="M22"/>
  <c r="R26"/>
  <c r="P26"/>
  <c r="N26"/>
  <c r="L26"/>
  <c r="R25"/>
  <c r="P25"/>
  <c r="N25"/>
  <c r="L25"/>
  <c r="R24"/>
  <c r="P24"/>
  <c r="N24"/>
  <c r="L24"/>
  <c r="R23"/>
  <c r="P23"/>
  <c r="N23"/>
  <c r="L23"/>
  <c r="R22"/>
  <c r="P22"/>
  <c r="N22"/>
  <c r="S18"/>
  <c r="Q18"/>
  <c r="O18"/>
  <c r="M18"/>
  <c r="S17"/>
  <c r="Q17"/>
  <c r="O17"/>
  <c r="M17"/>
  <c r="S16"/>
  <c r="Q16"/>
  <c r="O16"/>
  <c r="M16"/>
  <c r="S15"/>
  <c r="Q15"/>
  <c r="O15"/>
  <c r="M15"/>
  <c r="S14"/>
  <c r="Q14"/>
  <c r="O14"/>
  <c r="M14"/>
  <c r="R18"/>
  <c r="P18"/>
  <c r="N18"/>
  <c r="L18"/>
  <c r="R17"/>
  <c r="P17"/>
  <c r="N17"/>
  <c r="L17"/>
  <c r="R16"/>
  <c r="P16"/>
  <c r="N16"/>
  <c r="L16"/>
  <c r="R15"/>
  <c r="P15"/>
  <c r="N15"/>
  <c r="L15"/>
  <c r="R14"/>
  <c r="P14"/>
  <c r="N14"/>
  <c r="M6"/>
  <c r="O6"/>
  <c r="Q6"/>
  <c r="S6"/>
  <c r="M7"/>
  <c r="O7"/>
  <c r="Q7"/>
  <c r="S7"/>
  <c r="M8"/>
  <c r="O8"/>
  <c r="Q8"/>
  <c r="S8"/>
  <c r="M9"/>
  <c r="O9"/>
  <c r="Q9"/>
  <c r="S9"/>
  <c r="M10"/>
  <c r="O10"/>
  <c r="Q10"/>
  <c r="S10"/>
  <c r="L6"/>
  <c r="N6"/>
  <c r="P6"/>
  <c r="R6"/>
  <c r="L7"/>
  <c r="N7"/>
  <c r="P7"/>
  <c r="R7"/>
  <c r="L8"/>
  <c r="N8"/>
  <c r="P8"/>
  <c r="R8"/>
  <c r="L9"/>
  <c r="N9"/>
  <c r="P9"/>
  <c r="R9"/>
  <c r="L10"/>
  <c r="N10"/>
  <c r="P10"/>
  <c r="S10" i="1"/>
  <c r="Q10"/>
  <c r="O10"/>
  <c r="M10"/>
  <c r="S9"/>
  <c r="Q9"/>
  <c r="O9"/>
  <c r="M9"/>
  <c r="S8"/>
  <c r="Q8"/>
  <c r="O8"/>
  <c r="M8"/>
  <c r="S7"/>
  <c r="Q7"/>
  <c r="O7"/>
  <c r="M7"/>
  <c r="S6"/>
  <c r="Q6"/>
  <c r="O6"/>
  <c r="M6"/>
  <c r="R10"/>
  <c r="P10"/>
  <c r="N10"/>
  <c r="L10"/>
  <c r="R9"/>
  <c r="P9"/>
  <c r="N9"/>
  <c r="L9"/>
  <c r="R8"/>
  <c r="P8"/>
  <c r="N8"/>
  <c r="L8"/>
  <c r="R7"/>
  <c r="P7"/>
  <c r="N7"/>
  <c r="L7"/>
  <c r="R6"/>
  <c r="P6"/>
  <c r="N6"/>
</calcChain>
</file>

<file path=xl/sharedStrings.xml><?xml version="1.0" encoding="utf-8"?>
<sst xmlns="http://schemas.openxmlformats.org/spreadsheetml/2006/main" count="54" uniqueCount="30">
  <si>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</si>
  <si>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</si>
  <si>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</si>
  <si>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 xml:space="preserve"> </t>
  </si>
  <si>
    <t>Single threaded non tiled</t>
  </si>
  <si>
    <t>Single threaded tiled</t>
  </si>
  <si>
    <t>Threads \ Tile size</t>
  </si>
  <si>
    <t>Speedup</t>
  </si>
  <si>
    <t>Running time in ticks</t>
  </si>
  <si>
    <t>Number of ticks a thread has waited for work</t>
  </si>
  <si>
    <t>Number of ticks a thread has waited to enter TryGetWork method</t>
  </si>
  <si>
    <t>Waiting time in % (#ticks waited/(#threads * #total ticks)</t>
  </si>
  <si>
    <t>Spinning time in % (#ticks spinning/(#threads * #total ticks)</t>
  </si>
  <si>
    <t>% times a thread asked in vain for work (#waited for work / (#waited for work + # computational kernels))</t>
  </si>
  <si>
    <t>% computational kernels pipelined = #received work from secondary producer / #total computational kernels</t>
  </si>
  <si>
    <t>10</t>
  </si>
  <si>
    <t>20</t>
  </si>
  <si>
    <t>25</t>
  </si>
  <si>
    <t>30</t>
  </si>
  <si>
    <t>35</t>
  </si>
  <si>
    <t>40</t>
  </si>
  <si>
    <t>50</t>
  </si>
  <si>
    <t>80</t>
  </si>
  <si>
    <t>Threads\Tile size</t>
  </si>
  <si>
    <t>Running times</t>
  </si>
  <si>
    <t>Speedup for 100x100x200 - measurement including extra statistics</t>
  </si>
  <si>
    <t>Threads\#tiles</t>
  </si>
  <si>
    <t>Threads \ #tiles</t>
  </si>
  <si>
    <t>Block Tridiagonal Matrix Inverse: 100x100x200 - measurement including extra statistics</t>
  </si>
  <si>
    <t>Block Tridiagonal Matrix Inverse: 100x100x200</t>
  </si>
</sst>
</file>

<file path=xl/styles.xml><?xml version="1.0" encoding="utf-8"?>
<styleSheet xmlns="http://schemas.openxmlformats.org/spreadsheetml/2006/main">
  <numFmts count="4">
    <numFmt numFmtId="164" formatCode="mm:ss.000"/>
    <numFmt numFmtId="165" formatCode="0.0000%"/>
    <numFmt numFmtId="166" formatCode="0.000"/>
    <numFmt numFmtId="167" formatCode="0.000%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47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33" borderId="12" xfId="0" applyNumberFormat="1" applyFont="1" applyFill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164" fontId="16" fillId="0" borderId="0" xfId="0" applyNumberFormat="1" applyFont="1" applyAlignment="1">
      <alignment horizontal="center"/>
    </xf>
    <xf numFmtId="0" fontId="18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164" fontId="0" fillId="33" borderId="12" xfId="0" applyNumberFormat="1" applyFont="1" applyFill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14" xfId="0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64" formatCode="mm:ss.000"/>
      <alignment horizontal="center" vertical="bottom" textRotation="0" wrapText="0" indent="0" relativeIndent="0" justifyLastLine="0" shrinkToFit="0" mergeCell="0" readingOrder="0"/>
    </dxf>
    <dxf>
      <numFmt numFmtId="164" formatCode="mm:ss.000"/>
      <alignment horizontal="center" vertical="bottom" textRotation="0" wrapText="0" indent="0" relativeIndent="0" justifyLastLine="0" shrinkToFit="0" mergeCell="0" readingOrder="0"/>
    </dxf>
    <dxf>
      <numFmt numFmtId="164" formatCode="mm:ss.000"/>
      <alignment horizontal="center" vertical="bottom" textRotation="0" wrapText="0" indent="0" relativeIndent="0" justifyLastLine="0" shrinkToFit="0" mergeCell="0" readingOrder="0"/>
    </dxf>
    <dxf>
      <numFmt numFmtId="164" formatCode="mm:ss.000"/>
      <alignment horizontal="center" vertical="bottom" textRotation="0" wrapText="0" indent="0" relativeIndent="0" justifyLastLine="0" shrinkToFit="0" mergeCell="0" readingOrder="0"/>
    </dxf>
    <dxf>
      <numFmt numFmtId="164" formatCode="mm:ss.000"/>
      <alignment horizontal="center" vertical="bottom" textRotation="0" wrapText="0" indent="0" relativeIndent="0" justifyLastLine="0" shrinkToFit="0" mergeCell="0" readingOrder="0"/>
    </dxf>
    <dxf>
      <numFmt numFmtId="164" formatCode="mm:ss.000"/>
      <alignment horizontal="center" vertical="bottom" textRotation="0" wrapText="0" indent="0" relativeIndent="0" justifyLastLine="0" shrinkToFit="0" mergeCell="0" readingOrder="0"/>
    </dxf>
    <dxf>
      <numFmt numFmtId="164" formatCode="mm:ss.000"/>
      <alignment horizontal="center" vertical="bottom" textRotation="0" wrapText="0" indent="0" relativeIndent="0" justifyLastLine="0" shrinkToFit="0" mergeCell="0" readingOrder="0"/>
    </dxf>
    <dxf>
      <numFmt numFmtId="164" formatCode="mm:ss.000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Tridiagonal Block Matrix Inverse</a:t>
            </a:r>
            <a:r>
              <a:rPr lang="en-US" baseline="0"/>
              <a:t> speedups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'result-ds100x100x200.btm-Parall'!$L$5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'result-ds100x100x200.btm-Parall'!$L$6:$L$10</c:f>
              <c:numCache>
                <c:formatCode>General</c:formatCode>
                <c:ptCount val="5"/>
                <c:pt idx="0">
                  <c:v>0.82735038798959215</c:v>
                </c:pt>
                <c:pt idx="1">
                  <c:v>1.0875987529134001</c:v>
                </c:pt>
                <c:pt idx="2">
                  <c:v>1.3566034886355054</c:v>
                </c:pt>
                <c:pt idx="3">
                  <c:v>1.4180677243665643</c:v>
                </c:pt>
                <c:pt idx="4">
                  <c:v>1.3373157659669497</c:v>
                </c:pt>
              </c:numCache>
            </c:numRef>
          </c:val>
        </c:ser>
        <c:ser>
          <c:idx val="1"/>
          <c:order val="1"/>
          <c:tx>
            <c:strRef>
              <c:f>'result-ds100x100x200.btm-Parall'!$M$5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'result-ds100x100x200.btm-Parall'!$M$6:$M$10</c:f>
              <c:numCache>
                <c:formatCode>General</c:formatCode>
                <c:ptCount val="5"/>
                <c:pt idx="0">
                  <c:v>0.91709665240372518</c:v>
                </c:pt>
                <c:pt idx="1">
                  <c:v>1.5802341971159057</c:v>
                </c:pt>
                <c:pt idx="2">
                  <c:v>2.6116835409013528</c:v>
                </c:pt>
                <c:pt idx="3">
                  <c:v>3.1916128325851312</c:v>
                </c:pt>
                <c:pt idx="4">
                  <c:v>3.4557202133965617</c:v>
                </c:pt>
              </c:numCache>
            </c:numRef>
          </c:val>
        </c:ser>
        <c:ser>
          <c:idx val="2"/>
          <c:order val="2"/>
          <c:tx>
            <c:strRef>
              <c:f>'result-ds100x100x200.btm-Parall'!$N$5</c:f>
              <c:strCache>
                <c:ptCount val="1"/>
                <c:pt idx="0">
                  <c:v>25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'result-ds100x100x200.btm-Parall'!$N$6:$N$10</c:f>
              <c:numCache>
                <c:formatCode>General</c:formatCode>
                <c:ptCount val="5"/>
                <c:pt idx="0">
                  <c:v>0.92475147854536299</c:v>
                </c:pt>
                <c:pt idx="1">
                  <c:v>1.6580743414744208</c:v>
                </c:pt>
                <c:pt idx="2">
                  <c:v>2.9035954168312919</c:v>
                </c:pt>
                <c:pt idx="3">
                  <c:v>3.6417244796828552</c:v>
                </c:pt>
                <c:pt idx="4">
                  <c:v>4.0658367911479951</c:v>
                </c:pt>
              </c:numCache>
            </c:numRef>
          </c:val>
        </c:ser>
        <c:ser>
          <c:idx val="3"/>
          <c:order val="3"/>
          <c:tx>
            <c:strRef>
              <c:f>'result-ds100x100x200.btm-Parall'!$O$5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'result-ds100x100x200.btm-Parall'!$O$6:$O$10</c:f>
              <c:numCache>
                <c:formatCode>General</c:formatCode>
                <c:ptCount val="5"/>
                <c:pt idx="0">
                  <c:v>0.93513632365875121</c:v>
                </c:pt>
                <c:pt idx="1">
                  <c:v>1.7544345571335966</c:v>
                </c:pt>
                <c:pt idx="2">
                  <c:v>3.1249081557678187</c:v>
                </c:pt>
                <c:pt idx="3">
                  <c:v>4.0318255687973998</c:v>
                </c:pt>
                <c:pt idx="4">
                  <c:v>4.5128088525087167</c:v>
                </c:pt>
              </c:numCache>
            </c:numRef>
          </c:val>
        </c:ser>
        <c:ser>
          <c:idx val="4"/>
          <c:order val="4"/>
          <c:tx>
            <c:strRef>
              <c:f>'result-ds100x100x200.btm-Parall'!$P$5</c:f>
              <c:strCache>
                <c:ptCount val="1"/>
                <c:pt idx="0">
                  <c:v>35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'result-ds100x100x200.btm-Parall'!$P$6:$P$10</c:f>
              <c:numCache>
                <c:formatCode>General</c:formatCode>
                <c:ptCount val="5"/>
                <c:pt idx="0">
                  <c:v>0.93668201648085314</c:v>
                </c:pt>
                <c:pt idx="1">
                  <c:v>1.7771008161857684</c:v>
                </c:pt>
                <c:pt idx="2">
                  <c:v>3.2439408246773684</c:v>
                </c:pt>
                <c:pt idx="3">
                  <c:v>4.1854609449032081</c:v>
                </c:pt>
                <c:pt idx="4">
                  <c:v>4.545427815348428</c:v>
                </c:pt>
              </c:numCache>
            </c:numRef>
          </c:val>
        </c:ser>
        <c:ser>
          <c:idx val="5"/>
          <c:order val="5"/>
          <c:tx>
            <c:strRef>
              <c:f>'result-ds100x100x200.btm-Parall'!$Q$5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'result-ds100x100x200.btm-Parall'!$Q$6:$Q$10</c:f>
              <c:numCache>
                <c:formatCode>General</c:formatCode>
                <c:ptCount val="5"/>
                <c:pt idx="0">
                  <c:v>0.93653942965441672</c:v>
                </c:pt>
                <c:pt idx="1">
                  <c:v>1.7933654664020409</c:v>
                </c:pt>
                <c:pt idx="2">
                  <c:v>3.2919746018528162</c:v>
                </c:pt>
                <c:pt idx="3">
                  <c:v>4.1569400630914819</c:v>
                </c:pt>
                <c:pt idx="4">
                  <c:v>4.2016739736946986</c:v>
                </c:pt>
              </c:numCache>
            </c:numRef>
          </c:val>
        </c:ser>
        <c:ser>
          <c:idx val="6"/>
          <c:order val="6"/>
          <c:tx>
            <c:strRef>
              <c:f>'result-ds100x100x200.btm-Parall'!$R$5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'result-ds100x100x200.btm-Parall'!$R$6:$R$10</c:f>
              <c:numCache>
                <c:formatCode>General</c:formatCode>
                <c:ptCount val="5"/>
                <c:pt idx="0">
                  <c:v>0.94158075601374569</c:v>
                </c:pt>
                <c:pt idx="1">
                  <c:v>1.8213241159266149</c:v>
                </c:pt>
                <c:pt idx="2">
                  <c:v>3.2690655722057835</c:v>
                </c:pt>
                <c:pt idx="3">
                  <c:v>3.8148808197816884</c:v>
                </c:pt>
                <c:pt idx="4">
                  <c:v>3.8880690203201267</c:v>
                </c:pt>
              </c:numCache>
            </c:numRef>
          </c:val>
        </c:ser>
        <c:ser>
          <c:idx val="7"/>
          <c:order val="7"/>
          <c:tx>
            <c:strRef>
              <c:f>'result-ds100x100x200.btm-Parall'!$S$5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cat>
            <c:numRef>
              <c:f>'result-ds100x100x200.btm-Parall'!$K$6:$K$10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'result-ds100x100x200.btm-Parall'!$S$6:$S$10</c:f>
              <c:numCache>
                <c:formatCode>General</c:formatCode>
                <c:ptCount val="5"/>
                <c:pt idx="0">
                  <c:v>0.95119846389506157</c:v>
                </c:pt>
                <c:pt idx="1">
                  <c:v>1.823894427667232</c:v>
                </c:pt>
                <c:pt idx="2">
                  <c:v>2.5524807503039426</c:v>
                </c:pt>
                <c:pt idx="3">
                  <c:v>2.7128353433423578</c:v>
                </c:pt>
                <c:pt idx="4">
                  <c:v>2.694267905157663</c:v>
                </c:pt>
              </c:numCache>
            </c:numRef>
          </c:val>
        </c:ser>
        <c:marker val="1"/>
        <c:axId val="93697536"/>
        <c:axId val="93699072"/>
      </c:lineChart>
      <c:catAx>
        <c:axId val="93697536"/>
        <c:scaling>
          <c:orientation val="minMax"/>
        </c:scaling>
        <c:axPos val="b"/>
        <c:numFmt formatCode="General" sourceLinked="1"/>
        <c:majorTickMark val="none"/>
        <c:tickLblPos val="nextTo"/>
        <c:crossAx val="93699072"/>
        <c:crosses val="autoZero"/>
        <c:auto val="1"/>
        <c:lblAlgn val="ctr"/>
        <c:lblOffset val="100"/>
      </c:catAx>
      <c:valAx>
        <c:axId val="936990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36975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11</xdr:row>
      <xdr:rowOff>95251</xdr:rowOff>
    </xdr:from>
    <xdr:to>
      <xdr:col>22</xdr:col>
      <xdr:colOff>161925</xdr:colOff>
      <xdr:row>42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5:I10" totalsRowShown="0" headerRowDxfId="9" dataDxfId="8">
  <autoFilter ref="B5:I10"/>
  <tableColumns count="8">
    <tableColumn id="1" name="10" dataDxfId="7"/>
    <tableColumn id="2" name="20" dataDxfId="6"/>
    <tableColumn id="3" name="25" dataDxfId="5"/>
    <tableColumn id="4" name="30" dataDxfId="4"/>
    <tableColumn id="5" name="35" dataDxfId="3"/>
    <tableColumn id="6" name="40" dataDxfId="2"/>
    <tableColumn id="7" name="50" dataDxfId="1"/>
    <tableColumn id="8" name="80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8"/>
  <sheetViews>
    <sheetView tabSelected="1" zoomScaleNormal="100" workbookViewId="0">
      <selection activeCell="I58" sqref="A1:I58"/>
    </sheetView>
  </sheetViews>
  <sheetFormatPr defaultRowHeight="15"/>
  <cols>
    <col min="1" max="1" width="19.85546875" bestFit="1" customWidth="1"/>
  </cols>
  <sheetData>
    <row r="1" spans="1:20" ht="15.75" customHeight="1">
      <c r="B1" s="32" t="s">
        <v>29</v>
      </c>
      <c r="C1" s="32"/>
      <c r="D1" s="32"/>
      <c r="E1" s="32"/>
      <c r="F1" s="32"/>
      <c r="G1" s="32"/>
      <c r="H1" s="32"/>
      <c r="I1" s="32"/>
      <c r="J1" s="19"/>
      <c r="K1" s="19"/>
      <c r="L1" s="19"/>
    </row>
    <row r="2" spans="1:20">
      <c r="B2" s="33" t="s">
        <v>24</v>
      </c>
      <c r="C2" s="33"/>
      <c r="D2" s="33"/>
      <c r="E2" s="33"/>
      <c r="F2" s="33"/>
      <c r="G2" s="33"/>
      <c r="H2" s="33"/>
      <c r="I2" s="33"/>
      <c r="J2" s="20"/>
      <c r="K2" s="20"/>
      <c r="L2" s="20"/>
    </row>
    <row r="3" spans="1:20">
      <c r="B3" s="30" t="s">
        <v>4</v>
      </c>
      <c r="C3" s="30"/>
      <c r="D3" s="30"/>
      <c r="E3" s="1">
        <v>3.3384259259259261E-4</v>
      </c>
      <c r="L3" t="s">
        <v>7</v>
      </c>
    </row>
    <row r="4" spans="1:20" ht="15.75" thickBot="1">
      <c r="A4" s="2" t="s">
        <v>5</v>
      </c>
      <c r="B4" s="25">
        <v>4.1586805555555555E-4</v>
      </c>
      <c r="C4" s="26">
        <v>3.3737268518518518E-4</v>
      </c>
      <c r="D4" s="26">
        <v>3.402314814814815E-4</v>
      </c>
      <c r="E4" s="26">
        <v>3.4457175925925931E-4</v>
      </c>
      <c r="F4" s="26">
        <v>3.5784722222222224E-4</v>
      </c>
      <c r="G4" s="26">
        <v>3.6604166666666664E-4</v>
      </c>
      <c r="H4" s="26">
        <v>3.9641203703703697E-4</v>
      </c>
      <c r="I4" s="26">
        <v>5.1028935185185183E-4</v>
      </c>
    </row>
    <row r="5" spans="1:20" ht="15.75" thickBot="1">
      <c r="A5" s="3" t="s">
        <v>6</v>
      </c>
      <c r="B5" s="12">
        <v>10</v>
      </c>
      <c r="C5" s="13">
        <v>20</v>
      </c>
      <c r="D5" s="13">
        <v>25</v>
      </c>
      <c r="E5" s="13">
        <v>30</v>
      </c>
      <c r="F5" s="13">
        <v>35</v>
      </c>
      <c r="G5" s="13">
        <v>40</v>
      </c>
      <c r="H5" s="13">
        <v>50</v>
      </c>
      <c r="I5" s="13">
        <v>80</v>
      </c>
      <c r="J5" s="3"/>
      <c r="K5" s="4"/>
      <c r="L5" s="5">
        <v>10</v>
      </c>
      <c r="M5" s="5">
        <v>20</v>
      </c>
      <c r="N5" s="5">
        <v>25</v>
      </c>
      <c r="O5" s="5">
        <v>30</v>
      </c>
      <c r="P5" s="5">
        <v>35</v>
      </c>
      <c r="Q5" s="5">
        <v>40</v>
      </c>
      <c r="R5" s="5">
        <v>50</v>
      </c>
      <c r="S5" s="5">
        <v>80</v>
      </c>
    </row>
    <row r="6" spans="1:20">
      <c r="A6" s="2">
        <v>1</v>
      </c>
      <c r="B6" s="21">
        <v>5.0265046296296299E-4</v>
      </c>
      <c r="C6" s="22">
        <v>3.6787037037037035E-4</v>
      </c>
      <c r="D6" s="22">
        <v>3.6791666666666673E-4</v>
      </c>
      <c r="E6" s="22">
        <v>3.6847222222222224E-4</v>
      </c>
      <c r="F6" s="22">
        <v>3.8203703703703707E-4</v>
      </c>
      <c r="G6" s="22">
        <v>3.9084490740740741E-4</v>
      </c>
      <c r="H6" s="22">
        <v>4.2100694444444439E-4</v>
      </c>
      <c r="I6" s="22">
        <v>5.3646990740740738E-4</v>
      </c>
      <c r="J6" s="2"/>
      <c r="K6" s="4">
        <v>1</v>
      </c>
      <c r="L6" s="7">
        <f t="array" ref="L6:S10">B4:I4/B6:I10</f>
        <v>0.82735038798959215</v>
      </c>
      <c r="M6" s="7">
        <v>0.91709665240372518</v>
      </c>
      <c r="N6" s="7">
        <v>0.92475147854536299</v>
      </c>
      <c r="O6" s="7">
        <v>0.93513632365875121</v>
      </c>
      <c r="P6" s="7">
        <v>0.93668201648085314</v>
      </c>
      <c r="Q6" s="7">
        <v>0.93653942965441672</v>
      </c>
      <c r="R6" s="7">
        <v>0.94158075601374569</v>
      </c>
      <c r="S6" s="7">
        <v>0.95119846389506157</v>
      </c>
      <c r="T6" s="1"/>
    </row>
    <row r="7" spans="1:20">
      <c r="A7" s="2">
        <v>2</v>
      </c>
      <c r="B7" s="23">
        <v>3.8237268518518519E-4</v>
      </c>
      <c r="C7" s="24">
        <v>2.1349537037037037E-4</v>
      </c>
      <c r="D7" s="24">
        <v>2.0519675925925924E-4</v>
      </c>
      <c r="E7" s="24">
        <v>1.9640046296296297E-4</v>
      </c>
      <c r="F7" s="24">
        <v>2.0136574074074075E-4</v>
      </c>
      <c r="G7" s="24">
        <v>2.0410879629629634E-4</v>
      </c>
      <c r="H7" s="24">
        <v>2.1765046296296297E-4</v>
      </c>
      <c r="I7" s="24">
        <v>2.7978009259259259E-4</v>
      </c>
      <c r="J7" s="4"/>
      <c r="K7" s="4">
        <v>2</v>
      </c>
      <c r="L7" s="7">
        <v>1.0875987529134001</v>
      </c>
      <c r="M7" s="7">
        <v>1.5802341971159057</v>
      </c>
      <c r="N7" s="7">
        <v>1.6580743414744208</v>
      </c>
      <c r="O7" s="7">
        <v>1.7544345571335966</v>
      </c>
      <c r="P7" s="7">
        <v>1.7771008161857684</v>
      </c>
      <c r="Q7" s="7">
        <v>1.7933654664020409</v>
      </c>
      <c r="R7" s="7">
        <v>1.8213241159266149</v>
      </c>
      <c r="S7" s="7">
        <v>1.823894427667232</v>
      </c>
      <c r="T7" s="1"/>
    </row>
    <row r="8" spans="1:20">
      <c r="A8" s="2">
        <v>4</v>
      </c>
      <c r="B8" s="21">
        <v>3.0655092592592594E-4</v>
      </c>
      <c r="C8" s="22">
        <v>1.2917824074074074E-4</v>
      </c>
      <c r="D8" s="22">
        <v>1.1717592592592594E-4</v>
      </c>
      <c r="E8" s="22">
        <v>1.1026620370370369E-4</v>
      </c>
      <c r="F8" s="22">
        <v>1.103125E-4</v>
      </c>
      <c r="G8" s="22">
        <v>1.1119212962962961E-4</v>
      </c>
      <c r="H8" s="22">
        <v>1.2126157407407407E-4</v>
      </c>
      <c r="I8" s="22">
        <v>1.9991898148148148E-4</v>
      </c>
      <c r="J8" s="4"/>
      <c r="K8" s="4">
        <v>4</v>
      </c>
      <c r="L8" s="7">
        <v>1.3566034886355054</v>
      </c>
      <c r="M8" s="7">
        <v>2.6116835409013528</v>
      </c>
      <c r="N8" s="7">
        <v>2.9035954168312919</v>
      </c>
      <c r="O8" s="7">
        <v>3.1249081557678187</v>
      </c>
      <c r="P8" s="7">
        <v>3.2439408246773684</v>
      </c>
      <c r="Q8" s="7">
        <v>3.2919746018528162</v>
      </c>
      <c r="R8" s="7">
        <v>3.2690655722057835</v>
      </c>
      <c r="S8" s="7">
        <v>2.5524807503039426</v>
      </c>
      <c r="T8" s="1"/>
    </row>
    <row r="9" spans="1:20">
      <c r="A9" s="2">
        <v>6</v>
      </c>
      <c r="B9" s="23">
        <v>2.9326388888888886E-4</v>
      </c>
      <c r="C9" s="24">
        <v>1.057060185185185E-4</v>
      </c>
      <c r="D9" s="24">
        <v>9.3425925925925905E-5</v>
      </c>
      <c r="E9" s="24">
        <v>8.5462962962962966E-5</v>
      </c>
      <c r="F9" s="24">
        <v>8.5497685185185199E-5</v>
      </c>
      <c r="G9" s="24">
        <v>8.8055555555555562E-5</v>
      </c>
      <c r="H9" s="24">
        <v>1.0391203703703703E-4</v>
      </c>
      <c r="I9" s="24">
        <v>1.8810185185185184E-4</v>
      </c>
      <c r="J9" s="4"/>
      <c r="K9" s="4">
        <v>6</v>
      </c>
      <c r="L9" s="7">
        <v>1.4180677243665643</v>
      </c>
      <c r="M9" s="7">
        <v>3.1916128325851312</v>
      </c>
      <c r="N9" s="7">
        <v>3.6417244796828552</v>
      </c>
      <c r="O9" s="7">
        <v>4.0318255687973998</v>
      </c>
      <c r="P9" s="7">
        <v>4.1854609449032081</v>
      </c>
      <c r="Q9" s="7">
        <v>4.1569400630914819</v>
      </c>
      <c r="R9" s="7">
        <v>3.8148808197816884</v>
      </c>
      <c r="S9" s="7">
        <v>2.7128353433423578</v>
      </c>
      <c r="T9" s="1"/>
    </row>
    <row r="10" spans="1:20">
      <c r="A10" s="2">
        <v>8</v>
      </c>
      <c r="B10" s="21">
        <v>3.1097222222222219E-4</v>
      </c>
      <c r="C10" s="22">
        <v>9.762731481481482E-5</v>
      </c>
      <c r="D10" s="22">
        <v>8.3680555555555551E-5</v>
      </c>
      <c r="E10" s="22">
        <v>7.6354166666666668E-5</v>
      </c>
      <c r="F10" s="22">
        <v>7.8726851851851839E-5</v>
      </c>
      <c r="G10" s="22">
        <v>8.711805555555556E-5</v>
      </c>
      <c r="H10" s="22">
        <v>1.0195601851851852E-4</v>
      </c>
      <c r="I10" s="22">
        <v>1.8939814814814815E-4</v>
      </c>
      <c r="J10" s="4"/>
      <c r="K10" s="4">
        <v>8</v>
      </c>
      <c r="L10" s="7">
        <v>1.3373157659669497</v>
      </c>
      <c r="M10" s="7">
        <v>3.4557202133965617</v>
      </c>
      <c r="N10" s="7">
        <v>4.0658367911479951</v>
      </c>
      <c r="O10" s="7">
        <v>4.5128088525087167</v>
      </c>
      <c r="P10" s="7">
        <v>4.545427815348428</v>
      </c>
      <c r="Q10" s="7">
        <v>4.2016739736946986</v>
      </c>
      <c r="R10" s="7">
        <v>3.8880690203201267</v>
      </c>
      <c r="S10" s="7">
        <v>2.694267905157663</v>
      </c>
      <c r="T10" s="1"/>
    </row>
    <row r="12" spans="1:20">
      <c r="B12" s="29" t="s">
        <v>0</v>
      </c>
      <c r="C12" s="29"/>
      <c r="D12" s="29"/>
      <c r="E12" s="29"/>
      <c r="F12" s="29"/>
      <c r="G12" s="29"/>
      <c r="H12" s="29"/>
      <c r="I12" s="29"/>
    </row>
    <row r="13" spans="1:20" ht="15.75" thickBot="1">
      <c r="A13" s="3" t="s">
        <v>6</v>
      </c>
      <c r="B13" s="12">
        <v>10</v>
      </c>
      <c r="C13" s="13">
        <v>20</v>
      </c>
      <c r="D13" s="13">
        <v>25</v>
      </c>
      <c r="E13" s="13">
        <v>30</v>
      </c>
      <c r="F13" s="13">
        <v>35</v>
      </c>
      <c r="G13" s="13">
        <v>40</v>
      </c>
      <c r="H13" s="13">
        <v>50</v>
      </c>
      <c r="I13" s="13">
        <v>80</v>
      </c>
    </row>
    <row r="14" spans="1:20">
      <c r="A14">
        <v>1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20">
      <c r="A15">
        <v>2</v>
      </c>
      <c r="B15" s="16">
        <v>927</v>
      </c>
      <c r="C15" s="17">
        <v>1206</v>
      </c>
      <c r="D15" s="17">
        <v>1052</v>
      </c>
      <c r="E15" s="17">
        <v>927</v>
      </c>
      <c r="F15" s="17">
        <v>697</v>
      </c>
      <c r="G15" s="17">
        <v>680</v>
      </c>
      <c r="H15" s="17">
        <v>517</v>
      </c>
      <c r="I15" s="17">
        <v>723</v>
      </c>
    </row>
    <row r="16" spans="1:20">
      <c r="A16">
        <v>4</v>
      </c>
      <c r="B16" s="14">
        <v>3134</v>
      </c>
      <c r="C16" s="15">
        <v>6163</v>
      </c>
      <c r="D16" s="15">
        <v>5601</v>
      </c>
      <c r="E16" s="15">
        <v>4702</v>
      </c>
      <c r="F16" s="15">
        <v>4148</v>
      </c>
      <c r="G16" s="15">
        <v>4830</v>
      </c>
      <c r="H16" s="15">
        <v>6192</v>
      </c>
      <c r="I16" s="15">
        <v>10753</v>
      </c>
    </row>
    <row r="17" spans="1:14">
      <c r="A17">
        <v>6</v>
      </c>
      <c r="B17" s="16">
        <v>4251</v>
      </c>
      <c r="C17" s="17">
        <v>10689</v>
      </c>
      <c r="D17" s="17">
        <v>11193</v>
      </c>
      <c r="E17" s="17">
        <v>12513</v>
      </c>
      <c r="F17" s="17">
        <v>15105</v>
      </c>
      <c r="G17" s="17">
        <v>18311</v>
      </c>
      <c r="H17" s="17">
        <v>24870</v>
      </c>
      <c r="I17" s="17">
        <v>24932</v>
      </c>
    </row>
    <row r="18" spans="1:14">
      <c r="A18">
        <v>8</v>
      </c>
      <c r="B18" s="14">
        <v>5471</v>
      </c>
      <c r="C18" s="15">
        <v>13204</v>
      </c>
      <c r="D18" s="15">
        <v>17830</v>
      </c>
      <c r="E18" s="15">
        <v>24653</v>
      </c>
      <c r="F18" s="15">
        <v>32676</v>
      </c>
      <c r="G18" s="15">
        <v>38343</v>
      </c>
      <c r="H18" s="15">
        <v>42820</v>
      </c>
      <c r="I18" s="15">
        <v>38784</v>
      </c>
    </row>
    <row r="19" spans="1:14">
      <c r="N19" s="6"/>
    </row>
    <row r="20" spans="1:14">
      <c r="B20" s="29" t="s">
        <v>1</v>
      </c>
      <c r="C20" s="29"/>
      <c r="D20" s="29"/>
      <c r="E20" s="29"/>
      <c r="F20" s="29"/>
      <c r="G20" s="29"/>
      <c r="H20" s="29"/>
      <c r="I20" s="29"/>
      <c r="N20" s="6"/>
    </row>
    <row r="21" spans="1:14" ht="15.75" thickBot="1">
      <c r="A21" s="3" t="s">
        <v>6</v>
      </c>
      <c r="B21" s="12">
        <v>10</v>
      </c>
      <c r="C21" s="13">
        <v>20</v>
      </c>
      <c r="D21" s="13">
        <v>25</v>
      </c>
      <c r="E21" s="13">
        <v>30</v>
      </c>
      <c r="F21" s="13">
        <v>35</v>
      </c>
      <c r="G21" s="13">
        <v>40</v>
      </c>
      <c r="H21" s="13">
        <v>50</v>
      </c>
      <c r="I21" s="13">
        <v>80</v>
      </c>
      <c r="N21" s="6"/>
    </row>
    <row r="22" spans="1:14">
      <c r="A22">
        <v>1</v>
      </c>
      <c r="B22" s="14">
        <v>1651403</v>
      </c>
      <c r="C22" s="15">
        <v>252168</v>
      </c>
      <c r="D22" s="15">
        <v>145990</v>
      </c>
      <c r="E22" s="15">
        <v>92237</v>
      </c>
      <c r="F22" s="15">
        <v>65228</v>
      </c>
      <c r="G22" s="15">
        <v>45475</v>
      </c>
      <c r="H22" s="15">
        <v>28427</v>
      </c>
      <c r="I22" s="15">
        <v>11678</v>
      </c>
      <c r="N22" s="6"/>
    </row>
    <row r="23" spans="1:14">
      <c r="A23">
        <v>2</v>
      </c>
      <c r="B23" s="16">
        <v>1651403</v>
      </c>
      <c r="C23" s="17">
        <v>252168</v>
      </c>
      <c r="D23" s="17">
        <v>145990</v>
      </c>
      <c r="E23" s="17">
        <v>92237</v>
      </c>
      <c r="F23" s="17">
        <v>65228</v>
      </c>
      <c r="G23" s="17">
        <v>45475</v>
      </c>
      <c r="H23" s="17">
        <v>28427</v>
      </c>
      <c r="I23" s="17">
        <v>11678</v>
      </c>
      <c r="N23" s="6"/>
    </row>
    <row r="24" spans="1:14">
      <c r="A24">
        <v>4</v>
      </c>
      <c r="B24" s="14">
        <v>1651403</v>
      </c>
      <c r="C24" s="15">
        <v>252168</v>
      </c>
      <c r="D24" s="15">
        <v>145990</v>
      </c>
      <c r="E24" s="15">
        <v>92237</v>
      </c>
      <c r="F24" s="15">
        <v>65228</v>
      </c>
      <c r="G24" s="15">
        <v>45475</v>
      </c>
      <c r="H24" s="15">
        <v>28427</v>
      </c>
      <c r="I24" s="15">
        <v>11678</v>
      </c>
    </row>
    <row r="25" spans="1:14">
      <c r="A25">
        <v>6</v>
      </c>
      <c r="B25" s="16">
        <v>1651403</v>
      </c>
      <c r="C25" s="17">
        <v>252168</v>
      </c>
      <c r="D25" s="17">
        <v>145990</v>
      </c>
      <c r="E25" s="17">
        <v>92237</v>
      </c>
      <c r="F25" s="17">
        <v>65228</v>
      </c>
      <c r="G25" s="17">
        <v>45475</v>
      </c>
      <c r="H25" s="17">
        <v>28427</v>
      </c>
      <c r="I25" s="17">
        <v>11678</v>
      </c>
    </row>
    <row r="26" spans="1:14">
      <c r="A26">
        <v>8</v>
      </c>
      <c r="B26" s="14">
        <v>1651403</v>
      </c>
      <c r="C26" s="15">
        <v>252168</v>
      </c>
      <c r="D26" s="15">
        <v>145990</v>
      </c>
      <c r="E26" s="15">
        <v>92237</v>
      </c>
      <c r="F26" s="15">
        <v>65228</v>
      </c>
      <c r="G26" s="15">
        <v>45475</v>
      </c>
      <c r="H26" s="15">
        <v>28427</v>
      </c>
      <c r="I26" s="15">
        <v>11678</v>
      </c>
    </row>
    <row r="28" spans="1:14" ht="30.75" customHeight="1">
      <c r="B28" s="29" t="s">
        <v>2</v>
      </c>
      <c r="C28" s="29"/>
      <c r="D28" s="29"/>
      <c r="E28" s="29"/>
      <c r="F28" s="29"/>
      <c r="G28" s="29"/>
      <c r="H28" s="29"/>
      <c r="I28" s="29"/>
    </row>
    <row r="29" spans="1:14" ht="15.75" thickBot="1">
      <c r="A29" s="3" t="s">
        <v>6</v>
      </c>
      <c r="B29" s="12">
        <v>10</v>
      </c>
      <c r="C29" s="13">
        <v>20</v>
      </c>
      <c r="D29" s="13">
        <v>25</v>
      </c>
      <c r="E29" s="13">
        <v>30</v>
      </c>
      <c r="F29" s="13">
        <v>35</v>
      </c>
      <c r="G29" s="13">
        <v>40</v>
      </c>
      <c r="H29" s="13">
        <v>50</v>
      </c>
      <c r="I29" s="13">
        <v>80</v>
      </c>
    </row>
    <row r="30" spans="1:14">
      <c r="A30">
        <v>1</v>
      </c>
      <c r="B30" s="14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1:14">
      <c r="A31">
        <v>2</v>
      </c>
      <c r="B31" s="16">
        <v>704</v>
      </c>
      <c r="C31" s="17">
        <v>515</v>
      </c>
      <c r="D31" s="17">
        <v>491</v>
      </c>
      <c r="E31" s="17">
        <v>492</v>
      </c>
      <c r="F31" s="17">
        <v>449</v>
      </c>
      <c r="G31" s="17">
        <v>439</v>
      </c>
      <c r="H31" s="17">
        <v>432</v>
      </c>
      <c r="I31" s="17">
        <v>363</v>
      </c>
    </row>
    <row r="32" spans="1:14">
      <c r="A32">
        <v>4</v>
      </c>
      <c r="B32" s="14">
        <v>2588</v>
      </c>
      <c r="C32" s="15">
        <v>2941</v>
      </c>
      <c r="D32" s="15">
        <v>2697</v>
      </c>
      <c r="E32" s="15">
        <v>2692</v>
      </c>
      <c r="F32" s="15">
        <v>2699</v>
      </c>
      <c r="G32" s="15">
        <v>2551</v>
      </c>
      <c r="H32" s="15">
        <v>2181</v>
      </c>
      <c r="I32" s="15">
        <v>1239</v>
      </c>
    </row>
    <row r="33" spans="1:10">
      <c r="A33">
        <v>6</v>
      </c>
      <c r="B33" s="16">
        <v>4771</v>
      </c>
      <c r="C33" s="17">
        <v>6276</v>
      </c>
      <c r="D33" s="17">
        <v>6374</v>
      </c>
      <c r="E33" s="17">
        <v>6102</v>
      </c>
      <c r="F33" s="17">
        <v>5629</v>
      </c>
      <c r="G33" s="17">
        <v>4689</v>
      </c>
      <c r="H33" s="17">
        <v>3593</v>
      </c>
      <c r="I33" s="17">
        <v>1379</v>
      </c>
    </row>
    <row r="34" spans="1:10">
      <c r="A34">
        <v>8</v>
      </c>
      <c r="B34" s="14">
        <v>7576</v>
      </c>
      <c r="C34" s="15">
        <v>11302</v>
      </c>
      <c r="D34" s="15">
        <v>11803</v>
      </c>
      <c r="E34" s="15">
        <v>10078</v>
      </c>
      <c r="F34" s="15">
        <v>8385</v>
      </c>
      <c r="G34" s="15">
        <v>6577</v>
      </c>
      <c r="H34" s="15">
        <v>3888</v>
      </c>
      <c r="I34" s="15">
        <v>1414</v>
      </c>
    </row>
    <row r="36" spans="1:10" ht="32.25" customHeight="1">
      <c r="B36" s="29" t="s">
        <v>13</v>
      </c>
      <c r="C36" s="29"/>
      <c r="D36" s="29"/>
      <c r="E36" s="29"/>
      <c r="F36" s="29"/>
      <c r="G36" s="29"/>
      <c r="H36" s="29"/>
      <c r="I36" s="29"/>
    </row>
    <row r="37" spans="1:10">
      <c r="A37" s="2" t="s">
        <v>27</v>
      </c>
      <c r="B37" s="5">
        <f t="array" ref="B37:I37">ROUNDUP(150/B29:I29,0)</f>
        <v>15</v>
      </c>
      <c r="C37" s="5">
        <v>8</v>
      </c>
      <c r="D37" s="5">
        <v>6</v>
      </c>
      <c r="E37" s="5">
        <v>5</v>
      </c>
      <c r="F37" s="5">
        <v>5</v>
      </c>
      <c r="G37" s="5">
        <v>4</v>
      </c>
      <c r="H37" s="5">
        <v>3</v>
      </c>
      <c r="I37" s="5">
        <v>2</v>
      </c>
    </row>
    <row r="38" spans="1:10">
      <c r="A38" s="2">
        <v>1</v>
      </c>
      <c r="B38" s="27">
        <f t="array" ref="B38:I42">B14:I18/(B14:I18+B22:I26)</f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</row>
    <row r="39" spans="1:10">
      <c r="A39" s="2">
        <v>2</v>
      </c>
      <c r="B39" s="27">
        <v>5.610259451804422E-4</v>
      </c>
      <c r="C39" s="27">
        <v>4.7597622486916574E-3</v>
      </c>
      <c r="D39" s="27">
        <v>7.1544184654724497E-3</v>
      </c>
      <c r="E39" s="27">
        <v>9.9501953544287487E-3</v>
      </c>
      <c r="F39" s="27">
        <v>1.0572620401971938E-2</v>
      </c>
      <c r="G39" s="27">
        <v>1.4732965009208104E-2</v>
      </c>
      <c r="H39" s="27">
        <v>1.7862078496406853E-2</v>
      </c>
      <c r="I39" s="27">
        <v>5.8301749858882347E-2</v>
      </c>
    </row>
    <row r="40" spans="1:10">
      <c r="A40" s="2">
        <v>4</v>
      </c>
      <c r="B40" s="27">
        <v>1.8941855032555935E-3</v>
      </c>
      <c r="C40" s="27">
        <v>2.3856989676035785E-2</v>
      </c>
      <c r="D40" s="27">
        <v>3.6948103779248107E-2</v>
      </c>
      <c r="E40" s="27">
        <v>4.8504729778520515E-2</v>
      </c>
      <c r="F40" s="27">
        <v>5.9790129151291511E-2</v>
      </c>
      <c r="G40" s="27">
        <v>9.6014312692575293E-2</v>
      </c>
      <c r="H40" s="27">
        <v>0.17886131892891186</v>
      </c>
      <c r="I40" s="27">
        <v>0.47938121349917523</v>
      </c>
    </row>
    <row r="41" spans="1:10">
      <c r="A41" s="2">
        <v>6</v>
      </c>
      <c r="B41" s="27">
        <v>2.5675654454372712E-3</v>
      </c>
      <c r="C41" s="27">
        <v>4.0664696013421743E-2</v>
      </c>
      <c r="D41" s="27">
        <v>7.120999090232405E-2</v>
      </c>
      <c r="E41" s="27">
        <v>0.11945584725536992</v>
      </c>
      <c r="F41" s="27">
        <v>0.1880298258498998</v>
      </c>
      <c r="G41" s="27">
        <v>0.28706926284764683</v>
      </c>
      <c r="H41" s="27">
        <v>0.466630391954519</v>
      </c>
      <c r="I41" s="27">
        <v>0.68101611581535104</v>
      </c>
    </row>
    <row r="42" spans="1:10">
      <c r="A42" s="2">
        <v>8</v>
      </c>
      <c r="B42" s="27">
        <v>3.3020012384767945E-3</v>
      </c>
      <c r="C42" s="27">
        <v>4.9756568138311502E-2</v>
      </c>
      <c r="D42" s="27">
        <v>0.10883896960078135</v>
      </c>
      <c r="E42" s="27">
        <v>0.21090769099153051</v>
      </c>
      <c r="F42" s="27">
        <v>0.33375551560712535</v>
      </c>
      <c r="G42" s="27">
        <v>0.45745543916581166</v>
      </c>
      <c r="H42" s="27">
        <v>0.60100776173031845</v>
      </c>
      <c r="I42" s="27">
        <v>0.76857833617375448</v>
      </c>
      <c r="J42" t="s">
        <v>3</v>
      </c>
    </row>
    <row r="44" spans="1:10" ht="30" customHeight="1">
      <c r="B44" s="29" t="s">
        <v>14</v>
      </c>
      <c r="C44" s="29"/>
      <c r="D44" s="29"/>
      <c r="E44" s="29"/>
      <c r="F44" s="29"/>
      <c r="G44" s="29"/>
      <c r="H44" s="29"/>
      <c r="I44" s="29"/>
    </row>
    <row r="45" spans="1:10" ht="15" customHeight="1">
      <c r="A45" s="2" t="s">
        <v>27</v>
      </c>
      <c r="B45" s="5">
        <f t="array" ref="B45:I45">ROUNDUP(150/B29:I29,0)</f>
        <v>15</v>
      </c>
      <c r="C45" s="5">
        <v>8</v>
      </c>
      <c r="D45" s="5">
        <v>6</v>
      </c>
      <c r="E45" s="5">
        <v>5</v>
      </c>
      <c r="F45" s="5">
        <v>5</v>
      </c>
      <c r="G45" s="5">
        <v>4</v>
      </c>
      <c r="H45" s="5">
        <v>3</v>
      </c>
      <c r="I45" s="5">
        <v>2</v>
      </c>
    </row>
    <row r="46" spans="1:10">
      <c r="A46" s="2">
        <v>1</v>
      </c>
      <c r="B46" s="27">
        <f t="array" ref="B46:I50">B30:I34/B22:I26</f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</row>
    <row r="47" spans="1:10">
      <c r="A47" s="2">
        <v>2</v>
      </c>
      <c r="B47" s="27">
        <v>4.2630417893149036E-4</v>
      </c>
      <c r="C47" s="27">
        <v>2.0422892674724787E-3</v>
      </c>
      <c r="D47" s="27">
        <v>3.3632440578121791E-3</v>
      </c>
      <c r="E47" s="27">
        <v>5.3340850201112353E-3</v>
      </c>
      <c r="F47" s="27">
        <v>6.8835469430306006E-3</v>
      </c>
      <c r="G47" s="27">
        <v>9.6536558548653111E-3</v>
      </c>
      <c r="H47" s="27">
        <v>1.5196819924719458E-2</v>
      </c>
      <c r="I47" s="27">
        <v>3.1084089741394073E-2</v>
      </c>
    </row>
    <row r="48" spans="1:10">
      <c r="A48" s="2">
        <v>4</v>
      </c>
      <c r="B48" s="27">
        <v>1.5671522941401947E-3</v>
      </c>
      <c r="C48" s="27">
        <v>1.1662859680847688E-2</v>
      </c>
      <c r="D48" s="27">
        <v>1.8473868073155694E-2</v>
      </c>
      <c r="E48" s="27">
        <v>2.9185684703535459E-2</v>
      </c>
      <c r="F48" s="27">
        <v>4.1377935855767461E-2</v>
      </c>
      <c r="G48" s="27">
        <v>5.6096756459593181E-2</v>
      </c>
      <c r="H48" s="27">
        <v>7.6722833925493367E-2</v>
      </c>
      <c r="I48" s="27">
        <v>0.10609693440657647</v>
      </c>
    </row>
    <row r="49" spans="1:9">
      <c r="A49" s="2">
        <v>6</v>
      </c>
      <c r="B49" s="27">
        <v>2.8890585762530404E-3</v>
      </c>
      <c r="C49" s="27">
        <v>2.4888169791567525E-2</v>
      </c>
      <c r="D49" s="27">
        <v>4.3660524693472154E-2</v>
      </c>
      <c r="E49" s="27">
        <v>6.6155664212842996E-2</v>
      </c>
      <c r="F49" s="27">
        <v>8.6297295639909247E-2</v>
      </c>
      <c r="G49" s="27">
        <v>0.10311159978009896</v>
      </c>
      <c r="H49" s="27">
        <v>0.12639392127203011</v>
      </c>
      <c r="I49" s="27">
        <v>0.1180852885768111</v>
      </c>
    </row>
    <row r="50" spans="1:9">
      <c r="A50" s="2">
        <v>8</v>
      </c>
      <c r="B50" s="27">
        <v>4.5876142891831976E-3</v>
      </c>
      <c r="C50" s="27">
        <v>4.481932679800768E-2</v>
      </c>
      <c r="D50" s="27">
        <v>8.0848003287896431E-2</v>
      </c>
      <c r="E50" s="27">
        <v>0.10926200982252242</v>
      </c>
      <c r="F50" s="27">
        <v>0.12854908934813269</v>
      </c>
      <c r="G50" s="27">
        <v>0.14462891698735569</v>
      </c>
      <c r="H50" s="27">
        <v>0.1367713793224751</v>
      </c>
      <c r="I50" s="27">
        <v>0.12108237711936976</v>
      </c>
    </row>
    <row r="52" spans="1:9">
      <c r="B52" s="31" t="s">
        <v>7</v>
      </c>
      <c r="C52" s="31"/>
      <c r="D52" s="31"/>
      <c r="E52" s="31"/>
      <c r="F52" s="31"/>
      <c r="G52" s="31"/>
      <c r="H52" s="31"/>
      <c r="I52" s="31"/>
    </row>
    <row r="53" spans="1:9">
      <c r="A53" s="3" t="s">
        <v>6</v>
      </c>
      <c r="B53" s="5">
        <v>10</v>
      </c>
      <c r="C53" s="5">
        <v>20</v>
      </c>
      <c r="D53" s="5">
        <v>25</v>
      </c>
      <c r="E53" s="5">
        <v>30</v>
      </c>
      <c r="F53" s="5">
        <v>35</v>
      </c>
      <c r="G53" s="5">
        <v>40</v>
      </c>
      <c r="H53" s="5">
        <v>50</v>
      </c>
      <c r="I53" s="5">
        <v>80</v>
      </c>
    </row>
    <row r="54" spans="1:9">
      <c r="A54" s="4">
        <v>1</v>
      </c>
      <c r="B54" s="28">
        <f t="array" ref="B54:I58">B4:I4/B6:I10</f>
        <v>0.82735038798959215</v>
      </c>
      <c r="C54" s="28">
        <v>0.91709665240372518</v>
      </c>
      <c r="D54" s="28">
        <v>0.92475147854536299</v>
      </c>
      <c r="E54" s="28">
        <v>0.93513632365875121</v>
      </c>
      <c r="F54" s="28">
        <v>0.93668201648085314</v>
      </c>
      <c r="G54" s="28">
        <v>0.93653942965441672</v>
      </c>
      <c r="H54" s="28">
        <v>0.94158075601374569</v>
      </c>
      <c r="I54" s="28">
        <v>0.95119846389506157</v>
      </c>
    </row>
    <row r="55" spans="1:9">
      <c r="A55" s="4">
        <v>2</v>
      </c>
      <c r="B55" s="28">
        <v>1.0875987529134001</v>
      </c>
      <c r="C55" s="28">
        <v>1.5802341971159057</v>
      </c>
      <c r="D55" s="28">
        <v>1.6580743414744208</v>
      </c>
      <c r="E55" s="28">
        <v>1.7544345571335966</v>
      </c>
      <c r="F55" s="28">
        <v>1.7771008161857684</v>
      </c>
      <c r="G55" s="28">
        <v>1.7933654664020409</v>
      </c>
      <c r="H55" s="28">
        <v>1.8213241159266149</v>
      </c>
      <c r="I55" s="28">
        <v>1.823894427667232</v>
      </c>
    </row>
    <row r="56" spans="1:9">
      <c r="A56" s="4">
        <v>4</v>
      </c>
      <c r="B56" s="28">
        <v>1.3566034886355054</v>
      </c>
      <c r="C56" s="28">
        <v>2.6116835409013528</v>
      </c>
      <c r="D56" s="28">
        <v>2.9035954168312919</v>
      </c>
      <c r="E56" s="28">
        <v>3.1249081557678187</v>
      </c>
      <c r="F56" s="28">
        <v>3.2439408246773684</v>
      </c>
      <c r="G56" s="28">
        <v>3.2919746018528162</v>
      </c>
      <c r="H56" s="28">
        <v>3.2690655722057835</v>
      </c>
      <c r="I56" s="28">
        <v>2.5524807503039426</v>
      </c>
    </row>
    <row r="57" spans="1:9">
      <c r="A57" s="4">
        <v>6</v>
      </c>
      <c r="B57" s="28">
        <v>1.4180677243665643</v>
      </c>
      <c r="C57" s="28">
        <v>3.1916128325851312</v>
      </c>
      <c r="D57" s="28">
        <v>3.6417244796828552</v>
      </c>
      <c r="E57" s="28">
        <v>4.0318255687973998</v>
      </c>
      <c r="F57" s="28">
        <v>4.1854609449032081</v>
      </c>
      <c r="G57" s="28">
        <v>4.1569400630914819</v>
      </c>
      <c r="H57" s="28">
        <v>3.8148808197816884</v>
      </c>
      <c r="I57" s="28">
        <v>2.7128353433423578</v>
      </c>
    </row>
    <row r="58" spans="1:9">
      <c r="A58" s="4">
        <v>8</v>
      </c>
      <c r="B58" s="28">
        <v>1.3373157659669497</v>
      </c>
      <c r="C58" s="28">
        <v>3.4557202133965617</v>
      </c>
      <c r="D58" s="28">
        <v>4.0658367911479951</v>
      </c>
      <c r="E58" s="28">
        <v>4.5128088525087167</v>
      </c>
      <c r="F58" s="28">
        <v>4.545427815348428</v>
      </c>
      <c r="G58" s="28">
        <v>4.2016739736946986</v>
      </c>
      <c r="H58" s="28">
        <v>3.8880690203201267</v>
      </c>
      <c r="I58" s="28">
        <v>2.694267905157663</v>
      </c>
    </row>
  </sheetData>
  <mergeCells count="9">
    <mergeCell ref="B44:I44"/>
    <mergeCell ref="B3:D3"/>
    <mergeCell ref="B52:I52"/>
    <mergeCell ref="B36:I36"/>
    <mergeCell ref="B1:I1"/>
    <mergeCell ref="B2:I2"/>
    <mergeCell ref="B12:I12"/>
    <mergeCell ref="B20:I20"/>
    <mergeCell ref="B28:I28"/>
  </mergeCells>
  <conditionalFormatting sqref="L6:S10">
    <cfRule type="top10" dxfId="13" priority="8" bottom="1" rank="1"/>
    <cfRule type="top10" dxfId="12" priority="9" rank="1"/>
    <cfRule type="cellIs" dxfId="11" priority="10" operator="greaterThan">
      <formula>4</formula>
    </cfRule>
  </conditionalFormatting>
  <conditionalFormatting sqref="B38:I42">
    <cfRule type="colorScale" priority="7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54:I58">
    <cfRule type="colorScale" priority="2">
      <colorScale>
        <cfvo type="min" val="0"/>
        <cfvo type="max" val="0"/>
        <color rgb="FFFFEF9C"/>
        <color rgb="FF63BE7B"/>
      </colorScale>
    </cfRule>
    <cfRule type="top10" dxfId="10" priority="1" rank="1"/>
  </conditionalFormatting>
  <pageMargins left="0" right="0" top="0" bottom="0" header="0" footer="0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73"/>
  <sheetViews>
    <sheetView topLeftCell="A67" zoomScaleNormal="100" workbookViewId="0">
      <selection sqref="A1:I58"/>
    </sheetView>
  </sheetViews>
  <sheetFormatPr defaultRowHeight="15"/>
  <cols>
    <col min="1" max="1" width="19.85546875" customWidth="1"/>
    <col min="2" max="9" width="10" bestFit="1" customWidth="1"/>
    <col min="10" max="10" width="10.140625" customWidth="1"/>
    <col min="11" max="11" width="16.7109375" customWidth="1"/>
    <col min="12" max="14" width="10.42578125" customWidth="1"/>
    <col min="15" max="15" width="10.85546875" customWidth="1"/>
    <col min="16" max="16" width="10.42578125" customWidth="1"/>
    <col min="17" max="19" width="10.85546875" customWidth="1"/>
  </cols>
  <sheetData>
    <row r="1" spans="1:20" ht="31.5" customHeight="1">
      <c r="B1" s="32" t="s">
        <v>28</v>
      </c>
      <c r="C1" s="32"/>
      <c r="D1" s="32"/>
      <c r="E1" s="32"/>
      <c r="F1" s="32"/>
      <c r="G1" s="32"/>
      <c r="H1" s="32"/>
      <c r="I1" s="32"/>
    </row>
    <row r="2" spans="1:20">
      <c r="B2" s="33" t="s">
        <v>24</v>
      </c>
      <c r="C2" s="33"/>
      <c r="D2" s="33"/>
      <c r="E2" s="33"/>
      <c r="F2" s="33"/>
      <c r="G2" s="33"/>
      <c r="H2" s="33"/>
      <c r="I2" s="33"/>
    </row>
    <row r="3" spans="1:20" ht="15" customHeight="1">
      <c r="B3" s="30" t="s">
        <v>4</v>
      </c>
      <c r="C3" s="30"/>
      <c r="D3" s="30"/>
      <c r="E3" s="18">
        <v>3.3384259259259261E-4</v>
      </c>
      <c r="F3" s="11"/>
    </row>
    <row r="4" spans="1:20" ht="15.75" thickBot="1">
      <c r="A4" s="2" t="s">
        <v>5</v>
      </c>
      <c r="B4" s="25">
        <v>4.1586805555555555E-4</v>
      </c>
      <c r="C4" s="26">
        <v>3.3737268518518518E-4</v>
      </c>
      <c r="D4" s="26">
        <v>3.402314814814815E-4</v>
      </c>
      <c r="E4" s="26">
        <v>3.4457175925925931E-4</v>
      </c>
      <c r="F4" s="26">
        <v>3.5784722222222224E-4</v>
      </c>
      <c r="G4" s="26">
        <v>3.6604166666666664E-4</v>
      </c>
      <c r="H4" s="26">
        <v>3.9641203703703697E-4</v>
      </c>
      <c r="I4" s="26">
        <v>5.1028935185185183E-4</v>
      </c>
      <c r="L4" s="29" t="s">
        <v>25</v>
      </c>
      <c r="M4" s="29"/>
      <c r="N4" s="29"/>
      <c r="O4" s="29"/>
      <c r="P4" s="29"/>
      <c r="Q4" s="29"/>
      <c r="R4" s="29"/>
      <c r="S4" s="29"/>
    </row>
    <row r="5" spans="1:20">
      <c r="A5" s="3" t="s">
        <v>23</v>
      </c>
      <c r="B5" s="34" t="s">
        <v>15</v>
      </c>
      <c r="C5" s="34" t="s">
        <v>16</v>
      </c>
      <c r="D5" s="34" t="s">
        <v>17</v>
      </c>
      <c r="E5" s="34" t="s">
        <v>18</v>
      </c>
      <c r="F5" s="34" t="s">
        <v>19</v>
      </c>
      <c r="G5" s="34" t="s">
        <v>20</v>
      </c>
      <c r="H5" s="34" t="s">
        <v>21</v>
      </c>
      <c r="I5" s="34" t="s">
        <v>22</v>
      </c>
      <c r="J5" s="3"/>
      <c r="K5" s="3" t="s">
        <v>23</v>
      </c>
      <c r="L5" s="5">
        <v>10</v>
      </c>
      <c r="M5" s="5">
        <v>20</v>
      </c>
      <c r="N5" s="5">
        <v>25</v>
      </c>
      <c r="O5" s="5">
        <v>30</v>
      </c>
      <c r="P5" s="5">
        <v>35</v>
      </c>
      <c r="Q5" s="5">
        <v>40</v>
      </c>
      <c r="R5" s="5">
        <v>50</v>
      </c>
      <c r="S5" s="5">
        <v>80</v>
      </c>
    </row>
    <row r="6" spans="1:20">
      <c r="A6" s="2">
        <v>1</v>
      </c>
      <c r="B6" s="10">
        <v>5.0555555555555553E-4</v>
      </c>
      <c r="C6" s="10">
        <v>3.6917824074074072E-4</v>
      </c>
      <c r="D6" s="10">
        <v>3.6851851851851846E-4</v>
      </c>
      <c r="E6" s="10">
        <v>3.692129629629629E-4</v>
      </c>
      <c r="F6" s="10">
        <v>3.8218749999999999E-4</v>
      </c>
      <c r="G6" s="10">
        <v>3.9028935185185179E-4</v>
      </c>
      <c r="H6" s="10">
        <v>4.2141203703703698E-4</v>
      </c>
      <c r="I6" s="10">
        <v>5.366087962962962E-4</v>
      </c>
      <c r="J6" s="2"/>
      <c r="K6" s="4">
        <v>1</v>
      </c>
      <c r="L6" s="9">
        <f t="array" ref="L6:S10">B4:I4/B6:I10</f>
        <v>0.82259615384615392</v>
      </c>
      <c r="M6" s="9">
        <v>0.91384769727560589</v>
      </c>
      <c r="N6" s="9">
        <v>0.92324120603015092</v>
      </c>
      <c r="O6" s="9">
        <v>0.93326018808777456</v>
      </c>
      <c r="P6" s="9">
        <v>0.93631325520123565</v>
      </c>
      <c r="Q6" s="9">
        <v>0.93787254233267114</v>
      </c>
      <c r="R6" s="9">
        <v>0.94067563856083491</v>
      </c>
      <c r="S6" s="9">
        <v>0.95095226797230559</v>
      </c>
      <c r="T6" s="1"/>
    </row>
    <row r="7" spans="1:20">
      <c r="A7" s="2">
        <v>2</v>
      </c>
      <c r="B7" s="10">
        <v>4.0982638888888883E-4</v>
      </c>
      <c r="C7" s="10">
        <v>2.1207175925925926E-4</v>
      </c>
      <c r="D7" s="10">
        <v>2.0406250000000001E-4</v>
      </c>
      <c r="E7" s="10">
        <v>1.9701388888888885E-4</v>
      </c>
      <c r="F7" s="10">
        <v>2.0071759259259259E-4</v>
      </c>
      <c r="G7" s="10">
        <v>2.0336805555555557E-4</v>
      </c>
      <c r="H7" s="10">
        <v>2.1803240740740743E-4</v>
      </c>
      <c r="I7" s="10">
        <v>2.7876157407407412E-4</v>
      </c>
      <c r="J7" s="4"/>
      <c r="K7" s="4">
        <v>2</v>
      </c>
      <c r="L7" s="9">
        <v>1.014742014742015</v>
      </c>
      <c r="M7" s="9">
        <v>1.5908421110080226</v>
      </c>
      <c r="N7" s="9">
        <v>1.6672905677499859</v>
      </c>
      <c r="O7" s="9">
        <v>1.748971918693456</v>
      </c>
      <c r="P7" s="9">
        <v>1.7828393495559913</v>
      </c>
      <c r="Q7" s="9">
        <v>1.7998975584770358</v>
      </c>
      <c r="R7" s="9">
        <v>1.8181335598258834</v>
      </c>
      <c r="S7" s="9">
        <v>1.8305584388623621</v>
      </c>
      <c r="T7" s="1"/>
    </row>
    <row r="8" spans="1:20">
      <c r="A8" s="2">
        <v>4</v>
      </c>
      <c r="B8" s="10">
        <v>3.0681712962962965E-4</v>
      </c>
      <c r="C8" s="10">
        <v>1.2859953703703704E-4</v>
      </c>
      <c r="D8" s="10">
        <v>1.1607638888888888E-4</v>
      </c>
      <c r="E8" s="10">
        <v>1.1020833333333335E-4</v>
      </c>
      <c r="F8" s="10">
        <v>1.1023148148148148E-4</v>
      </c>
      <c r="G8" s="10">
        <v>1.1092592592592594E-4</v>
      </c>
      <c r="H8" s="10">
        <v>1.2128472222222223E-4</v>
      </c>
      <c r="I8" s="10">
        <v>1.9976851851851853E-4</v>
      </c>
      <c r="J8" s="4"/>
      <c r="K8" s="4">
        <v>4</v>
      </c>
      <c r="L8" s="9">
        <v>1.3554264589384737</v>
      </c>
      <c r="M8" s="9">
        <v>2.6234362343623436</v>
      </c>
      <c r="N8" s="9">
        <v>2.9310998105494073</v>
      </c>
      <c r="O8" s="9">
        <v>3.1265490443184207</v>
      </c>
      <c r="P8" s="9">
        <v>3.2463250734985301</v>
      </c>
      <c r="Q8" s="9">
        <v>3.2998747913188642</v>
      </c>
      <c r="R8" s="9">
        <v>3.2684416451951517</v>
      </c>
      <c r="S8" s="9">
        <v>2.5544032444959441</v>
      </c>
      <c r="T8" s="1"/>
    </row>
    <row r="9" spans="1:20">
      <c r="A9" s="2">
        <v>6</v>
      </c>
      <c r="B9" s="10">
        <v>2.9363425925925927E-4</v>
      </c>
      <c r="C9" s="10">
        <v>1.0655092592592594E-4</v>
      </c>
      <c r="D9" s="10">
        <v>9.2314814814814806E-5</v>
      </c>
      <c r="E9" s="10">
        <v>8.5555555555555556E-5</v>
      </c>
      <c r="F9" s="10">
        <v>8.5300925925925938E-5</v>
      </c>
      <c r="G9" s="10">
        <v>8.8148148148148138E-5</v>
      </c>
      <c r="H9" s="10">
        <v>1.0400462962962963E-4</v>
      </c>
      <c r="I9" s="10">
        <v>1.8837962962962962E-4</v>
      </c>
      <c r="J9" s="4"/>
      <c r="K9" s="4">
        <v>6</v>
      </c>
      <c r="L9" s="9">
        <v>1.4162790697674419</v>
      </c>
      <c r="M9" s="9">
        <v>3.1663045839669777</v>
      </c>
      <c r="N9" s="9">
        <v>3.6855566700100306</v>
      </c>
      <c r="O9" s="9">
        <v>4.027462121212122</v>
      </c>
      <c r="P9" s="9">
        <v>4.1951153324287649</v>
      </c>
      <c r="Q9" s="9">
        <v>4.1525735294117645</v>
      </c>
      <c r="R9" s="9">
        <v>3.8114845314934334</v>
      </c>
      <c r="S9" s="9">
        <v>2.7088350946178421</v>
      </c>
      <c r="T9" s="1"/>
    </row>
    <row r="10" spans="1:20">
      <c r="A10" s="2">
        <v>8</v>
      </c>
      <c r="B10" s="10">
        <v>3.1005787037037037E-4</v>
      </c>
      <c r="C10" s="10">
        <v>9.800925925925926E-5</v>
      </c>
      <c r="D10" s="10">
        <v>8.304398148148148E-5</v>
      </c>
      <c r="E10" s="10">
        <v>7.6585648148148148E-5</v>
      </c>
      <c r="F10" s="10">
        <v>7.9583333333333334E-5</v>
      </c>
      <c r="G10" s="10">
        <v>8.4062500000000004E-5</v>
      </c>
      <c r="H10" s="10">
        <v>1.0177083333333332E-4</v>
      </c>
      <c r="I10" s="10">
        <v>1.8859953703703703E-4</v>
      </c>
      <c r="J10" s="4"/>
      <c r="K10" s="4">
        <v>8</v>
      </c>
      <c r="L10" s="9">
        <v>1.3412594721714137</v>
      </c>
      <c r="M10" s="9">
        <v>3.4422531884742558</v>
      </c>
      <c r="N10" s="9">
        <v>4.0970034843205578</v>
      </c>
      <c r="O10" s="9">
        <v>4.4991688076167451</v>
      </c>
      <c r="P10" s="9">
        <v>4.4965095986038399</v>
      </c>
      <c r="Q10" s="9">
        <v>4.3543990086741013</v>
      </c>
      <c r="R10" s="9">
        <v>3.8951438644376206</v>
      </c>
      <c r="S10" s="9">
        <v>2.7056765879104021</v>
      </c>
      <c r="T10" s="1"/>
    </row>
    <row r="11" spans="1:20">
      <c r="A11" s="2"/>
      <c r="H11" s="6"/>
    </row>
    <row r="12" spans="1:20">
      <c r="B12" s="29" t="s">
        <v>8</v>
      </c>
      <c r="C12" s="29"/>
      <c r="D12" s="29"/>
      <c r="E12" s="29"/>
      <c r="F12" s="29"/>
      <c r="G12" s="29"/>
      <c r="H12" s="29"/>
      <c r="I12" s="29"/>
      <c r="L12" s="29" t="s">
        <v>11</v>
      </c>
      <c r="M12" s="29"/>
      <c r="N12" s="29"/>
      <c r="O12" s="29"/>
      <c r="P12" s="29"/>
      <c r="Q12" s="29"/>
      <c r="R12" s="29"/>
      <c r="S12" s="29"/>
    </row>
    <row r="13" spans="1:20" ht="15.75" thickBot="1">
      <c r="A13" s="3" t="s">
        <v>23</v>
      </c>
      <c r="B13" s="12">
        <v>10</v>
      </c>
      <c r="C13" s="13">
        <v>20</v>
      </c>
      <c r="D13" s="13">
        <v>25</v>
      </c>
      <c r="E13" s="13">
        <v>30</v>
      </c>
      <c r="F13" s="13">
        <v>35</v>
      </c>
      <c r="G13" s="13">
        <v>40</v>
      </c>
      <c r="H13" s="13">
        <v>50</v>
      </c>
      <c r="I13" s="13">
        <v>80</v>
      </c>
      <c r="K13" s="3" t="s">
        <v>23</v>
      </c>
      <c r="L13" s="5">
        <v>10</v>
      </c>
      <c r="M13" s="5">
        <v>20</v>
      </c>
      <c r="N13" s="5">
        <v>25</v>
      </c>
      <c r="O13" s="5">
        <v>30</v>
      </c>
      <c r="P13" s="5">
        <v>35</v>
      </c>
      <c r="Q13" s="5">
        <v>40</v>
      </c>
      <c r="R13" s="5">
        <v>50</v>
      </c>
      <c r="S13" s="5">
        <v>80</v>
      </c>
    </row>
    <row r="14" spans="1:20">
      <c r="A14" s="2">
        <v>1</v>
      </c>
      <c r="B14" s="14">
        <v>436796830</v>
      </c>
      <c r="C14" s="15">
        <v>318965547</v>
      </c>
      <c r="D14" s="15">
        <v>318398418</v>
      </c>
      <c r="E14" s="15">
        <v>318998784</v>
      </c>
      <c r="F14" s="15">
        <v>330213611</v>
      </c>
      <c r="G14" s="15">
        <v>337207605</v>
      </c>
      <c r="H14" s="15">
        <v>364104044</v>
      </c>
      <c r="I14" s="15">
        <v>463627655</v>
      </c>
      <c r="K14" s="2">
        <v>1</v>
      </c>
      <c r="L14" s="8">
        <f t="array" ref="L14:S18">B30:I34/(A14:A18*B14:I18)</f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20">
      <c r="A15" s="2">
        <v>2</v>
      </c>
      <c r="B15" s="16">
        <v>354086622</v>
      </c>
      <c r="C15" s="17">
        <v>183232187</v>
      </c>
      <c r="D15" s="17">
        <v>176305556</v>
      </c>
      <c r="E15" s="17">
        <v>170217905</v>
      </c>
      <c r="F15" s="17">
        <v>173422537</v>
      </c>
      <c r="G15" s="17">
        <v>175714606</v>
      </c>
      <c r="H15" s="17">
        <v>188383942</v>
      </c>
      <c r="I15" s="17">
        <v>240852394</v>
      </c>
      <c r="K15" s="2">
        <v>2</v>
      </c>
      <c r="L15" s="8">
        <v>3.2926702890232321E-2</v>
      </c>
      <c r="M15" s="8">
        <v>1.525309251479927E-2</v>
      </c>
      <c r="N15" s="8">
        <v>1.4819910156433186E-2</v>
      </c>
      <c r="O15" s="8">
        <v>1.1185862027851887E-2</v>
      </c>
      <c r="P15" s="8">
        <v>8.6449750184429599E-3</v>
      </c>
      <c r="Q15" s="8">
        <v>1.0621464785915406E-2</v>
      </c>
      <c r="R15" s="8">
        <v>1.2244971495500396E-2</v>
      </c>
      <c r="S15" s="8">
        <v>2.8000797035880823E-2</v>
      </c>
    </row>
    <row r="16" spans="1:20">
      <c r="A16" s="2">
        <v>4</v>
      </c>
      <c r="B16" s="14">
        <v>265093182</v>
      </c>
      <c r="C16" s="15">
        <v>111112070</v>
      </c>
      <c r="D16" s="15">
        <v>100293350</v>
      </c>
      <c r="E16" s="15">
        <v>95222379</v>
      </c>
      <c r="F16" s="15">
        <v>95238037</v>
      </c>
      <c r="G16" s="15">
        <v>95835960</v>
      </c>
      <c r="H16" s="15">
        <v>104789494</v>
      </c>
      <c r="I16" s="15">
        <v>172596906</v>
      </c>
      <c r="K16" s="2">
        <v>4</v>
      </c>
      <c r="L16" s="8">
        <v>1.6189439379847952E-3</v>
      </c>
      <c r="M16" s="8">
        <v>1.2918133016512068E-2</v>
      </c>
      <c r="N16" s="8">
        <v>2.9114574894546847E-2</v>
      </c>
      <c r="O16" s="8">
        <v>2.2598078021134088E-2</v>
      </c>
      <c r="P16" s="8">
        <v>2.8227469136097378E-2</v>
      </c>
      <c r="Q16" s="8">
        <v>3.9535141610727333E-2</v>
      </c>
      <c r="R16" s="8">
        <v>6.9882172539166953E-2</v>
      </c>
      <c r="S16" s="8">
        <v>0.29934174341456621</v>
      </c>
    </row>
    <row r="17" spans="1:19">
      <c r="A17" s="2">
        <v>6</v>
      </c>
      <c r="B17" s="16">
        <v>253699271</v>
      </c>
      <c r="C17" s="17">
        <v>92058172</v>
      </c>
      <c r="D17" s="17">
        <v>79759151</v>
      </c>
      <c r="E17" s="17">
        <v>73922197</v>
      </c>
      <c r="F17" s="17">
        <v>73698647</v>
      </c>
      <c r="G17" s="17">
        <v>76159640</v>
      </c>
      <c r="H17" s="17">
        <v>89857368</v>
      </c>
      <c r="I17" s="17">
        <v>162761572</v>
      </c>
      <c r="K17" s="2">
        <v>6</v>
      </c>
      <c r="L17" s="8">
        <v>1.9002991143794025E-3</v>
      </c>
      <c r="M17" s="8">
        <v>1.8508581363821417E-2</v>
      </c>
      <c r="N17" s="8">
        <v>2.9594104714914363E-2</v>
      </c>
      <c r="O17" s="8">
        <v>3.9902338129912451E-2</v>
      </c>
      <c r="P17" s="8">
        <v>7.1644166909423268E-2</v>
      </c>
      <c r="Q17" s="8">
        <v>0.10072975441235454</v>
      </c>
      <c r="R17" s="8">
        <v>0.21688403448451773</v>
      </c>
      <c r="S17" s="8">
        <v>0.48449381221262722</v>
      </c>
    </row>
    <row r="18" spans="1:19">
      <c r="A18" s="2">
        <v>8</v>
      </c>
      <c r="B18" s="14">
        <v>267890285</v>
      </c>
      <c r="C18" s="15">
        <v>84684925</v>
      </c>
      <c r="D18" s="15">
        <v>71747739</v>
      </c>
      <c r="E18" s="15">
        <v>66170256</v>
      </c>
      <c r="F18" s="15">
        <v>68758358</v>
      </c>
      <c r="G18" s="15">
        <v>72627232</v>
      </c>
      <c r="H18" s="15">
        <v>87929902</v>
      </c>
      <c r="I18" s="15">
        <v>162954640</v>
      </c>
      <c r="K18" s="2">
        <v>8</v>
      </c>
      <c r="L18" s="8">
        <v>2.0200503911517358E-3</v>
      </c>
      <c r="M18" s="8">
        <v>1.8500530053017109E-2</v>
      </c>
      <c r="N18" s="8">
        <v>3.3206082981932013E-2</v>
      </c>
      <c r="O18" s="8">
        <v>6.1947049517233239E-2</v>
      </c>
      <c r="P18" s="8">
        <v>0.11063784238419422</v>
      </c>
      <c r="Q18" s="8">
        <v>0.18182646180154574</v>
      </c>
      <c r="R18" s="8">
        <v>0.3257129753198178</v>
      </c>
      <c r="S18" s="8">
        <v>0.58482012310296905</v>
      </c>
    </row>
    <row r="19" spans="1:19">
      <c r="A19" s="2"/>
      <c r="L19" s="6"/>
      <c r="N19" s="6"/>
      <c r="O19" s="6"/>
    </row>
    <row r="20" spans="1:19">
      <c r="B20" s="29" t="s">
        <v>0</v>
      </c>
      <c r="C20" s="29"/>
      <c r="D20" s="29"/>
      <c r="E20" s="29"/>
      <c r="F20" s="29"/>
      <c r="G20" s="29"/>
      <c r="H20" s="29"/>
      <c r="I20" s="29"/>
      <c r="L20" s="29" t="s">
        <v>12</v>
      </c>
      <c r="M20" s="29"/>
      <c r="N20" s="29"/>
      <c r="O20" s="29"/>
      <c r="P20" s="29"/>
      <c r="Q20" s="29"/>
      <c r="R20" s="29"/>
      <c r="S20" s="29"/>
    </row>
    <row r="21" spans="1:19" ht="15.75" thickBot="1">
      <c r="A21" s="3" t="s">
        <v>23</v>
      </c>
      <c r="B21" s="12">
        <v>10</v>
      </c>
      <c r="C21" s="13">
        <v>20</v>
      </c>
      <c r="D21" s="13">
        <v>25</v>
      </c>
      <c r="E21" s="13">
        <v>30</v>
      </c>
      <c r="F21" s="13">
        <v>35</v>
      </c>
      <c r="G21" s="13">
        <v>40</v>
      </c>
      <c r="H21" s="13">
        <v>50</v>
      </c>
      <c r="I21" s="13">
        <v>80</v>
      </c>
      <c r="K21" s="3" t="s">
        <v>23</v>
      </c>
      <c r="L21" s="5">
        <v>10</v>
      </c>
      <c r="M21" s="5">
        <v>20</v>
      </c>
      <c r="N21" s="5">
        <v>25</v>
      </c>
      <c r="O21" s="5">
        <v>30</v>
      </c>
      <c r="P21" s="5">
        <v>35</v>
      </c>
      <c r="Q21" s="5">
        <v>40</v>
      </c>
      <c r="R21" s="5">
        <v>50</v>
      </c>
      <c r="S21" s="5">
        <v>80</v>
      </c>
    </row>
    <row r="22" spans="1:19">
      <c r="A22" s="2">
        <v>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K22" s="2">
        <v>1</v>
      </c>
      <c r="L22" s="8">
        <f t="array" ref="L22:S26">B38:I42/(A14:A18*B14:I18)</f>
        <v>6.7712785369802245E-3</v>
      </c>
      <c r="M22" s="8">
        <v>1.6816988701290677E-3</v>
      </c>
      <c r="N22" s="8">
        <v>9.2507369179202395E-4</v>
      </c>
      <c r="O22" s="8">
        <v>6.0344430654632214E-4</v>
      </c>
      <c r="P22" s="8">
        <v>4.157096964728083E-4</v>
      </c>
      <c r="Q22" s="8">
        <v>2.8550660949654442E-4</v>
      </c>
      <c r="R22" s="8">
        <v>1.7092641794442691E-4</v>
      </c>
      <c r="S22" s="8">
        <v>6.5380051584714027E-5</v>
      </c>
    </row>
    <row r="23" spans="1:19">
      <c r="A23" s="2">
        <v>2</v>
      </c>
      <c r="B23" s="16">
        <v>905</v>
      </c>
      <c r="C23" s="17">
        <v>1177</v>
      </c>
      <c r="D23" s="17">
        <v>1045</v>
      </c>
      <c r="E23" s="17">
        <v>939</v>
      </c>
      <c r="F23" s="17">
        <v>705</v>
      </c>
      <c r="G23" s="17">
        <v>676</v>
      </c>
      <c r="H23" s="17">
        <v>514</v>
      </c>
      <c r="I23" s="17">
        <v>727</v>
      </c>
      <c r="K23" s="2">
        <v>2</v>
      </c>
      <c r="L23" s="8">
        <v>2.7531353613241001E-2</v>
      </c>
      <c r="M23" s="8">
        <v>1.6333688687566666E-2</v>
      </c>
      <c r="N23" s="8">
        <v>1.4798509809866684E-2</v>
      </c>
      <c r="O23" s="8">
        <v>1.5517580245156936E-2</v>
      </c>
      <c r="P23" s="8">
        <v>1.3390099350236122E-2</v>
      </c>
      <c r="Q23" s="8">
        <v>1.1619108089398101E-2</v>
      </c>
      <c r="R23" s="8">
        <v>9.9854397356224766E-3</v>
      </c>
      <c r="S23" s="8">
        <v>4.954005148896299E-3</v>
      </c>
    </row>
    <row r="24" spans="1:19">
      <c r="A24" s="2">
        <v>4</v>
      </c>
      <c r="B24" s="14">
        <v>2933</v>
      </c>
      <c r="C24" s="15">
        <v>5976</v>
      </c>
      <c r="D24" s="15">
        <v>5630</v>
      </c>
      <c r="E24" s="15">
        <v>4719</v>
      </c>
      <c r="F24" s="15">
        <v>4108</v>
      </c>
      <c r="G24" s="15">
        <v>4816</v>
      </c>
      <c r="H24" s="15">
        <v>6108</v>
      </c>
      <c r="I24" s="15">
        <v>10653</v>
      </c>
      <c r="K24" s="2">
        <v>4</v>
      </c>
      <c r="L24" s="8">
        <v>5.8084121152538734E-2</v>
      </c>
      <c r="M24" s="8">
        <v>6.4096033851227863E-2</v>
      </c>
      <c r="N24" s="8">
        <v>7.8326287336099545E-2</v>
      </c>
      <c r="O24" s="8">
        <v>4.8906237156708721E-2</v>
      </c>
      <c r="P24" s="8">
        <v>4.4856762429910227E-2</v>
      </c>
      <c r="Q24" s="8">
        <v>4.0229523448192098E-2</v>
      </c>
      <c r="R24" s="8">
        <v>3.7696663083419416E-2</v>
      </c>
      <c r="S24" s="8">
        <v>1.76476961296166E-2</v>
      </c>
    </row>
    <row r="25" spans="1:19">
      <c r="A25" s="2">
        <v>6</v>
      </c>
      <c r="B25" s="16">
        <v>3889</v>
      </c>
      <c r="C25" s="17">
        <v>10498</v>
      </c>
      <c r="D25" s="17">
        <v>10929</v>
      </c>
      <c r="E25" s="17">
        <v>12351</v>
      </c>
      <c r="F25" s="17">
        <v>14887</v>
      </c>
      <c r="G25" s="17">
        <v>17764</v>
      </c>
      <c r="H25" s="17">
        <v>24701</v>
      </c>
      <c r="I25" s="17">
        <v>24810</v>
      </c>
      <c r="K25" s="2">
        <v>6</v>
      </c>
      <c r="L25" s="8">
        <v>9.3378317196662342E-2</v>
      </c>
      <c r="M25" s="8">
        <v>9.559771981278678E-2</v>
      </c>
      <c r="N25" s="8">
        <v>0.11962657843904749</v>
      </c>
      <c r="O25" s="8">
        <v>0.11090008593765145</v>
      </c>
      <c r="P25" s="8">
        <v>8.8697008236799782E-2</v>
      </c>
      <c r="Q25" s="8">
        <v>8.6299414405495267E-2</v>
      </c>
      <c r="R25" s="8">
        <v>5.6963822562293015E-2</v>
      </c>
      <c r="S25" s="8">
        <v>2.3406845689595578E-2</v>
      </c>
    </row>
    <row r="26" spans="1:19">
      <c r="A26" s="2">
        <v>8</v>
      </c>
      <c r="B26" s="14">
        <v>5046</v>
      </c>
      <c r="C26" s="15">
        <v>12377</v>
      </c>
      <c r="D26" s="15">
        <v>17459</v>
      </c>
      <c r="E26" s="15">
        <v>24215</v>
      </c>
      <c r="F26" s="15">
        <v>32372</v>
      </c>
      <c r="G26" s="15">
        <v>37131</v>
      </c>
      <c r="H26" s="15">
        <v>42357</v>
      </c>
      <c r="I26" s="15">
        <v>38680</v>
      </c>
      <c r="K26" s="2">
        <v>8</v>
      </c>
      <c r="L26" s="8">
        <v>0.13264745024254987</v>
      </c>
      <c r="M26" s="8">
        <v>0.13832348850754725</v>
      </c>
      <c r="N26" s="8">
        <v>0.17525463589870058</v>
      </c>
      <c r="O26" s="8">
        <v>0.16342732979603403</v>
      </c>
      <c r="P26" s="8">
        <v>0.15031551509708826</v>
      </c>
      <c r="Q26" s="8">
        <v>0.12946827575639946</v>
      </c>
      <c r="R26" s="8">
        <v>8.7068476716828366E-2</v>
      </c>
      <c r="S26" s="8">
        <v>3.3106712242130694E-2</v>
      </c>
    </row>
    <row r="27" spans="1:19" ht="15.75" customHeight="1">
      <c r="A27" s="2"/>
    </row>
    <row r="28" spans="1:19">
      <c r="B28" s="29" t="s">
        <v>9</v>
      </c>
      <c r="C28" s="29"/>
      <c r="D28" s="29"/>
      <c r="E28" s="29"/>
      <c r="F28" s="29"/>
      <c r="G28" s="29"/>
      <c r="H28" s="29"/>
      <c r="I28" s="29"/>
      <c r="L28" s="29" t="s">
        <v>13</v>
      </c>
      <c r="M28" s="29"/>
      <c r="N28" s="29"/>
      <c r="O28" s="29"/>
      <c r="P28" s="29"/>
      <c r="Q28" s="29"/>
      <c r="R28" s="29"/>
      <c r="S28" s="29"/>
    </row>
    <row r="29" spans="1:19" ht="15.75" thickBot="1">
      <c r="A29" s="3" t="s">
        <v>23</v>
      </c>
      <c r="B29" s="12">
        <v>10</v>
      </c>
      <c r="C29" s="13">
        <v>20</v>
      </c>
      <c r="D29" s="13">
        <v>25</v>
      </c>
      <c r="E29" s="13">
        <v>30</v>
      </c>
      <c r="F29" s="13">
        <v>35</v>
      </c>
      <c r="G29" s="13">
        <v>40</v>
      </c>
      <c r="H29" s="13">
        <v>50</v>
      </c>
      <c r="I29" s="13">
        <v>80</v>
      </c>
      <c r="K29" s="2" t="s">
        <v>26</v>
      </c>
      <c r="L29" s="5">
        <f t="array" ref="L29:S29">ROUNDUP(150/B29:I29,0)</f>
        <v>15</v>
      </c>
      <c r="M29" s="5">
        <v>8</v>
      </c>
      <c r="N29" s="5">
        <v>6</v>
      </c>
      <c r="O29" s="5">
        <v>5</v>
      </c>
      <c r="P29" s="5">
        <v>5</v>
      </c>
      <c r="Q29" s="5">
        <v>4</v>
      </c>
      <c r="R29" s="5">
        <v>3</v>
      </c>
      <c r="S29" s="5">
        <v>2</v>
      </c>
    </row>
    <row r="30" spans="1:19">
      <c r="A30" s="2">
        <v>1</v>
      </c>
      <c r="B30" s="14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K30" s="2">
        <v>1</v>
      </c>
      <c r="L30" s="8">
        <f t="array" ref="L30:S34">B22:I26/(B22:I26+B46:I50)</f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>
      <c r="A31" s="2">
        <v>2</v>
      </c>
      <c r="B31" s="16">
        <v>23317810</v>
      </c>
      <c r="C31" s="17">
        <v>5589715</v>
      </c>
      <c r="D31" s="17">
        <v>5225665</v>
      </c>
      <c r="E31" s="17">
        <v>3808068</v>
      </c>
      <c r="F31" s="17">
        <v>2998467</v>
      </c>
      <c r="G31" s="17">
        <v>3732693</v>
      </c>
      <c r="H31" s="17">
        <v>4613512</v>
      </c>
      <c r="I31" s="17">
        <v>13488118</v>
      </c>
      <c r="K31" s="2">
        <v>2</v>
      </c>
      <c r="L31" s="8">
        <v>5.4771870619763389E-4</v>
      </c>
      <c r="M31" s="8">
        <v>4.6458386784819124E-3</v>
      </c>
      <c r="N31" s="8">
        <v>7.1071513585200799E-3</v>
      </c>
      <c r="O31" s="8">
        <v>1.0077702412638447E-2</v>
      </c>
      <c r="P31" s="8">
        <v>1.0692672864877982E-2</v>
      </c>
      <c r="Q31" s="8">
        <v>1.4647569933479231E-2</v>
      </c>
      <c r="R31" s="8">
        <v>1.7760270895960748E-2</v>
      </c>
      <c r="S31" s="8">
        <v>5.860540104796453E-2</v>
      </c>
    </row>
    <row r="32" spans="1:19">
      <c r="A32" s="2">
        <v>4</v>
      </c>
      <c r="B32" s="14">
        <v>1716684</v>
      </c>
      <c r="C32" s="15">
        <v>5741442</v>
      </c>
      <c r="D32" s="15">
        <v>11679993</v>
      </c>
      <c r="E32" s="15">
        <v>8607371</v>
      </c>
      <c r="F32" s="15">
        <v>10753315</v>
      </c>
      <c r="G32" s="15">
        <v>15155553</v>
      </c>
      <c r="H32" s="15">
        <v>29291670</v>
      </c>
      <c r="I32" s="15">
        <v>206661835</v>
      </c>
      <c r="K32" s="2">
        <v>4</v>
      </c>
      <c r="L32" s="8">
        <v>1.7729167472629501E-3</v>
      </c>
      <c r="M32" s="8">
        <v>2.3149869840089252E-2</v>
      </c>
      <c r="N32" s="8">
        <v>3.7132304445323838E-2</v>
      </c>
      <c r="O32" s="8">
        <v>4.8671562358183096E-2</v>
      </c>
      <c r="P32" s="8">
        <v>5.9247721241490713E-2</v>
      </c>
      <c r="Q32" s="8">
        <v>9.5762661311168992E-2</v>
      </c>
      <c r="R32" s="8">
        <v>0.17686405096279137</v>
      </c>
      <c r="S32" s="8">
        <v>0.47704984102816711</v>
      </c>
    </row>
    <row r="33" spans="1:19">
      <c r="A33" s="2">
        <v>6</v>
      </c>
      <c r="B33" s="16">
        <v>2892627</v>
      </c>
      <c r="C33" s="17">
        <v>10223197</v>
      </c>
      <c r="D33" s="17">
        <v>14162404</v>
      </c>
      <c r="E33" s="17">
        <v>17698011</v>
      </c>
      <c r="F33" s="17">
        <v>31680469</v>
      </c>
      <c r="G33" s="17">
        <v>46029251</v>
      </c>
      <c r="H33" s="17">
        <v>116931771</v>
      </c>
      <c r="I33" s="17">
        <v>473141847</v>
      </c>
      <c r="K33" s="2">
        <v>6</v>
      </c>
      <c r="L33" s="8">
        <v>2.3494344200298196E-3</v>
      </c>
      <c r="M33" s="8">
        <v>3.9967106515498771E-2</v>
      </c>
      <c r="N33" s="8">
        <v>6.9647397701999125E-2</v>
      </c>
      <c r="O33" s="8">
        <v>0.11809194171415459</v>
      </c>
      <c r="P33" s="8">
        <v>0.18582038319915123</v>
      </c>
      <c r="Q33" s="8">
        <v>0.28090260756811464</v>
      </c>
      <c r="R33" s="8">
        <v>0.46493374491793404</v>
      </c>
      <c r="S33" s="8">
        <v>0.67994957246217935</v>
      </c>
    </row>
    <row r="34" spans="1:19">
      <c r="A34" s="2">
        <v>8</v>
      </c>
      <c r="B34" s="14">
        <v>4329215</v>
      </c>
      <c r="C34" s="15">
        <v>12533728</v>
      </c>
      <c r="D34" s="15">
        <v>19059691</v>
      </c>
      <c r="E34" s="15">
        <v>32792417</v>
      </c>
      <c r="F34" s="15">
        <v>60858211</v>
      </c>
      <c r="G34" s="15">
        <v>105644421</v>
      </c>
      <c r="H34" s="15">
        <v>229119280</v>
      </c>
      <c r="I34" s="15">
        <v>762393221</v>
      </c>
      <c r="K34" s="2">
        <v>8</v>
      </c>
      <c r="L34" s="8">
        <v>3.0462754965592058E-3</v>
      </c>
      <c r="M34" s="8">
        <v>4.6785991041221719E-2</v>
      </c>
      <c r="N34" s="8">
        <v>0.10681619343036666</v>
      </c>
      <c r="O34" s="8">
        <v>0.20793975200082437</v>
      </c>
      <c r="P34" s="8">
        <v>0.33168032786885243</v>
      </c>
      <c r="Q34" s="8">
        <v>0.4494951940537007</v>
      </c>
      <c r="R34" s="8">
        <v>0.59839794303797467</v>
      </c>
      <c r="S34" s="8">
        <v>0.7681004011279241</v>
      </c>
    </row>
    <row r="35" spans="1:19" ht="15" customHeight="1">
      <c r="A35" s="2"/>
    </row>
    <row r="36" spans="1:19">
      <c r="B36" s="29" t="s">
        <v>10</v>
      </c>
      <c r="C36" s="29"/>
      <c r="D36" s="29"/>
      <c r="E36" s="29"/>
      <c r="F36" s="29"/>
      <c r="G36" s="29"/>
      <c r="H36" s="29"/>
      <c r="I36" s="29"/>
      <c r="L36" s="29" t="s">
        <v>14</v>
      </c>
      <c r="M36" s="29"/>
      <c r="N36" s="29"/>
      <c r="O36" s="29"/>
      <c r="P36" s="29"/>
      <c r="Q36" s="29"/>
      <c r="R36" s="29"/>
      <c r="S36" s="29"/>
    </row>
    <row r="37" spans="1:19" ht="15.75" thickBot="1">
      <c r="A37" s="3" t="s">
        <v>23</v>
      </c>
      <c r="B37" s="12">
        <v>10</v>
      </c>
      <c r="C37" s="13">
        <v>20</v>
      </c>
      <c r="D37" s="13">
        <v>25</v>
      </c>
      <c r="E37" s="13">
        <v>30</v>
      </c>
      <c r="F37" s="13">
        <v>35</v>
      </c>
      <c r="G37" s="13">
        <v>40</v>
      </c>
      <c r="H37" s="13">
        <v>50</v>
      </c>
      <c r="I37" s="13">
        <v>80</v>
      </c>
      <c r="K37" s="2" t="s">
        <v>26</v>
      </c>
      <c r="L37" s="5">
        <f t="array" ref="L37:S37">ROUNDUP(150/B37:I37,0)</f>
        <v>15</v>
      </c>
      <c r="M37" s="5">
        <v>8</v>
      </c>
      <c r="N37" s="5">
        <v>6</v>
      </c>
      <c r="O37" s="5">
        <v>5</v>
      </c>
      <c r="P37" s="5">
        <v>5</v>
      </c>
      <c r="Q37" s="5">
        <v>4</v>
      </c>
      <c r="R37" s="5">
        <v>3</v>
      </c>
      <c r="S37" s="5">
        <v>2</v>
      </c>
    </row>
    <row r="38" spans="1:19">
      <c r="A38" s="2">
        <v>1</v>
      </c>
      <c r="B38" s="14">
        <v>2957673</v>
      </c>
      <c r="C38" s="15">
        <v>536404</v>
      </c>
      <c r="D38" s="15">
        <v>294542</v>
      </c>
      <c r="E38" s="15">
        <v>192498</v>
      </c>
      <c r="F38" s="15">
        <v>137273</v>
      </c>
      <c r="G38" s="15">
        <v>96275</v>
      </c>
      <c r="H38" s="15">
        <v>62235</v>
      </c>
      <c r="I38" s="15">
        <v>30312</v>
      </c>
      <c r="K38" s="2">
        <v>1</v>
      </c>
      <c r="L38" s="8">
        <f t="array" ref="L38:S42">B54:I58/B46:I50</f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>
      <c r="A39" s="2">
        <v>2</v>
      </c>
      <c r="B39" s="16">
        <v>19496968</v>
      </c>
      <c r="C39" s="17">
        <v>5985715</v>
      </c>
      <c r="D39" s="17">
        <v>5218119</v>
      </c>
      <c r="E39" s="17">
        <v>5282740</v>
      </c>
      <c r="F39" s="17">
        <v>4644290</v>
      </c>
      <c r="G39" s="17">
        <v>4083294</v>
      </c>
      <c r="H39" s="17">
        <v>3762193</v>
      </c>
      <c r="I39" s="17">
        <v>2386368</v>
      </c>
      <c r="K39" s="2">
        <v>2</v>
      </c>
      <c r="L39" s="8">
        <v>4.323596360185854E-4</v>
      </c>
      <c r="M39" s="8">
        <v>2.1017734208940071E-3</v>
      </c>
      <c r="N39" s="8">
        <v>3.3563942735803823E-3</v>
      </c>
      <c r="O39" s="8">
        <v>5.2907184752322822E-3</v>
      </c>
      <c r="P39" s="8">
        <v>6.6535843502790216E-3</v>
      </c>
      <c r="Q39" s="8">
        <v>9.9175371083012644E-3</v>
      </c>
      <c r="R39" s="8">
        <v>1.5654131635417033E-2</v>
      </c>
      <c r="S39" s="8">
        <v>3.091282753896215E-2</v>
      </c>
    </row>
    <row r="40" spans="1:19">
      <c r="A40" s="2">
        <v>4</v>
      </c>
      <c r="B40" s="14">
        <v>61590818</v>
      </c>
      <c r="C40" s="15">
        <v>28487372</v>
      </c>
      <c r="D40" s="15">
        <v>31422423</v>
      </c>
      <c r="E40" s="15">
        <v>18627873</v>
      </c>
      <c r="F40" s="15">
        <v>17088280</v>
      </c>
      <c r="G40" s="15">
        <v>15421740</v>
      </c>
      <c r="H40" s="15">
        <v>15800857</v>
      </c>
      <c r="I40" s="15">
        <v>12183751</v>
      </c>
      <c r="K40" s="2">
        <v>4</v>
      </c>
      <c r="L40" s="8">
        <v>1.5889519396537369E-3</v>
      </c>
      <c r="M40" s="8">
        <v>1.1650962850163383E-2</v>
      </c>
      <c r="N40" s="8">
        <v>1.8377971093910542E-2</v>
      </c>
      <c r="O40" s="8">
        <v>2.9315784338172318E-2</v>
      </c>
      <c r="P40" s="8">
        <v>4.1623229288035815E-2</v>
      </c>
      <c r="Q40" s="8">
        <v>5.5788894997251239E-2</v>
      </c>
      <c r="R40" s="8">
        <v>7.5843388327998029E-2</v>
      </c>
      <c r="S40" s="8">
        <v>0.1066963521150882</v>
      </c>
    </row>
    <row r="41" spans="1:19">
      <c r="A41" s="2">
        <v>6</v>
      </c>
      <c r="B41" s="16">
        <v>142140066</v>
      </c>
      <c r="C41" s="17">
        <v>52803308</v>
      </c>
      <c r="D41" s="17">
        <v>57247886</v>
      </c>
      <c r="E41" s="17">
        <v>49187868</v>
      </c>
      <c r="F41" s="17">
        <v>39221097</v>
      </c>
      <c r="G41" s="17">
        <v>39435194</v>
      </c>
      <c r="H41" s="17">
        <v>30711715</v>
      </c>
      <c r="I41" s="17">
        <v>22858410</v>
      </c>
      <c r="K41" s="2">
        <v>6</v>
      </c>
      <c r="L41" s="8">
        <v>2.6165630073337639E-3</v>
      </c>
      <c r="M41" s="8">
        <v>2.4499539989213542E-2</v>
      </c>
      <c r="N41" s="8">
        <v>4.3379683539968489E-2</v>
      </c>
      <c r="O41" s="8">
        <v>6.5743682036492945E-2</v>
      </c>
      <c r="P41" s="8">
        <v>8.6496596553627278E-2</v>
      </c>
      <c r="Q41" s="8">
        <v>0.10236393622869709</v>
      </c>
      <c r="R41" s="8">
        <v>0.1250571639638372</v>
      </c>
      <c r="S41" s="8">
        <v>0.11919849289261859</v>
      </c>
    </row>
    <row r="42" spans="1:19">
      <c r="A42" s="2">
        <v>8</v>
      </c>
      <c r="B42" s="14">
        <v>284279706</v>
      </c>
      <c r="C42" s="15">
        <v>93711314</v>
      </c>
      <c r="D42" s="15">
        <v>100592991</v>
      </c>
      <c r="E42" s="15">
        <v>86512226</v>
      </c>
      <c r="F42" s="15">
        <v>82683584</v>
      </c>
      <c r="G42" s="15">
        <v>75223380</v>
      </c>
      <c r="H42" s="15">
        <v>61247381</v>
      </c>
      <c r="I42" s="15">
        <v>43159139</v>
      </c>
      <c r="K42" s="2">
        <v>8</v>
      </c>
      <c r="L42" s="8">
        <v>3.2693412813226087E-3</v>
      </c>
      <c r="M42" s="8">
        <v>4.3764474477332574E-2</v>
      </c>
      <c r="N42" s="8">
        <v>7.9498595794232477E-2</v>
      </c>
      <c r="O42" s="8">
        <v>0.11017270726498044</v>
      </c>
      <c r="P42" s="8">
        <v>0.12626479426013368</v>
      </c>
      <c r="Q42" s="8">
        <v>0.14731170973062122</v>
      </c>
      <c r="R42" s="8">
        <v>0.13948007176276075</v>
      </c>
      <c r="S42" s="8">
        <v>0.12133927042301763</v>
      </c>
    </row>
    <row r="43" spans="1:19">
      <c r="A43" s="2"/>
    </row>
    <row r="44" spans="1:19">
      <c r="B44" s="29" t="s">
        <v>1</v>
      </c>
      <c r="C44" s="29"/>
      <c r="D44" s="29"/>
      <c r="E44" s="29"/>
      <c r="F44" s="29"/>
      <c r="G44" s="29"/>
      <c r="H44" s="29"/>
      <c r="I44" s="29"/>
    </row>
    <row r="45" spans="1:19" ht="15.75" thickBot="1">
      <c r="A45" s="3" t="s">
        <v>23</v>
      </c>
      <c r="B45" s="12">
        <v>10</v>
      </c>
      <c r="C45" s="13">
        <v>20</v>
      </c>
      <c r="D45" s="13">
        <v>25</v>
      </c>
      <c r="E45" s="13">
        <v>30</v>
      </c>
      <c r="F45" s="13">
        <v>35</v>
      </c>
      <c r="G45" s="13">
        <v>40</v>
      </c>
      <c r="H45" s="13">
        <v>50</v>
      </c>
      <c r="I45" s="13">
        <v>80</v>
      </c>
    </row>
    <row r="46" spans="1:19">
      <c r="A46" s="2">
        <v>1</v>
      </c>
      <c r="B46" s="14">
        <v>1651403</v>
      </c>
      <c r="C46" s="15">
        <v>252168</v>
      </c>
      <c r="D46" s="15">
        <v>145990</v>
      </c>
      <c r="E46" s="15">
        <v>92237</v>
      </c>
      <c r="F46" s="15">
        <v>65228</v>
      </c>
      <c r="G46" s="15">
        <v>45475</v>
      </c>
      <c r="H46" s="15">
        <v>28427</v>
      </c>
      <c r="I46" s="15">
        <v>11678</v>
      </c>
    </row>
    <row r="47" spans="1:19">
      <c r="A47" s="2">
        <v>2</v>
      </c>
      <c r="B47" s="16">
        <v>1651403</v>
      </c>
      <c r="C47" s="17">
        <v>252168</v>
      </c>
      <c r="D47" s="17">
        <v>145990</v>
      </c>
      <c r="E47" s="17">
        <v>92237</v>
      </c>
      <c r="F47" s="17">
        <v>65228</v>
      </c>
      <c r="G47" s="17">
        <v>45475</v>
      </c>
      <c r="H47" s="17">
        <v>28427</v>
      </c>
      <c r="I47" s="17">
        <v>11678</v>
      </c>
    </row>
    <row r="48" spans="1:19">
      <c r="A48" s="2">
        <v>4</v>
      </c>
      <c r="B48" s="14">
        <v>1651403</v>
      </c>
      <c r="C48" s="15">
        <v>252168</v>
      </c>
      <c r="D48" s="15">
        <v>145990</v>
      </c>
      <c r="E48" s="15">
        <v>92237</v>
      </c>
      <c r="F48" s="15">
        <v>65228</v>
      </c>
      <c r="G48" s="15">
        <v>45475</v>
      </c>
      <c r="H48" s="15">
        <v>28427</v>
      </c>
      <c r="I48" s="15">
        <v>11678</v>
      </c>
    </row>
    <row r="49" spans="1:9">
      <c r="A49" s="2">
        <v>6</v>
      </c>
      <c r="B49" s="16">
        <v>1651403</v>
      </c>
      <c r="C49" s="17">
        <v>252168</v>
      </c>
      <c r="D49" s="17">
        <v>145990</v>
      </c>
      <c r="E49" s="17">
        <v>92237</v>
      </c>
      <c r="F49" s="17">
        <v>65228</v>
      </c>
      <c r="G49" s="17">
        <v>45475</v>
      </c>
      <c r="H49" s="17">
        <v>28427</v>
      </c>
      <c r="I49" s="17">
        <v>11678</v>
      </c>
    </row>
    <row r="50" spans="1:9">
      <c r="A50" s="2">
        <v>8</v>
      </c>
      <c r="B50" s="14">
        <v>1651403</v>
      </c>
      <c r="C50" s="15">
        <v>252168</v>
      </c>
      <c r="D50" s="15">
        <v>145990</v>
      </c>
      <c r="E50" s="15">
        <v>92237</v>
      </c>
      <c r="F50" s="15">
        <v>65228</v>
      </c>
      <c r="G50" s="15">
        <v>45475</v>
      </c>
      <c r="H50" s="15">
        <v>28427</v>
      </c>
      <c r="I50" s="15">
        <v>11678</v>
      </c>
    </row>
    <row r="51" spans="1:9">
      <c r="A51" s="2"/>
    </row>
    <row r="52" spans="1:9" ht="30" customHeight="1">
      <c r="B52" s="29" t="s">
        <v>2</v>
      </c>
      <c r="C52" s="29"/>
      <c r="D52" s="29"/>
      <c r="E52" s="29"/>
      <c r="F52" s="29"/>
      <c r="G52" s="29"/>
      <c r="H52" s="29"/>
      <c r="I52" s="29"/>
    </row>
    <row r="53" spans="1:9" ht="15.75" thickBot="1">
      <c r="A53" s="3" t="s">
        <v>23</v>
      </c>
      <c r="B53" s="12">
        <v>10</v>
      </c>
      <c r="C53" s="13">
        <v>20</v>
      </c>
      <c r="D53" s="13">
        <v>25</v>
      </c>
      <c r="E53" s="13">
        <v>30</v>
      </c>
      <c r="F53" s="13">
        <v>35</v>
      </c>
      <c r="G53" s="13">
        <v>40</v>
      </c>
      <c r="H53" s="13">
        <v>50</v>
      </c>
      <c r="I53" s="13">
        <v>80</v>
      </c>
    </row>
    <row r="54" spans="1:9">
      <c r="A54" s="2">
        <v>1</v>
      </c>
      <c r="B54" s="14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</row>
    <row r="55" spans="1:9">
      <c r="A55" s="2">
        <v>2</v>
      </c>
      <c r="B55" s="16">
        <v>714</v>
      </c>
      <c r="C55" s="17">
        <v>530</v>
      </c>
      <c r="D55" s="17">
        <v>490</v>
      </c>
      <c r="E55" s="17">
        <v>488</v>
      </c>
      <c r="F55" s="17">
        <v>434</v>
      </c>
      <c r="G55" s="17">
        <v>451</v>
      </c>
      <c r="H55" s="17">
        <v>445</v>
      </c>
      <c r="I55" s="17">
        <v>361</v>
      </c>
    </row>
    <row r="56" spans="1:9">
      <c r="A56" s="2">
        <v>4</v>
      </c>
      <c r="B56" s="14">
        <v>2624</v>
      </c>
      <c r="C56" s="15">
        <v>2938</v>
      </c>
      <c r="D56" s="15">
        <v>2683</v>
      </c>
      <c r="E56" s="15">
        <v>2704</v>
      </c>
      <c r="F56" s="15">
        <v>2715</v>
      </c>
      <c r="G56" s="15">
        <v>2537</v>
      </c>
      <c r="H56" s="15">
        <v>2156</v>
      </c>
      <c r="I56" s="15">
        <v>1246</v>
      </c>
    </row>
    <row r="57" spans="1:9">
      <c r="A57" s="2">
        <v>6</v>
      </c>
      <c r="B57" s="16">
        <v>4321</v>
      </c>
      <c r="C57" s="17">
        <v>6178</v>
      </c>
      <c r="D57" s="17">
        <v>6333</v>
      </c>
      <c r="E57" s="17">
        <v>6064</v>
      </c>
      <c r="F57" s="17">
        <v>5642</v>
      </c>
      <c r="G57" s="17">
        <v>4655</v>
      </c>
      <c r="H57" s="17">
        <v>3555</v>
      </c>
      <c r="I57" s="17">
        <v>1392</v>
      </c>
    </row>
    <row r="58" spans="1:9">
      <c r="A58" s="2">
        <v>8</v>
      </c>
      <c r="B58" s="14">
        <v>5399</v>
      </c>
      <c r="C58" s="15">
        <v>11036</v>
      </c>
      <c r="D58" s="15">
        <v>11606</v>
      </c>
      <c r="E58" s="15">
        <v>10162</v>
      </c>
      <c r="F58" s="15">
        <v>8236</v>
      </c>
      <c r="G58" s="15">
        <v>6699</v>
      </c>
      <c r="H58" s="15">
        <v>3965</v>
      </c>
      <c r="I58" s="15">
        <v>1417</v>
      </c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</sheetData>
  <mergeCells count="14">
    <mergeCell ref="B2:I2"/>
    <mergeCell ref="B1:I1"/>
    <mergeCell ref="B12:I12"/>
    <mergeCell ref="B20:I20"/>
    <mergeCell ref="B36:I36"/>
    <mergeCell ref="B44:I44"/>
    <mergeCell ref="B52:I52"/>
    <mergeCell ref="L36:S36"/>
    <mergeCell ref="L28:S28"/>
    <mergeCell ref="L20:S20"/>
    <mergeCell ref="L12:S12"/>
    <mergeCell ref="L4:S4"/>
    <mergeCell ref="B3:D3"/>
    <mergeCell ref="B28:I28"/>
  </mergeCells>
  <conditionalFormatting sqref="L14:S18">
    <cfRule type="colorScale" priority="6">
      <colorScale>
        <cfvo type="min" val="0"/>
        <cfvo type="max" val="0"/>
        <color rgb="FF63BE7B"/>
        <color rgb="FFFFEF9C"/>
      </colorScale>
    </cfRule>
  </conditionalFormatting>
  <conditionalFormatting sqref="L22:S26">
    <cfRule type="colorScale" priority="5">
      <colorScale>
        <cfvo type="min" val="0"/>
        <cfvo type="max" val="0"/>
        <color rgb="FF63BE7B"/>
        <color rgb="FFFFEF9C"/>
      </colorScale>
    </cfRule>
  </conditionalFormatting>
  <conditionalFormatting sqref="L30:S34">
    <cfRule type="colorScale" priority="4">
      <colorScale>
        <cfvo type="min" val="0"/>
        <cfvo type="max" val="0"/>
        <color rgb="FF63BE7B"/>
        <color rgb="FFFFEF9C"/>
      </colorScale>
    </cfRule>
  </conditionalFormatting>
  <conditionalFormatting sqref="L6:S10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L38:S42">
    <cfRule type="colorScale" priority="1">
      <colorScale>
        <cfvo type="min" val="0"/>
        <cfvo type="max" val="0"/>
        <color rgb="FFFFEF9C"/>
        <color rgb="FF63BE7B"/>
      </colorScale>
    </cfRule>
  </conditionalFormatting>
  <printOptions horizontalCentered="1" verticalCentered="1"/>
  <pageMargins left="0" right="0" top="0" bottom="0.39370078740157483" header="0" footer="0"/>
  <pageSetup paperSize="9" scale="91" orientation="portrait" r:id="rId1"/>
  <colBreaks count="1" manualBreakCount="1">
    <brk id="10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result-ds100x100x200.btm-Parall</vt:lpstr>
      <vt:lpstr>Sheet1</vt:lpstr>
      <vt:lpstr>'result-ds100x100x200.btm-Parall'!Print_Area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2010-02-22T19:49:20Z</cp:lastPrinted>
  <dcterms:created xsi:type="dcterms:W3CDTF">2010-01-08T22:58:43Z</dcterms:created>
  <dcterms:modified xsi:type="dcterms:W3CDTF">2010-02-22T19:58:59Z</dcterms:modified>
</cp:coreProperties>
</file>