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795" windowWidth="27930" windowHeight="5400" activeTab="1"/>
  </bookViews>
  <sheets>
    <sheet name="without ticks" sheetId="1" r:id="rId1"/>
    <sheet name="ticks" sheetId="2" r:id="rId2"/>
  </sheets>
  <definedNames>
    <definedName name="_xlnm.Print_Area" localSheetId="1">ticks!$R$1:$AH$40</definedName>
    <definedName name="_xlnm.Print_Area" localSheetId="0">'without ticks'!$R$1:$AH$24</definedName>
  </definedNames>
  <calcPr calcId="125725"/>
</workbook>
</file>

<file path=xl/calcChain.xml><?xml version="1.0" encoding="utf-8"?>
<calcChain xmlns="http://schemas.openxmlformats.org/spreadsheetml/2006/main">
  <c r="S11" i="1" a="1"/>
  <c r="AG11" s="1"/>
  <c r="S19" a="1"/>
  <c r="S19" s="1"/>
  <c r="S35" i="2" a="1"/>
  <c r="AG35" s="1"/>
  <c r="T11" i="1" l="1"/>
  <c r="V11"/>
  <c r="X11"/>
  <c r="Z11"/>
  <c r="AB11"/>
  <c r="AD11"/>
  <c r="AF11"/>
  <c r="AH11"/>
  <c r="S11"/>
  <c r="U11"/>
  <c r="W11"/>
  <c r="Y11"/>
  <c r="AA11"/>
  <c r="AC11"/>
  <c r="AE11"/>
  <c r="AH19"/>
  <c r="AF19"/>
  <c r="AD19"/>
  <c r="AB19"/>
  <c r="Z19"/>
  <c r="X19"/>
  <c r="V19"/>
  <c r="T19"/>
  <c r="AG19"/>
  <c r="AE19"/>
  <c r="AC19"/>
  <c r="AA19"/>
  <c r="Y19"/>
  <c r="W19"/>
  <c r="U19"/>
  <c r="T35" i="2"/>
  <c r="V35"/>
  <c r="X35"/>
  <c r="Z35"/>
  <c r="AB35"/>
  <c r="AD35"/>
  <c r="AF35"/>
  <c r="AH35"/>
  <c r="S35"/>
  <c r="U35"/>
  <c r="W35"/>
  <c r="Y35"/>
  <c r="AA35"/>
  <c r="AC35"/>
  <c r="AE35"/>
  <c r="S20" i="1" a="1"/>
  <c r="AG24" s="1"/>
  <c r="S12" a="1"/>
  <c r="AG16" s="1"/>
  <c r="S4" a="1"/>
  <c r="AG8" s="1"/>
  <c r="S36" i="2" a="1"/>
  <c r="S36" s="1"/>
  <c r="T12" i="1" l="1"/>
  <c r="V12"/>
  <c r="X12"/>
  <c r="Z12"/>
  <c r="AB12"/>
  <c r="AD12"/>
  <c r="AF12"/>
  <c r="AH12"/>
  <c r="T13"/>
  <c r="V13"/>
  <c r="X13"/>
  <c r="Z13"/>
  <c r="AB13"/>
  <c r="AD13"/>
  <c r="AF13"/>
  <c r="AH13"/>
  <c r="T14"/>
  <c r="V14"/>
  <c r="X14"/>
  <c r="Z14"/>
  <c r="AB14"/>
  <c r="AD14"/>
  <c r="AF14"/>
  <c r="AH14"/>
  <c r="T15"/>
  <c r="V15"/>
  <c r="X15"/>
  <c r="Z15"/>
  <c r="AB15"/>
  <c r="AD15"/>
  <c r="AF15"/>
  <c r="AH15"/>
  <c r="T16"/>
  <c r="V16"/>
  <c r="X16"/>
  <c r="Z16"/>
  <c r="AB16"/>
  <c r="AD16"/>
  <c r="AF16"/>
  <c r="AH16"/>
  <c r="T20"/>
  <c r="V20"/>
  <c r="X20"/>
  <c r="Z20"/>
  <c r="AB20"/>
  <c r="AD20"/>
  <c r="AF20"/>
  <c r="AH20"/>
  <c r="T21"/>
  <c r="V21"/>
  <c r="X21"/>
  <c r="Z21"/>
  <c r="AB21"/>
  <c r="AD21"/>
  <c r="AF21"/>
  <c r="AH21"/>
  <c r="T22"/>
  <c r="V22"/>
  <c r="X22"/>
  <c r="Z22"/>
  <c r="AB22"/>
  <c r="AD22"/>
  <c r="AF22"/>
  <c r="AH22"/>
  <c r="T23"/>
  <c r="V23"/>
  <c r="X23"/>
  <c r="Z23"/>
  <c r="AB23"/>
  <c r="AD23"/>
  <c r="AF23"/>
  <c r="AH23"/>
  <c r="T24"/>
  <c r="V24"/>
  <c r="X24"/>
  <c r="Z24"/>
  <c r="AB24"/>
  <c r="AD24"/>
  <c r="AF24"/>
  <c r="AH24"/>
  <c r="T4"/>
  <c r="V4"/>
  <c r="X4"/>
  <c r="Z4"/>
  <c r="AB4"/>
  <c r="AD4"/>
  <c r="AF4"/>
  <c r="AH4"/>
  <c r="T5"/>
  <c r="V5"/>
  <c r="X5"/>
  <c r="Z5"/>
  <c r="AB5"/>
  <c r="AD5"/>
  <c r="AF5"/>
  <c r="AH5"/>
  <c r="T6"/>
  <c r="V6"/>
  <c r="X6"/>
  <c r="Z6"/>
  <c r="AB6"/>
  <c r="AD6"/>
  <c r="AF6"/>
  <c r="AH6"/>
  <c r="T7"/>
  <c r="V7"/>
  <c r="X7"/>
  <c r="Z7"/>
  <c r="AB7"/>
  <c r="AD7"/>
  <c r="AF7"/>
  <c r="AH7"/>
  <c r="T8"/>
  <c r="V8"/>
  <c r="X8"/>
  <c r="Z8"/>
  <c r="AB8"/>
  <c r="AD8"/>
  <c r="AF8"/>
  <c r="AH8"/>
  <c r="S4"/>
  <c r="U4"/>
  <c r="W4"/>
  <c r="Y4"/>
  <c r="AA4"/>
  <c r="AC4"/>
  <c r="AE4"/>
  <c r="AG4"/>
  <c r="S5"/>
  <c r="U5"/>
  <c r="W5"/>
  <c r="Y5"/>
  <c r="AA5"/>
  <c r="AC5"/>
  <c r="AE5"/>
  <c r="AG5"/>
  <c r="S6"/>
  <c r="U6"/>
  <c r="W6"/>
  <c r="Y6"/>
  <c r="AA6"/>
  <c r="AC6"/>
  <c r="AE6"/>
  <c r="AG6"/>
  <c r="S7"/>
  <c r="U7"/>
  <c r="W7"/>
  <c r="Y7"/>
  <c r="AA7"/>
  <c r="AC7"/>
  <c r="AE7"/>
  <c r="AG7"/>
  <c r="S8"/>
  <c r="U8"/>
  <c r="W8"/>
  <c r="Y8"/>
  <c r="AA8"/>
  <c r="AC8"/>
  <c r="AE8"/>
  <c r="S12"/>
  <c r="U12"/>
  <c r="W12"/>
  <c r="Y12"/>
  <c r="AA12"/>
  <c r="AC12"/>
  <c r="AE12"/>
  <c r="AG12"/>
  <c r="S13"/>
  <c r="U13"/>
  <c r="W13"/>
  <c r="Y13"/>
  <c r="AA13"/>
  <c r="AC13"/>
  <c r="AE13"/>
  <c r="AG13"/>
  <c r="S14"/>
  <c r="U14"/>
  <c r="W14"/>
  <c r="Y14"/>
  <c r="AA14"/>
  <c r="AC14"/>
  <c r="AE14"/>
  <c r="AG14"/>
  <c r="S15"/>
  <c r="U15"/>
  <c r="W15"/>
  <c r="Y15"/>
  <c r="AA15"/>
  <c r="AC15"/>
  <c r="AE15"/>
  <c r="AG15"/>
  <c r="S16"/>
  <c r="U16"/>
  <c r="W16"/>
  <c r="Y16"/>
  <c r="AA16"/>
  <c r="AC16"/>
  <c r="AE16"/>
  <c r="S20"/>
  <c r="U20"/>
  <c r="W20"/>
  <c r="Y20"/>
  <c r="AA20"/>
  <c r="AC20"/>
  <c r="AE20"/>
  <c r="AG20"/>
  <c r="S21"/>
  <c r="U21"/>
  <c r="W21"/>
  <c r="Y21"/>
  <c r="AA21"/>
  <c r="AC21"/>
  <c r="AE21"/>
  <c r="AG21"/>
  <c r="S22"/>
  <c r="U22"/>
  <c r="W22"/>
  <c r="Y22"/>
  <c r="AA22"/>
  <c r="AC22"/>
  <c r="AE22"/>
  <c r="AG22"/>
  <c r="S23"/>
  <c r="U23"/>
  <c r="W23"/>
  <c r="Y23"/>
  <c r="AA23"/>
  <c r="AC23"/>
  <c r="AE23"/>
  <c r="AG23"/>
  <c r="S24"/>
  <c r="U24"/>
  <c r="W24"/>
  <c r="Y24"/>
  <c r="AA24"/>
  <c r="AC24"/>
  <c r="AE24"/>
  <c r="AH40" i="2"/>
  <c r="AF40"/>
  <c r="AD40"/>
  <c r="AB40"/>
  <c r="Z40"/>
  <c r="X40"/>
  <c r="V40"/>
  <c r="T40"/>
  <c r="AH39"/>
  <c r="AF39"/>
  <c r="AD39"/>
  <c r="AB39"/>
  <c r="Z39"/>
  <c r="X39"/>
  <c r="V39"/>
  <c r="T39"/>
  <c r="AH38"/>
  <c r="AF38"/>
  <c r="AD38"/>
  <c r="AB38"/>
  <c r="Z38"/>
  <c r="X38"/>
  <c r="V38"/>
  <c r="T38"/>
  <c r="AH37"/>
  <c r="AF37"/>
  <c r="AD37"/>
  <c r="AB37"/>
  <c r="Z37"/>
  <c r="X37"/>
  <c r="V37"/>
  <c r="T37"/>
  <c r="AH36"/>
  <c r="AF36"/>
  <c r="AD36"/>
  <c r="AB36"/>
  <c r="Z36"/>
  <c r="X36"/>
  <c r="V36"/>
  <c r="T36"/>
  <c r="AG40"/>
  <c r="AE40"/>
  <c r="AC40"/>
  <c r="AA40"/>
  <c r="Y40"/>
  <c r="W40"/>
  <c r="U40"/>
  <c r="S40"/>
  <c r="AG39"/>
  <c r="AE39"/>
  <c r="AC39"/>
  <c r="AA39"/>
  <c r="Y39"/>
  <c r="W39"/>
  <c r="U39"/>
  <c r="S39"/>
  <c r="AG38"/>
  <c r="AE38"/>
  <c r="AC38"/>
  <c r="AA38"/>
  <c r="Y38"/>
  <c r="W38"/>
  <c r="U38"/>
  <c r="S38"/>
  <c r="AG37"/>
  <c r="AE37"/>
  <c r="AC37"/>
  <c r="AA37"/>
  <c r="Y37"/>
  <c r="W37"/>
  <c r="U37"/>
  <c r="S37"/>
  <c r="AG36"/>
  <c r="AE36"/>
  <c r="AC36"/>
  <c r="AA36"/>
  <c r="Y36"/>
  <c r="W36"/>
  <c r="U36"/>
  <c r="S27" a="1"/>
  <c r="S27" s="1"/>
  <c r="S28" a="1"/>
  <c r="S28" s="1"/>
  <c r="S20" a="1"/>
  <c r="S20" s="1"/>
  <c r="S12" a="1"/>
  <c r="S12" s="1"/>
  <c r="AH27" l="1"/>
  <c r="AF27"/>
  <c r="AD27"/>
  <c r="AB27"/>
  <c r="Z27"/>
  <c r="X27"/>
  <c r="V27"/>
  <c r="T27"/>
  <c r="AG27"/>
  <c r="AE27"/>
  <c r="AC27"/>
  <c r="AA27"/>
  <c r="Y27"/>
  <c r="W27"/>
  <c r="U27"/>
  <c r="AH32"/>
  <c r="AF32"/>
  <c r="AD32"/>
  <c r="AB32"/>
  <c r="Z32"/>
  <c r="X32"/>
  <c r="V32"/>
  <c r="T32"/>
  <c r="AH31"/>
  <c r="AF31"/>
  <c r="AD31"/>
  <c r="AB31"/>
  <c r="Z31"/>
  <c r="X31"/>
  <c r="V31"/>
  <c r="T31"/>
  <c r="AH30"/>
  <c r="AF30"/>
  <c r="AD30"/>
  <c r="AB30"/>
  <c r="Z30"/>
  <c r="X30"/>
  <c r="V30"/>
  <c r="T30"/>
  <c r="AH29"/>
  <c r="AF29"/>
  <c r="AD29"/>
  <c r="AB29"/>
  <c r="Z29"/>
  <c r="X29"/>
  <c r="V29"/>
  <c r="T29"/>
  <c r="AH28"/>
  <c r="AF28"/>
  <c r="AD28"/>
  <c r="AB28"/>
  <c r="Z28"/>
  <c r="X28"/>
  <c r="V28"/>
  <c r="T28"/>
  <c r="AG32"/>
  <c r="AE32"/>
  <c r="AC32"/>
  <c r="AA32"/>
  <c r="Y32"/>
  <c r="W32"/>
  <c r="U32"/>
  <c r="S32"/>
  <c r="AG31"/>
  <c r="AE31"/>
  <c r="AC31"/>
  <c r="AA31"/>
  <c r="Y31"/>
  <c r="W31"/>
  <c r="U31"/>
  <c r="S31"/>
  <c r="AG30"/>
  <c r="AE30"/>
  <c r="AC30"/>
  <c r="AA30"/>
  <c r="Y30"/>
  <c r="W30"/>
  <c r="U30"/>
  <c r="S30"/>
  <c r="AG29"/>
  <c r="AE29"/>
  <c r="AC29"/>
  <c r="AA29"/>
  <c r="Y29"/>
  <c r="W29"/>
  <c r="U29"/>
  <c r="S29"/>
  <c r="AG28"/>
  <c r="AE28"/>
  <c r="AC28"/>
  <c r="AA28"/>
  <c r="Y28"/>
  <c r="W28"/>
  <c r="U28"/>
  <c r="AH24"/>
  <c r="AF24"/>
  <c r="AD24"/>
  <c r="AB24"/>
  <c r="Z24"/>
  <c r="X24"/>
  <c r="V24"/>
  <c r="T24"/>
  <c r="AH23"/>
  <c r="AF23"/>
  <c r="AD23"/>
  <c r="AB23"/>
  <c r="Z23"/>
  <c r="X23"/>
  <c r="V23"/>
  <c r="T23"/>
  <c r="AH22"/>
  <c r="AF22"/>
  <c r="AD22"/>
  <c r="AB22"/>
  <c r="Z22"/>
  <c r="X22"/>
  <c r="V22"/>
  <c r="T22"/>
  <c r="AH21"/>
  <c r="AF21"/>
  <c r="AD21"/>
  <c r="AB21"/>
  <c r="Z21"/>
  <c r="X21"/>
  <c r="V21"/>
  <c r="T21"/>
  <c r="AH20"/>
  <c r="AF20"/>
  <c r="AD20"/>
  <c r="AB20"/>
  <c r="Z20"/>
  <c r="X20"/>
  <c r="V20"/>
  <c r="T20"/>
  <c r="AG24"/>
  <c r="AE24"/>
  <c r="AC24"/>
  <c r="AA24"/>
  <c r="Y24"/>
  <c r="W24"/>
  <c r="U24"/>
  <c r="S24"/>
  <c r="AG23"/>
  <c r="AE23"/>
  <c r="AC23"/>
  <c r="AA23"/>
  <c r="Y23"/>
  <c r="W23"/>
  <c r="U23"/>
  <c r="S23"/>
  <c r="AG22"/>
  <c r="AE22"/>
  <c r="AC22"/>
  <c r="AA22"/>
  <c r="Y22"/>
  <c r="W22"/>
  <c r="U22"/>
  <c r="S22"/>
  <c r="AG21"/>
  <c r="AE21"/>
  <c r="AC21"/>
  <c r="AA21"/>
  <c r="Y21"/>
  <c r="W21"/>
  <c r="U21"/>
  <c r="S21"/>
  <c r="AG20"/>
  <c r="AE20"/>
  <c r="AC20"/>
  <c r="AA20"/>
  <c r="Y20"/>
  <c r="W20"/>
  <c r="U20"/>
  <c r="AH16"/>
  <c r="AF16"/>
  <c r="AD16"/>
  <c r="AB16"/>
  <c r="Z16"/>
  <c r="X16"/>
  <c r="V16"/>
  <c r="T16"/>
  <c r="AH15"/>
  <c r="AF15"/>
  <c r="AD15"/>
  <c r="AB15"/>
  <c r="Z15"/>
  <c r="X15"/>
  <c r="V15"/>
  <c r="T15"/>
  <c r="AH14"/>
  <c r="AF14"/>
  <c r="AD14"/>
  <c r="AB14"/>
  <c r="Z14"/>
  <c r="X14"/>
  <c r="V14"/>
  <c r="T14"/>
  <c r="AH13"/>
  <c r="AF13"/>
  <c r="AD13"/>
  <c r="AB13"/>
  <c r="Z13"/>
  <c r="X13"/>
  <c r="V13"/>
  <c r="T13"/>
  <c r="AH12"/>
  <c r="AF12"/>
  <c r="AD12"/>
  <c r="AB12"/>
  <c r="Z12"/>
  <c r="X12"/>
  <c r="V12"/>
  <c r="T12"/>
  <c r="AG16"/>
  <c r="AE16"/>
  <c r="AC16"/>
  <c r="AA16"/>
  <c r="Y16"/>
  <c r="W16"/>
  <c r="U16"/>
  <c r="S16"/>
  <c r="AG15"/>
  <c r="AE15"/>
  <c r="AC15"/>
  <c r="AA15"/>
  <c r="Y15"/>
  <c r="W15"/>
  <c r="U15"/>
  <c r="S15"/>
  <c r="AG14"/>
  <c r="AE14"/>
  <c r="AC14"/>
  <c r="AA14"/>
  <c r="Y14"/>
  <c r="W14"/>
  <c r="U14"/>
  <c r="S14"/>
  <c r="AG13"/>
  <c r="AE13"/>
  <c r="AC13"/>
  <c r="AA13"/>
  <c r="Y13"/>
  <c r="W13"/>
  <c r="U13"/>
  <c r="S13"/>
  <c r="AG12"/>
  <c r="AE12"/>
  <c r="AC12"/>
  <c r="AA12"/>
  <c r="Y12"/>
  <c r="W12"/>
  <c r="U12"/>
  <c r="S4" l="1" a="1"/>
  <c r="AG8" s="1"/>
  <c r="V4" l="1"/>
  <c r="AB4"/>
  <c r="AF4"/>
  <c r="T5"/>
  <c r="X5"/>
  <c r="AB5"/>
  <c r="AF5"/>
  <c r="V6"/>
  <c r="Z6"/>
  <c r="AF6"/>
  <c r="AH6"/>
  <c r="V7"/>
  <c r="X7"/>
  <c r="Z7"/>
  <c r="AB7"/>
  <c r="AD7"/>
  <c r="AF7"/>
  <c r="AH7"/>
  <c r="T8"/>
  <c r="V8"/>
  <c r="X8"/>
  <c r="Z8"/>
  <c r="AB8"/>
  <c r="AD8"/>
  <c r="AF8"/>
  <c r="AH8"/>
  <c r="T4"/>
  <c r="X4"/>
  <c r="Z4"/>
  <c r="AD4"/>
  <c r="AH4"/>
  <c r="V5"/>
  <c r="Z5"/>
  <c r="AD5"/>
  <c r="AH5"/>
  <c r="T6"/>
  <c r="X6"/>
  <c r="AB6"/>
  <c r="AD6"/>
  <c r="T7"/>
  <c r="S4"/>
  <c r="U4"/>
  <c r="W4"/>
  <c r="Y4"/>
  <c r="AA4"/>
  <c r="AC4"/>
  <c r="AE4"/>
  <c r="AG4"/>
  <c r="S5"/>
  <c r="U5"/>
  <c r="W5"/>
  <c r="Y5"/>
  <c r="AA5"/>
  <c r="AC5"/>
  <c r="AE5"/>
  <c r="AG5"/>
  <c r="S6"/>
  <c r="U6"/>
  <c r="W6"/>
  <c r="Y6"/>
  <c r="AA6"/>
  <c r="AC6"/>
  <c r="AE6"/>
  <c r="AG6"/>
  <c r="S7"/>
  <c r="U7"/>
  <c r="W7"/>
  <c r="Y7"/>
  <c r="AA7"/>
  <c r="AC7"/>
  <c r="AE7"/>
  <c r="AG7"/>
  <c r="S8"/>
  <c r="U8"/>
  <c r="W8"/>
  <c r="Y8"/>
  <c r="AA8"/>
  <c r="AC8"/>
  <c r="AE8"/>
</calcChain>
</file>

<file path=xl/sharedStrings.xml><?xml version="1.0" encoding="utf-8"?>
<sst xmlns="http://schemas.openxmlformats.org/spreadsheetml/2006/main" count="52" uniqueCount="24">
  <si>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</si>
  <si>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</si>
  <si>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</si>
  <si>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</si>
  <si>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</si>
  <si>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</si>
  <si>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 xml:space="preserve">Single threaded </t>
  </si>
  <si>
    <t>Perfect</t>
  </si>
  <si>
    <t>Running time in ticks</t>
  </si>
  <si>
    <t>Number of ticks a thread has waited for work</t>
  </si>
  <si>
    <t>Number of ticks a thread has waited to enter TryGetWork method</t>
  </si>
  <si>
    <t>Waiting time in % (#ticks waited/(#threads * #total ticks)</t>
  </si>
  <si>
    <t>Spinning time in % (#ticks spinning/(#threads * #total ticks)</t>
  </si>
  <si>
    <t>% times a thread asked in vain for work (#waited for work / (#waited for work + # computational kernels))</t>
  </si>
  <si>
    <t>#Tiles</t>
  </si>
  <si>
    <t>% computational kernels pipelined = #received work from secondary producer / #total computational kernels</t>
  </si>
  <si>
    <t>Running times</t>
  </si>
  <si>
    <t>Threads\#tiles</t>
  </si>
  <si>
    <t>Block Tridiagonal Matrix Inverse: 10x750x750 - calculated stats - measurement including extra statistics</t>
  </si>
  <si>
    <t>Block Tridiagonal Matrix Inverse: 10x750x750 - measurement including extra statistics - part 1</t>
  </si>
  <si>
    <t>Block Tridiagonal Matrix Inverse: 10x750x750 - measurement including extra statistics - part 2</t>
  </si>
  <si>
    <t>Block Tridiagonal Matrix Inverse: 10x750x750</t>
  </si>
  <si>
    <t xml:space="preserve">      </t>
  </si>
  <si>
    <t xml:space="preserve">                                     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</si>
</sst>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4" fontId="0" fillId="33" borderId="12" xfId="0" applyNumberFormat="1" applyFont="1" applyFill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0" fontId="0" fillId="33" borderId="12" xfId="0" applyNumberFormat="1" applyFont="1" applyFill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Speedup chart for TBM</a:t>
            </a:r>
            <a:r>
              <a:rPr lang="en-GB" baseline="0"/>
              <a:t> inversion</a:t>
            </a:r>
            <a:endParaRPr lang="en-GB"/>
          </a:p>
        </c:rich>
      </c:tx>
      <c:layout/>
    </c:title>
    <c:plotArea>
      <c:layout>
        <c:manualLayout>
          <c:layoutTarget val="inner"/>
          <c:xMode val="edge"/>
          <c:yMode val="edge"/>
          <c:x val="8.3131586649339145E-2"/>
          <c:y val="6.7237073831877242E-2"/>
          <c:w val="0.8182451262704189"/>
          <c:h val="0.8600875993816125"/>
        </c:manualLayout>
      </c:layout>
      <c:lineChart>
        <c:grouping val="standard"/>
        <c:ser>
          <c:idx val="0"/>
          <c:order val="0"/>
          <c:tx>
            <c:strRef>
              <c:f>'without ticks'!$S$5</c:f>
              <c:strCache>
                <c:ptCount val="1"/>
                <c:pt idx="0">
                  <c:v>1.142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ticks'!$S$6:$S$10</c:f>
              <c:numCache>
                <c:formatCode>0.000</c:formatCode>
                <c:ptCount val="5"/>
                <c:pt idx="0">
                  <c:v>1.3458227676656709</c:v>
                </c:pt>
                <c:pt idx="1">
                  <c:v>1.4087561632614485</c:v>
                </c:pt>
                <c:pt idx="2">
                  <c:v>1.3416131597107623</c:v>
                </c:pt>
                <c:pt idx="4" formatCode="@">
                  <c:v>0</c:v>
                </c:pt>
              </c:numCache>
            </c:numRef>
          </c:val>
        </c:ser>
        <c:ser>
          <c:idx val="1"/>
          <c:order val="1"/>
          <c:tx>
            <c:strRef>
              <c:f>'without ticks'!$T$5</c:f>
              <c:strCache>
                <c:ptCount val="1"/>
                <c:pt idx="0">
                  <c:v>1.720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ticks'!$T$6:$T$10</c:f>
              <c:numCache>
                <c:formatCode>0.000</c:formatCode>
                <c:ptCount val="5"/>
                <c:pt idx="0">
                  <c:v>2.8805416770284635</c:v>
                </c:pt>
                <c:pt idx="1">
                  <c:v>3.7096938552690966</c:v>
                </c:pt>
                <c:pt idx="2">
                  <c:v>4.2723736713274993</c:v>
                </c:pt>
              </c:numCache>
            </c:numRef>
          </c:val>
        </c:ser>
        <c:ser>
          <c:idx val="3"/>
          <c:order val="2"/>
          <c:tx>
            <c:strRef>
              <c:f>'without ticks'!$V$5</c:f>
              <c:strCache>
                <c:ptCount val="1"/>
                <c:pt idx="0">
                  <c:v>1.881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ticks'!$V$6:$V$10</c:f>
              <c:numCache>
                <c:formatCode>0.000</c:formatCode>
                <c:ptCount val="5"/>
                <c:pt idx="0">
                  <c:v>3.5294699604269102</c:v>
                </c:pt>
                <c:pt idx="1">
                  <c:v>4.9650591485144338</c:v>
                </c:pt>
                <c:pt idx="2">
                  <c:v>6.2237788115880726</c:v>
                </c:pt>
              </c:numCache>
            </c:numRef>
          </c:val>
        </c:ser>
        <c:ser>
          <c:idx val="5"/>
          <c:order val="3"/>
          <c:tx>
            <c:strRef>
              <c:f>'without ticks'!$X$5</c:f>
              <c:strCache>
                <c:ptCount val="1"/>
                <c:pt idx="0">
                  <c:v>1.893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ticks'!$X$6:$X$10</c:f>
              <c:numCache>
                <c:formatCode>0.000</c:formatCode>
                <c:ptCount val="5"/>
                <c:pt idx="0">
                  <c:v>3.6582302241549218</c:v>
                </c:pt>
                <c:pt idx="1">
                  <c:v>5.2684613651723353</c:v>
                </c:pt>
                <c:pt idx="2">
                  <c:v>6.7274688605701467</c:v>
                </c:pt>
              </c:numCache>
            </c:numRef>
          </c:val>
        </c:ser>
        <c:ser>
          <c:idx val="6"/>
          <c:order val="4"/>
          <c:tx>
            <c:strRef>
              <c:f>'without ticks'!$Y$5</c:f>
              <c:strCache>
                <c:ptCount val="1"/>
                <c:pt idx="0">
                  <c:v>1.925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ticks'!$Y$6:$Y$10</c:f>
              <c:numCache>
                <c:formatCode>0.000</c:formatCode>
                <c:ptCount val="5"/>
                <c:pt idx="0">
                  <c:v>3.7622238927720293</c:v>
                </c:pt>
                <c:pt idx="1">
                  <c:v>5.4908725897567585</c:v>
                </c:pt>
                <c:pt idx="2">
                  <c:v>7.104137722742375</c:v>
                </c:pt>
              </c:numCache>
            </c:numRef>
          </c:val>
        </c:ser>
        <c:ser>
          <c:idx val="9"/>
          <c:order val="5"/>
          <c:tx>
            <c:strRef>
              <c:f>'without ticks'!$AB$5</c:f>
              <c:strCache>
                <c:ptCount val="1"/>
                <c:pt idx="0">
                  <c:v>1.939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ticks'!$AB$6:$AB$10</c:f>
              <c:numCache>
                <c:formatCode>0.000</c:formatCode>
                <c:ptCount val="5"/>
                <c:pt idx="0">
                  <c:v>3.8270771209729286</c:v>
                </c:pt>
                <c:pt idx="1">
                  <c:v>5.6285579155559375</c:v>
                </c:pt>
                <c:pt idx="2">
                  <c:v>7.3482458602301426</c:v>
                </c:pt>
              </c:numCache>
            </c:numRef>
          </c:val>
        </c:ser>
        <c:ser>
          <c:idx val="15"/>
          <c:order val="6"/>
          <c:tx>
            <c:strRef>
              <c:f>'without ticks'!$AH$5</c:f>
              <c:strCache>
                <c:ptCount val="1"/>
                <c:pt idx="0">
                  <c:v>1.920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ticks'!$AH$6:$AH$10</c:f>
              <c:numCache>
                <c:formatCode>0.000</c:formatCode>
                <c:ptCount val="5"/>
                <c:pt idx="0">
                  <c:v>3.6908788978411953</c:v>
                </c:pt>
                <c:pt idx="1">
                  <c:v>5.374158188852272</c:v>
                </c:pt>
                <c:pt idx="2">
                  <c:v>6.4730120377960914</c:v>
                </c:pt>
              </c:numCache>
            </c:numRef>
          </c:val>
        </c:ser>
        <c:ser>
          <c:idx val="16"/>
          <c:order val="7"/>
          <c:tx>
            <c:strRef>
              <c:f>'without ticks'!$AI$5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'without ticks'!$R$6:$R$10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cat>
          <c:val>
            <c:numRef>
              <c:f>'without ticks'!$AI$6:$AI$10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</c:ser>
        <c:marker val="1"/>
        <c:axId val="143065088"/>
        <c:axId val="143068160"/>
      </c:lineChart>
      <c:catAx>
        <c:axId val="14306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3068160"/>
        <c:crosses val="autoZero"/>
        <c:auto val="1"/>
        <c:lblAlgn val="ctr"/>
        <c:lblOffset val="100"/>
      </c:catAx>
      <c:valAx>
        <c:axId val="143068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0.000" sourceLinked="1"/>
        <c:majorTickMark val="none"/>
        <c:tickLblPos val="nextTo"/>
        <c:crossAx val="143065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>
        <c:manualLayout>
          <c:layoutTarget val="inner"/>
          <c:xMode val="edge"/>
          <c:yMode val="edge"/>
          <c:x val="8.3131586649339145E-2"/>
          <c:y val="6.7237073831877284E-2"/>
          <c:w val="0.81824512627041912"/>
          <c:h val="0.8600875993816125"/>
        </c:manualLayout>
      </c:layout>
      <c:lineChart>
        <c:grouping val="standard"/>
        <c:ser>
          <c:idx val="0"/>
          <c:order val="0"/>
          <c:tx>
            <c:strRef>
              <c:f>ticks!$S$3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ticks!$S$4:$S$8</c:f>
              <c:numCache>
                <c:formatCode>0.000</c:formatCode>
                <c:ptCount val="5"/>
                <c:pt idx="0">
                  <c:v>0.84327241095612693</c:v>
                </c:pt>
                <c:pt idx="1">
                  <c:v>1.1033394712735147</c:v>
                </c:pt>
                <c:pt idx="2">
                  <c:v>1.3451901490281022</c:v>
                </c:pt>
                <c:pt idx="3">
                  <c:v>1.4123771582442659</c:v>
                </c:pt>
                <c:pt idx="4">
                  <c:v>1.3540654099477629</c:v>
                </c:pt>
              </c:numCache>
            </c:numRef>
          </c:val>
        </c:ser>
        <c:ser>
          <c:idx val="1"/>
          <c:order val="1"/>
          <c:tx>
            <c:strRef>
              <c:f>ticks!$T$3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ticks!$T$4:$T$8</c:f>
              <c:numCache>
                <c:formatCode>0.000</c:formatCode>
                <c:ptCount val="5"/>
                <c:pt idx="0">
                  <c:v>0.95364084754769529</c:v>
                </c:pt>
                <c:pt idx="1">
                  <c:v>1.6936164556541389</c:v>
                </c:pt>
                <c:pt idx="2">
                  <c:v>2.8658022289447942</c:v>
                </c:pt>
                <c:pt idx="3">
                  <c:v>3.6935631150986339</c:v>
                </c:pt>
                <c:pt idx="4">
                  <c:v>4.2594480752837356</c:v>
                </c:pt>
              </c:numCache>
            </c:numRef>
          </c:val>
        </c:ser>
        <c:ser>
          <c:idx val="2"/>
          <c:order val="2"/>
          <c:tx>
            <c:strRef>
              <c:f>ticks!$U$3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ticks!$U$4:$U$8</c:f>
              <c:numCache>
                <c:formatCode>0.000</c:formatCode>
                <c:ptCount val="5"/>
                <c:pt idx="0">
                  <c:v>0.96631045894971868</c:v>
                </c:pt>
                <c:pt idx="1">
                  <c:v>1.8057793044864869</c:v>
                </c:pt>
                <c:pt idx="2">
                  <c:v>3.2706353919239906</c:v>
                </c:pt>
                <c:pt idx="3">
                  <c:v>4.4208289248057202</c:v>
                </c:pt>
                <c:pt idx="4">
                  <c:v>5.3533543926307186</c:v>
                </c:pt>
              </c:numCache>
            </c:numRef>
          </c:val>
        </c:ser>
        <c:ser>
          <c:idx val="3"/>
          <c:order val="3"/>
          <c:tx>
            <c:strRef>
              <c:f>ticks!$V$3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ticks!$V$4:$V$8</c:f>
              <c:numCache>
                <c:formatCode>0.000</c:formatCode>
                <c:ptCount val="5"/>
                <c:pt idx="0">
                  <c:v>0.97495714392189003</c:v>
                </c:pt>
                <c:pt idx="1">
                  <c:v>1.8803846092414827</c:v>
                </c:pt>
                <c:pt idx="2">
                  <c:v>3.5254536743127507</c:v>
                </c:pt>
                <c:pt idx="3">
                  <c:v>4.9823945152143541</c:v>
                </c:pt>
                <c:pt idx="4">
                  <c:v>6.2023022416563496</c:v>
                </c:pt>
              </c:numCache>
            </c:numRef>
          </c:val>
        </c:ser>
        <c:ser>
          <c:idx val="4"/>
          <c:order val="4"/>
          <c:tx>
            <c:strRef>
              <c:f>ticks!$W$3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ticks!$W$4:$W$8</c:f>
              <c:numCache>
                <c:formatCode>0.000</c:formatCode>
                <c:ptCount val="5"/>
                <c:pt idx="0">
                  <c:v>0.973446341726112</c:v>
                </c:pt>
                <c:pt idx="1">
                  <c:v>1.8927291326025144</c:v>
                </c:pt>
                <c:pt idx="2">
                  <c:v>3.6048291837329529</c:v>
                </c:pt>
                <c:pt idx="3">
                  <c:v>5.1472630495257699</c:v>
                </c:pt>
                <c:pt idx="4">
                  <c:v>6.5108057187188288</c:v>
                </c:pt>
              </c:numCache>
            </c:numRef>
          </c:val>
        </c:ser>
        <c:ser>
          <c:idx val="5"/>
          <c:order val="5"/>
          <c:tx>
            <c:strRef>
              <c:f>ticks!$X$3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ticks!$X$4:$X$8</c:f>
              <c:numCache>
                <c:formatCode>0.000</c:formatCode>
                <c:ptCount val="5"/>
                <c:pt idx="0">
                  <c:v>0.97408055312591113</c:v>
                </c:pt>
                <c:pt idx="1">
                  <c:v>1.8871960814376669</c:v>
                </c:pt>
                <c:pt idx="2">
                  <c:v>3.6500085839589214</c:v>
                </c:pt>
                <c:pt idx="3">
                  <c:v>5.2580376815504284</c:v>
                </c:pt>
                <c:pt idx="4">
                  <c:v>6.7014442088371826</c:v>
                </c:pt>
              </c:numCache>
            </c:numRef>
          </c:val>
        </c:ser>
        <c:ser>
          <c:idx val="6"/>
          <c:order val="6"/>
          <c:tx>
            <c:strRef>
              <c:f>ticks!$Y$3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ticks!$Y$4:$Y$8</c:f>
              <c:numCache>
                <c:formatCode>0.000</c:formatCode>
                <c:ptCount val="5"/>
                <c:pt idx="0">
                  <c:v>0.97586657539361521</c:v>
                </c:pt>
                <c:pt idx="1">
                  <c:v>1.9261691656362345</c:v>
                </c:pt>
                <c:pt idx="2">
                  <c:v>3.7639095578704818</c:v>
                </c:pt>
                <c:pt idx="3">
                  <c:v>5.5043643086139529</c:v>
                </c:pt>
                <c:pt idx="4">
                  <c:v>7.1011351286076563</c:v>
                </c:pt>
              </c:numCache>
            </c:numRef>
          </c:val>
        </c:ser>
        <c:ser>
          <c:idx val="7"/>
          <c:order val="7"/>
          <c:tx>
            <c:strRef>
              <c:f>ticks!$Z$3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ticks!$Z$4:$Z$8</c:f>
              <c:numCache>
                <c:formatCode>0.000</c:formatCode>
                <c:ptCount val="5"/>
                <c:pt idx="0">
                  <c:v>0.97524598066180868</c:v>
                </c:pt>
                <c:pt idx="1">
                  <c:v>1.9349803896354403</c:v>
                </c:pt>
                <c:pt idx="2">
                  <c:v>3.7966064276027383</c:v>
                </c:pt>
                <c:pt idx="3">
                  <c:v>5.5670451129558129</c:v>
                </c:pt>
                <c:pt idx="4">
                  <c:v>7.2642186887125488</c:v>
                </c:pt>
              </c:numCache>
            </c:numRef>
          </c:val>
        </c:ser>
        <c:ser>
          <c:idx val="8"/>
          <c:order val="8"/>
          <c:tx>
            <c:strRef>
              <c:f>ticks!$AA$3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ticks!$AA$4:$AA$8</c:f>
              <c:numCache>
                <c:formatCode>0.000</c:formatCode>
                <c:ptCount val="5"/>
                <c:pt idx="0">
                  <c:v>0.9765220225882536</c:v>
                </c:pt>
                <c:pt idx="1">
                  <c:v>1.9384806291252084</c:v>
                </c:pt>
                <c:pt idx="2">
                  <c:v>3.8090201944652207</c:v>
                </c:pt>
                <c:pt idx="3">
                  <c:v>5.5858944828342665</c:v>
                </c:pt>
                <c:pt idx="4">
                  <c:v>7.3040273076702427</c:v>
                </c:pt>
              </c:numCache>
            </c:numRef>
          </c:val>
        </c:ser>
        <c:ser>
          <c:idx val="9"/>
          <c:order val="9"/>
          <c:tx>
            <c:strRef>
              <c:f>ticks!$AB$3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ticks!$AB$4:$AB$8</c:f>
              <c:numCache>
                <c:formatCode>0.000</c:formatCode>
                <c:ptCount val="5"/>
                <c:pt idx="0">
                  <c:v>0.97550234171532035</c:v>
                </c:pt>
                <c:pt idx="1">
                  <c:v>1.9367098907439324</c:v>
                </c:pt>
                <c:pt idx="2">
                  <c:v>3.8197070494864609</c:v>
                </c:pt>
                <c:pt idx="3">
                  <c:v>5.6123901393354769</c:v>
                </c:pt>
                <c:pt idx="4">
                  <c:v>7.338771162686399</c:v>
                </c:pt>
              </c:numCache>
            </c:numRef>
          </c:val>
        </c:ser>
        <c:ser>
          <c:idx val="10"/>
          <c:order val="10"/>
          <c:tx>
            <c:strRef>
              <c:f>ticks!$AC$3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ticks!$AC$4:$AC$8</c:f>
              <c:numCache>
                <c:formatCode>0.000</c:formatCode>
                <c:ptCount val="5"/>
                <c:pt idx="0">
                  <c:v>0.97237113700199906</c:v>
                </c:pt>
                <c:pt idx="1">
                  <c:v>1.9336074529875205</c:v>
                </c:pt>
                <c:pt idx="2">
                  <c:v>3.8045855079843274</c:v>
                </c:pt>
                <c:pt idx="3">
                  <c:v>5.6153814036992182</c:v>
                </c:pt>
                <c:pt idx="4">
                  <c:v>7.3040975371330807</c:v>
                </c:pt>
              </c:numCache>
            </c:numRef>
          </c:val>
        </c:ser>
        <c:ser>
          <c:idx val="11"/>
          <c:order val="11"/>
          <c:tx>
            <c:strRef>
              <c:f>ticks!$AD$3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ticks!$AD$4:$AD$8</c:f>
              <c:numCache>
                <c:formatCode>0.000</c:formatCode>
                <c:ptCount val="5"/>
                <c:pt idx="0">
                  <c:v>0.9735409116066488</c:v>
                </c:pt>
                <c:pt idx="1">
                  <c:v>1.9328711088425246</c:v>
                </c:pt>
                <c:pt idx="2">
                  <c:v>3.8134834603818448</c:v>
                </c:pt>
                <c:pt idx="3">
                  <c:v>5.617724022829826</c:v>
                </c:pt>
                <c:pt idx="4">
                  <c:v>7.2390675198470653</c:v>
                </c:pt>
              </c:numCache>
            </c:numRef>
          </c:val>
        </c:ser>
        <c:ser>
          <c:idx val="12"/>
          <c:order val="12"/>
          <c:tx>
            <c:strRef>
              <c:f>ticks!$AE$3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ticks!$AE$4:$AE$8</c:f>
              <c:numCache>
                <c:formatCode>0.000</c:formatCode>
                <c:ptCount val="5"/>
                <c:pt idx="0">
                  <c:v>0.97489081051451709</c:v>
                </c:pt>
                <c:pt idx="1">
                  <c:v>1.936073855944622</c:v>
                </c:pt>
                <c:pt idx="2">
                  <c:v>3.765928278632896</c:v>
                </c:pt>
                <c:pt idx="3">
                  <c:v>5.5384968559736496</c:v>
                </c:pt>
                <c:pt idx="4">
                  <c:v>7.0792763829352934</c:v>
                </c:pt>
              </c:numCache>
            </c:numRef>
          </c:val>
        </c:ser>
        <c:ser>
          <c:idx val="13"/>
          <c:order val="13"/>
          <c:tx>
            <c:strRef>
              <c:f>ticks!$AF$3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ticks!$AF$4:$AF$8</c:f>
              <c:numCache>
                <c:formatCode>0.000</c:formatCode>
                <c:ptCount val="5"/>
                <c:pt idx="0">
                  <c:v>0.97094658867817596</c:v>
                </c:pt>
                <c:pt idx="1">
                  <c:v>1.928518307594385</c:v>
                </c:pt>
                <c:pt idx="2">
                  <c:v>3.7975249680066487</c:v>
                </c:pt>
                <c:pt idx="3">
                  <c:v>5.4829990285159145</c:v>
                </c:pt>
                <c:pt idx="4">
                  <c:v>7.1484875577410216</c:v>
                </c:pt>
              </c:numCache>
            </c:numRef>
          </c:val>
        </c:ser>
        <c:ser>
          <c:idx val="14"/>
          <c:order val="14"/>
          <c:tx>
            <c:strRef>
              <c:f>ticks!$AG$3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ticks!$AG$4:$AG$8</c:f>
              <c:numCache>
                <c:formatCode>0.000</c:formatCode>
                <c:ptCount val="5"/>
                <c:pt idx="0">
                  <c:v>0.97475509301909646</c:v>
                </c:pt>
                <c:pt idx="1">
                  <c:v>1.9269270538007406</c:v>
                </c:pt>
                <c:pt idx="2">
                  <c:v>3.7784143677484332</c:v>
                </c:pt>
                <c:pt idx="3">
                  <c:v>5.4618613621752443</c:v>
                </c:pt>
                <c:pt idx="4">
                  <c:v>7.1785084122368854</c:v>
                </c:pt>
              </c:numCache>
            </c:numRef>
          </c:val>
        </c:ser>
        <c:ser>
          <c:idx val="15"/>
          <c:order val="15"/>
          <c:tx>
            <c:strRef>
              <c:f>ticks!$AH$3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ticks!$AH$4:$AH$8</c:f>
              <c:numCache>
                <c:formatCode>0.000</c:formatCode>
                <c:ptCount val="5"/>
                <c:pt idx="0">
                  <c:v>0.97436863315613609</c:v>
                </c:pt>
                <c:pt idx="1">
                  <c:v>1.9184659944629514</c:v>
                </c:pt>
                <c:pt idx="2">
                  <c:v>3.6936959117599995</c:v>
                </c:pt>
                <c:pt idx="3">
                  <c:v>5.3547845950672812</c:v>
                </c:pt>
                <c:pt idx="4">
                  <c:v>6.4646442883612698</c:v>
                </c:pt>
              </c:numCache>
            </c:numRef>
          </c:val>
        </c:ser>
        <c:ser>
          <c:idx val="16"/>
          <c:order val="16"/>
          <c:tx>
            <c:strRef>
              <c:f>ticks!$AI$3</c:f>
              <c:strCache>
                <c:ptCount val="1"/>
                <c:pt idx="0">
                  <c:v>Perfect</c:v>
                </c:pt>
              </c:strCache>
            </c:strRef>
          </c:tx>
          <c:cat>
            <c:numRef>
              <c:f>ticks!$R$4:$R$8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ticks!$AI$4:$AI$8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marker val="1"/>
        <c:axId val="50323456"/>
        <c:axId val="50325376"/>
      </c:lineChart>
      <c:catAx>
        <c:axId val="50323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Threads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0325376"/>
        <c:crosses val="autoZero"/>
        <c:auto val="1"/>
        <c:lblAlgn val="ctr"/>
        <c:lblOffset val="100"/>
      </c:catAx>
      <c:valAx>
        <c:axId val="503253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0.000" sourceLinked="1"/>
        <c:majorTickMark val="none"/>
        <c:tickLblPos val="nextTo"/>
        <c:crossAx val="50323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355226</xdr:colOff>
      <xdr:row>37</xdr:row>
      <xdr:rowOff>165286</xdr:rowOff>
    </xdr:from>
    <xdr:to>
      <xdr:col>29</xdr:col>
      <xdr:colOff>358588</xdr:colOff>
      <xdr:row>65</xdr:row>
      <xdr:rowOff>123264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59914</xdr:colOff>
      <xdr:row>62</xdr:row>
      <xdr:rowOff>150874</xdr:rowOff>
    </xdr:from>
    <xdr:to>
      <xdr:col>10</xdr:col>
      <xdr:colOff>645701</xdr:colOff>
      <xdr:row>85</xdr:row>
      <xdr:rowOff>131536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53"/>
  <sheetViews>
    <sheetView topLeftCell="D1" zoomScale="85" zoomScaleNormal="85" workbookViewId="0">
      <selection activeCell="R1" sqref="R1:AH24"/>
    </sheetView>
  </sheetViews>
  <sheetFormatPr defaultRowHeight="15"/>
  <cols>
    <col min="1" max="1" width="19.85546875" customWidth="1"/>
    <col min="2" max="8" width="9.28515625" bestFit="1" customWidth="1"/>
    <col min="9" max="10" width="9.28515625" customWidth="1"/>
    <col min="11" max="17" width="9.28515625" bestFit="1" customWidth="1"/>
    <col min="18" max="18" width="16.7109375" customWidth="1"/>
    <col min="19" max="34" width="9.28515625" bestFit="1" customWidth="1"/>
  </cols>
  <sheetData>
    <row r="1" spans="1:35" ht="15.75" customHeight="1">
      <c r="B1" s="22" t="s">
        <v>21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S1" s="22" t="s">
        <v>21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5">
      <c r="B2" s="25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S2" s="23" t="s">
        <v>5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5" ht="15" customHeight="1">
      <c r="B3" s="26" t="s">
        <v>6</v>
      </c>
      <c r="C3" s="26"/>
      <c r="D3" s="26"/>
      <c r="E3" s="2">
        <v>6.4098148148148152E-3</v>
      </c>
      <c r="R3" s="4" t="s">
        <v>4</v>
      </c>
      <c r="S3" s="6">
        <v>10</v>
      </c>
      <c r="T3" s="6">
        <v>20</v>
      </c>
      <c r="U3" s="6">
        <v>25</v>
      </c>
      <c r="V3" s="6">
        <v>30</v>
      </c>
      <c r="W3" s="6">
        <v>35</v>
      </c>
      <c r="X3" s="6">
        <v>40</v>
      </c>
      <c r="Y3" s="6">
        <v>50</v>
      </c>
      <c r="Z3" s="6">
        <v>60</v>
      </c>
      <c r="AA3" s="6">
        <v>70</v>
      </c>
      <c r="AB3" s="6">
        <v>80</v>
      </c>
      <c r="AC3" s="6">
        <v>90</v>
      </c>
      <c r="AD3" s="6">
        <v>100</v>
      </c>
      <c r="AE3" s="6">
        <v>110</v>
      </c>
      <c r="AF3" s="6">
        <v>120</v>
      </c>
      <c r="AG3" s="6">
        <v>130</v>
      </c>
      <c r="AH3" s="6">
        <v>150</v>
      </c>
      <c r="AI3" s="6" t="s">
        <v>7</v>
      </c>
    </row>
    <row r="4" spans="1:35" ht="15.75" thickBot="1">
      <c r="A4" s="3" t="s">
        <v>3</v>
      </c>
      <c r="B4" s="11">
        <v>4.1402430555555559E-3</v>
      </c>
      <c r="C4" s="11">
        <v>2.9494212962962968E-3</v>
      </c>
      <c r="D4" s="11">
        <v>2.804872685185185E-3</v>
      </c>
      <c r="E4" s="11">
        <v>2.7252083333333334E-3</v>
      </c>
      <c r="F4" s="11">
        <v>2.7197685185185185E-3</v>
      </c>
      <c r="G4" s="11">
        <v>2.7067939814814815E-3</v>
      </c>
      <c r="H4" s="11">
        <v>2.7224305555555556E-3</v>
      </c>
      <c r="I4" s="11">
        <v>2.7865509259259263E-3</v>
      </c>
      <c r="J4" s="11">
        <v>2.947141203703704E-3</v>
      </c>
      <c r="K4" s="11">
        <v>3.0303009259259259E-3</v>
      </c>
      <c r="L4" s="11">
        <v>3.1132870370370364E-3</v>
      </c>
      <c r="M4" s="11">
        <v>3.1556134259259259E-3</v>
      </c>
      <c r="N4" s="11">
        <v>3.211238425925926E-3</v>
      </c>
      <c r="O4" s="11">
        <v>3.331493055555555E-3</v>
      </c>
      <c r="P4" s="11">
        <v>3.3432407407407408E-3</v>
      </c>
      <c r="Q4" s="11">
        <v>3.4728009259259261E-3</v>
      </c>
      <c r="R4" s="3">
        <v>1</v>
      </c>
      <c r="S4" s="8">
        <f t="array" ref="S4:AH8">B4:Q4/B6:Q10</f>
        <v>0.85639078483994613</v>
      </c>
      <c r="T4" s="8">
        <v>0.95848315705538101</v>
      </c>
      <c r="U4" s="8">
        <v>0.96750252514162738</v>
      </c>
      <c r="V4" s="8">
        <v>0.97344561995361367</v>
      </c>
      <c r="W4" s="8">
        <v>0.97451209700830232</v>
      </c>
      <c r="X4" s="8">
        <v>0.97398319131745748</v>
      </c>
      <c r="Y4" s="8">
        <v>0.97537288986013271</v>
      </c>
      <c r="Z4" s="8">
        <v>0.97526573335925859</v>
      </c>
      <c r="AA4" s="8">
        <v>0.97662314749470713</v>
      </c>
      <c r="AB4" s="8">
        <v>0.97518986587405354</v>
      </c>
      <c r="AC4" s="8">
        <v>0.97268407692140757</v>
      </c>
      <c r="AD4" s="8">
        <v>0.97344011082389559</v>
      </c>
      <c r="AE4" s="8">
        <v>0.97475380923773081</v>
      </c>
      <c r="AF4" s="8">
        <v>0.97113986403279384</v>
      </c>
      <c r="AG4" s="8">
        <v>0.97322794320792982</v>
      </c>
      <c r="AH4" s="8">
        <v>0.97282383150905238</v>
      </c>
      <c r="AI4" s="6">
        <v>1</v>
      </c>
    </row>
    <row r="5" spans="1:35" ht="15.75" thickBot="1">
      <c r="A5" s="4" t="s">
        <v>4</v>
      </c>
      <c r="B5" s="12">
        <v>10</v>
      </c>
      <c r="C5" s="13">
        <v>20</v>
      </c>
      <c r="D5" s="13">
        <v>25</v>
      </c>
      <c r="E5" s="13">
        <v>30</v>
      </c>
      <c r="F5" s="13">
        <v>35</v>
      </c>
      <c r="G5" s="13">
        <v>40</v>
      </c>
      <c r="H5" s="13">
        <v>50</v>
      </c>
      <c r="I5" s="13">
        <v>60</v>
      </c>
      <c r="J5" s="12">
        <v>70</v>
      </c>
      <c r="K5" s="13">
        <v>80</v>
      </c>
      <c r="L5" s="13">
        <v>90</v>
      </c>
      <c r="M5" s="13">
        <v>100</v>
      </c>
      <c r="N5" s="13">
        <v>110</v>
      </c>
      <c r="O5" s="13">
        <v>120</v>
      </c>
      <c r="P5" s="13">
        <v>130</v>
      </c>
      <c r="Q5" s="13">
        <v>150</v>
      </c>
      <c r="R5" s="5">
        <v>2</v>
      </c>
      <c r="S5" s="8">
        <v>1.1422344838156546</v>
      </c>
      <c r="T5" s="8">
        <v>1.7200461684879822</v>
      </c>
      <c r="U5" s="8">
        <v>1.8182575291487224</v>
      </c>
      <c r="V5" s="8">
        <v>1.8807751294012398</v>
      </c>
      <c r="W5" s="8">
        <v>1.891571211230872</v>
      </c>
      <c r="X5" s="8">
        <v>1.892602513575411</v>
      </c>
      <c r="Y5" s="8">
        <v>1.924766378082909</v>
      </c>
      <c r="Z5" s="8">
        <v>1.9348093382087035</v>
      </c>
      <c r="AA5" s="8">
        <v>1.9375808488943675</v>
      </c>
      <c r="AB5" s="8">
        <v>1.938918634704109</v>
      </c>
      <c r="AC5" s="8">
        <v>1.9313999325056899</v>
      </c>
      <c r="AD5" s="8">
        <v>1.9337347688554125</v>
      </c>
      <c r="AE5" s="8">
        <v>1.935196099629632</v>
      </c>
      <c r="AF5" s="8">
        <v>1.9284149454318886</v>
      </c>
      <c r="AG5" s="8">
        <v>1.9277114866127441</v>
      </c>
      <c r="AH5" s="8">
        <v>1.9196811301198964</v>
      </c>
      <c r="AI5" s="6">
        <v>2</v>
      </c>
    </row>
    <row r="6" spans="1:35">
      <c r="A6" s="3">
        <v>1</v>
      </c>
      <c r="B6" s="14">
        <v>4.8345254629629632E-3</v>
      </c>
      <c r="C6" s="15">
        <v>3.0771759259259259E-3</v>
      </c>
      <c r="D6" s="15">
        <v>2.8990856481481485E-3</v>
      </c>
      <c r="E6" s="15">
        <v>2.7995486111111107E-3</v>
      </c>
      <c r="F6" s="15">
        <v>2.790902777777778E-3</v>
      </c>
      <c r="G6" s="15">
        <v>2.7790972222222223E-3</v>
      </c>
      <c r="H6" s="15">
        <v>2.7911689814814813E-3</v>
      </c>
      <c r="I6" s="15">
        <v>2.8572222222222224E-3</v>
      </c>
      <c r="J6" s="14">
        <v>3.0176851851851853E-3</v>
      </c>
      <c r="K6" s="15">
        <v>3.1073958333333331E-3</v>
      </c>
      <c r="L6" s="15">
        <v>3.2007175925925931E-3</v>
      </c>
      <c r="M6" s="15">
        <v>3.2417129629629632E-3</v>
      </c>
      <c r="N6" s="15">
        <v>3.2944097222222224E-3</v>
      </c>
      <c r="O6" s="15">
        <v>3.4304976851851853E-3</v>
      </c>
      <c r="P6" s="15">
        <v>3.4352083333333335E-3</v>
      </c>
      <c r="Q6" s="15">
        <v>3.5698148148148143E-3</v>
      </c>
      <c r="R6" s="5">
        <v>4</v>
      </c>
      <c r="S6" s="8">
        <v>1.3458227676656709</v>
      </c>
      <c r="T6" s="8">
        <v>2.8805416770284635</v>
      </c>
      <c r="U6" s="8">
        <v>3.2738166000216142</v>
      </c>
      <c r="V6" s="8">
        <v>3.5294699604269102</v>
      </c>
      <c r="W6" s="8">
        <v>3.6063228974831181</v>
      </c>
      <c r="X6" s="8">
        <v>3.6582302241549218</v>
      </c>
      <c r="Y6" s="8">
        <v>3.7622238927720293</v>
      </c>
      <c r="Z6" s="8">
        <v>3.7976843964918925</v>
      </c>
      <c r="AA6" s="8">
        <v>3.8111866131832608</v>
      </c>
      <c r="AB6" s="8">
        <v>3.8270771209729286</v>
      </c>
      <c r="AC6" s="8">
        <v>3.8071163699153612</v>
      </c>
      <c r="AD6" s="8">
        <v>3.8132701156659534</v>
      </c>
      <c r="AE6" s="8">
        <v>3.766439509122502</v>
      </c>
      <c r="AF6" s="8">
        <v>3.7982265151815042</v>
      </c>
      <c r="AG6" s="8">
        <v>3.775994143637742</v>
      </c>
      <c r="AH6" s="8">
        <v>3.6908788978411953</v>
      </c>
      <c r="AI6" s="6">
        <v>4</v>
      </c>
    </row>
    <row r="7" spans="1:35">
      <c r="A7" s="5">
        <v>2</v>
      </c>
      <c r="B7" s="16">
        <v>3.6246874999999999E-3</v>
      </c>
      <c r="C7" s="17">
        <v>1.7147337962962964E-3</v>
      </c>
      <c r="D7" s="17">
        <v>1.5426157407407404E-3</v>
      </c>
      <c r="E7" s="17">
        <v>1.4489814814814814E-3</v>
      </c>
      <c r="F7" s="17">
        <v>1.4378356481481482E-3</v>
      </c>
      <c r="G7" s="17">
        <v>1.4301967592592595E-3</v>
      </c>
      <c r="H7" s="17">
        <v>1.4144212962962964E-3</v>
      </c>
      <c r="I7" s="17">
        <v>1.4402199074074074E-3</v>
      </c>
      <c r="J7" s="16">
        <v>1.5210416666666669E-3</v>
      </c>
      <c r="K7" s="17">
        <v>1.5628819444444446E-3</v>
      </c>
      <c r="L7" s="17">
        <v>1.6119328703703703E-3</v>
      </c>
      <c r="M7" s="17">
        <v>1.6318749999999999E-3</v>
      </c>
      <c r="N7" s="17">
        <v>1.6593865740740742E-3</v>
      </c>
      <c r="O7" s="17">
        <v>1.7275810185185183E-3</v>
      </c>
      <c r="P7" s="17">
        <v>1.7343055555555556E-3</v>
      </c>
      <c r="Q7" s="17">
        <v>1.8090509259259258E-3</v>
      </c>
      <c r="R7" s="5">
        <v>6</v>
      </c>
      <c r="S7" s="8">
        <v>1.4087561632614485</v>
      </c>
      <c r="T7" s="8">
        <v>3.7096938552690966</v>
      </c>
      <c r="U7" s="8">
        <v>4.4255921401048228</v>
      </c>
      <c r="V7" s="8">
        <v>4.9650591485144338</v>
      </c>
      <c r="W7" s="8">
        <v>5.1501961557849514</v>
      </c>
      <c r="X7" s="8">
        <v>5.2684613651723353</v>
      </c>
      <c r="Y7" s="8">
        <v>5.4908725897567585</v>
      </c>
      <c r="Z7" s="8">
        <v>5.5747794475189298</v>
      </c>
      <c r="AA7" s="8">
        <v>5.5933793164045342</v>
      </c>
      <c r="AB7" s="8">
        <v>5.6285579155559375</v>
      </c>
      <c r="AC7" s="8">
        <v>5.6119838935135915</v>
      </c>
      <c r="AD7" s="8">
        <v>5.6224738101130081</v>
      </c>
      <c r="AE7" s="8">
        <v>5.5224020222527415</v>
      </c>
      <c r="AF7" s="8">
        <v>5.4950364629071036</v>
      </c>
      <c r="AG7" s="8">
        <v>5.4563932072762995</v>
      </c>
      <c r="AH7" s="8">
        <v>5.374158188852272</v>
      </c>
      <c r="AI7" s="6">
        <v>6</v>
      </c>
    </row>
    <row r="8" spans="1:35">
      <c r="A8" s="5">
        <v>4</v>
      </c>
      <c r="B8" s="14">
        <v>3.0763657407407411E-3</v>
      </c>
      <c r="C8" s="15">
        <v>1.0239120370370369E-3</v>
      </c>
      <c r="D8" s="15">
        <v>8.5675925925925926E-4</v>
      </c>
      <c r="E8" s="15">
        <v>7.7212962962962955E-4</v>
      </c>
      <c r="F8" s="15">
        <v>7.5416666666666677E-4</v>
      </c>
      <c r="G8" s="15">
        <v>7.3991898148148148E-4</v>
      </c>
      <c r="H8" s="15">
        <v>7.2362268518518511E-4</v>
      </c>
      <c r="I8" s="15">
        <v>7.3375000000000003E-4</v>
      </c>
      <c r="J8" s="14">
        <v>7.7328703703703706E-4</v>
      </c>
      <c r="K8" s="15">
        <v>7.9180555555555558E-4</v>
      </c>
      <c r="L8" s="15">
        <v>8.1775462962962965E-4</v>
      </c>
      <c r="M8" s="15">
        <v>8.2753472222222223E-4</v>
      </c>
      <c r="N8" s="15">
        <v>8.5259259259259262E-4</v>
      </c>
      <c r="O8" s="15">
        <v>8.7711805555555557E-4</v>
      </c>
      <c r="P8" s="15">
        <v>8.8539351851851854E-4</v>
      </c>
      <c r="Q8" s="15">
        <v>9.4091435185185196E-4</v>
      </c>
      <c r="R8" s="5">
        <v>8</v>
      </c>
      <c r="S8" s="8">
        <v>1.3416131597107623</v>
      </c>
      <c r="T8" s="8">
        <v>4.2723736713274993</v>
      </c>
      <c r="U8" s="8">
        <v>5.3647311447103352</v>
      </c>
      <c r="V8" s="8">
        <v>6.2237788115880726</v>
      </c>
      <c r="W8" s="8">
        <v>6.5142350234247228</v>
      </c>
      <c r="X8" s="8">
        <v>6.7274688605701467</v>
      </c>
      <c r="Y8" s="8">
        <v>7.104137722742375</v>
      </c>
      <c r="Z8" s="8">
        <v>7.2800338665295889</v>
      </c>
      <c r="AA8" s="8">
        <v>7.3063326733809664</v>
      </c>
      <c r="AB8" s="8">
        <v>7.3482458602301426</v>
      </c>
      <c r="AC8" s="8">
        <v>7.2888575764144781</v>
      </c>
      <c r="AD8" s="8">
        <v>7.236569699543475</v>
      </c>
      <c r="AE8" s="8">
        <v>7.0986567736983499</v>
      </c>
      <c r="AF8" s="8">
        <v>7.1140357381181865</v>
      </c>
      <c r="AG8" s="8">
        <v>7.1870816849543431</v>
      </c>
      <c r="AH8" s="8">
        <v>6.4730120377960914</v>
      </c>
      <c r="AI8" s="6">
        <v>8</v>
      </c>
    </row>
    <row r="9" spans="1:35">
      <c r="A9" s="5">
        <v>6</v>
      </c>
      <c r="B9" s="16">
        <v>2.9389351851851851E-3</v>
      </c>
      <c r="C9" s="17">
        <v>7.9505787037037034E-4</v>
      </c>
      <c r="D9" s="17">
        <v>6.3378472222222221E-4</v>
      </c>
      <c r="E9" s="17">
        <v>5.4887731481481487E-4</v>
      </c>
      <c r="F9" s="17">
        <v>5.2809027777777782E-4</v>
      </c>
      <c r="G9" s="17">
        <v>5.1377314814814818E-4</v>
      </c>
      <c r="H9" s="17">
        <v>4.9581018518518518E-4</v>
      </c>
      <c r="I9" s="17">
        <v>4.9984953703703704E-4</v>
      </c>
      <c r="J9" s="16">
        <v>5.2689814814814819E-4</v>
      </c>
      <c r="K9" s="17">
        <v>5.3837962962962965E-4</v>
      </c>
      <c r="L9" s="17">
        <v>5.5475694444444442E-4</v>
      </c>
      <c r="M9" s="17">
        <v>5.6125000000000001E-4</v>
      </c>
      <c r="N9" s="17">
        <v>5.8149305555555558E-4</v>
      </c>
      <c r="O9" s="17">
        <v>6.0627314814814821E-4</v>
      </c>
      <c r="P9" s="17">
        <v>6.1271990740740742E-4</v>
      </c>
      <c r="Q9" s="17">
        <v>6.4620370370370363E-4</v>
      </c>
    </row>
    <row r="10" spans="1:35">
      <c r="A10" s="5">
        <v>8</v>
      </c>
      <c r="B10" s="14">
        <v>3.0860185185185188E-3</v>
      </c>
      <c r="C10" s="15">
        <v>6.903472222222223E-4</v>
      </c>
      <c r="D10" s="15">
        <v>5.2283564814814814E-4</v>
      </c>
      <c r="E10" s="15">
        <v>4.3787037037037042E-4</v>
      </c>
      <c r="F10" s="15">
        <v>4.1751157407407405E-4</v>
      </c>
      <c r="G10" s="15">
        <v>4.02349537037037E-4</v>
      </c>
      <c r="H10" s="15">
        <v>3.8321759259259255E-4</v>
      </c>
      <c r="I10" s="15">
        <v>3.8276620370370369E-4</v>
      </c>
      <c r="J10" s="14">
        <v>4.0336805555555552E-4</v>
      </c>
      <c r="K10" s="15">
        <v>4.1238425925925926E-4</v>
      </c>
      <c r="L10" s="15">
        <v>4.2712962962962968E-4</v>
      </c>
      <c r="M10" s="15">
        <v>4.3606481481481485E-4</v>
      </c>
      <c r="N10" s="15">
        <v>4.5237268518518516E-4</v>
      </c>
      <c r="O10" s="15">
        <v>4.6829861111111112E-4</v>
      </c>
      <c r="P10" s="15">
        <v>4.6517361111111114E-4</v>
      </c>
      <c r="Q10" s="15">
        <v>5.3650462962962961E-4</v>
      </c>
      <c r="S10" s="24" t="s">
        <v>13</v>
      </c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5">
      <c r="R11" s="3" t="s">
        <v>17</v>
      </c>
      <c r="S11" s="10">
        <f t="array" ref="S11:AH11">ROUNDUP(750/B13:Q13,0)</f>
        <v>75</v>
      </c>
      <c r="T11" s="10">
        <v>38</v>
      </c>
      <c r="U11" s="10">
        <v>30</v>
      </c>
      <c r="V11" s="10">
        <v>25</v>
      </c>
      <c r="W11" s="10">
        <v>22</v>
      </c>
      <c r="X11" s="10">
        <v>19</v>
      </c>
      <c r="Y11" s="10">
        <v>15</v>
      </c>
      <c r="Z11" s="10">
        <v>13</v>
      </c>
      <c r="AA11" s="10">
        <v>11</v>
      </c>
      <c r="AB11" s="10">
        <v>10</v>
      </c>
      <c r="AC11" s="10">
        <v>9</v>
      </c>
      <c r="AD11" s="10">
        <v>8</v>
      </c>
      <c r="AE11" s="10">
        <v>7</v>
      </c>
      <c r="AF11" s="10">
        <v>7</v>
      </c>
      <c r="AG11" s="10">
        <v>6</v>
      </c>
      <c r="AH11" s="10">
        <v>5</v>
      </c>
    </row>
    <row r="12" spans="1:35" ht="15" customHeight="1">
      <c r="B12" s="24" t="s">
        <v>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3">
        <v>1</v>
      </c>
      <c r="S12" s="9">
        <f t="array" ref="S12:AH16">B14:Q18/(B14:Q18+B22:Q26)</f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5" ht="15.75" thickBot="1">
      <c r="A13" s="4" t="s">
        <v>4</v>
      </c>
      <c r="B13" s="12">
        <v>10</v>
      </c>
      <c r="C13" s="13">
        <v>20</v>
      </c>
      <c r="D13" s="13">
        <v>25</v>
      </c>
      <c r="E13" s="13">
        <v>30</v>
      </c>
      <c r="F13" s="13">
        <v>35</v>
      </c>
      <c r="G13" s="13">
        <v>40</v>
      </c>
      <c r="H13" s="13">
        <v>50</v>
      </c>
      <c r="I13" s="13">
        <v>60</v>
      </c>
      <c r="J13" s="12">
        <v>70</v>
      </c>
      <c r="K13" s="13">
        <v>80</v>
      </c>
      <c r="L13" s="13">
        <v>90</v>
      </c>
      <c r="M13" s="13">
        <v>100</v>
      </c>
      <c r="N13" s="13">
        <v>110</v>
      </c>
      <c r="O13" s="13">
        <v>120</v>
      </c>
      <c r="P13" s="13">
        <v>130</v>
      </c>
      <c r="Q13" s="13">
        <v>150</v>
      </c>
      <c r="R13" s="3">
        <v>2</v>
      </c>
      <c r="S13" s="9">
        <v>5.8627331994788231E-6</v>
      </c>
      <c r="T13" s="9">
        <v>5.9702960213244927E-5</v>
      </c>
      <c r="U13" s="9">
        <v>1.04249991479568E-4</v>
      </c>
      <c r="V13" s="9">
        <v>1.8751555526765287E-4</v>
      </c>
      <c r="W13" s="9">
        <v>3.4074410611462829E-4</v>
      </c>
      <c r="X13" s="9">
        <v>5.1635565974800332E-4</v>
      </c>
      <c r="Y13" s="9">
        <v>8.6766287218658462E-4</v>
      </c>
      <c r="Z13" s="9">
        <v>1.4577746124656422E-3</v>
      </c>
      <c r="AA13" s="9">
        <v>2.5803925755877068E-3</v>
      </c>
      <c r="AB13" s="9">
        <v>3.1342140087757993E-3</v>
      </c>
      <c r="AC13" s="9">
        <v>5.3698358009746407E-3</v>
      </c>
      <c r="AD13" s="9">
        <v>5.7947375198523412E-3</v>
      </c>
      <c r="AE13" s="9">
        <v>7.6486553170490995E-3</v>
      </c>
      <c r="AF13" s="9">
        <v>7.7098624560537838E-3</v>
      </c>
      <c r="AG13" s="9">
        <v>1.310530718468259E-2</v>
      </c>
      <c r="AH13" s="9">
        <v>1.8143649722597091E-2</v>
      </c>
    </row>
    <row r="14" spans="1:35">
      <c r="A14" s="5">
        <v>1</v>
      </c>
      <c r="B14" s="18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8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3">
        <v>4</v>
      </c>
      <c r="S14" s="9">
        <v>2.2776670166726573E-5</v>
      </c>
      <c r="T14" s="9">
        <v>4.6739892498247256E-4</v>
      </c>
      <c r="U14" s="9">
        <v>8.1037195972781919E-4</v>
      </c>
      <c r="V14" s="9">
        <v>1.3672483573438944E-3</v>
      </c>
      <c r="W14" s="9">
        <v>3.9585009361153547E-3</v>
      </c>
      <c r="X14" s="9">
        <v>4.0112374742724936E-3</v>
      </c>
      <c r="Y14" s="9">
        <v>6.8042255493877667E-3</v>
      </c>
      <c r="Z14" s="9">
        <v>1.3370277521220917E-2</v>
      </c>
      <c r="AA14" s="9">
        <v>1.6097603791801984E-2</v>
      </c>
      <c r="AB14" s="9">
        <v>2.1043751852442946E-2</v>
      </c>
      <c r="AC14" s="9">
        <v>2.7319086935405537E-2</v>
      </c>
      <c r="AD14" s="9">
        <v>3.1850861060023404E-2</v>
      </c>
      <c r="AE14" s="9">
        <v>4.9958663044762014E-2</v>
      </c>
      <c r="AF14" s="9">
        <v>4.0667859272510438E-2</v>
      </c>
      <c r="AG14" s="9">
        <v>6.1101777345477053E-2</v>
      </c>
      <c r="AH14" s="9">
        <v>9.4454432305351957E-2</v>
      </c>
    </row>
    <row r="15" spans="1:35">
      <c r="A15" s="5">
        <v>2</v>
      </c>
      <c r="B15" s="20">
        <v>87</v>
      </c>
      <c r="C15" s="21">
        <v>119</v>
      </c>
      <c r="D15" s="21">
        <v>104</v>
      </c>
      <c r="E15" s="21">
        <v>110</v>
      </c>
      <c r="F15" s="21">
        <v>138</v>
      </c>
      <c r="G15" s="21">
        <v>137</v>
      </c>
      <c r="H15" s="21">
        <v>117</v>
      </c>
      <c r="I15" s="21">
        <v>131</v>
      </c>
      <c r="J15" s="20">
        <v>145</v>
      </c>
      <c r="K15" s="21">
        <v>135</v>
      </c>
      <c r="L15" s="21">
        <v>173</v>
      </c>
      <c r="M15" s="21">
        <v>135</v>
      </c>
      <c r="N15" s="21">
        <v>124</v>
      </c>
      <c r="O15" s="21">
        <v>125</v>
      </c>
      <c r="P15" s="21">
        <v>141</v>
      </c>
      <c r="Q15" s="21">
        <v>121</v>
      </c>
      <c r="R15" s="3">
        <v>6</v>
      </c>
      <c r="S15" s="9">
        <v>4.4069896743019001E-5</v>
      </c>
      <c r="T15" s="9">
        <v>1.0480294190027633E-3</v>
      </c>
      <c r="U15" s="9">
        <v>2.3054541744723712E-3</v>
      </c>
      <c r="V15" s="9">
        <v>4.7682236076277999E-3</v>
      </c>
      <c r="W15" s="9">
        <v>1.0243296630224327E-2</v>
      </c>
      <c r="X15" s="9">
        <v>1.1985797370352569E-2</v>
      </c>
      <c r="Y15" s="9">
        <v>1.9874872690237161E-2</v>
      </c>
      <c r="Z15" s="9">
        <v>3.1411238962889401E-2</v>
      </c>
      <c r="AA15" s="9">
        <v>4.3484196873506721E-2</v>
      </c>
      <c r="AB15" s="9">
        <v>5.2956615717153002E-2</v>
      </c>
      <c r="AC15" s="9">
        <v>6.3588544710695499E-2</v>
      </c>
      <c r="AD15" s="9">
        <v>7.7431689635943601E-2</v>
      </c>
      <c r="AE15" s="9">
        <v>0.11076718991819588</v>
      </c>
      <c r="AF15" s="9">
        <v>0.11473064436251582</v>
      </c>
      <c r="AG15" s="9">
        <v>0.15723470116675928</v>
      </c>
      <c r="AH15" s="9">
        <v>0.18688687445672419</v>
      </c>
    </row>
    <row r="16" spans="1:35">
      <c r="A16" s="5">
        <v>4</v>
      </c>
      <c r="B16" s="18">
        <v>338</v>
      </c>
      <c r="C16" s="19">
        <v>932</v>
      </c>
      <c r="D16" s="19">
        <v>809</v>
      </c>
      <c r="E16" s="19">
        <v>803</v>
      </c>
      <c r="F16" s="19">
        <v>1609</v>
      </c>
      <c r="G16" s="19">
        <v>1068</v>
      </c>
      <c r="H16" s="19">
        <v>923</v>
      </c>
      <c r="I16" s="19">
        <v>1216</v>
      </c>
      <c r="J16" s="18">
        <v>917</v>
      </c>
      <c r="K16" s="19">
        <v>923</v>
      </c>
      <c r="L16" s="19">
        <v>900</v>
      </c>
      <c r="M16" s="19">
        <v>762</v>
      </c>
      <c r="N16" s="19">
        <v>846</v>
      </c>
      <c r="O16" s="19">
        <v>682</v>
      </c>
      <c r="P16" s="19">
        <v>691</v>
      </c>
      <c r="Q16" s="19">
        <v>683</v>
      </c>
      <c r="R16" s="3">
        <v>8</v>
      </c>
      <c r="S16" s="9">
        <v>6.3273453107262243E-5</v>
      </c>
      <c r="T16" s="9">
        <v>1.3593580503007574E-3</v>
      </c>
      <c r="U16" s="9">
        <v>4.251530061681625E-3</v>
      </c>
      <c r="V16" s="9">
        <v>9.1448014177567608E-3</v>
      </c>
      <c r="W16" s="9">
        <v>1.5935286596955863E-2</v>
      </c>
      <c r="X16" s="9">
        <v>2.2154045842060238E-2</v>
      </c>
      <c r="Y16" s="9">
        <v>3.5183076603576315E-2</v>
      </c>
      <c r="Z16" s="9">
        <v>5.167931347889497E-2</v>
      </c>
      <c r="AA16" s="9">
        <v>7.7520655716119685E-2</v>
      </c>
      <c r="AB16" s="9">
        <v>9.3484778110881225E-2</v>
      </c>
      <c r="AC16" s="9">
        <v>0.11097547442015315</v>
      </c>
      <c r="AD16" s="9">
        <v>0.15960959326584667</v>
      </c>
      <c r="AE16" s="9">
        <v>0.20854036503173121</v>
      </c>
      <c r="AF16" s="9">
        <v>0.19443192629312503</v>
      </c>
      <c r="AG16" s="9">
        <v>0.2363348676639816</v>
      </c>
      <c r="AH16" s="9">
        <v>0.42901988140913849</v>
      </c>
    </row>
    <row r="17" spans="1:34">
      <c r="A17" s="5">
        <v>6</v>
      </c>
      <c r="B17" s="20">
        <v>654</v>
      </c>
      <c r="C17" s="21">
        <v>2091</v>
      </c>
      <c r="D17" s="21">
        <v>2305</v>
      </c>
      <c r="E17" s="21">
        <v>2810</v>
      </c>
      <c r="F17" s="21">
        <v>4190</v>
      </c>
      <c r="G17" s="21">
        <v>3217</v>
      </c>
      <c r="H17" s="21">
        <v>2732</v>
      </c>
      <c r="I17" s="21">
        <v>2910</v>
      </c>
      <c r="J17" s="20">
        <v>2548</v>
      </c>
      <c r="K17" s="21">
        <v>2401</v>
      </c>
      <c r="L17" s="21">
        <v>2176</v>
      </c>
      <c r="M17" s="21">
        <v>1944</v>
      </c>
      <c r="N17" s="21">
        <v>2004</v>
      </c>
      <c r="O17" s="21">
        <v>2085</v>
      </c>
      <c r="P17" s="21">
        <v>1981</v>
      </c>
      <c r="Q17" s="21">
        <v>1505</v>
      </c>
    </row>
    <row r="18" spans="1:34">
      <c r="A18" s="5">
        <v>8</v>
      </c>
      <c r="B18" s="18">
        <v>939</v>
      </c>
      <c r="C18" s="19">
        <v>2713</v>
      </c>
      <c r="D18" s="19">
        <v>4259</v>
      </c>
      <c r="E18" s="19">
        <v>5413</v>
      </c>
      <c r="F18" s="19">
        <v>6556</v>
      </c>
      <c r="G18" s="19">
        <v>6008</v>
      </c>
      <c r="H18" s="19">
        <v>4913</v>
      </c>
      <c r="I18" s="19">
        <v>4890</v>
      </c>
      <c r="J18" s="18">
        <v>4710</v>
      </c>
      <c r="K18" s="19">
        <v>4428</v>
      </c>
      <c r="L18" s="19">
        <v>4000</v>
      </c>
      <c r="M18" s="19">
        <v>4399</v>
      </c>
      <c r="N18" s="19">
        <v>4239</v>
      </c>
      <c r="O18" s="19">
        <v>3883</v>
      </c>
      <c r="P18" s="19">
        <v>3286</v>
      </c>
      <c r="Q18" s="19">
        <v>4920</v>
      </c>
      <c r="S18" s="24" t="s">
        <v>15</v>
      </c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>
      <c r="A19" s="5"/>
      <c r="R19" s="3" t="s">
        <v>17</v>
      </c>
      <c r="S19" s="6">
        <f t="array" ref="S19:AH19">ROUNDUP(750/B21:Q21,0)</f>
        <v>75</v>
      </c>
      <c r="T19" s="6">
        <v>38</v>
      </c>
      <c r="U19" s="6">
        <v>30</v>
      </c>
      <c r="V19" s="6">
        <v>25</v>
      </c>
      <c r="W19" s="6">
        <v>22</v>
      </c>
      <c r="X19" s="6">
        <v>19</v>
      </c>
      <c r="Y19" s="6">
        <v>15</v>
      </c>
      <c r="Z19" s="6">
        <v>13</v>
      </c>
      <c r="AA19" s="6">
        <v>11</v>
      </c>
      <c r="AB19" s="6">
        <v>10</v>
      </c>
      <c r="AC19" s="6">
        <v>9</v>
      </c>
      <c r="AD19" s="6">
        <v>8</v>
      </c>
      <c r="AE19" s="6">
        <v>7</v>
      </c>
      <c r="AF19" s="6">
        <v>7</v>
      </c>
      <c r="AG19" s="6">
        <v>6</v>
      </c>
      <c r="AH19" s="6">
        <v>5</v>
      </c>
    </row>
    <row r="20" spans="1:34" ht="15" customHeight="1">
      <c r="B20" s="24" t="s">
        <v>1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3">
        <v>1</v>
      </c>
      <c r="S20" s="9">
        <f t="array" ref="S20:AH24">B30:Q34/B22:Q26</f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ht="15.75" thickBot="1">
      <c r="A21" s="4" t="s">
        <v>4</v>
      </c>
      <c r="B21" s="12">
        <v>10</v>
      </c>
      <c r="C21" s="13">
        <v>20</v>
      </c>
      <c r="D21" s="13">
        <v>25</v>
      </c>
      <c r="E21" s="13">
        <v>30</v>
      </c>
      <c r="F21" s="13">
        <v>35</v>
      </c>
      <c r="G21" s="13">
        <v>40</v>
      </c>
      <c r="H21" s="13">
        <v>50</v>
      </c>
      <c r="I21" s="13">
        <v>60</v>
      </c>
      <c r="J21" s="12">
        <v>70</v>
      </c>
      <c r="K21" s="13">
        <v>80</v>
      </c>
      <c r="L21" s="13">
        <v>90</v>
      </c>
      <c r="M21" s="13">
        <v>100</v>
      </c>
      <c r="N21" s="13">
        <v>110</v>
      </c>
      <c r="O21" s="13">
        <v>120</v>
      </c>
      <c r="P21" s="13">
        <v>130</v>
      </c>
      <c r="Q21" s="13">
        <v>150</v>
      </c>
      <c r="R21" s="3">
        <v>2</v>
      </c>
      <c r="S21" s="9">
        <v>4.8519455762655764E-6</v>
      </c>
      <c r="T21" s="9">
        <v>3.2111072198735425E-5</v>
      </c>
      <c r="U21" s="9">
        <v>7.518812067793619E-5</v>
      </c>
      <c r="V21" s="9">
        <v>1.0912042120482585E-4</v>
      </c>
      <c r="W21" s="9">
        <v>1.358501005290744E-4</v>
      </c>
      <c r="X21" s="9">
        <v>2.3757089417159407E-4</v>
      </c>
      <c r="Y21" s="9">
        <v>3.5627338044059141E-4</v>
      </c>
      <c r="Z21" s="9">
        <v>4.4577185396514065E-4</v>
      </c>
      <c r="AA21" s="9">
        <v>6.6014844419069372E-4</v>
      </c>
      <c r="AB21" s="9">
        <v>9.5486515440868229E-4</v>
      </c>
      <c r="AC21" s="9">
        <v>1.2482836100362001E-3</v>
      </c>
      <c r="AD21" s="9">
        <v>1.5974440894568689E-3</v>
      </c>
      <c r="AE21" s="9">
        <v>2.2376926902038788E-3</v>
      </c>
      <c r="AF21" s="9">
        <v>1.8647439085032321E-3</v>
      </c>
      <c r="AG21" s="9">
        <v>3.2021096251648143E-3</v>
      </c>
      <c r="AH21" s="9">
        <v>4.2761148442272447E-3</v>
      </c>
    </row>
    <row r="22" spans="1:34">
      <c r="A22" s="5">
        <v>1</v>
      </c>
      <c r="B22" s="18">
        <v>14839408</v>
      </c>
      <c r="C22" s="19">
        <v>1993082</v>
      </c>
      <c r="D22" s="19">
        <v>997498</v>
      </c>
      <c r="E22" s="19">
        <v>586508</v>
      </c>
      <c r="F22" s="19">
        <v>404858</v>
      </c>
      <c r="G22" s="19">
        <v>265184</v>
      </c>
      <c r="H22" s="19">
        <v>134728</v>
      </c>
      <c r="I22" s="19">
        <v>89732</v>
      </c>
      <c r="J22" s="18">
        <v>56048</v>
      </c>
      <c r="K22" s="19">
        <v>42938</v>
      </c>
      <c r="L22" s="19">
        <v>32044</v>
      </c>
      <c r="M22" s="19">
        <v>23162</v>
      </c>
      <c r="N22" s="19">
        <v>16088</v>
      </c>
      <c r="O22" s="19">
        <v>16088</v>
      </c>
      <c r="P22" s="19">
        <v>10618</v>
      </c>
      <c r="Q22" s="19">
        <v>6548</v>
      </c>
      <c r="R22" s="3">
        <v>4</v>
      </c>
      <c r="S22" s="9">
        <v>1.7655690846966401E-5</v>
      </c>
      <c r="T22" s="9">
        <v>1.625623030060981E-4</v>
      </c>
      <c r="U22" s="9">
        <v>3.0576502409027388E-4</v>
      </c>
      <c r="V22" s="9">
        <v>5.2514202704822437E-4</v>
      </c>
      <c r="W22" s="9">
        <v>7.3606054468480309E-4</v>
      </c>
      <c r="X22" s="9">
        <v>1.0143900084469651E-3</v>
      </c>
      <c r="Y22" s="9">
        <v>2.5607149219167508E-3</v>
      </c>
      <c r="Z22" s="9">
        <v>2.9532385325190566E-3</v>
      </c>
      <c r="AA22" s="9">
        <v>3.9608906651441619E-3</v>
      </c>
      <c r="AB22" s="9">
        <v>6.1484000186315148E-3</v>
      </c>
      <c r="AC22" s="9">
        <v>8.6131569092497817E-3</v>
      </c>
      <c r="AD22" s="9">
        <v>1.148432777825749E-2</v>
      </c>
      <c r="AE22" s="9">
        <v>1.3612630532073596E-2</v>
      </c>
      <c r="AF22" s="9">
        <v>1.6098955743411237E-2</v>
      </c>
      <c r="AG22" s="9">
        <v>1.9401017140704465E-2</v>
      </c>
      <c r="AH22" s="9">
        <v>4.0164935858277337E-2</v>
      </c>
    </row>
    <row r="23" spans="1:34">
      <c r="A23" s="5">
        <v>2</v>
      </c>
      <c r="B23" s="20">
        <v>14839408</v>
      </c>
      <c r="C23" s="21">
        <v>1993082</v>
      </c>
      <c r="D23" s="21">
        <v>997498</v>
      </c>
      <c r="E23" s="21">
        <v>586508</v>
      </c>
      <c r="F23" s="21">
        <v>404858</v>
      </c>
      <c r="G23" s="21">
        <v>265184</v>
      </c>
      <c r="H23" s="21">
        <v>134728</v>
      </c>
      <c r="I23" s="21">
        <v>89732</v>
      </c>
      <c r="J23" s="20">
        <v>56048</v>
      </c>
      <c r="K23" s="21">
        <v>42938</v>
      </c>
      <c r="L23" s="21">
        <v>32044</v>
      </c>
      <c r="M23" s="21">
        <v>23162</v>
      </c>
      <c r="N23" s="21">
        <v>16088</v>
      </c>
      <c r="O23" s="21">
        <v>16088</v>
      </c>
      <c r="P23" s="21">
        <v>10618</v>
      </c>
      <c r="Q23" s="21">
        <v>6548</v>
      </c>
      <c r="R23" s="3">
        <v>6</v>
      </c>
      <c r="S23" s="9">
        <v>8.2415686663511102E-5</v>
      </c>
      <c r="T23" s="9">
        <v>3.045534503848813E-4</v>
      </c>
      <c r="U23" s="9">
        <v>5.6842219232519761E-4</v>
      </c>
      <c r="V23" s="9">
        <v>9.974288500753613E-4</v>
      </c>
      <c r="W23" s="9">
        <v>1.6277312045210914E-3</v>
      </c>
      <c r="X23" s="9">
        <v>2.3078315433811996E-3</v>
      </c>
      <c r="Y23" s="9">
        <v>4.6463986699127133E-3</v>
      </c>
      <c r="Z23" s="9">
        <v>7.6561315918512902E-3</v>
      </c>
      <c r="AA23" s="9">
        <v>1.0401798458464173E-2</v>
      </c>
      <c r="AB23" s="9">
        <v>1.4392845498160138E-2</v>
      </c>
      <c r="AC23" s="9">
        <v>1.9098739233553864E-2</v>
      </c>
      <c r="AD23" s="9">
        <v>2.5774976254209481E-2</v>
      </c>
      <c r="AE23" s="9">
        <v>3.4622078567876677E-2</v>
      </c>
      <c r="AF23" s="9">
        <v>3.8102933863749376E-2</v>
      </c>
      <c r="AG23" s="9">
        <v>5.113957430777924E-2</v>
      </c>
      <c r="AH23" s="9">
        <v>8.9034819792302988E-2</v>
      </c>
    </row>
    <row r="24" spans="1:34">
      <c r="A24" s="5">
        <v>4</v>
      </c>
      <c r="B24" s="18">
        <v>14839408</v>
      </c>
      <c r="C24" s="19">
        <v>1993082</v>
      </c>
      <c r="D24" s="19">
        <v>997498</v>
      </c>
      <c r="E24" s="19">
        <v>586508</v>
      </c>
      <c r="F24" s="19">
        <v>404858</v>
      </c>
      <c r="G24" s="19">
        <v>265184</v>
      </c>
      <c r="H24" s="19">
        <v>134728</v>
      </c>
      <c r="I24" s="19">
        <v>89732</v>
      </c>
      <c r="J24" s="18">
        <v>56048</v>
      </c>
      <c r="K24" s="19">
        <v>42938</v>
      </c>
      <c r="L24" s="19">
        <v>32044</v>
      </c>
      <c r="M24" s="19">
        <v>23162</v>
      </c>
      <c r="N24" s="19">
        <v>16088</v>
      </c>
      <c r="O24" s="19">
        <v>16088</v>
      </c>
      <c r="P24" s="19">
        <v>10618</v>
      </c>
      <c r="Q24" s="19">
        <v>6548</v>
      </c>
      <c r="R24" s="3">
        <v>8</v>
      </c>
      <c r="S24" s="9">
        <v>5.4449611466980355E-5</v>
      </c>
      <c r="T24" s="9">
        <v>7.9173862390007033E-4</v>
      </c>
      <c r="U24" s="9">
        <v>2.3218091665346699E-3</v>
      </c>
      <c r="V24" s="9">
        <v>2.0289578317772305E-3</v>
      </c>
      <c r="W24" s="9">
        <v>2.6429019557474473E-3</v>
      </c>
      <c r="X24" s="9">
        <v>4.2083986967539518E-3</v>
      </c>
      <c r="Y24" s="9">
        <v>9.6045365477109429E-3</v>
      </c>
      <c r="Z24" s="9">
        <v>1.2481611911023939E-2</v>
      </c>
      <c r="AA24" s="9">
        <v>1.9322723379960036E-2</v>
      </c>
      <c r="AB24" s="9">
        <v>2.4616889468536029E-2</v>
      </c>
      <c r="AC24" s="9">
        <v>3.3391586568468357E-2</v>
      </c>
      <c r="AD24" s="9">
        <v>4.6066833606769712E-2</v>
      </c>
      <c r="AE24" s="9">
        <v>6.4955246146195925E-2</v>
      </c>
      <c r="AF24" s="9">
        <v>7.073595226255594E-2</v>
      </c>
      <c r="AG24" s="9">
        <v>9.2107741570917306E-2</v>
      </c>
      <c r="AH24" s="9">
        <v>0.15012217470983508</v>
      </c>
    </row>
    <row r="25" spans="1:34">
      <c r="A25" s="5">
        <v>6</v>
      </c>
      <c r="B25" s="20">
        <v>14839408</v>
      </c>
      <c r="C25" s="21">
        <v>1993082</v>
      </c>
      <c r="D25" s="21">
        <v>997498</v>
      </c>
      <c r="E25" s="21">
        <v>586508</v>
      </c>
      <c r="F25" s="21">
        <v>404858</v>
      </c>
      <c r="G25" s="21">
        <v>265184</v>
      </c>
      <c r="H25" s="21">
        <v>134728</v>
      </c>
      <c r="I25" s="21">
        <v>89732</v>
      </c>
      <c r="J25" s="20">
        <v>56048</v>
      </c>
      <c r="K25" s="21">
        <v>42938</v>
      </c>
      <c r="L25" s="21">
        <v>32044</v>
      </c>
      <c r="M25" s="21">
        <v>23162</v>
      </c>
      <c r="N25" s="21">
        <v>16088</v>
      </c>
      <c r="O25" s="21">
        <v>16088</v>
      </c>
      <c r="P25" s="21">
        <v>10618</v>
      </c>
      <c r="Q25" s="21">
        <v>6548</v>
      </c>
    </row>
    <row r="26" spans="1:34">
      <c r="A26" s="5">
        <v>8</v>
      </c>
      <c r="B26" s="18">
        <v>14839408</v>
      </c>
      <c r="C26" s="19">
        <v>1993082</v>
      </c>
      <c r="D26" s="19">
        <v>997498</v>
      </c>
      <c r="E26" s="19">
        <v>586508</v>
      </c>
      <c r="F26" s="19">
        <v>404858</v>
      </c>
      <c r="G26" s="19">
        <v>265184</v>
      </c>
      <c r="H26" s="19">
        <v>134728</v>
      </c>
      <c r="I26" s="19">
        <v>89732</v>
      </c>
      <c r="J26" s="18">
        <v>56048</v>
      </c>
      <c r="K26" s="19">
        <v>42938</v>
      </c>
      <c r="L26" s="19">
        <v>32044</v>
      </c>
      <c r="M26" s="19">
        <v>23162</v>
      </c>
      <c r="N26" s="19">
        <v>16088</v>
      </c>
      <c r="O26" s="19">
        <v>16088</v>
      </c>
      <c r="P26" s="19">
        <v>10618</v>
      </c>
      <c r="Q26" s="19">
        <v>6548</v>
      </c>
    </row>
    <row r="27" spans="1:34">
      <c r="A27" s="5"/>
    </row>
    <row r="28" spans="1:34" ht="15" customHeight="1">
      <c r="B28" s="24" t="s">
        <v>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34" ht="15.75" thickBot="1">
      <c r="A29" s="4" t="s">
        <v>4</v>
      </c>
      <c r="B29" s="12">
        <v>10</v>
      </c>
      <c r="C29" s="13">
        <v>20</v>
      </c>
      <c r="D29" s="13">
        <v>25</v>
      </c>
      <c r="E29" s="13">
        <v>30</v>
      </c>
      <c r="F29" s="13">
        <v>35</v>
      </c>
      <c r="G29" s="13">
        <v>40</v>
      </c>
      <c r="H29" s="13">
        <v>50</v>
      </c>
      <c r="I29" s="13">
        <v>60</v>
      </c>
      <c r="J29" s="12">
        <v>70</v>
      </c>
      <c r="K29" s="13">
        <v>80</v>
      </c>
      <c r="L29" s="13">
        <v>90</v>
      </c>
      <c r="M29" s="13">
        <v>100</v>
      </c>
      <c r="N29" s="13">
        <v>110</v>
      </c>
      <c r="O29" s="13">
        <v>120</v>
      </c>
      <c r="P29" s="13">
        <v>130</v>
      </c>
      <c r="Q29" s="13">
        <v>150</v>
      </c>
    </row>
    <row r="30" spans="1:34">
      <c r="A30" s="5">
        <v>1</v>
      </c>
      <c r="B30" s="18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8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</row>
    <row r="31" spans="1:34">
      <c r="A31" s="5">
        <v>2</v>
      </c>
      <c r="B31" s="20">
        <v>72</v>
      </c>
      <c r="C31" s="21">
        <v>64</v>
      </c>
      <c r="D31" s="21">
        <v>75</v>
      </c>
      <c r="E31" s="21">
        <v>64</v>
      </c>
      <c r="F31" s="21">
        <v>55</v>
      </c>
      <c r="G31" s="21">
        <v>63</v>
      </c>
      <c r="H31" s="21">
        <v>48</v>
      </c>
      <c r="I31" s="21">
        <v>40</v>
      </c>
      <c r="J31" s="20">
        <v>37</v>
      </c>
      <c r="K31" s="21">
        <v>41</v>
      </c>
      <c r="L31" s="21">
        <v>40</v>
      </c>
      <c r="M31" s="21">
        <v>37</v>
      </c>
      <c r="N31" s="21">
        <v>36</v>
      </c>
      <c r="O31" s="21">
        <v>30</v>
      </c>
      <c r="P31" s="21">
        <v>34</v>
      </c>
      <c r="Q31" s="21">
        <v>28</v>
      </c>
    </row>
    <row r="32" spans="1:34">
      <c r="A32" s="5">
        <v>4</v>
      </c>
      <c r="B32" s="18">
        <v>262</v>
      </c>
      <c r="C32" s="19">
        <v>324</v>
      </c>
      <c r="D32" s="19">
        <v>305</v>
      </c>
      <c r="E32" s="19">
        <v>308</v>
      </c>
      <c r="F32" s="19">
        <v>298</v>
      </c>
      <c r="G32" s="19">
        <v>269</v>
      </c>
      <c r="H32" s="19">
        <v>345</v>
      </c>
      <c r="I32" s="19">
        <v>265</v>
      </c>
      <c r="J32" s="18">
        <v>222</v>
      </c>
      <c r="K32" s="19">
        <v>264</v>
      </c>
      <c r="L32" s="19">
        <v>276</v>
      </c>
      <c r="M32" s="19">
        <v>266</v>
      </c>
      <c r="N32" s="19">
        <v>219</v>
      </c>
      <c r="O32" s="19">
        <v>259</v>
      </c>
      <c r="P32" s="19">
        <v>206</v>
      </c>
      <c r="Q32" s="19">
        <v>263</v>
      </c>
    </row>
    <row r="33" spans="1:20">
      <c r="A33" s="5">
        <v>6</v>
      </c>
      <c r="B33" s="20">
        <v>1223</v>
      </c>
      <c r="C33" s="21">
        <v>607</v>
      </c>
      <c r="D33" s="21">
        <v>567</v>
      </c>
      <c r="E33" s="21">
        <v>585</v>
      </c>
      <c r="F33" s="21">
        <v>659</v>
      </c>
      <c r="G33" s="21">
        <v>612</v>
      </c>
      <c r="H33" s="21">
        <v>626</v>
      </c>
      <c r="I33" s="21">
        <v>687</v>
      </c>
      <c r="J33" s="20">
        <v>583</v>
      </c>
      <c r="K33" s="21">
        <v>618</v>
      </c>
      <c r="L33" s="21">
        <v>612</v>
      </c>
      <c r="M33" s="21">
        <v>597</v>
      </c>
      <c r="N33" s="21">
        <v>557</v>
      </c>
      <c r="O33" s="21">
        <v>613</v>
      </c>
      <c r="P33" s="21">
        <v>543</v>
      </c>
      <c r="Q33" s="21">
        <v>583</v>
      </c>
    </row>
    <row r="34" spans="1:20">
      <c r="A34" s="5">
        <v>8</v>
      </c>
      <c r="B34" s="18">
        <v>808</v>
      </c>
      <c r="C34" s="19">
        <v>1578</v>
      </c>
      <c r="D34" s="19">
        <v>2316</v>
      </c>
      <c r="E34" s="19">
        <v>1190</v>
      </c>
      <c r="F34" s="19">
        <v>1070</v>
      </c>
      <c r="G34" s="19">
        <v>1116</v>
      </c>
      <c r="H34" s="19">
        <v>1294</v>
      </c>
      <c r="I34" s="19">
        <v>1120</v>
      </c>
      <c r="J34" s="18">
        <v>1083</v>
      </c>
      <c r="K34" s="19">
        <v>1057</v>
      </c>
      <c r="L34" s="19">
        <v>1070</v>
      </c>
      <c r="M34" s="19">
        <v>1067</v>
      </c>
      <c r="N34" s="19">
        <v>1045</v>
      </c>
      <c r="O34" s="19">
        <v>1138</v>
      </c>
      <c r="P34" s="19">
        <v>978</v>
      </c>
      <c r="Q34" s="19">
        <v>983</v>
      </c>
    </row>
    <row r="37" spans="1:20">
      <c r="T37" s="1"/>
    </row>
    <row r="38" spans="1:20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T38" s="1"/>
    </row>
    <row r="39" spans="1:20">
      <c r="E39" s="1"/>
      <c r="G39" s="1"/>
      <c r="T39" s="1"/>
    </row>
    <row r="40" spans="1:20">
      <c r="E40" s="1"/>
      <c r="G40" s="1"/>
      <c r="T40" s="1"/>
    </row>
    <row r="41" spans="1:20">
      <c r="E41" s="1"/>
      <c r="G41" s="1"/>
      <c r="T41" s="1"/>
    </row>
    <row r="42" spans="1:20">
      <c r="E42" s="1"/>
      <c r="G42" s="1"/>
    </row>
    <row r="45" spans="1:20">
      <c r="E45" s="5"/>
    </row>
    <row r="46" spans="1:20">
      <c r="B46" s="2"/>
      <c r="F46" s="1"/>
    </row>
    <row r="47" spans="1:20">
      <c r="B47" s="2"/>
      <c r="F47" s="1"/>
    </row>
    <row r="48" spans="1:20">
      <c r="B48" s="2"/>
      <c r="F48" s="1"/>
    </row>
    <row r="49" spans="2:6">
      <c r="B49" s="2"/>
      <c r="F49" s="1"/>
    </row>
    <row r="50" spans="2:6">
      <c r="B50" s="2"/>
      <c r="F50" s="1"/>
    </row>
    <row r="51" spans="2:6">
      <c r="B51" s="1"/>
    </row>
    <row r="52" spans="2:6">
      <c r="B52" s="1"/>
    </row>
    <row r="53" spans="2:6">
      <c r="B53" s="1"/>
    </row>
  </sheetData>
  <mergeCells count="10">
    <mergeCell ref="B20:Q20"/>
    <mergeCell ref="B28:Q28"/>
    <mergeCell ref="S1:AH1"/>
    <mergeCell ref="S2:AH2"/>
    <mergeCell ref="S10:AH10"/>
    <mergeCell ref="S18:AH18"/>
    <mergeCell ref="B1:Q1"/>
    <mergeCell ref="B2:Q2"/>
    <mergeCell ref="B3:D3"/>
    <mergeCell ref="B12:Q12"/>
  </mergeCells>
  <conditionalFormatting sqref="S6:AH10"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Q38">
    <cfRule type="top10" dxfId="1" priority="5" rank="1"/>
  </conditionalFormatting>
  <conditionalFormatting sqref="S4:AH8">
    <cfRule type="top10" dxfId="0" priority="3" rank="1"/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S12:AH16">
    <cfRule type="colorScale" priority="2">
      <colorScale>
        <cfvo type="min" val="0"/>
        <cfvo type="max" val="0"/>
        <color rgb="FF63BE7B"/>
        <color rgb="FFFFEF9C"/>
      </colorScale>
    </cfRule>
  </conditionalFormatting>
  <conditionalFormatting sqref="S20:AH2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59"/>
  <sheetViews>
    <sheetView tabSelected="1" topLeftCell="F1" zoomScale="85" zoomScaleNormal="85" workbookViewId="0">
      <selection activeCell="R1" sqref="R1:AH40"/>
    </sheetView>
  </sheetViews>
  <sheetFormatPr defaultRowHeight="15"/>
  <cols>
    <col min="1" max="1" width="20" bestFit="1" customWidth="1"/>
    <col min="2" max="2" width="11.28515625" bestFit="1" customWidth="1"/>
    <col min="3" max="17" width="11.140625" bestFit="1" customWidth="1"/>
    <col min="18" max="18" width="22.5703125" bestFit="1" customWidth="1"/>
    <col min="19" max="19" width="9.140625" customWidth="1"/>
    <col min="20" max="28" width="8.7109375" bestFit="1" customWidth="1"/>
    <col min="29" max="29" width="8.85546875" bestFit="1" customWidth="1"/>
    <col min="30" max="30" width="9.28515625" bestFit="1" customWidth="1"/>
    <col min="31" max="31" width="9.85546875" bestFit="1" customWidth="1"/>
    <col min="32" max="32" width="9.28515625" bestFit="1" customWidth="1"/>
    <col min="33" max="33" width="9.85546875" bestFit="1" customWidth="1"/>
    <col min="34" max="34" width="9.28515625" bestFit="1" customWidth="1"/>
    <col min="35" max="35" width="7.5703125" bestFit="1" customWidth="1"/>
  </cols>
  <sheetData>
    <row r="1" spans="1:35" ht="15.75" customHeight="1">
      <c r="B1" s="22" t="s">
        <v>19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S1" s="22" t="s">
        <v>18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5">
      <c r="B2" s="25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S2" s="26" t="s">
        <v>5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5">
      <c r="B3" s="26" t="s">
        <v>6</v>
      </c>
      <c r="C3" s="26"/>
      <c r="D3" s="26"/>
      <c r="E3" s="2">
        <v>6.4098148148148152E-3</v>
      </c>
      <c r="R3" s="4" t="s">
        <v>4</v>
      </c>
      <c r="S3" s="6">
        <v>10</v>
      </c>
      <c r="T3" s="6">
        <v>20</v>
      </c>
      <c r="U3" s="6">
        <v>25</v>
      </c>
      <c r="V3" s="6">
        <v>30</v>
      </c>
      <c r="W3" s="6">
        <v>35</v>
      </c>
      <c r="X3" s="6">
        <v>40</v>
      </c>
      <c r="Y3" s="6">
        <v>50</v>
      </c>
      <c r="Z3" s="6">
        <v>60</v>
      </c>
      <c r="AA3" s="6">
        <v>70</v>
      </c>
      <c r="AB3" s="6">
        <v>80</v>
      </c>
      <c r="AC3" s="6">
        <v>90</v>
      </c>
      <c r="AD3" s="6">
        <v>100</v>
      </c>
      <c r="AE3" s="6">
        <v>110</v>
      </c>
      <c r="AF3" s="6">
        <v>120</v>
      </c>
      <c r="AG3" s="6">
        <v>130</v>
      </c>
      <c r="AH3" s="6">
        <v>150</v>
      </c>
      <c r="AI3" s="6" t="s">
        <v>7</v>
      </c>
    </row>
    <row r="4" spans="1:35" ht="15.75" thickBot="1">
      <c r="A4" s="3" t="s">
        <v>3</v>
      </c>
      <c r="B4" s="11">
        <v>4.1402430555555559E-3</v>
      </c>
      <c r="C4" s="11">
        <v>2.9494212962962968E-3</v>
      </c>
      <c r="D4" s="11">
        <v>2.804872685185185E-3</v>
      </c>
      <c r="E4" s="11">
        <v>2.7252083333333334E-3</v>
      </c>
      <c r="F4" s="11">
        <v>2.7197685185185185E-3</v>
      </c>
      <c r="G4" s="11">
        <v>2.7067939814814815E-3</v>
      </c>
      <c r="H4" s="11">
        <v>2.7224305555555556E-3</v>
      </c>
      <c r="I4" s="11">
        <v>2.7865509259259263E-3</v>
      </c>
      <c r="J4" s="11">
        <v>2.947141203703704E-3</v>
      </c>
      <c r="K4" s="11">
        <v>3.0303009259259259E-3</v>
      </c>
      <c r="L4" s="11">
        <v>3.1132870370370364E-3</v>
      </c>
      <c r="M4" s="11">
        <v>3.1556134259259259E-3</v>
      </c>
      <c r="N4" s="11">
        <v>3.211238425925926E-3</v>
      </c>
      <c r="O4" s="11">
        <v>3.331493055555555E-3</v>
      </c>
      <c r="P4" s="11">
        <v>3.3432407407407408E-3</v>
      </c>
      <c r="Q4" s="11">
        <v>3.4728009259259261E-3</v>
      </c>
      <c r="R4" s="3">
        <v>1</v>
      </c>
      <c r="S4" s="8">
        <f t="array" ref="S4:AH8">B4:Q4/B6:Q10</f>
        <v>0.84327241095612693</v>
      </c>
      <c r="T4" s="8">
        <v>0.95364084754769529</v>
      </c>
      <c r="U4" s="8">
        <v>0.96631045894971868</v>
      </c>
      <c r="V4" s="8">
        <v>0.97495714392189003</v>
      </c>
      <c r="W4" s="8">
        <v>0.973446341726112</v>
      </c>
      <c r="X4" s="8">
        <v>0.97408055312591113</v>
      </c>
      <c r="Y4" s="8">
        <v>0.97586657539361521</v>
      </c>
      <c r="Z4" s="8">
        <v>0.97524598066180868</v>
      </c>
      <c r="AA4" s="8">
        <v>0.9765220225882536</v>
      </c>
      <c r="AB4" s="8">
        <v>0.97550234171532035</v>
      </c>
      <c r="AC4" s="8">
        <v>0.97237113700199906</v>
      </c>
      <c r="AD4" s="8">
        <v>0.9735409116066488</v>
      </c>
      <c r="AE4" s="8">
        <v>0.97489081051451709</v>
      </c>
      <c r="AF4" s="8">
        <v>0.97094658867817596</v>
      </c>
      <c r="AG4" s="8">
        <v>0.97475509301909646</v>
      </c>
      <c r="AH4" s="8">
        <v>0.97436863315613609</v>
      </c>
      <c r="AI4" s="6">
        <v>1</v>
      </c>
    </row>
    <row r="5" spans="1:35" ht="15.75" thickBot="1">
      <c r="A5" s="4" t="s">
        <v>4</v>
      </c>
      <c r="B5" s="12">
        <v>10</v>
      </c>
      <c r="C5" s="13">
        <v>20</v>
      </c>
      <c r="D5" s="13">
        <v>25</v>
      </c>
      <c r="E5" s="13">
        <v>30</v>
      </c>
      <c r="F5" s="13">
        <v>35</v>
      </c>
      <c r="G5" s="13">
        <v>40</v>
      </c>
      <c r="H5" s="13">
        <v>50</v>
      </c>
      <c r="I5" s="13">
        <v>60</v>
      </c>
      <c r="J5" s="12">
        <v>70</v>
      </c>
      <c r="K5" s="13">
        <v>80</v>
      </c>
      <c r="L5" s="13">
        <v>90</v>
      </c>
      <c r="M5" s="13">
        <v>100</v>
      </c>
      <c r="N5" s="13">
        <v>110</v>
      </c>
      <c r="O5" s="13">
        <v>120</v>
      </c>
      <c r="P5" s="13">
        <v>130</v>
      </c>
      <c r="Q5" s="13">
        <v>150</v>
      </c>
      <c r="R5" s="5">
        <v>2</v>
      </c>
      <c r="S5" s="8">
        <v>1.1033394712735147</v>
      </c>
      <c r="T5" s="8">
        <v>1.6936164556541389</v>
      </c>
      <c r="U5" s="8">
        <v>1.8057793044864869</v>
      </c>
      <c r="V5" s="8">
        <v>1.8803846092414827</v>
      </c>
      <c r="W5" s="8">
        <v>1.8927291326025144</v>
      </c>
      <c r="X5" s="8">
        <v>1.8871960814376669</v>
      </c>
      <c r="Y5" s="8">
        <v>1.9261691656362345</v>
      </c>
      <c r="Z5" s="8">
        <v>1.9349803896354403</v>
      </c>
      <c r="AA5" s="8">
        <v>1.9384806291252084</v>
      </c>
      <c r="AB5" s="8">
        <v>1.9367098907439324</v>
      </c>
      <c r="AC5" s="8">
        <v>1.9336074529875205</v>
      </c>
      <c r="AD5" s="8">
        <v>1.9328711088425246</v>
      </c>
      <c r="AE5" s="8">
        <v>1.936073855944622</v>
      </c>
      <c r="AF5" s="8">
        <v>1.928518307594385</v>
      </c>
      <c r="AG5" s="8">
        <v>1.9269270538007406</v>
      </c>
      <c r="AH5" s="8">
        <v>1.9184659944629514</v>
      </c>
      <c r="AI5" s="6">
        <v>2</v>
      </c>
    </row>
    <row r="6" spans="1:35">
      <c r="A6" s="3">
        <v>1</v>
      </c>
      <c r="B6" s="14">
        <v>4.9097337962962966E-3</v>
      </c>
      <c r="C6" s="15">
        <v>3.0928009259259259E-3</v>
      </c>
      <c r="D6" s="15">
        <v>2.9026620370370374E-3</v>
      </c>
      <c r="E6" s="15">
        <v>2.7952083333333336E-3</v>
      </c>
      <c r="F6" s="15">
        <v>2.7939583333333336E-3</v>
      </c>
      <c r="G6" s="15">
        <v>2.7788194444444444E-3</v>
      </c>
      <c r="H6" s="15">
        <v>2.7897569444444441E-3</v>
      </c>
      <c r="I6" s="15">
        <v>2.8572800925925923E-3</v>
      </c>
      <c r="J6" s="14">
        <v>3.0179976851851848E-3</v>
      </c>
      <c r="K6" s="15">
        <v>3.1064004629629632E-3</v>
      </c>
      <c r="L6" s="15">
        <v>3.2017476851851846E-3</v>
      </c>
      <c r="M6" s="15">
        <v>3.2413773148148146E-3</v>
      </c>
      <c r="N6" s="15">
        <v>3.2939467592592591E-3</v>
      </c>
      <c r="O6" s="15">
        <v>3.4311805555555554E-3</v>
      </c>
      <c r="P6" s="15">
        <v>3.4298263888888889E-3</v>
      </c>
      <c r="Q6" s="15">
        <v>3.5641550925925927E-3</v>
      </c>
      <c r="R6" s="5">
        <v>4</v>
      </c>
      <c r="S6" s="8">
        <v>1.3451901490281022</v>
      </c>
      <c r="T6" s="8">
        <v>2.8658022289447942</v>
      </c>
      <c r="U6" s="8">
        <v>3.2706353919239906</v>
      </c>
      <c r="V6" s="8">
        <v>3.5254536743127507</v>
      </c>
      <c r="W6" s="8">
        <v>3.6048291837329529</v>
      </c>
      <c r="X6" s="8">
        <v>3.6500085839589214</v>
      </c>
      <c r="Y6" s="8">
        <v>3.7639095578704818</v>
      </c>
      <c r="Z6" s="8">
        <v>3.7966064276027383</v>
      </c>
      <c r="AA6" s="8">
        <v>3.8090201944652207</v>
      </c>
      <c r="AB6" s="8">
        <v>3.8197070494864609</v>
      </c>
      <c r="AC6" s="8">
        <v>3.8045855079843274</v>
      </c>
      <c r="AD6" s="8">
        <v>3.8134834603818448</v>
      </c>
      <c r="AE6" s="8">
        <v>3.765928278632896</v>
      </c>
      <c r="AF6" s="8">
        <v>3.7975249680066487</v>
      </c>
      <c r="AG6" s="8">
        <v>3.7784143677484332</v>
      </c>
      <c r="AH6" s="8">
        <v>3.6936959117599995</v>
      </c>
      <c r="AI6" s="6">
        <v>4</v>
      </c>
    </row>
    <row r="7" spans="1:35">
      <c r="A7" s="5">
        <v>2</v>
      </c>
      <c r="B7" s="16">
        <v>3.7524652777777777E-3</v>
      </c>
      <c r="C7" s="17">
        <v>1.7414930555555558E-3</v>
      </c>
      <c r="D7" s="17">
        <v>1.5532754629629629E-3</v>
      </c>
      <c r="E7" s="17">
        <v>1.4492824074074076E-3</v>
      </c>
      <c r="F7" s="17">
        <v>1.4369560185185186E-3</v>
      </c>
      <c r="G7" s="17">
        <v>1.4342939814814815E-3</v>
      </c>
      <c r="H7" s="17">
        <v>1.4133912037037034E-3</v>
      </c>
      <c r="I7" s="17">
        <v>1.4400925925925926E-3</v>
      </c>
      <c r="J7" s="16">
        <v>1.5203356481481483E-3</v>
      </c>
      <c r="K7" s="17">
        <v>1.5646643518518518E-3</v>
      </c>
      <c r="L7" s="17">
        <v>1.6100925925925927E-3</v>
      </c>
      <c r="M7" s="17">
        <v>1.6326041666666668E-3</v>
      </c>
      <c r="N7" s="17">
        <v>1.6586342592592592E-3</v>
      </c>
      <c r="O7" s="17">
        <v>1.7274884259259259E-3</v>
      </c>
      <c r="P7" s="17">
        <v>1.7350115740740739E-3</v>
      </c>
      <c r="Q7" s="17">
        <v>1.810196759259259E-3</v>
      </c>
      <c r="R7" s="5">
        <v>6</v>
      </c>
      <c r="S7" s="8">
        <v>1.4123771582442659</v>
      </c>
      <c r="T7" s="8">
        <v>3.6935631150986339</v>
      </c>
      <c r="U7" s="8">
        <v>4.4208289248057202</v>
      </c>
      <c r="V7" s="8">
        <v>4.9823945152143541</v>
      </c>
      <c r="W7" s="8">
        <v>5.1472630495257699</v>
      </c>
      <c r="X7" s="8">
        <v>5.2580376815504284</v>
      </c>
      <c r="Y7" s="8">
        <v>5.5043643086139529</v>
      </c>
      <c r="Z7" s="8">
        <v>5.5670451129558129</v>
      </c>
      <c r="AA7" s="8">
        <v>5.5858944828342665</v>
      </c>
      <c r="AB7" s="8">
        <v>5.6123901393354769</v>
      </c>
      <c r="AC7" s="8">
        <v>5.6153814036992182</v>
      </c>
      <c r="AD7" s="8">
        <v>5.617724022829826</v>
      </c>
      <c r="AE7" s="8">
        <v>5.5384968559736496</v>
      </c>
      <c r="AF7" s="8">
        <v>5.4829990285159145</v>
      </c>
      <c r="AG7" s="8">
        <v>5.4618613621752443</v>
      </c>
      <c r="AH7" s="8">
        <v>5.3547845950672812</v>
      </c>
      <c r="AI7" s="6">
        <v>6</v>
      </c>
    </row>
    <row r="8" spans="1:35">
      <c r="A8" s="5">
        <v>4</v>
      </c>
      <c r="B8" s="14">
        <v>3.0778125000000003E-3</v>
      </c>
      <c r="C8" s="15">
        <v>1.0291782407407407E-3</v>
      </c>
      <c r="D8" s="15">
        <v>8.5759259259259252E-4</v>
      </c>
      <c r="E8" s="15">
        <v>7.7300925925925931E-4</v>
      </c>
      <c r="F8" s="15">
        <v>7.5447916666666664E-4</v>
      </c>
      <c r="G8" s="15">
        <v>7.4158564814814823E-4</v>
      </c>
      <c r="H8" s="15">
        <v>7.2329861111111108E-4</v>
      </c>
      <c r="I8" s="15">
        <v>7.3395833333333332E-4</v>
      </c>
      <c r="J8" s="14">
        <v>7.7372685185185194E-4</v>
      </c>
      <c r="K8" s="15">
        <v>7.9333333333333339E-4</v>
      </c>
      <c r="L8" s="15">
        <v>8.1829861111111111E-4</v>
      </c>
      <c r="M8" s="15">
        <v>8.2748842592592596E-4</v>
      </c>
      <c r="N8" s="15">
        <v>8.5270833333333336E-4</v>
      </c>
      <c r="O8" s="15">
        <v>8.7728009259259259E-4</v>
      </c>
      <c r="P8" s="15">
        <v>8.8482638888888899E-4</v>
      </c>
      <c r="Q8" s="15">
        <v>9.4019675925925922E-4</v>
      </c>
      <c r="R8" s="5">
        <v>8</v>
      </c>
      <c r="S8" s="8">
        <v>1.3540654099477629</v>
      </c>
      <c r="T8" s="8">
        <v>4.2594480752837356</v>
      </c>
      <c r="U8" s="8">
        <v>5.3533543926307186</v>
      </c>
      <c r="V8" s="8">
        <v>6.2023022416563496</v>
      </c>
      <c r="W8" s="8">
        <v>6.5108057187188288</v>
      </c>
      <c r="X8" s="8">
        <v>6.7014442088371826</v>
      </c>
      <c r="Y8" s="8">
        <v>7.1011351286076563</v>
      </c>
      <c r="Z8" s="8">
        <v>7.2642186887125488</v>
      </c>
      <c r="AA8" s="8">
        <v>7.3040273076702427</v>
      </c>
      <c r="AB8" s="8">
        <v>7.338771162686399</v>
      </c>
      <c r="AC8" s="8">
        <v>7.3040975371330807</v>
      </c>
      <c r="AD8" s="8">
        <v>7.2390675198470653</v>
      </c>
      <c r="AE8" s="8">
        <v>7.0792763829352934</v>
      </c>
      <c r="AF8" s="8">
        <v>7.1484875577410216</v>
      </c>
      <c r="AG8" s="8">
        <v>7.1785084122368854</v>
      </c>
      <c r="AH8" s="8">
        <v>6.4646442883612698</v>
      </c>
      <c r="AI8" s="6">
        <v>8</v>
      </c>
    </row>
    <row r="9" spans="1:35">
      <c r="A9" s="5">
        <v>6</v>
      </c>
      <c r="B9" s="16">
        <v>2.9314004629629633E-3</v>
      </c>
      <c r="C9" s="17">
        <v>7.9853009259259254E-4</v>
      </c>
      <c r="D9" s="17">
        <v>6.3446759259259261E-4</v>
      </c>
      <c r="E9" s="17">
        <v>5.4696759259259271E-4</v>
      </c>
      <c r="F9" s="17">
        <v>5.2839120370370377E-4</v>
      </c>
      <c r="G9" s="17">
        <v>5.1479166666666676E-4</v>
      </c>
      <c r="H9" s="17">
        <v>4.9459490740740735E-4</v>
      </c>
      <c r="I9" s="17">
        <v>5.0054398148148148E-4</v>
      </c>
      <c r="J9" s="16">
        <v>5.2760416666666667E-4</v>
      </c>
      <c r="K9" s="17">
        <v>5.3993055555555554E-4</v>
      </c>
      <c r="L9" s="17">
        <v>5.5442129629629624E-4</v>
      </c>
      <c r="M9" s="17">
        <v>5.6172453703703712E-4</v>
      </c>
      <c r="N9" s="17">
        <v>5.7980324074074076E-4</v>
      </c>
      <c r="O9" s="17">
        <v>6.0760416666666667E-4</v>
      </c>
      <c r="P9" s="17">
        <v>6.1210648148148159E-4</v>
      </c>
      <c r="Q9" s="17">
        <v>6.4854166666666662E-4</v>
      </c>
    </row>
    <row r="10" spans="1:35">
      <c r="A10" s="5">
        <v>8</v>
      </c>
      <c r="B10" s="14">
        <v>3.0576388888888888E-3</v>
      </c>
      <c r="C10" s="15">
        <v>6.9244212962962966E-4</v>
      </c>
      <c r="D10" s="15">
        <v>5.2394675925925927E-4</v>
      </c>
      <c r="E10" s="15">
        <v>4.3938657407407408E-4</v>
      </c>
      <c r="F10" s="15">
        <v>4.1773148148148155E-4</v>
      </c>
      <c r="G10" s="15">
        <v>4.0391203703703704E-4</v>
      </c>
      <c r="H10" s="15">
        <v>3.8337962962962962E-4</v>
      </c>
      <c r="I10" s="15">
        <v>3.8359953703703706E-4</v>
      </c>
      <c r="J10" s="14">
        <v>4.0349537037037041E-4</v>
      </c>
      <c r="K10" s="15">
        <v>4.1291666666666668E-4</v>
      </c>
      <c r="L10" s="15">
        <v>4.2623842592592588E-4</v>
      </c>
      <c r="M10" s="15">
        <v>4.3591435185185183E-4</v>
      </c>
      <c r="N10" s="15">
        <v>4.5361111111111107E-4</v>
      </c>
      <c r="O10" s="15">
        <v>4.6604166666666663E-4</v>
      </c>
      <c r="P10" s="15">
        <v>4.6572916666666665E-4</v>
      </c>
      <c r="Q10" s="15">
        <v>5.3719907407407416E-4</v>
      </c>
      <c r="S10" s="26" t="s">
        <v>11</v>
      </c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5">
      <c r="R11" s="4" t="s">
        <v>4</v>
      </c>
      <c r="S11" s="6">
        <v>10</v>
      </c>
      <c r="T11" s="6">
        <v>20</v>
      </c>
      <c r="U11" s="6">
        <v>25</v>
      </c>
      <c r="V11" s="6">
        <v>30</v>
      </c>
      <c r="W11" s="6">
        <v>35</v>
      </c>
      <c r="X11" s="6">
        <v>40</v>
      </c>
      <c r="Y11" s="6">
        <v>50</v>
      </c>
      <c r="Z11" s="6">
        <v>60</v>
      </c>
      <c r="AA11" s="6">
        <v>70</v>
      </c>
      <c r="AB11" s="6">
        <v>80</v>
      </c>
      <c r="AC11" s="6">
        <v>90</v>
      </c>
      <c r="AD11" s="6">
        <v>100</v>
      </c>
      <c r="AE11" s="6">
        <v>110</v>
      </c>
      <c r="AF11" s="6">
        <v>120</v>
      </c>
      <c r="AG11" s="6">
        <v>130</v>
      </c>
      <c r="AH11" s="6">
        <v>150</v>
      </c>
    </row>
    <row r="12" spans="1:35">
      <c r="B12" s="27" t="s">
        <v>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">
        <v>1</v>
      </c>
      <c r="S12" s="9">
        <f t="array" ref="S12:AH16">B31:Q35/(A31:A35*B14:Q18)</f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5" ht="15.75" thickBot="1">
      <c r="A13" s="4" t="s">
        <v>4</v>
      </c>
      <c r="B13" s="12">
        <v>10</v>
      </c>
      <c r="C13" s="13">
        <v>20</v>
      </c>
      <c r="D13" s="13">
        <v>25</v>
      </c>
      <c r="E13" s="13">
        <v>30</v>
      </c>
      <c r="F13" s="13">
        <v>35</v>
      </c>
      <c r="G13" s="13">
        <v>40</v>
      </c>
      <c r="H13" s="13">
        <v>50</v>
      </c>
      <c r="I13" s="13">
        <v>60</v>
      </c>
      <c r="J13" s="12">
        <v>70</v>
      </c>
      <c r="K13" s="13">
        <v>80</v>
      </c>
      <c r="L13" s="13">
        <v>90</v>
      </c>
      <c r="M13" s="13">
        <v>100</v>
      </c>
      <c r="N13" s="13">
        <v>110</v>
      </c>
      <c r="O13" s="13">
        <v>120</v>
      </c>
      <c r="P13" s="13">
        <v>130</v>
      </c>
      <c r="Q13" s="13">
        <v>150</v>
      </c>
      <c r="R13" s="3">
        <v>2</v>
      </c>
      <c r="S13" s="9">
        <v>4.6898406233615103E-5</v>
      </c>
      <c r="T13" s="9">
        <v>8.5748235691220995E-5</v>
      </c>
      <c r="U13" s="9">
        <v>3.6224215861795241E-4</v>
      </c>
      <c r="V13" s="9">
        <v>5.6808711622597687E-4</v>
      </c>
      <c r="W13" s="9">
        <v>6.495262036184693E-4</v>
      </c>
      <c r="X13" s="9">
        <v>8.0593255837729653E-4</v>
      </c>
      <c r="Y13" s="9">
        <v>8.2921675140007803E-4</v>
      </c>
      <c r="Z13" s="9">
        <v>1.4217814274693119E-3</v>
      </c>
      <c r="AA13" s="9">
        <v>1.5998520499462114E-3</v>
      </c>
      <c r="AB13" s="9">
        <v>2.6243548274625388E-3</v>
      </c>
      <c r="AC13" s="9">
        <v>3.538880437579865E-3</v>
      </c>
      <c r="AD13" s="9">
        <v>4.5705718416810259E-3</v>
      </c>
      <c r="AE13" s="9">
        <v>5.4703779392720588E-3</v>
      </c>
      <c r="AF13" s="9">
        <v>5.1426923872066391E-3</v>
      </c>
      <c r="AG13" s="9">
        <v>8.7507895626999146E-3</v>
      </c>
      <c r="AH13" s="9">
        <v>1.2877905843978509E-2</v>
      </c>
    </row>
    <row r="14" spans="1:35">
      <c r="A14" s="5">
        <v>1</v>
      </c>
      <c r="B14" s="18">
        <v>4242009118</v>
      </c>
      <c r="C14" s="19">
        <v>2672179186</v>
      </c>
      <c r="D14" s="19">
        <v>2507899501</v>
      </c>
      <c r="E14" s="19">
        <v>2415063414</v>
      </c>
      <c r="F14" s="19">
        <v>2413984620</v>
      </c>
      <c r="G14" s="19">
        <v>2400898821</v>
      </c>
      <c r="H14" s="19">
        <v>2410345402</v>
      </c>
      <c r="I14" s="19">
        <v>2468694893</v>
      </c>
      <c r="J14" s="18">
        <v>2607550786</v>
      </c>
      <c r="K14" s="19">
        <v>2683926701</v>
      </c>
      <c r="L14" s="19">
        <v>2766313463</v>
      </c>
      <c r="M14" s="19">
        <v>2800545048</v>
      </c>
      <c r="N14" s="19">
        <v>2845974125</v>
      </c>
      <c r="O14" s="19">
        <v>2964544205</v>
      </c>
      <c r="P14" s="19">
        <v>2963372551</v>
      </c>
      <c r="Q14" s="19">
        <v>3079433439</v>
      </c>
      <c r="R14" s="3">
        <v>4</v>
      </c>
      <c r="S14" s="9">
        <v>1.0571217606150912E-4</v>
      </c>
      <c r="T14" s="9">
        <v>5.9689780101287136E-4</v>
      </c>
      <c r="U14" s="9">
        <v>1.04213032350661E-3</v>
      </c>
      <c r="V14" s="9">
        <v>1.378499536987813E-3</v>
      </c>
      <c r="W14" s="9">
        <v>2.9692962546806075E-3</v>
      </c>
      <c r="X14" s="9">
        <v>2.7467595047081014E-3</v>
      </c>
      <c r="Y14" s="9">
        <v>5.3938561396426957E-3</v>
      </c>
      <c r="Z14" s="9">
        <v>7.2560677360401019E-3</v>
      </c>
      <c r="AA14" s="9">
        <v>9.5691382663606467E-3</v>
      </c>
      <c r="AB14" s="9">
        <v>1.006057395631213E-2</v>
      </c>
      <c r="AC14" s="9">
        <v>1.2619752631830058E-2</v>
      </c>
      <c r="AD14" s="9">
        <v>1.4186549066496289E-2</v>
      </c>
      <c r="AE14" s="9">
        <v>2.8626449440634787E-2</v>
      </c>
      <c r="AF14" s="9">
        <v>1.7435931244595648E-2</v>
      </c>
      <c r="AG14" s="9">
        <v>2.6077968772625654E-2</v>
      </c>
      <c r="AH14" s="9">
        <v>4.8127149611382675E-2</v>
      </c>
    </row>
    <row r="15" spans="1:35">
      <c r="A15" s="5">
        <v>2</v>
      </c>
      <c r="B15" s="20">
        <v>3242125100</v>
      </c>
      <c r="C15" s="21">
        <v>1504649034</v>
      </c>
      <c r="D15" s="21">
        <v>1342029050</v>
      </c>
      <c r="E15" s="21">
        <v>1252182068</v>
      </c>
      <c r="F15" s="21">
        <v>1241533437</v>
      </c>
      <c r="G15" s="21">
        <v>1239232104</v>
      </c>
      <c r="H15" s="21">
        <v>1221167443</v>
      </c>
      <c r="I15" s="21">
        <v>1244244696</v>
      </c>
      <c r="J15" s="20">
        <v>1313573027</v>
      </c>
      <c r="K15" s="21">
        <v>1351870739</v>
      </c>
      <c r="L15" s="21">
        <v>1391118487</v>
      </c>
      <c r="M15" s="21">
        <v>1410565838</v>
      </c>
      <c r="N15" s="21">
        <v>1433060309</v>
      </c>
      <c r="O15" s="21">
        <v>1492551454</v>
      </c>
      <c r="P15" s="21">
        <v>1499046561</v>
      </c>
      <c r="Q15" s="21">
        <v>1564010115</v>
      </c>
      <c r="R15" s="3">
        <v>6</v>
      </c>
      <c r="S15" s="9">
        <v>1.7224382603056994E-4</v>
      </c>
      <c r="T15" s="9">
        <v>1.0219093851218527E-3</v>
      </c>
      <c r="U15" s="9">
        <v>1.6987170212237304E-3</v>
      </c>
      <c r="V15" s="9">
        <v>2.8769091439433407E-3</v>
      </c>
      <c r="W15" s="9">
        <v>4.4056808610797435E-3</v>
      </c>
      <c r="X15" s="9">
        <v>5.8356275373537938E-3</v>
      </c>
      <c r="Y15" s="9">
        <v>1.1306522555081985E-2</v>
      </c>
      <c r="Z15" s="9">
        <v>1.2428650269038662E-2</v>
      </c>
      <c r="AA15" s="9">
        <v>1.9388243994591447E-2</v>
      </c>
      <c r="AB15" s="9">
        <v>1.8897186590593362E-2</v>
      </c>
      <c r="AC15" s="9">
        <v>2.1527783783918293E-2</v>
      </c>
      <c r="AD15" s="9">
        <v>2.5818950551412985E-2</v>
      </c>
      <c r="AE15" s="9">
        <v>4.1360588527382607E-2</v>
      </c>
      <c r="AF15" s="9">
        <v>4.7779000411685785E-2</v>
      </c>
      <c r="AG15" s="9">
        <v>5.622944968972661E-2</v>
      </c>
      <c r="AH15" s="9">
        <v>7.5350799013670935E-2</v>
      </c>
    </row>
    <row r="16" spans="1:35">
      <c r="A16" s="5">
        <v>4</v>
      </c>
      <c r="B16" s="18">
        <v>2659232460</v>
      </c>
      <c r="C16" s="19">
        <v>889206660</v>
      </c>
      <c r="D16" s="19">
        <v>740957472</v>
      </c>
      <c r="E16" s="19">
        <v>667883068</v>
      </c>
      <c r="F16" s="19">
        <v>651873991</v>
      </c>
      <c r="G16" s="19">
        <v>640725279</v>
      </c>
      <c r="H16" s="19">
        <v>624931619</v>
      </c>
      <c r="I16" s="19">
        <v>634135446</v>
      </c>
      <c r="J16" s="18">
        <v>668496846</v>
      </c>
      <c r="K16" s="19">
        <v>685436490</v>
      </c>
      <c r="L16" s="19">
        <v>707005756</v>
      </c>
      <c r="M16" s="19">
        <v>714946810</v>
      </c>
      <c r="N16" s="19">
        <v>736743437</v>
      </c>
      <c r="O16" s="19">
        <v>757967588</v>
      </c>
      <c r="P16" s="19">
        <v>764494502</v>
      </c>
      <c r="Q16" s="19">
        <v>812329970</v>
      </c>
      <c r="R16" s="3">
        <v>8</v>
      </c>
      <c r="S16" s="9">
        <v>2.0245440941382792E-4</v>
      </c>
      <c r="T16" s="9">
        <v>1.1711334157332711E-3</v>
      </c>
      <c r="U16" s="9">
        <v>6.5744519651313527E-3</v>
      </c>
      <c r="V16" s="9">
        <v>6.6978765166337533E-3</v>
      </c>
      <c r="W16" s="9">
        <v>5.7485391940842586E-3</v>
      </c>
      <c r="X16" s="9">
        <v>9.5065856612812343E-3</v>
      </c>
      <c r="Y16" s="9">
        <v>1.885903779649889E-2</v>
      </c>
      <c r="Z16" s="9">
        <v>1.7985041428015349E-2</v>
      </c>
      <c r="AA16" s="9">
        <v>2.5550153336634036E-2</v>
      </c>
      <c r="AB16" s="9">
        <v>2.938579671734768E-2</v>
      </c>
      <c r="AC16" s="9">
        <v>3.363798172884868E-2</v>
      </c>
      <c r="AD16" s="9">
        <v>4.8858016430039758E-2</v>
      </c>
      <c r="AE16" s="9">
        <v>7.3851311267101788E-2</v>
      </c>
      <c r="AF16" s="9">
        <v>6.3576122902551324E-2</v>
      </c>
      <c r="AG16" s="9">
        <v>6.5190303150498036E-2</v>
      </c>
      <c r="AH16" s="9">
        <v>0.14631390886298781</v>
      </c>
    </row>
    <row r="17" spans="1:34">
      <c r="A17" s="5">
        <v>6</v>
      </c>
      <c r="B17" s="20">
        <v>2532725517</v>
      </c>
      <c r="C17" s="21">
        <v>689927121</v>
      </c>
      <c r="D17" s="21">
        <v>548175371</v>
      </c>
      <c r="E17" s="21">
        <v>472575114</v>
      </c>
      <c r="F17" s="21">
        <v>456525275</v>
      </c>
      <c r="G17" s="21">
        <v>444782442</v>
      </c>
      <c r="H17" s="21">
        <v>427326275</v>
      </c>
      <c r="I17" s="21">
        <v>432470680</v>
      </c>
      <c r="J17" s="20">
        <v>455852569</v>
      </c>
      <c r="K17" s="21">
        <v>466502670</v>
      </c>
      <c r="L17" s="21">
        <v>479023647</v>
      </c>
      <c r="M17" s="21">
        <v>485326891</v>
      </c>
      <c r="N17" s="21">
        <v>500951463</v>
      </c>
      <c r="O17" s="21">
        <v>524965901</v>
      </c>
      <c r="P17" s="21">
        <v>528864886</v>
      </c>
      <c r="Q17" s="21">
        <v>560339161</v>
      </c>
      <c r="S17" s="1"/>
      <c r="U17" s="1"/>
      <c r="V17" s="1"/>
      <c r="AF17" s="1"/>
    </row>
    <row r="18" spans="1:34">
      <c r="A18" s="5">
        <v>8</v>
      </c>
      <c r="B18" s="18">
        <v>2641804649</v>
      </c>
      <c r="C18" s="19">
        <v>598273105</v>
      </c>
      <c r="D18" s="19">
        <v>452691953</v>
      </c>
      <c r="E18" s="19">
        <v>379629722</v>
      </c>
      <c r="F18" s="19">
        <v>360915844</v>
      </c>
      <c r="G18" s="19">
        <v>348980748</v>
      </c>
      <c r="H18" s="19">
        <v>331237664</v>
      </c>
      <c r="I18" s="19">
        <v>331426690</v>
      </c>
      <c r="J18" s="18">
        <v>348616626</v>
      </c>
      <c r="K18" s="19">
        <v>356760231</v>
      </c>
      <c r="L18" s="19">
        <v>368272578</v>
      </c>
      <c r="M18" s="19">
        <v>376632564</v>
      </c>
      <c r="N18" s="19">
        <v>391921142</v>
      </c>
      <c r="O18" s="19">
        <v>402658004</v>
      </c>
      <c r="P18" s="19">
        <v>402386507</v>
      </c>
      <c r="Q18" s="19">
        <v>464141922</v>
      </c>
      <c r="S18" s="26" t="s">
        <v>12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 spans="1:34">
      <c r="A19" s="5"/>
      <c r="R19" s="4" t="s">
        <v>4</v>
      </c>
      <c r="S19" s="6">
        <v>10</v>
      </c>
      <c r="T19" s="6">
        <v>20</v>
      </c>
      <c r="U19" s="6">
        <v>25</v>
      </c>
      <c r="V19" s="6">
        <v>30</v>
      </c>
      <c r="W19" s="6">
        <v>35</v>
      </c>
      <c r="X19" s="6">
        <v>40</v>
      </c>
      <c r="Y19" s="6">
        <v>50</v>
      </c>
      <c r="Z19" s="6">
        <v>60</v>
      </c>
      <c r="AA19" s="6">
        <v>70</v>
      </c>
      <c r="AB19" s="6">
        <v>80</v>
      </c>
      <c r="AC19" s="6">
        <v>90</v>
      </c>
      <c r="AD19" s="6">
        <v>100</v>
      </c>
      <c r="AE19" s="6">
        <v>110</v>
      </c>
      <c r="AF19" s="6">
        <v>120</v>
      </c>
      <c r="AG19" s="6">
        <v>130</v>
      </c>
      <c r="AH19" s="6">
        <v>150</v>
      </c>
    </row>
    <row r="20" spans="1:34">
      <c r="B20" s="24" t="s">
        <v>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3">
        <v>1</v>
      </c>
      <c r="S20" s="9">
        <f t="array" ref="S20:AH24">B39:Q43/(A39:A43*B14:Q18)</f>
        <v>6.8356196777038612E-3</v>
      </c>
      <c r="T20" s="9">
        <v>1.6443014087603929E-3</v>
      </c>
      <c r="U20" s="9">
        <v>8.8159114793810874E-4</v>
      </c>
      <c r="V20" s="9">
        <v>4.8060228699236965E-4</v>
      </c>
      <c r="W20" s="9">
        <v>3.8294195925738748E-4</v>
      </c>
      <c r="X20" s="9">
        <v>2.3076024493578608E-4</v>
      </c>
      <c r="Y20" s="9">
        <v>1.319794249139734E-4</v>
      </c>
      <c r="Z20" s="9">
        <v>8.0596837042997034E-5</v>
      </c>
      <c r="AA20" s="9">
        <v>5.0999965451871359E-5</v>
      </c>
      <c r="AB20" s="9">
        <v>4.2684101602817956E-5</v>
      </c>
      <c r="AC20" s="9">
        <v>3.1118671528512894E-5</v>
      </c>
      <c r="AD20" s="9">
        <v>2.3227621368367292E-5</v>
      </c>
      <c r="AE20" s="9">
        <v>1.7090457559940045E-5</v>
      </c>
      <c r="AF20" s="9">
        <v>1.6282098245858339E-5</v>
      </c>
      <c r="AG20" s="9">
        <v>1.1874308543529463E-5</v>
      </c>
      <c r="AH20" s="9">
        <v>8.2947076161823807E-6</v>
      </c>
    </row>
    <row r="21" spans="1:34" ht="15.75" thickBot="1">
      <c r="A21" s="4" t="s">
        <v>4</v>
      </c>
      <c r="B21" s="12">
        <v>10</v>
      </c>
      <c r="C21" s="13">
        <v>20</v>
      </c>
      <c r="D21" s="13">
        <v>25</v>
      </c>
      <c r="E21" s="13">
        <v>30</v>
      </c>
      <c r="F21" s="13">
        <v>35</v>
      </c>
      <c r="G21" s="13">
        <v>40</v>
      </c>
      <c r="H21" s="13">
        <v>50</v>
      </c>
      <c r="I21" s="13">
        <v>60</v>
      </c>
      <c r="J21" s="12">
        <v>70</v>
      </c>
      <c r="K21" s="13">
        <v>80</v>
      </c>
      <c r="L21" s="13">
        <v>90</v>
      </c>
      <c r="M21" s="13">
        <v>100</v>
      </c>
      <c r="N21" s="13">
        <v>110</v>
      </c>
      <c r="O21" s="13">
        <v>120</v>
      </c>
      <c r="P21" s="13">
        <v>130</v>
      </c>
      <c r="Q21" s="13">
        <v>150</v>
      </c>
      <c r="R21" s="3">
        <v>2</v>
      </c>
      <c r="S21" s="9">
        <v>1.6862211300853257E-2</v>
      </c>
      <c r="T21" s="9">
        <v>3.9301211554162337E-3</v>
      </c>
      <c r="U21" s="9">
        <v>4.0911688908671535E-3</v>
      </c>
      <c r="V21" s="9">
        <v>1.3160230785224758E-3</v>
      </c>
      <c r="W21" s="9">
        <v>1.2639893161411487E-3</v>
      </c>
      <c r="X21" s="9">
        <v>1.3798415926125813E-3</v>
      </c>
      <c r="Y21" s="9">
        <v>7.9951771200307046E-4</v>
      </c>
      <c r="Z21" s="9">
        <v>7.1728415067320492E-4</v>
      </c>
      <c r="AA21" s="9">
        <v>5.6145146470033293E-4</v>
      </c>
      <c r="AB21" s="9">
        <v>3.715880413031116E-4</v>
      </c>
      <c r="AC21" s="9">
        <v>3.0125615029656346E-4</v>
      </c>
      <c r="AD21" s="9">
        <v>2.9999202348469179E-4</v>
      </c>
      <c r="AE21" s="9">
        <v>3.7668512386382754E-4</v>
      </c>
      <c r="AF21" s="9">
        <v>2.5483409565590763E-4</v>
      </c>
      <c r="AG21" s="9">
        <v>2.4778916790430498E-4</v>
      </c>
      <c r="AH21" s="9">
        <v>2.652492436086323E-4</v>
      </c>
    </row>
    <row r="22" spans="1:34">
      <c r="A22" s="5">
        <v>1</v>
      </c>
      <c r="B22" s="18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8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3">
        <v>4</v>
      </c>
      <c r="S22" s="9">
        <v>3.5464600187679718E-2</v>
      </c>
      <c r="T22" s="9">
        <v>6.9560623848678779E-3</v>
      </c>
      <c r="U22" s="9">
        <v>5.1057339900878957E-3</v>
      </c>
      <c r="V22" s="9">
        <v>4.9679111643536975E-3</v>
      </c>
      <c r="W22" s="9">
        <v>4.6586741332344398E-3</v>
      </c>
      <c r="X22" s="9">
        <v>3.340356343268298E-3</v>
      </c>
      <c r="Y22" s="9">
        <v>2.7922362974564102E-3</v>
      </c>
      <c r="Z22" s="9">
        <v>2.3569992174826324E-3</v>
      </c>
      <c r="AA22" s="9">
        <v>2.3794420415261018E-3</v>
      </c>
      <c r="AB22" s="9">
        <v>1.6293387736039556E-3</v>
      </c>
      <c r="AC22" s="9">
        <v>1.7609464130020464E-3</v>
      </c>
      <c r="AD22" s="9">
        <v>1.4517796785469958E-3</v>
      </c>
      <c r="AE22" s="9">
        <v>1.2259284638866759E-3</v>
      </c>
      <c r="AF22" s="9">
        <v>1.3588051340263905E-3</v>
      </c>
      <c r="AG22" s="9">
        <v>1.101769205398419E-3</v>
      </c>
      <c r="AH22" s="9">
        <v>1.068477443962827E-3</v>
      </c>
    </row>
    <row r="23" spans="1:34">
      <c r="A23" s="5">
        <v>2</v>
      </c>
      <c r="B23" s="20">
        <v>85</v>
      </c>
      <c r="C23" s="21">
        <v>122</v>
      </c>
      <c r="D23" s="21">
        <v>103</v>
      </c>
      <c r="E23" s="21">
        <v>111</v>
      </c>
      <c r="F23" s="21">
        <v>139</v>
      </c>
      <c r="G23" s="21">
        <v>135</v>
      </c>
      <c r="H23" s="21">
        <v>118</v>
      </c>
      <c r="I23" s="21">
        <v>130</v>
      </c>
      <c r="J23" s="20">
        <v>144</v>
      </c>
      <c r="K23" s="21">
        <v>135</v>
      </c>
      <c r="L23" s="21">
        <v>155</v>
      </c>
      <c r="M23" s="21">
        <v>137</v>
      </c>
      <c r="N23" s="21">
        <v>125</v>
      </c>
      <c r="O23" s="21">
        <v>124</v>
      </c>
      <c r="P23" s="21">
        <v>145</v>
      </c>
      <c r="Q23" s="21">
        <v>123</v>
      </c>
      <c r="R23" s="3">
        <v>6</v>
      </c>
      <c r="S23" s="9">
        <v>5.2596907010196162E-2</v>
      </c>
      <c r="T23" s="9">
        <v>1.0537939122413482E-2</v>
      </c>
      <c r="U23" s="9">
        <v>1.2096788456408049E-2</v>
      </c>
      <c r="V23" s="9">
        <v>6.1930726212552955E-3</v>
      </c>
      <c r="W23" s="9">
        <v>5.8903040289864927E-3</v>
      </c>
      <c r="X23" s="9">
        <v>5.7843327967219233E-3</v>
      </c>
      <c r="Y23" s="9">
        <v>4.9848654871503043E-3</v>
      </c>
      <c r="Z23" s="9">
        <v>5.8754511018720007E-3</v>
      </c>
      <c r="AA23" s="9">
        <v>3.0536813756554698E-3</v>
      </c>
      <c r="AB23" s="9">
        <v>3.0410744130003227E-3</v>
      </c>
      <c r="AC23" s="9">
        <v>2.4603305230983721E-3</v>
      </c>
      <c r="AD23" s="9">
        <v>1.9715972562226449E-3</v>
      </c>
      <c r="AE23" s="9">
        <v>2.6080374310967261E-3</v>
      </c>
      <c r="AF23" s="9">
        <v>2.3579452131564892E-3</v>
      </c>
      <c r="AG23" s="9">
        <v>2.7323339821808475E-3</v>
      </c>
      <c r="AH23" s="9">
        <v>1.928766971663911E-3</v>
      </c>
    </row>
    <row r="24" spans="1:34">
      <c r="A24" s="5">
        <v>4</v>
      </c>
      <c r="B24" s="18">
        <v>334</v>
      </c>
      <c r="C24" s="19">
        <v>939</v>
      </c>
      <c r="D24" s="19">
        <v>803</v>
      </c>
      <c r="E24" s="19">
        <v>812</v>
      </c>
      <c r="F24" s="19">
        <v>1647</v>
      </c>
      <c r="G24" s="19">
        <v>1060</v>
      </c>
      <c r="H24" s="19">
        <v>923</v>
      </c>
      <c r="I24" s="19">
        <v>1142</v>
      </c>
      <c r="J24" s="18">
        <v>935</v>
      </c>
      <c r="K24" s="19">
        <v>993</v>
      </c>
      <c r="L24" s="19">
        <v>914</v>
      </c>
      <c r="M24" s="19">
        <v>768</v>
      </c>
      <c r="N24" s="19">
        <v>847</v>
      </c>
      <c r="O24" s="19">
        <v>683</v>
      </c>
      <c r="P24" s="19">
        <v>700</v>
      </c>
      <c r="Q24" s="19">
        <v>676</v>
      </c>
      <c r="R24" s="3">
        <v>8</v>
      </c>
      <c r="S24" s="9">
        <v>7.8733126266067072E-2</v>
      </c>
      <c r="T24" s="9">
        <v>1.5517900265632031E-2</v>
      </c>
      <c r="U24" s="9">
        <v>1.072682117015674E-2</v>
      </c>
      <c r="V24" s="9">
        <v>1.1166390246441241E-2</v>
      </c>
      <c r="W24" s="9">
        <v>9.6628689429328566E-3</v>
      </c>
      <c r="X24" s="9">
        <v>8.4207112909277168E-3</v>
      </c>
      <c r="Y24" s="9">
        <v>7.1216089876784058E-3</v>
      </c>
      <c r="Z24" s="9">
        <v>9.7827335511210638E-3</v>
      </c>
      <c r="AA24" s="9">
        <v>5.1630092794254737E-3</v>
      </c>
      <c r="AB24" s="9">
        <v>4.527156783907341E-3</v>
      </c>
      <c r="AC24" s="9">
        <v>5.0453430719460193E-3</v>
      </c>
      <c r="AD24" s="9">
        <v>3.9939108265741995E-3</v>
      </c>
      <c r="AE24" s="9">
        <v>4.0780215806780849E-3</v>
      </c>
      <c r="AF24" s="9">
        <v>3.1622937141465588E-3</v>
      </c>
      <c r="AG24" s="9">
        <v>3.4145472725803901E-3</v>
      </c>
      <c r="AH24" s="9">
        <v>7.5466925286701422E-3</v>
      </c>
    </row>
    <row r="25" spans="1:34">
      <c r="A25" s="5">
        <v>6</v>
      </c>
      <c r="B25" s="20">
        <v>636</v>
      </c>
      <c r="C25" s="21">
        <v>2107</v>
      </c>
      <c r="D25" s="21">
        <v>2199</v>
      </c>
      <c r="E25" s="21">
        <v>2699</v>
      </c>
      <c r="F25" s="21">
        <v>3654</v>
      </c>
      <c r="G25" s="21">
        <v>3255</v>
      </c>
      <c r="H25" s="21">
        <v>2765</v>
      </c>
      <c r="I25" s="21">
        <v>2871</v>
      </c>
      <c r="J25" s="20">
        <v>2640</v>
      </c>
      <c r="K25" s="21">
        <v>2424</v>
      </c>
      <c r="L25" s="21">
        <v>2240</v>
      </c>
      <c r="M25" s="21">
        <v>1913</v>
      </c>
      <c r="N25" s="21">
        <v>1960</v>
      </c>
      <c r="O25" s="21">
        <v>2151</v>
      </c>
      <c r="P25" s="21">
        <v>1896</v>
      </c>
      <c r="Q25" s="21">
        <v>1533</v>
      </c>
    </row>
    <row r="26" spans="1:34">
      <c r="A26" s="5">
        <v>8</v>
      </c>
      <c r="B26" s="18">
        <v>869</v>
      </c>
      <c r="C26" s="19">
        <v>2866</v>
      </c>
      <c r="D26" s="19">
        <v>4606</v>
      </c>
      <c r="E26" s="19">
        <v>5514</v>
      </c>
      <c r="F26" s="19">
        <v>6456</v>
      </c>
      <c r="G26" s="19">
        <v>6503</v>
      </c>
      <c r="H26" s="19">
        <v>5338</v>
      </c>
      <c r="I26" s="19">
        <v>5148</v>
      </c>
      <c r="J26" s="18">
        <v>4696</v>
      </c>
      <c r="K26" s="19">
        <v>4503</v>
      </c>
      <c r="L26" s="19">
        <v>4072</v>
      </c>
      <c r="M26" s="19">
        <v>4429</v>
      </c>
      <c r="N26" s="19">
        <v>4213</v>
      </c>
      <c r="O26" s="19">
        <v>3867</v>
      </c>
      <c r="P26" s="19">
        <v>3281</v>
      </c>
      <c r="Q26" s="19">
        <v>4822</v>
      </c>
      <c r="S26" s="26" t="s">
        <v>13</v>
      </c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 spans="1:34" ht="15.75" customHeight="1">
      <c r="A27" t="s">
        <v>23</v>
      </c>
      <c r="B27" s="22" t="s">
        <v>20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" t="s">
        <v>14</v>
      </c>
      <c r="S27" s="6">
        <f t="array" ref="S27:AH27">ROUNDUP(750/B30:Q30,0)</f>
        <v>75</v>
      </c>
      <c r="T27" s="6">
        <v>38</v>
      </c>
      <c r="U27" s="6">
        <v>30</v>
      </c>
      <c r="V27" s="6">
        <v>25</v>
      </c>
      <c r="W27" s="6">
        <v>22</v>
      </c>
      <c r="X27" s="6">
        <v>19</v>
      </c>
      <c r="Y27" s="6" t="e">
        <v>#VALUE!</v>
      </c>
      <c r="Z27" s="6">
        <v>13</v>
      </c>
      <c r="AA27" s="6">
        <v>11</v>
      </c>
      <c r="AB27" s="6">
        <v>10</v>
      </c>
      <c r="AC27" s="6">
        <v>9</v>
      </c>
      <c r="AD27" s="6">
        <v>8</v>
      </c>
      <c r="AE27" s="6">
        <v>7</v>
      </c>
      <c r="AF27" s="6">
        <v>7</v>
      </c>
      <c r="AG27" s="6">
        <v>6</v>
      </c>
      <c r="AH27" s="6">
        <v>5</v>
      </c>
    </row>
    <row r="28" spans="1:34">
      <c r="B28" s="25" t="s">
        <v>16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3">
        <v>1</v>
      </c>
      <c r="S28" s="9">
        <f t="array" ref="S28:AH32">B22:Q26/(B22:Q26+B47:Q51)</f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>
      <c r="B29" s="27" t="s">
        <v>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">
        <v>2</v>
      </c>
      <c r="S29" s="9">
        <v>5.7279584956170668E-6</v>
      </c>
      <c r="T29" s="9">
        <v>6.1207984732119738E-5</v>
      </c>
      <c r="U29" s="9">
        <v>1.032476912112157E-4</v>
      </c>
      <c r="V29" s="9">
        <v>1.8921991957301077E-4</v>
      </c>
      <c r="W29" s="9">
        <v>3.4321241885742365E-4</v>
      </c>
      <c r="X29" s="9">
        <v>5.0882145643546073E-4</v>
      </c>
      <c r="Y29" s="9">
        <v>8.7507230470314288E-4</v>
      </c>
      <c r="Z29" s="9">
        <v>1.4466626605239145E-3</v>
      </c>
      <c r="AA29" s="9">
        <v>2.5626423690205012E-3</v>
      </c>
      <c r="AB29" s="9">
        <v>3.1342140087757993E-3</v>
      </c>
      <c r="AC29" s="9">
        <v>4.8138140936053913E-3</v>
      </c>
      <c r="AD29" s="9">
        <v>5.880080690158376E-3</v>
      </c>
      <c r="AE29" s="9">
        <v>7.7098624560537838E-3</v>
      </c>
      <c r="AF29" s="9">
        <v>7.6486553170490995E-3</v>
      </c>
      <c r="AG29" s="9">
        <v>1.3472080275016259E-2</v>
      </c>
      <c r="AH29" s="9">
        <v>1.843801529006146E-2</v>
      </c>
    </row>
    <row r="30" spans="1:34" ht="15.75" thickBot="1">
      <c r="A30" s="4" t="s">
        <v>4</v>
      </c>
      <c r="B30" s="12">
        <v>10</v>
      </c>
      <c r="C30" s="13">
        <v>20</v>
      </c>
      <c r="D30" s="13">
        <v>25</v>
      </c>
      <c r="E30" s="13">
        <v>30</v>
      </c>
      <c r="F30" s="13">
        <v>35</v>
      </c>
      <c r="G30" s="13">
        <v>40</v>
      </c>
      <c r="H30" s="13" t="s">
        <v>22</v>
      </c>
      <c r="I30" s="13">
        <v>60</v>
      </c>
      <c r="J30" s="12">
        <v>70</v>
      </c>
      <c r="K30" s="13">
        <v>80</v>
      </c>
      <c r="L30" s="13">
        <v>90</v>
      </c>
      <c r="M30" s="13">
        <v>100</v>
      </c>
      <c r="N30" s="13">
        <v>110</v>
      </c>
      <c r="O30" s="13">
        <v>120</v>
      </c>
      <c r="P30" s="13">
        <v>130</v>
      </c>
      <c r="Q30" s="13">
        <v>150</v>
      </c>
      <c r="R30" s="3">
        <v>4</v>
      </c>
      <c r="S30" s="9">
        <v>2.2507129840936586E-5</v>
      </c>
      <c r="T30" s="9">
        <v>4.7090777880473675E-4</v>
      </c>
      <c r="U30" s="9">
        <v>8.0436661888548641E-4</v>
      </c>
      <c r="V30" s="9">
        <v>1.3825512497446027E-3</v>
      </c>
      <c r="W30" s="9">
        <v>4.051610681295433E-3</v>
      </c>
      <c r="X30" s="9">
        <v>3.981310376947462E-3</v>
      </c>
      <c r="Y30" s="9">
        <v>6.8042255493877667E-3</v>
      </c>
      <c r="Z30" s="9">
        <v>1.2566850804410503E-2</v>
      </c>
      <c r="AA30" s="9">
        <v>1.6408402506010566E-2</v>
      </c>
      <c r="AB30" s="9">
        <v>2.2603628417290751E-2</v>
      </c>
      <c r="AC30" s="9">
        <v>2.7732265307360882E-2</v>
      </c>
      <c r="AD30" s="9">
        <v>3.2093606351859594E-2</v>
      </c>
      <c r="AE30" s="9">
        <v>5.0014762326542665E-2</v>
      </c>
      <c r="AF30" s="9">
        <v>4.0725061117405044E-2</v>
      </c>
      <c r="AG30" s="9">
        <v>6.1848383106555931E-2</v>
      </c>
      <c r="AH30" s="9">
        <v>9.3576965669988924E-2</v>
      </c>
    </row>
    <row r="31" spans="1:34">
      <c r="A31" s="5">
        <v>1</v>
      </c>
      <c r="B31" s="18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8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3">
        <v>6</v>
      </c>
      <c r="S31" s="9">
        <v>4.2857015787823807E-5</v>
      </c>
      <c r="T31" s="9">
        <v>1.0560403049535657E-3</v>
      </c>
      <c r="U31" s="9">
        <v>2.1996664989491817E-3</v>
      </c>
      <c r="V31" s="9">
        <v>4.5807330870135622E-3</v>
      </c>
      <c r="W31" s="9">
        <v>8.9446576844743851E-3</v>
      </c>
      <c r="X31" s="9">
        <v>1.2125659833332712E-2</v>
      </c>
      <c r="Y31" s="9">
        <v>2.0110114696748199E-2</v>
      </c>
      <c r="Z31" s="9">
        <v>3.1003315227368444E-2</v>
      </c>
      <c r="AA31" s="9">
        <v>4.4983642311886583E-2</v>
      </c>
      <c r="AB31" s="9">
        <v>5.3436797319342179E-2</v>
      </c>
      <c r="AC31" s="9">
        <v>6.5336600163341502E-2</v>
      </c>
      <c r="AD31" s="9">
        <v>7.6291126620139579E-2</v>
      </c>
      <c r="AE31" s="9">
        <v>0.10859929078014184</v>
      </c>
      <c r="AF31" s="9">
        <v>0.11793409726410439</v>
      </c>
      <c r="AG31" s="9">
        <v>0.15151030845453092</v>
      </c>
      <c r="AH31" s="9">
        <v>0.18970424452419254</v>
      </c>
    </row>
    <row r="32" spans="1:34">
      <c r="A32" s="5">
        <v>2</v>
      </c>
      <c r="B32" s="20">
        <v>304101</v>
      </c>
      <c r="C32" s="21">
        <v>258042</v>
      </c>
      <c r="D32" s="21">
        <v>972279</v>
      </c>
      <c r="E32" s="21">
        <v>1422697</v>
      </c>
      <c r="F32" s="21">
        <v>1612817</v>
      </c>
      <c r="G32" s="21">
        <v>1997475</v>
      </c>
      <c r="H32" s="21">
        <v>2025225</v>
      </c>
      <c r="I32" s="21">
        <v>3538088</v>
      </c>
      <c r="J32" s="20">
        <v>4203045</v>
      </c>
      <c r="K32" s="21">
        <v>7095577</v>
      </c>
      <c r="L32" s="21">
        <v>9846004</v>
      </c>
      <c r="M32" s="21">
        <v>12894185</v>
      </c>
      <c r="N32" s="21">
        <v>15678763</v>
      </c>
      <c r="O32" s="21">
        <v>15351466</v>
      </c>
      <c r="P32" s="21">
        <v>26235682</v>
      </c>
      <c r="Q32" s="21">
        <v>40282350</v>
      </c>
      <c r="R32" s="3">
        <v>8</v>
      </c>
      <c r="S32" s="9">
        <v>5.8556858473733344E-5</v>
      </c>
      <c r="T32" s="9">
        <v>1.4359091519418341E-3</v>
      </c>
      <c r="U32" s="9">
        <v>4.5963293231041889E-3</v>
      </c>
      <c r="V32" s="9">
        <v>9.3138430666427942E-3</v>
      </c>
      <c r="W32" s="9">
        <v>1.5696037577130853E-2</v>
      </c>
      <c r="X32" s="9">
        <v>2.3935631811606739E-2</v>
      </c>
      <c r="Y32" s="9">
        <v>3.8110605000499766E-2</v>
      </c>
      <c r="Z32" s="9">
        <v>5.4258010118043848E-2</v>
      </c>
      <c r="AA32" s="9">
        <v>7.7308046885289083E-2</v>
      </c>
      <c r="AB32" s="9">
        <v>9.4917898020699401E-2</v>
      </c>
      <c r="AC32" s="9">
        <v>0.1127478126038321</v>
      </c>
      <c r="AD32" s="9">
        <v>0.16052335906636223</v>
      </c>
      <c r="AE32" s="9">
        <v>0.20752672282153589</v>
      </c>
      <c r="AF32" s="9">
        <v>0.19378601854171887</v>
      </c>
      <c r="AG32" s="9">
        <v>0.23606014821210158</v>
      </c>
      <c r="AH32" s="9">
        <v>0.42409850483729111</v>
      </c>
    </row>
    <row r="33" spans="1:34">
      <c r="A33" s="5">
        <v>4</v>
      </c>
      <c r="B33" s="18">
        <v>1124453</v>
      </c>
      <c r="C33" s="19">
        <v>2123062</v>
      </c>
      <c r="D33" s="19">
        <v>3088697</v>
      </c>
      <c r="E33" s="19">
        <v>3682706</v>
      </c>
      <c r="F33" s="19">
        <v>7742428</v>
      </c>
      <c r="G33" s="19">
        <v>7039673</v>
      </c>
      <c r="H33" s="19">
        <v>13483165</v>
      </c>
      <c r="I33" s="19">
        <v>18405319</v>
      </c>
      <c r="J33" s="18">
        <v>25587755</v>
      </c>
      <c r="K33" s="19">
        <v>27583538</v>
      </c>
      <c r="L33" s="19">
        <v>35688951</v>
      </c>
      <c r="M33" s="19">
        <v>40570512</v>
      </c>
      <c r="N33" s="19">
        <v>84361395</v>
      </c>
      <c r="O33" s="19">
        <v>52863483</v>
      </c>
      <c r="P33" s="19">
        <v>79745855</v>
      </c>
      <c r="Q33" s="19">
        <v>156380504</v>
      </c>
    </row>
    <row r="34" spans="1:34">
      <c r="A34" s="5">
        <v>6</v>
      </c>
      <c r="B34" s="20">
        <v>2617478</v>
      </c>
      <c r="C34" s="21">
        <v>4230258</v>
      </c>
      <c r="D34" s="21">
        <v>5587169</v>
      </c>
      <c r="E34" s="21">
        <v>8157334</v>
      </c>
      <c r="F34" s="21">
        <v>12067828</v>
      </c>
      <c r="G34" s="21">
        <v>15573508</v>
      </c>
      <c r="H34" s="21">
        <v>28989445</v>
      </c>
      <c r="I34" s="21">
        <v>32250161</v>
      </c>
      <c r="J34" s="20">
        <v>53029085</v>
      </c>
      <c r="K34" s="21">
        <v>52893528</v>
      </c>
      <c r="L34" s="21">
        <v>61873905</v>
      </c>
      <c r="M34" s="21">
        <v>75183786</v>
      </c>
      <c r="N34" s="21">
        <v>124317884</v>
      </c>
      <c r="O34" s="21">
        <v>150494076</v>
      </c>
      <c r="P34" s="21">
        <v>178426689</v>
      </c>
      <c r="Q34" s="21">
        <v>253332021</v>
      </c>
      <c r="S34" s="26" t="s">
        <v>15</v>
      </c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>
      <c r="A35" s="5">
        <v>8</v>
      </c>
      <c r="B35" s="18">
        <v>4278760</v>
      </c>
      <c r="C35" s="19">
        <v>5605261</v>
      </c>
      <c r="D35" s="19">
        <v>23809612</v>
      </c>
      <c r="E35" s="19">
        <v>20341704</v>
      </c>
      <c r="F35" s="19">
        <v>16597911</v>
      </c>
      <c r="G35" s="19">
        <v>26540923</v>
      </c>
      <c r="H35" s="19">
        <v>49974589</v>
      </c>
      <c r="I35" s="19">
        <v>47685782</v>
      </c>
      <c r="J35" s="18">
        <v>71257666</v>
      </c>
      <c r="K35" s="19">
        <v>83869469</v>
      </c>
      <c r="L35" s="19">
        <v>99103570</v>
      </c>
      <c r="M35" s="19">
        <v>147212160</v>
      </c>
      <c r="N35" s="19">
        <v>231551122</v>
      </c>
      <c r="O35" s="19">
        <v>204795478</v>
      </c>
      <c r="P35" s="19">
        <v>209853587</v>
      </c>
      <c r="Q35" s="19">
        <v>543283351</v>
      </c>
      <c r="R35" s="3" t="s">
        <v>14</v>
      </c>
      <c r="S35" s="6">
        <f t="array" ref="S35:AH35">ROUNDUP(750/B38:Q38,0)</f>
        <v>75</v>
      </c>
      <c r="T35" s="6">
        <v>38</v>
      </c>
      <c r="U35" s="6">
        <v>30</v>
      </c>
      <c r="V35" s="6">
        <v>25</v>
      </c>
      <c r="W35" s="6">
        <v>22</v>
      </c>
      <c r="X35" s="6">
        <v>19</v>
      </c>
      <c r="Y35" s="6">
        <v>15</v>
      </c>
      <c r="Z35" s="6">
        <v>13</v>
      </c>
      <c r="AA35" s="6">
        <v>11</v>
      </c>
      <c r="AB35" s="6">
        <v>10</v>
      </c>
      <c r="AC35" s="6">
        <v>9</v>
      </c>
      <c r="AD35" s="6">
        <v>8</v>
      </c>
      <c r="AE35" s="6">
        <v>7</v>
      </c>
      <c r="AF35" s="6">
        <v>7</v>
      </c>
      <c r="AG35" s="6">
        <v>6</v>
      </c>
      <c r="AH35" s="6">
        <v>5</v>
      </c>
    </row>
    <row r="36" spans="1:34">
      <c r="A36" s="5"/>
      <c r="R36" s="3">
        <v>1</v>
      </c>
      <c r="S36" s="9">
        <f t="array" ref="S36:AH40">B55:Q59/B47:Q51</f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>
      <c r="B37" s="26" t="s">
        <v>10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3">
        <v>2</v>
      </c>
      <c r="S37" s="9">
        <v>4.2454523792323788E-6</v>
      </c>
      <c r="T37" s="9">
        <v>3.0605865689419701E-5</v>
      </c>
      <c r="U37" s="9">
        <v>7.3183104126524562E-5</v>
      </c>
      <c r="V37" s="9">
        <v>1.0912042120482585E-4</v>
      </c>
      <c r="W37" s="9">
        <v>1.3091009687347168E-4</v>
      </c>
      <c r="X37" s="9">
        <v>2.3757089417159407E-4</v>
      </c>
      <c r="Y37" s="9">
        <v>3.5627338044059141E-4</v>
      </c>
      <c r="Z37" s="9">
        <v>4.4577185396514065E-4</v>
      </c>
      <c r="AA37" s="9">
        <v>6.9583214387667713E-4</v>
      </c>
      <c r="AB37" s="9">
        <v>9.0828636638874661E-4</v>
      </c>
      <c r="AC37" s="9">
        <v>1.2482836100362001E-3</v>
      </c>
      <c r="AD37" s="9">
        <v>1.5974440894568689E-3</v>
      </c>
      <c r="AE37" s="9">
        <v>2.1133764296369967E-3</v>
      </c>
      <c r="AF37" s="9">
        <v>1.8025857782197911E-3</v>
      </c>
      <c r="AG37" s="9">
        <v>3.0137502354492373E-3</v>
      </c>
      <c r="AH37" s="9">
        <v>4.2761148442272447E-3</v>
      </c>
    </row>
    <row r="38" spans="1:34" ht="15.75" thickBot="1">
      <c r="A38" s="4" t="s">
        <v>4</v>
      </c>
      <c r="B38" s="12">
        <v>10</v>
      </c>
      <c r="C38" s="13">
        <v>20</v>
      </c>
      <c r="D38" s="13">
        <v>25</v>
      </c>
      <c r="E38" s="13">
        <v>30</v>
      </c>
      <c r="F38" s="13">
        <v>35</v>
      </c>
      <c r="G38" s="13">
        <v>40</v>
      </c>
      <c r="H38" s="13">
        <v>50</v>
      </c>
      <c r="I38" s="13">
        <v>60</v>
      </c>
      <c r="J38" s="12">
        <v>70</v>
      </c>
      <c r="K38" s="13">
        <v>80</v>
      </c>
      <c r="L38" s="13">
        <v>90</v>
      </c>
      <c r="M38" s="13">
        <v>100</v>
      </c>
      <c r="N38" s="13">
        <v>110</v>
      </c>
      <c r="O38" s="13">
        <v>120</v>
      </c>
      <c r="P38" s="13">
        <v>130</v>
      </c>
      <c r="Q38" s="13">
        <v>150</v>
      </c>
      <c r="R38" s="3">
        <v>4</v>
      </c>
      <c r="S38" s="9">
        <v>1.6644868851911074E-5</v>
      </c>
      <c r="T38" s="9">
        <v>1.2894602429804695E-4</v>
      </c>
      <c r="U38" s="9">
        <v>3.0977505719309714E-4</v>
      </c>
      <c r="V38" s="9">
        <v>5.2684703362954977E-4</v>
      </c>
      <c r="W38" s="9">
        <v>7.2618053737359765E-4</v>
      </c>
      <c r="X38" s="9">
        <v>1.0219319415952696E-3</v>
      </c>
      <c r="Y38" s="9">
        <v>2.568137284009263E-3</v>
      </c>
      <c r="Z38" s="9">
        <v>2.9420942361699284E-3</v>
      </c>
      <c r="AA38" s="9">
        <v>3.9965743648301454E-3</v>
      </c>
      <c r="AB38" s="9">
        <v>6.1484000186315148E-3</v>
      </c>
      <c r="AC38" s="9">
        <v>8.6755710897515916E-3</v>
      </c>
      <c r="AD38" s="9">
        <v>1.1268456955357914E-2</v>
      </c>
      <c r="AE38" s="9">
        <v>1.3736946792640477E-2</v>
      </c>
      <c r="AF38" s="9">
        <v>1.5912481352560914E-2</v>
      </c>
      <c r="AG38" s="9">
        <v>1.8930118666415519E-2</v>
      </c>
      <c r="AH38" s="9">
        <v>4.0164935858277337E-2</v>
      </c>
    </row>
    <row r="39" spans="1:34">
      <c r="A39" s="5">
        <v>1</v>
      </c>
      <c r="B39" s="18">
        <v>28996761</v>
      </c>
      <c r="C39" s="19">
        <v>4393868</v>
      </c>
      <c r="D39" s="19">
        <v>2210942</v>
      </c>
      <c r="E39" s="19">
        <v>1160685</v>
      </c>
      <c r="F39" s="19">
        <v>924416</v>
      </c>
      <c r="G39" s="19">
        <v>554032</v>
      </c>
      <c r="H39" s="19">
        <v>318116</v>
      </c>
      <c r="I39" s="19">
        <v>198969</v>
      </c>
      <c r="J39" s="18">
        <v>132985</v>
      </c>
      <c r="K39" s="19">
        <v>114561</v>
      </c>
      <c r="L39" s="19">
        <v>86084</v>
      </c>
      <c r="M39" s="19">
        <v>65050</v>
      </c>
      <c r="N39" s="19">
        <v>48639</v>
      </c>
      <c r="O39" s="19">
        <v>48269</v>
      </c>
      <c r="P39" s="19">
        <v>35188</v>
      </c>
      <c r="Q39" s="19">
        <v>25543</v>
      </c>
      <c r="R39" s="3">
        <v>6</v>
      </c>
      <c r="S39" s="9">
        <v>2.9718166654626655E-5</v>
      </c>
      <c r="T39" s="9">
        <v>2.9301353381346078E-4</v>
      </c>
      <c r="U39" s="9">
        <v>5.6441215922237436E-4</v>
      </c>
      <c r="V39" s="9">
        <v>1.0247089553765678E-3</v>
      </c>
      <c r="W39" s="9">
        <v>1.6079711898986805E-3</v>
      </c>
      <c r="X39" s="9">
        <v>2.2286412453240015E-3</v>
      </c>
      <c r="Y39" s="9">
        <v>4.7131999287453241E-3</v>
      </c>
      <c r="Z39" s="9">
        <v>7.6561315918512902E-3</v>
      </c>
      <c r="AA39" s="9">
        <v>1.0187696260348274E-2</v>
      </c>
      <c r="AB39" s="9">
        <v>1.448600307420001E-2</v>
      </c>
      <c r="AC39" s="9">
        <v>1.8942703782299338E-2</v>
      </c>
      <c r="AD39" s="9">
        <v>2.5515931266729987E-2</v>
      </c>
      <c r="AE39" s="9">
        <v>3.4932869219293887E-2</v>
      </c>
      <c r="AF39" s="9">
        <v>3.7854301342615616E-2</v>
      </c>
      <c r="AG39" s="9">
        <v>5.1987191561499342E-2</v>
      </c>
      <c r="AH39" s="9">
        <v>8.811850946854001E-2</v>
      </c>
    </row>
    <row r="40" spans="1:34">
      <c r="A40" s="5">
        <v>2</v>
      </c>
      <c r="B40" s="20">
        <v>109338797</v>
      </c>
      <c r="C40" s="21">
        <v>11826906</v>
      </c>
      <c r="D40" s="21">
        <v>10980935</v>
      </c>
      <c r="E40" s="21">
        <v>3295801</v>
      </c>
      <c r="F40" s="21">
        <v>3138570</v>
      </c>
      <c r="G40" s="21">
        <v>3419888</v>
      </c>
      <c r="H40" s="21">
        <v>1952690</v>
      </c>
      <c r="I40" s="21">
        <v>1784954</v>
      </c>
      <c r="J40" s="20">
        <v>1475015</v>
      </c>
      <c r="K40" s="21">
        <v>1004678</v>
      </c>
      <c r="L40" s="21">
        <v>838166</v>
      </c>
      <c r="M40" s="21">
        <v>846317</v>
      </c>
      <c r="N40" s="21">
        <v>1079625</v>
      </c>
      <c r="O40" s="21">
        <v>760706</v>
      </c>
      <c r="P40" s="21">
        <v>742895</v>
      </c>
      <c r="Q40" s="21">
        <v>829705</v>
      </c>
      <c r="R40" s="3">
        <v>8</v>
      </c>
      <c r="S40" s="9">
        <v>4.447616778243445E-5</v>
      </c>
      <c r="T40" s="9">
        <v>5.1277368417355636E-4</v>
      </c>
      <c r="U40" s="9">
        <v>1.1939873563656268E-3</v>
      </c>
      <c r="V40" s="9">
        <v>2.1107981476808499E-3</v>
      </c>
      <c r="W40" s="9">
        <v>2.6651319721976595E-3</v>
      </c>
      <c r="X40" s="9">
        <v>4.3554663931458914E-3</v>
      </c>
      <c r="Y40" s="9">
        <v>9.493201116323258E-3</v>
      </c>
      <c r="Z40" s="9">
        <v>1.2793652208799536E-2</v>
      </c>
      <c r="AA40" s="9">
        <v>2.0072081073365687E-2</v>
      </c>
      <c r="AB40" s="9">
        <v>2.4453863710466255E-2</v>
      </c>
      <c r="AC40" s="9">
        <v>3.3422793658719259E-2</v>
      </c>
      <c r="AD40" s="9">
        <v>4.6498575252568862E-2</v>
      </c>
      <c r="AE40" s="9">
        <v>6.5266036797613128E-2</v>
      </c>
      <c r="AF40" s="9">
        <v>7.005221282943809E-2</v>
      </c>
      <c r="AG40" s="9">
        <v>9.2013561876059524E-2</v>
      </c>
      <c r="AH40" s="9">
        <v>0.1518020769700672</v>
      </c>
    </row>
    <row r="41" spans="1:34">
      <c r="A41" s="5">
        <v>4</v>
      </c>
      <c r="B41" s="18">
        <v>377234464</v>
      </c>
      <c r="C41" s="19">
        <v>24741508</v>
      </c>
      <c r="D41" s="19">
        <v>15132527</v>
      </c>
      <c r="E41" s="19">
        <v>13271935</v>
      </c>
      <c r="F41" s="19">
        <v>12147474</v>
      </c>
      <c r="G41" s="19">
        <v>8561003</v>
      </c>
      <c r="H41" s="19">
        <v>6979827</v>
      </c>
      <c r="I41" s="19">
        <v>5978627</v>
      </c>
      <c r="J41" s="18">
        <v>6362598</v>
      </c>
      <c r="K41" s="19">
        <v>4467233</v>
      </c>
      <c r="L41" s="19">
        <v>4979997</v>
      </c>
      <c r="M41" s="19">
        <v>4151781</v>
      </c>
      <c r="N41" s="19">
        <v>3612779</v>
      </c>
      <c r="O41" s="19">
        <v>4119721</v>
      </c>
      <c r="P41" s="19">
        <v>3369186</v>
      </c>
      <c r="Q41" s="19">
        <v>3471825</v>
      </c>
    </row>
    <row r="42" spans="1:34">
      <c r="A42" s="5">
        <v>6</v>
      </c>
      <c r="B42" s="20">
        <v>799281171</v>
      </c>
      <c r="C42" s="21">
        <v>43622460</v>
      </c>
      <c r="D42" s="21">
        <v>39786969</v>
      </c>
      <c r="E42" s="21">
        <v>17560152</v>
      </c>
      <c r="F42" s="21">
        <v>16134436</v>
      </c>
      <c r="G42" s="21">
        <v>15436618</v>
      </c>
      <c r="H42" s="21">
        <v>12780984</v>
      </c>
      <c r="I42" s="21">
        <v>15245762</v>
      </c>
      <c r="J42" s="20">
        <v>8352171</v>
      </c>
      <c r="K42" s="21">
        <v>8512016</v>
      </c>
      <c r="L42" s="21">
        <v>7071339</v>
      </c>
      <c r="M42" s="21">
        <v>5741215</v>
      </c>
      <c r="N42" s="21">
        <v>7839001</v>
      </c>
      <c r="O42" s="21">
        <v>7427045</v>
      </c>
      <c r="P42" s="21">
        <v>8670213</v>
      </c>
      <c r="Q42" s="21">
        <v>6484582</v>
      </c>
    </row>
    <row r="43" spans="1:34">
      <c r="A43" s="5">
        <v>8</v>
      </c>
      <c r="B43" s="18">
        <v>1663980312</v>
      </c>
      <c r="C43" s="19">
        <v>74271539</v>
      </c>
      <c r="D43" s="19">
        <v>38847565</v>
      </c>
      <c r="E43" s="19">
        <v>33912749</v>
      </c>
      <c r="F43" s="19">
        <v>27899860</v>
      </c>
      <c r="G43" s="19">
        <v>23509329</v>
      </c>
      <c r="H43" s="19">
        <v>18871561</v>
      </c>
      <c r="I43" s="19">
        <v>25938072</v>
      </c>
      <c r="J43" s="18">
        <v>14399287</v>
      </c>
      <c r="K43" s="19">
        <v>12920876</v>
      </c>
      <c r="L43" s="19">
        <v>14864492</v>
      </c>
      <c r="M43" s="19">
        <v>12033895</v>
      </c>
      <c r="N43" s="19">
        <v>12786103</v>
      </c>
      <c r="O43" s="19">
        <v>10186583</v>
      </c>
      <c r="P43" s="19">
        <v>10991742</v>
      </c>
      <c r="Q43" s="19">
        <v>28021891</v>
      </c>
    </row>
    <row r="44" spans="1:34">
      <c r="A44" s="5"/>
    </row>
    <row r="45" spans="1:34">
      <c r="B45" s="26" t="s">
        <v>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34" ht="15.75" thickBot="1">
      <c r="A46" s="4" t="s">
        <v>4</v>
      </c>
      <c r="B46" s="12">
        <v>10</v>
      </c>
      <c r="C46" s="13">
        <v>20</v>
      </c>
      <c r="D46" s="13">
        <v>25</v>
      </c>
      <c r="E46" s="13">
        <v>30</v>
      </c>
      <c r="F46" s="13">
        <v>35</v>
      </c>
      <c r="G46" s="13">
        <v>40</v>
      </c>
      <c r="H46" s="13">
        <v>50</v>
      </c>
      <c r="I46" s="13">
        <v>60</v>
      </c>
      <c r="J46" s="12">
        <v>70</v>
      </c>
      <c r="K46" s="13">
        <v>80</v>
      </c>
      <c r="L46" s="13">
        <v>90</v>
      </c>
      <c r="M46" s="13">
        <v>100</v>
      </c>
      <c r="N46" s="13">
        <v>110</v>
      </c>
      <c r="O46" s="13">
        <v>120</v>
      </c>
      <c r="P46" s="13">
        <v>130</v>
      </c>
      <c r="Q46" s="13">
        <v>150</v>
      </c>
    </row>
    <row r="47" spans="1:34">
      <c r="A47" s="5">
        <v>1</v>
      </c>
      <c r="B47" s="18">
        <v>14839408</v>
      </c>
      <c r="C47" s="19">
        <v>1993082</v>
      </c>
      <c r="D47" s="19">
        <v>997498</v>
      </c>
      <c r="E47" s="19">
        <v>586508</v>
      </c>
      <c r="F47" s="19">
        <v>404858</v>
      </c>
      <c r="G47" s="19">
        <v>265184</v>
      </c>
      <c r="H47" s="19">
        <v>134728</v>
      </c>
      <c r="I47" s="19">
        <v>89732</v>
      </c>
      <c r="J47" s="18">
        <v>56048</v>
      </c>
      <c r="K47" s="19">
        <v>42938</v>
      </c>
      <c r="L47" s="19">
        <v>32044</v>
      </c>
      <c r="M47" s="19">
        <v>23162</v>
      </c>
      <c r="N47" s="19">
        <v>16088</v>
      </c>
      <c r="O47" s="19">
        <v>16088</v>
      </c>
      <c r="P47" s="19">
        <v>10618</v>
      </c>
      <c r="Q47" s="19">
        <v>6548</v>
      </c>
    </row>
    <row r="48" spans="1:34">
      <c r="A48" s="5">
        <v>2</v>
      </c>
      <c r="B48" s="20">
        <v>14839408</v>
      </c>
      <c r="C48" s="21">
        <v>1993082</v>
      </c>
      <c r="D48" s="21">
        <v>997498</v>
      </c>
      <c r="E48" s="21">
        <v>586508</v>
      </c>
      <c r="F48" s="21">
        <v>404858</v>
      </c>
      <c r="G48" s="21">
        <v>265184</v>
      </c>
      <c r="H48" s="21">
        <v>134728</v>
      </c>
      <c r="I48" s="21">
        <v>89732</v>
      </c>
      <c r="J48" s="20">
        <v>56048</v>
      </c>
      <c r="K48" s="21">
        <v>42938</v>
      </c>
      <c r="L48" s="21">
        <v>32044</v>
      </c>
      <c r="M48" s="21">
        <v>23162</v>
      </c>
      <c r="N48" s="21">
        <v>16088</v>
      </c>
      <c r="O48" s="21">
        <v>16088</v>
      </c>
      <c r="P48" s="21">
        <v>10618</v>
      </c>
      <c r="Q48" s="21">
        <v>6548</v>
      </c>
    </row>
    <row r="49" spans="1:17">
      <c r="A49" s="5">
        <v>4</v>
      </c>
      <c r="B49" s="18">
        <v>14839408</v>
      </c>
      <c r="C49" s="19">
        <v>1993082</v>
      </c>
      <c r="D49" s="19">
        <v>997498</v>
      </c>
      <c r="E49" s="19">
        <v>586508</v>
      </c>
      <c r="F49" s="19">
        <v>404858</v>
      </c>
      <c r="G49" s="19">
        <v>265184</v>
      </c>
      <c r="H49" s="19">
        <v>134728</v>
      </c>
      <c r="I49" s="19">
        <v>89732</v>
      </c>
      <c r="J49" s="18">
        <v>56048</v>
      </c>
      <c r="K49" s="19">
        <v>42938</v>
      </c>
      <c r="L49" s="19">
        <v>32044</v>
      </c>
      <c r="M49" s="19">
        <v>23162</v>
      </c>
      <c r="N49" s="19">
        <v>16088</v>
      </c>
      <c r="O49" s="19">
        <v>16088</v>
      </c>
      <c r="P49" s="19">
        <v>10618</v>
      </c>
      <c r="Q49" s="19">
        <v>6548</v>
      </c>
    </row>
    <row r="50" spans="1:17">
      <c r="A50" s="5">
        <v>6</v>
      </c>
      <c r="B50" s="20">
        <v>14839408</v>
      </c>
      <c r="C50" s="21">
        <v>1993082</v>
      </c>
      <c r="D50" s="21">
        <v>997498</v>
      </c>
      <c r="E50" s="21">
        <v>586508</v>
      </c>
      <c r="F50" s="21">
        <v>404858</v>
      </c>
      <c r="G50" s="21">
        <v>265184</v>
      </c>
      <c r="H50" s="21">
        <v>134728</v>
      </c>
      <c r="I50" s="21">
        <v>89732</v>
      </c>
      <c r="J50" s="20">
        <v>56048</v>
      </c>
      <c r="K50" s="21">
        <v>42938</v>
      </c>
      <c r="L50" s="21">
        <v>32044</v>
      </c>
      <c r="M50" s="21">
        <v>23162</v>
      </c>
      <c r="N50" s="21">
        <v>16088</v>
      </c>
      <c r="O50" s="21">
        <v>16088</v>
      </c>
      <c r="P50" s="21">
        <v>10618</v>
      </c>
      <c r="Q50" s="21">
        <v>6548</v>
      </c>
    </row>
    <row r="51" spans="1:17">
      <c r="A51" s="5">
        <v>8</v>
      </c>
      <c r="B51" s="18">
        <v>14839408</v>
      </c>
      <c r="C51" s="19">
        <v>1993082</v>
      </c>
      <c r="D51" s="19">
        <v>997498</v>
      </c>
      <c r="E51" s="19">
        <v>586508</v>
      </c>
      <c r="F51" s="19">
        <v>404858</v>
      </c>
      <c r="G51" s="19">
        <v>265184</v>
      </c>
      <c r="H51" s="19">
        <v>134728</v>
      </c>
      <c r="I51" s="19">
        <v>89732</v>
      </c>
      <c r="J51" s="18">
        <v>56048</v>
      </c>
      <c r="K51" s="19">
        <v>42938</v>
      </c>
      <c r="L51" s="19">
        <v>32044</v>
      </c>
      <c r="M51" s="19">
        <v>23162</v>
      </c>
      <c r="N51" s="19">
        <v>16088</v>
      </c>
      <c r="O51" s="19">
        <v>16088</v>
      </c>
      <c r="P51" s="19">
        <v>10618</v>
      </c>
      <c r="Q51" s="19">
        <v>6548</v>
      </c>
    </row>
    <row r="52" spans="1:17">
      <c r="A52" s="5"/>
    </row>
    <row r="53" spans="1:17">
      <c r="B53" s="26" t="s">
        <v>2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ht="15.75" thickBot="1">
      <c r="A54" s="4" t="s">
        <v>4</v>
      </c>
      <c r="B54" s="12">
        <v>10</v>
      </c>
      <c r="C54" s="13">
        <v>20</v>
      </c>
      <c r="D54" s="13">
        <v>25</v>
      </c>
      <c r="E54" s="13">
        <v>30</v>
      </c>
      <c r="F54" s="13">
        <v>35</v>
      </c>
      <c r="G54" s="13">
        <v>40</v>
      </c>
      <c r="H54" s="13">
        <v>50</v>
      </c>
      <c r="I54" s="13">
        <v>60</v>
      </c>
      <c r="J54" s="12">
        <v>70</v>
      </c>
      <c r="K54" s="13">
        <v>80</v>
      </c>
      <c r="L54" s="13">
        <v>90</v>
      </c>
      <c r="M54" s="13">
        <v>100</v>
      </c>
      <c r="N54" s="13">
        <v>110</v>
      </c>
      <c r="O54" s="13">
        <v>120</v>
      </c>
      <c r="P54" s="13">
        <v>130</v>
      </c>
      <c r="Q54" s="13">
        <v>150</v>
      </c>
    </row>
    <row r="55" spans="1:17">
      <c r="A55" s="5">
        <v>1</v>
      </c>
      <c r="B55" s="18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8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</row>
    <row r="56" spans="1:17">
      <c r="A56" s="5">
        <v>2</v>
      </c>
      <c r="B56" s="20">
        <v>63</v>
      </c>
      <c r="C56" s="21">
        <v>61</v>
      </c>
      <c r="D56" s="21">
        <v>73</v>
      </c>
      <c r="E56" s="21">
        <v>64</v>
      </c>
      <c r="F56" s="21">
        <v>53</v>
      </c>
      <c r="G56" s="21">
        <v>63</v>
      </c>
      <c r="H56" s="21">
        <v>48</v>
      </c>
      <c r="I56" s="21">
        <v>40</v>
      </c>
      <c r="J56" s="20">
        <v>39</v>
      </c>
      <c r="K56" s="21">
        <v>39</v>
      </c>
      <c r="L56" s="21">
        <v>40</v>
      </c>
      <c r="M56" s="21">
        <v>37</v>
      </c>
      <c r="N56" s="21">
        <v>34</v>
      </c>
      <c r="O56" s="21">
        <v>29</v>
      </c>
      <c r="P56" s="21">
        <v>32</v>
      </c>
      <c r="Q56" s="21">
        <v>28</v>
      </c>
    </row>
    <row r="57" spans="1:17">
      <c r="A57" s="5">
        <v>4</v>
      </c>
      <c r="B57" s="18">
        <v>247</v>
      </c>
      <c r="C57" s="19">
        <v>257</v>
      </c>
      <c r="D57" s="19">
        <v>309</v>
      </c>
      <c r="E57" s="19">
        <v>309</v>
      </c>
      <c r="F57" s="19">
        <v>294</v>
      </c>
      <c r="G57" s="19">
        <v>271</v>
      </c>
      <c r="H57" s="19">
        <v>346</v>
      </c>
      <c r="I57" s="19">
        <v>264</v>
      </c>
      <c r="J57" s="18">
        <v>224</v>
      </c>
      <c r="K57" s="19">
        <v>264</v>
      </c>
      <c r="L57" s="19">
        <v>278</v>
      </c>
      <c r="M57" s="19">
        <v>261</v>
      </c>
      <c r="N57" s="19">
        <v>221</v>
      </c>
      <c r="O57" s="19">
        <v>256</v>
      </c>
      <c r="P57" s="19">
        <v>201</v>
      </c>
      <c r="Q57" s="19">
        <v>263</v>
      </c>
    </row>
    <row r="58" spans="1:17">
      <c r="A58" s="5">
        <v>6</v>
      </c>
      <c r="B58" s="20">
        <v>441</v>
      </c>
      <c r="C58" s="21">
        <v>584</v>
      </c>
      <c r="D58" s="21">
        <v>563</v>
      </c>
      <c r="E58" s="21">
        <v>601</v>
      </c>
      <c r="F58" s="21">
        <v>651</v>
      </c>
      <c r="G58" s="21">
        <v>591</v>
      </c>
      <c r="H58" s="21">
        <v>635</v>
      </c>
      <c r="I58" s="21">
        <v>687</v>
      </c>
      <c r="J58" s="20">
        <v>571</v>
      </c>
      <c r="K58" s="21">
        <v>622</v>
      </c>
      <c r="L58" s="21">
        <v>607</v>
      </c>
      <c r="M58" s="21">
        <v>591</v>
      </c>
      <c r="N58" s="21">
        <v>562</v>
      </c>
      <c r="O58" s="21">
        <v>609</v>
      </c>
      <c r="P58" s="21">
        <v>552</v>
      </c>
      <c r="Q58" s="21">
        <v>577</v>
      </c>
    </row>
    <row r="59" spans="1:17">
      <c r="A59" s="5">
        <v>8</v>
      </c>
      <c r="B59" s="18">
        <v>660</v>
      </c>
      <c r="C59" s="19">
        <v>1022</v>
      </c>
      <c r="D59" s="19">
        <v>1191</v>
      </c>
      <c r="E59" s="19">
        <v>1238</v>
      </c>
      <c r="F59" s="19">
        <v>1079</v>
      </c>
      <c r="G59" s="19">
        <v>1155</v>
      </c>
      <c r="H59" s="19">
        <v>1279</v>
      </c>
      <c r="I59" s="19">
        <v>1148</v>
      </c>
      <c r="J59" s="18">
        <v>1125</v>
      </c>
      <c r="K59" s="19">
        <v>1050</v>
      </c>
      <c r="L59" s="19">
        <v>1071</v>
      </c>
      <c r="M59" s="19">
        <v>1077</v>
      </c>
      <c r="N59" s="19">
        <v>1050</v>
      </c>
      <c r="O59" s="19">
        <v>1127</v>
      </c>
      <c r="P59" s="19">
        <v>977</v>
      </c>
      <c r="Q59" s="19">
        <v>994</v>
      </c>
    </row>
  </sheetData>
  <mergeCells count="17">
    <mergeCell ref="B1:Q1"/>
    <mergeCell ref="B2:Q2"/>
    <mergeCell ref="B3:D3"/>
    <mergeCell ref="B12:Q12"/>
    <mergeCell ref="B20:Q20"/>
    <mergeCell ref="B29:Q29"/>
    <mergeCell ref="B37:Q37"/>
    <mergeCell ref="B45:Q45"/>
    <mergeCell ref="B53:Q53"/>
    <mergeCell ref="B27:Q27"/>
    <mergeCell ref="B28:Q28"/>
    <mergeCell ref="S1:AH1"/>
    <mergeCell ref="S2:AH2"/>
    <mergeCell ref="S34:AH34"/>
    <mergeCell ref="S26:AH26"/>
    <mergeCell ref="S18:AH18"/>
    <mergeCell ref="S10:AH10"/>
  </mergeCells>
  <conditionalFormatting sqref="S4:AH8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S20:AH24">
    <cfRule type="colorScale" priority="6">
      <colorScale>
        <cfvo type="min" val="0"/>
        <cfvo type="max" val="0"/>
        <color rgb="FF63BE7B"/>
        <color rgb="FFFFEF9C"/>
      </colorScale>
    </cfRule>
  </conditionalFormatting>
  <conditionalFormatting sqref="S12:AH16">
    <cfRule type="colorScale" priority="5">
      <colorScale>
        <cfvo type="min" val="0"/>
        <cfvo type="max" val="0"/>
        <color rgb="FF63BE7B"/>
        <color rgb="FFFFEF9C"/>
      </colorScale>
    </cfRule>
  </conditionalFormatting>
  <conditionalFormatting sqref="S28:AH32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S36:AH40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86" orientation="landscape" r:id="rId1"/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without ticks</vt:lpstr>
      <vt:lpstr>ticks</vt:lpstr>
      <vt:lpstr>ticks!Print_Area</vt:lpstr>
      <vt:lpstr>'without ticks'!Print_Area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2010-02-22T19:39:11Z</cp:lastPrinted>
  <dcterms:created xsi:type="dcterms:W3CDTF">2010-01-08T15:54:52Z</dcterms:created>
  <dcterms:modified xsi:type="dcterms:W3CDTF">2010-02-22T19:39:31Z</dcterms:modified>
</cp:coreProperties>
</file>