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20" windowWidth="27555" windowHeight="14595"/>
  </bookViews>
  <sheets>
    <sheet name="sheet1" sheetId="1" r:id="rId1"/>
  </sheets>
  <definedNames>
    <definedName name="_xlnm.Print_Area" localSheetId="0">sheet1!$A$1:$I$58</definedName>
  </definedNames>
  <calcPr calcId="125725"/>
</workbook>
</file>

<file path=xl/calcChain.xml><?xml version="1.0" encoding="utf-8"?>
<calcChain xmlns="http://schemas.openxmlformats.org/spreadsheetml/2006/main">
  <c r="B54" i="1" a="1"/>
  <c r="H58" s="1"/>
  <c r="H50"/>
  <c r="F50"/>
  <c r="D50"/>
  <c r="B50"/>
  <c r="H49"/>
  <c r="F49"/>
  <c r="D49"/>
  <c r="B49"/>
  <c r="H48"/>
  <c r="F48"/>
  <c r="D48"/>
  <c r="B48"/>
  <c r="H47"/>
  <c r="F47"/>
  <c r="D47"/>
  <c r="B47"/>
  <c r="H46"/>
  <c r="F46"/>
  <c r="D46"/>
  <c r="B46"/>
  <c r="B46" a="1"/>
  <c r="I50" s="1"/>
  <c r="B45" a="1"/>
  <c r="H45" s="1"/>
  <c r="B38" a="1"/>
  <c r="I42" s="1"/>
  <c r="B37" a="1"/>
  <c r="H37" s="1"/>
  <c r="L6" a="1"/>
  <c r="L6" s="1"/>
  <c r="C37" l="1"/>
  <c r="E37"/>
  <c r="G37"/>
  <c r="I37"/>
  <c r="B38"/>
  <c r="D38"/>
  <c r="F38"/>
  <c r="H38"/>
  <c r="B39"/>
  <c r="D39"/>
  <c r="F39"/>
  <c r="H39"/>
  <c r="B40"/>
  <c r="D40"/>
  <c r="F40"/>
  <c r="H40"/>
  <c r="B41"/>
  <c r="D41"/>
  <c r="F41"/>
  <c r="H41"/>
  <c r="B42"/>
  <c r="D42"/>
  <c r="F42"/>
  <c r="H42"/>
  <c r="C45"/>
  <c r="E45"/>
  <c r="G45"/>
  <c r="I45"/>
  <c r="C54"/>
  <c r="E54"/>
  <c r="G54"/>
  <c r="I54"/>
  <c r="C55"/>
  <c r="E55"/>
  <c r="G55"/>
  <c r="I55"/>
  <c r="C56"/>
  <c r="E56"/>
  <c r="G56"/>
  <c r="I56"/>
  <c r="C57"/>
  <c r="E57"/>
  <c r="G57"/>
  <c r="I57"/>
  <c r="C58"/>
  <c r="E58"/>
  <c r="G58"/>
  <c r="I58"/>
  <c r="B37"/>
  <c r="D37"/>
  <c r="F37"/>
  <c r="C38"/>
  <c r="E38"/>
  <c r="G38"/>
  <c r="I38"/>
  <c r="C39"/>
  <c r="E39"/>
  <c r="G39"/>
  <c r="I39"/>
  <c r="C40"/>
  <c r="E40"/>
  <c r="G40"/>
  <c r="I40"/>
  <c r="C41"/>
  <c r="E41"/>
  <c r="G41"/>
  <c r="I41"/>
  <c r="C42"/>
  <c r="E42"/>
  <c r="G42"/>
  <c r="B45"/>
  <c r="D45"/>
  <c r="F45"/>
  <c r="C46"/>
  <c r="E46"/>
  <c r="G46"/>
  <c r="I46"/>
  <c r="C47"/>
  <c r="E47"/>
  <c r="G47"/>
  <c r="I47"/>
  <c r="C48"/>
  <c r="E48"/>
  <c r="G48"/>
  <c r="I48"/>
  <c r="C49"/>
  <c r="E49"/>
  <c r="G49"/>
  <c r="I49"/>
  <c r="C50"/>
  <c r="E50"/>
  <c r="G50"/>
  <c r="B54"/>
  <c r="D54"/>
  <c r="F54"/>
  <c r="H54"/>
  <c r="B55"/>
  <c r="D55"/>
  <c r="F55"/>
  <c r="H55"/>
  <c r="B56"/>
  <c r="D56"/>
  <c r="F56"/>
  <c r="H56"/>
  <c r="B57"/>
  <c r="D57"/>
  <c r="F57"/>
  <c r="H57"/>
  <c r="B58"/>
  <c r="D58"/>
  <c r="F58"/>
  <c r="S10"/>
  <c r="Q10"/>
  <c r="O10"/>
  <c r="M10"/>
  <c r="S9"/>
  <c r="Q9"/>
  <c r="O9"/>
  <c r="M9"/>
  <c r="S8"/>
  <c r="Q8"/>
  <c r="O8"/>
  <c r="M8"/>
  <c r="S7"/>
  <c r="Q7"/>
  <c r="O7"/>
  <c r="M7"/>
  <c r="S6"/>
  <c r="Q6"/>
  <c r="O6"/>
  <c r="M6"/>
  <c r="R10"/>
  <c r="P10"/>
  <c r="N10"/>
  <c r="L10"/>
  <c r="R9"/>
  <c r="P9"/>
  <c r="N9"/>
  <c r="L9"/>
  <c r="R8"/>
  <c r="P8"/>
  <c r="N8"/>
  <c r="L8"/>
  <c r="R7"/>
  <c r="P7"/>
  <c r="N7"/>
  <c r="L7"/>
  <c r="R6"/>
  <c r="P6"/>
  <c r="N6"/>
</calcChain>
</file>

<file path=xl/sharedStrings.xml><?xml version="1.0" encoding="utf-8"?>
<sst xmlns="http://schemas.openxmlformats.org/spreadsheetml/2006/main" count="18" uniqueCount="12">
  <si>
    <t>Number of times a thread has waited for work</t>
  </si>
  <si>
    <t>Number of times a thread has completed a computational kernel</t>
  </si>
  <si>
    <t>Number of times a thread has received work from a secondary producer (in pipelined mode)</t>
  </si>
  <si>
    <t>Single threaded tiled</t>
  </si>
  <si>
    <t>Threads \ Tile size</t>
  </si>
  <si>
    <t>Speedup</t>
  </si>
  <si>
    <t>Running times</t>
  </si>
  <si>
    <t>Single threaded</t>
  </si>
  <si>
    <t>% times a thread asked in vain for work (#waited for work / (#waited for work + # computational kernels))</t>
  </si>
  <si>
    <t>Threads \ #tiles</t>
  </si>
  <si>
    <t>% computational kernels pipelined = #received work from secondary producer / #total computational kernels</t>
  </si>
  <si>
    <t>Block Tridiagonal Matrix Inverse: 50x100x200</t>
  </si>
</sst>
</file>

<file path=xl/styles.xml><?xml version="1.0" encoding="utf-8"?>
<styleSheet xmlns="http://schemas.openxmlformats.org/spreadsheetml/2006/main">
  <numFmts count="3">
    <numFmt numFmtId="164" formatCode="mm:ss.000"/>
    <numFmt numFmtId="165" formatCode="0.000"/>
    <numFmt numFmtId="166" formatCode="0.000%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theme="6" tint="0.79998168889431442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medium">
        <color theme="6"/>
      </bottom>
      <diagonal/>
    </border>
    <border>
      <left/>
      <right style="thin">
        <color theme="6"/>
      </right>
      <top style="thin">
        <color theme="6"/>
      </top>
      <bottom style="medium">
        <color theme="6"/>
      </bottom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7">
    <xf numFmtId="0" fontId="0" fillId="0" borderId="0" xfId="0"/>
    <xf numFmtId="0" fontId="16" fillId="0" borderId="0" xfId="0" applyFont="1" applyAlignment="1">
      <alignment horizontal="right"/>
    </xf>
    <xf numFmtId="0" fontId="16" fillId="0" borderId="0" xfId="0" applyFont="1" applyAlignment="1">
      <alignment horizontal="right" vertical="center"/>
    </xf>
    <xf numFmtId="0" fontId="16" fillId="0" borderId="0" xfId="0" applyFont="1"/>
    <xf numFmtId="164" fontId="0" fillId="0" borderId="0" xfId="0" applyNumberFormat="1"/>
    <xf numFmtId="47" fontId="0" fillId="0" borderId="0" xfId="0" applyNumberFormat="1"/>
    <xf numFmtId="0" fontId="16" fillId="0" borderId="0" xfId="0" applyFont="1" applyAlignment="1">
      <alignment horizontal="center"/>
    </xf>
    <xf numFmtId="165" fontId="0" fillId="0" borderId="0" xfId="0" applyNumberFormat="1"/>
    <xf numFmtId="166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4" fontId="16" fillId="0" borderId="11" xfId="0" applyNumberFormat="1" applyFont="1" applyBorder="1" applyAlignment="1">
      <alignment horizontal="center"/>
    </xf>
    <xf numFmtId="164" fontId="16" fillId="0" borderId="12" xfId="0" applyNumberFormat="1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164" fontId="0" fillId="33" borderId="13" xfId="0" applyNumberFormat="1" applyFont="1" applyFill="1" applyBorder="1" applyAlignment="1">
      <alignment horizontal="center"/>
    </xf>
    <xf numFmtId="164" fontId="0" fillId="33" borderId="14" xfId="0" applyNumberFormat="1" applyFont="1" applyFill="1" applyBorder="1" applyAlignment="1">
      <alignment horizontal="center"/>
    </xf>
    <xf numFmtId="164" fontId="0" fillId="0" borderId="13" xfId="0" applyNumberFormat="1" applyFont="1" applyBorder="1" applyAlignment="1">
      <alignment horizontal="center"/>
    </xf>
    <xf numFmtId="164" fontId="0" fillId="0" borderId="14" xfId="0" applyNumberFormat="1" applyFont="1" applyBorder="1" applyAlignment="1">
      <alignment horizontal="center"/>
    </xf>
    <xf numFmtId="0" fontId="0" fillId="33" borderId="13" xfId="0" applyNumberFormat="1" applyFont="1" applyFill="1" applyBorder="1" applyAlignment="1">
      <alignment horizontal="center"/>
    </xf>
    <xf numFmtId="0" fontId="0" fillId="33" borderId="14" xfId="0" applyNumberFormat="1" applyFont="1" applyFill="1" applyBorder="1" applyAlignment="1">
      <alignment horizontal="center"/>
    </xf>
    <xf numFmtId="0" fontId="0" fillId="0" borderId="13" xfId="0" applyNumberFormat="1" applyFont="1" applyBorder="1" applyAlignment="1">
      <alignment horizontal="center"/>
    </xf>
    <xf numFmtId="0" fontId="0" fillId="0" borderId="14" xfId="0" applyNumberFormat="1" applyFont="1" applyBorder="1" applyAlignment="1">
      <alignment horizontal="center"/>
    </xf>
    <xf numFmtId="0" fontId="18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6" fillId="0" borderId="10" xfId="0" applyFont="1" applyBorder="1" applyAlignment="1">
      <alignment horizontal="center"/>
    </xf>
    <xf numFmtId="49" fontId="16" fillId="0" borderId="0" xfId="0" applyNumberFormat="1" applyFont="1" applyAlignment="1">
      <alignment horizontal="center" vertical="center" wrapText="1"/>
    </xf>
    <xf numFmtId="0" fontId="16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sheet1!$L$5</c:f>
              <c:strCache>
                <c:ptCount val="1"/>
                <c:pt idx="0">
                  <c:v>10</c:v>
                </c:pt>
              </c:strCache>
            </c:strRef>
          </c:tx>
          <c:cat>
            <c:numRef>
              <c:f>sheet1!$K$6:$K$10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cat>
          <c:val>
            <c:numRef>
              <c:f>sheet1!$L$6:$L$10</c:f>
              <c:numCache>
                <c:formatCode>0.000</c:formatCode>
                <c:ptCount val="5"/>
                <c:pt idx="0">
                  <c:v>0.83907685413399058</c:v>
                </c:pt>
                <c:pt idx="1">
                  <c:v>1.2227519101417095</c:v>
                </c:pt>
                <c:pt idx="2">
                  <c:v>1.5933963066973025</c:v>
                </c:pt>
                <c:pt idx="3">
                  <c:v>1.6918767507002801</c:v>
                </c:pt>
                <c:pt idx="4">
                  <c:v>1.6017108639863131</c:v>
                </c:pt>
              </c:numCache>
            </c:numRef>
          </c:val>
        </c:ser>
        <c:ser>
          <c:idx val="1"/>
          <c:order val="1"/>
          <c:tx>
            <c:strRef>
              <c:f>sheet1!$M$5</c:f>
              <c:strCache>
                <c:ptCount val="1"/>
                <c:pt idx="0">
                  <c:v>20</c:v>
                </c:pt>
              </c:strCache>
            </c:strRef>
          </c:tx>
          <c:cat>
            <c:numRef>
              <c:f>sheet1!$K$6:$K$10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cat>
          <c:val>
            <c:numRef>
              <c:f>sheet1!$M$6:$M$10</c:f>
              <c:numCache>
                <c:formatCode>0.000</c:formatCode>
                <c:ptCount val="5"/>
                <c:pt idx="0">
                  <c:v>0.89395001167951416</c:v>
                </c:pt>
                <c:pt idx="1">
                  <c:v>1.4924441844593936</c:v>
                </c:pt>
                <c:pt idx="2">
                  <c:v>2.4016316284907435</c:v>
                </c:pt>
                <c:pt idx="3">
                  <c:v>2.9500867219117364</c:v>
                </c:pt>
                <c:pt idx="4">
                  <c:v>3.1266339869281046</c:v>
                </c:pt>
              </c:numCache>
            </c:numRef>
          </c:val>
        </c:ser>
        <c:ser>
          <c:idx val="2"/>
          <c:order val="2"/>
          <c:tx>
            <c:strRef>
              <c:f>sheet1!$N$5</c:f>
              <c:strCache>
                <c:ptCount val="1"/>
                <c:pt idx="0">
                  <c:v>25</c:v>
                </c:pt>
              </c:strCache>
            </c:strRef>
          </c:tx>
          <c:cat>
            <c:numRef>
              <c:f>sheet1!$K$6:$K$10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cat>
          <c:val>
            <c:numRef>
              <c:f>sheet1!$N$6:$N$10</c:f>
              <c:numCache>
                <c:formatCode>0.000</c:formatCode>
                <c:ptCount val="5"/>
                <c:pt idx="0">
                  <c:v>0.90306423099587496</c:v>
                </c:pt>
                <c:pt idx="1">
                  <c:v>1.631881588755191</c:v>
                </c:pt>
                <c:pt idx="2">
                  <c:v>2.6495504840940525</c:v>
                </c:pt>
                <c:pt idx="3">
                  <c:v>3.2236011779554063</c:v>
                </c:pt>
                <c:pt idx="4">
                  <c:v>3.5359944623904012</c:v>
                </c:pt>
              </c:numCache>
            </c:numRef>
          </c:val>
        </c:ser>
        <c:ser>
          <c:idx val="3"/>
          <c:order val="3"/>
          <c:tx>
            <c:strRef>
              <c:f>sheet1!$O$5</c:f>
              <c:strCache>
                <c:ptCount val="1"/>
                <c:pt idx="0">
                  <c:v>30</c:v>
                </c:pt>
              </c:strCache>
            </c:strRef>
          </c:tx>
          <c:cat>
            <c:numRef>
              <c:f>sheet1!$K$6:$K$10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cat>
          <c:val>
            <c:numRef>
              <c:f>sheet1!$O$6:$O$10</c:f>
              <c:numCache>
                <c:formatCode>0.000</c:formatCode>
                <c:ptCount val="5"/>
                <c:pt idx="0">
                  <c:v>0.88626401776057384</c:v>
                </c:pt>
                <c:pt idx="1">
                  <c:v>1.3974508571941477</c:v>
                </c:pt>
                <c:pt idx="2">
                  <c:v>2.2401438848920865</c:v>
                </c:pt>
                <c:pt idx="3">
                  <c:v>2.7352424455375965</c:v>
                </c:pt>
                <c:pt idx="4">
                  <c:v>2.8128274616079492</c:v>
                </c:pt>
              </c:numCache>
            </c:numRef>
          </c:val>
        </c:ser>
        <c:ser>
          <c:idx val="4"/>
          <c:order val="4"/>
          <c:tx>
            <c:strRef>
              <c:f>sheet1!$P$5</c:f>
              <c:strCache>
                <c:ptCount val="1"/>
                <c:pt idx="0">
                  <c:v>35</c:v>
                </c:pt>
              </c:strCache>
            </c:strRef>
          </c:tx>
          <c:cat>
            <c:numRef>
              <c:f>sheet1!$K$6:$K$10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cat>
          <c:val>
            <c:numRef>
              <c:f>sheet1!$P$6:$P$10</c:f>
              <c:numCache>
                <c:formatCode>0.000</c:formatCode>
                <c:ptCount val="5"/>
                <c:pt idx="0">
                  <c:v>0.92194869435177729</c:v>
                </c:pt>
                <c:pt idx="1">
                  <c:v>1.7015923566878979</c:v>
                </c:pt>
                <c:pt idx="2">
                  <c:v>3.0450227963525829</c:v>
                </c:pt>
                <c:pt idx="3">
                  <c:v>3.8531249999999999</c:v>
                </c:pt>
                <c:pt idx="4">
                  <c:v>4.1633766233766227</c:v>
                </c:pt>
              </c:numCache>
            </c:numRef>
          </c:val>
        </c:ser>
        <c:ser>
          <c:idx val="5"/>
          <c:order val="5"/>
          <c:tx>
            <c:strRef>
              <c:f>sheet1!$Q$5</c:f>
              <c:strCache>
                <c:ptCount val="1"/>
                <c:pt idx="0">
                  <c:v>40</c:v>
                </c:pt>
              </c:strCache>
            </c:strRef>
          </c:tx>
          <c:cat>
            <c:numRef>
              <c:f>sheet1!$K$6:$K$10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cat>
          <c:val>
            <c:numRef>
              <c:f>sheet1!$Q$6:$Q$10</c:f>
              <c:numCache>
                <c:formatCode>0.000</c:formatCode>
                <c:ptCount val="5"/>
                <c:pt idx="0">
                  <c:v>0.92812254516889248</c:v>
                </c:pt>
                <c:pt idx="1">
                  <c:v>1.775547445255474</c:v>
                </c:pt>
                <c:pt idx="2">
                  <c:v>3.1363291619264313</c:v>
                </c:pt>
                <c:pt idx="3">
                  <c:v>3.8674304418985264</c:v>
                </c:pt>
                <c:pt idx="4">
                  <c:v>4.2576576576576581</c:v>
                </c:pt>
              </c:numCache>
            </c:numRef>
          </c:val>
        </c:ser>
        <c:ser>
          <c:idx val="6"/>
          <c:order val="6"/>
          <c:tx>
            <c:strRef>
              <c:f>sheet1!$R$5</c:f>
              <c:strCache>
                <c:ptCount val="1"/>
                <c:pt idx="0">
                  <c:v>50</c:v>
                </c:pt>
              </c:strCache>
            </c:strRef>
          </c:tx>
          <c:cat>
            <c:numRef>
              <c:f>sheet1!$K$6:$K$10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cat>
          <c:val>
            <c:numRef>
              <c:f>sheet1!$R$6:$R$10</c:f>
              <c:numCache>
                <c:formatCode>0.000</c:formatCode>
                <c:ptCount val="5"/>
                <c:pt idx="0">
                  <c:v>0.93761467889908257</c:v>
                </c:pt>
                <c:pt idx="1">
                  <c:v>1.7852864843282092</c:v>
                </c:pt>
                <c:pt idx="2">
                  <c:v>3.2318395374051323</c:v>
                </c:pt>
                <c:pt idx="3">
                  <c:v>3.7851851851851857</c:v>
                </c:pt>
                <c:pt idx="4">
                  <c:v>3.8578515962036244</c:v>
                </c:pt>
              </c:numCache>
            </c:numRef>
          </c:val>
        </c:ser>
        <c:ser>
          <c:idx val="7"/>
          <c:order val="7"/>
          <c:tx>
            <c:strRef>
              <c:f>sheet1!$S$5</c:f>
              <c:strCache>
                <c:ptCount val="1"/>
                <c:pt idx="0">
                  <c:v>80</c:v>
                </c:pt>
              </c:strCache>
            </c:strRef>
          </c:tx>
          <c:cat>
            <c:numRef>
              <c:f>sheet1!$K$6:$K$10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cat>
          <c:val>
            <c:numRef>
              <c:f>sheet1!$S$6:$S$10</c:f>
              <c:numCache>
                <c:formatCode>0.000</c:formatCode>
                <c:ptCount val="5"/>
                <c:pt idx="0">
                  <c:v>0.95152946926805437</c:v>
                </c:pt>
                <c:pt idx="1">
                  <c:v>1.8293657008613939</c:v>
                </c:pt>
                <c:pt idx="2">
                  <c:v>2.5730807357638508</c:v>
                </c:pt>
                <c:pt idx="3">
                  <c:v>2.745123384253819</c:v>
                </c:pt>
                <c:pt idx="4">
                  <c:v>2.7010058966354489</c:v>
                </c:pt>
              </c:numCache>
            </c:numRef>
          </c:val>
        </c:ser>
        <c:marker val="1"/>
        <c:axId val="135102848"/>
        <c:axId val="135105152"/>
      </c:lineChart>
      <c:catAx>
        <c:axId val="135102848"/>
        <c:scaling>
          <c:orientation val="minMax"/>
        </c:scaling>
        <c:axPos val="b"/>
        <c:numFmt formatCode="General" sourceLinked="1"/>
        <c:majorTickMark val="none"/>
        <c:tickLblPos val="nextTo"/>
        <c:crossAx val="135105152"/>
        <c:crosses val="autoZero"/>
        <c:auto val="1"/>
        <c:lblAlgn val="ctr"/>
        <c:lblOffset val="100"/>
      </c:catAx>
      <c:valAx>
        <c:axId val="135105152"/>
        <c:scaling>
          <c:orientation val="minMax"/>
        </c:scaling>
        <c:axPos val="l"/>
        <c:majorGridlines/>
        <c:title>
          <c:layout/>
        </c:title>
        <c:numFmt formatCode="0.000" sourceLinked="1"/>
        <c:majorTickMark val="none"/>
        <c:tickLblPos val="nextTo"/>
        <c:crossAx val="135102848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333375</xdr:colOff>
      <xdr:row>11</xdr:row>
      <xdr:rowOff>123824</xdr:rowOff>
    </xdr:from>
    <xdr:to>
      <xdr:col>22</xdr:col>
      <xdr:colOff>200025</xdr:colOff>
      <xdr:row>42</xdr:row>
      <xdr:rowOff>114299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S58"/>
  <sheetViews>
    <sheetView tabSelected="1" workbookViewId="0">
      <selection activeCell="I58" sqref="A1:I58"/>
    </sheetView>
  </sheetViews>
  <sheetFormatPr defaultRowHeight="15"/>
  <cols>
    <col min="1" max="1" width="19.85546875" bestFit="1" customWidth="1"/>
    <col min="2" max="8" width="9.140625" bestFit="1" customWidth="1"/>
  </cols>
  <sheetData>
    <row r="1" spans="1:19" ht="15.75" customHeight="1">
      <c r="B1" s="22" t="s">
        <v>11</v>
      </c>
      <c r="C1" s="22"/>
      <c r="D1" s="22"/>
      <c r="E1" s="22"/>
      <c r="F1" s="22"/>
      <c r="G1" s="22"/>
      <c r="H1" s="22"/>
      <c r="I1" s="22"/>
    </row>
    <row r="2" spans="1:19">
      <c r="B2" s="23" t="s">
        <v>6</v>
      </c>
      <c r="C2" s="23"/>
      <c r="D2" s="23"/>
      <c r="E2" s="23"/>
      <c r="F2" s="23"/>
      <c r="G2" s="23"/>
      <c r="H2" s="23"/>
      <c r="I2" s="23"/>
      <c r="L2" s="3" t="s">
        <v>5</v>
      </c>
    </row>
    <row r="3" spans="1:19">
      <c r="B3" s="24" t="s">
        <v>7</v>
      </c>
      <c r="C3" s="24"/>
      <c r="D3" s="24"/>
      <c r="E3" s="4">
        <v>1.7482638888888889E-4</v>
      </c>
      <c r="L3" s="3"/>
    </row>
    <row r="4" spans="1:19" ht="15.75" thickBot="1">
      <c r="A4" s="1" t="s">
        <v>3</v>
      </c>
      <c r="B4" s="10">
        <v>2.1671296296296296E-4</v>
      </c>
      <c r="C4" s="11">
        <v>1.7717592592592592E-4</v>
      </c>
      <c r="D4" s="11">
        <v>1.7737268518518517E-4</v>
      </c>
      <c r="E4" s="11">
        <v>1.8019675925925926E-4</v>
      </c>
      <c r="F4" s="11">
        <v>1.8552083333333333E-4</v>
      </c>
      <c r="G4" s="11">
        <v>1.9144675925925926E-4</v>
      </c>
      <c r="H4" s="11">
        <v>2.0700231481481484E-4</v>
      </c>
      <c r="I4" s="11">
        <v>2.7038194444444446E-4</v>
      </c>
    </row>
    <row r="5" spans="1:19" ht="15.75" thickBot="1">
      <c r="A5" s="2" t="s">
        <v>4</v>
      </c>
      <c r="B5" s="12">
        <v>10</v>
      </c>
      <c r="C5" s="13">
        <v>20</v>
      </c>
      <c r="D5" s="13">
        <v>25</v>
      </c>
      <c r="E5" s="13">
        <v>30</v>
      </c>
      <c r="F5" s="13">
        <v>35</v>
      </c>
      <c r="G5" s="13">
        <v>40</v>
      </c>
      <c r="H5" s="13">
        <v>50</v>
      </c>
      <c r="I5" s="13">
        <v>80</v>
      </c>
      <c r="L5">
        <v>10</v>
      </c>
      <c r="M5" s="3">
        <v>20</v>
      </c>
      <c r="N5" s="3">
        <v>25</v>
      </c>
      <c r="O5" s="3">
        <v>30</v>
      </c>
      <c r="P5" s="3">
        <v>35</v>
      </c>
      <c r="Q5" s="3">
        <v>40</v>
      </c>
      <c r="R5" s="3">
        <v>50</v>
      </c>
      <c r="S5" s="3">
        <v>80</v>
      </c>
    </row>
    <row r="6" spans="1:19">
      <c r="A6" s="1">
        <v>1</v>
      </c>
      <c r="B6" s="14">
        <v>2.5827546296296297E-4</v>
      </c>
      <c r="C6" s="15">
        <v>1.9819444444444444E-4</v>
      </c>
      <c r="D6" s="15">
        <v>1.9641203703703704E-4</v>
      </c>
      <c r="E6" s="15">
        <v>2.0332175925925924E-4</v>
      </c>
      <c r="F6" s="15">
        <v>2.0122685185185185E-4</v>
      </c>
      <c r="G6" s="15">
        <v>2.0627314814814814E-4</v>
      </c>
      <c r="H6" s="15">
        <v>2.2077546296296298E-4</v>
      </c>
      <c r="I6" s="15">
        <v>2.8415509259259258E-4</v>
      </c>
      <c r="J6" s="5"/>
      <c r="K6">
        <v>1</v>
      </c>
      <c r="L6" s="7">
        <f t="array" ref="L6:S10">B4:I4/B6:I10</f>
        <v>0.83907685413399058</v>
      </c>
      <c r="M6" s="7">
        <v>0.89395001167951416</v>
      </c>
      <c r="N6" s="7">
        <v>0.90306423099587496</v>
      </c>
      <c r="O6" s="7">
        <v>0.88626401776057384</v>
      </c>
      <c r="P6" s="7">
        <v>0.92194869435177729</v>
      </c>
      <c r="Q6" s="7">
        <v>0.92812254516889248</v>
      </c>
      <c r="R6" s="7">
        <v>0.93761467889908257</v>
      </c>
      <c r="S6" s="7">
        <v>0.95152946926805437</v>
      </c>
    </row>
    <row r="7" spans="1:19">
      <c r="A7" s="1">
        <v>2</v>
      </c>
      <c r="B7" s="16">
        <v>1.7723379629629632E-4</v>
      </c>
      <c r="C7" s="17">
        <v>1.1871527777777777E-4</v>
      </c>
      <c r="D7" s="17">
        <v>1.0869212962962963E-4</v>
      </c>
      <c r="E7" s="17">
        <v>1.2894675925925926E-4</v>
      </c>
      <c r="F7" s="17">
        <v>1.0902777777777778E-4</v>
      </c>
      <c r="G7" s="17">
        <v>1.0782407407407409E-4</v>
      </c>
      <c r="H7" s="17">
        <v>1.1594907407407409E-4</v>
      </c>
      <c r="I7" s="17">
        <v>1.4780092592592593E-4</v>
      </c>
      <c r="J7" s="5"/>
      <c r="K7">
        <v>2</v>
      </c>
      <c r="L7" s="7">
        <v>1.2227519101417095</v>
      </c>
      <c r="M7" s="7">
        <v>1.4924441844593936</v>
      </c>
      <c r="N7" s="7">
        <v>1.631881588755191</v>
      </c>
      <c r="O7" s="7">
        <v>1.3974508571941477</v>
      </c>
      <c r="P7" s="7">
        <v>1.7015923566878979</v>
      </c>
      <c r="Q7" s="7">
        <v>1.775547445255474</v>
      </c>
      <c r="R7" s="7">
        <v>1.7852864843282092</v>
      </c>
      <c r="S7" s="7">
        <v>1.8293657008613939</v>
      </c>
    </row>
    <row r="8" spans="1:19">
      <c r="A8" s="1">
        <v>4</v>
      </c>
      <c r="B8" s="14">
        <v>1.3600694444444443E-4</v>
      </c>
      <c r="C8" s="15">
        <v>7.3773148148148154E-5</v>
      </c>
      <c r="D8" s="15">
        <v>6.6944444444444438E-5</v>
      </c>
      <c r="E8" s="15">
        <v>8.0439814814814816E-5</v>
      </c>
      <c r="F8" s="15">
        <v>6.0925925925925935E-5</v>
      </c>
      <c r="G8" s="15">
        <v>6.1041666666666669E-5</v>
      </c>
      <c r="H8" s="15">
        <v>6.4050925925925923E-5</v>
      </c>
      <c r="I8" s="15">
        <v>1.0508101851851853E-4</v>
      </c>
      <c r="J8" s="5"/>
      <c r="K8">
        <v>4</v>
      </c>
      <c r="L8" s="7">
        <v>1.5933963066973025</v>
      </c>
      <c r="M8" s="7">
        <v>2.4016316284907435</v>
      </c>
      <c r="N8" s="7">
        <v>2.6495504840940525</v>
      </c>
      <c r="O8" s="7">
        <v>2.2401438848920865</v>
      </c>
      <c r="P8" s="7">
        <v>3.0450227963525829</v>
      </c>
      <c r="Q8" s="7">
        <v>3.1363291619264313</v>
      </c>
      <c r="R8" s="7">
        <v>3.2318395374051323</v>
      </c>
      <c r="S8" s="7">
        <v>2.5730807357638508</v>
      </c>
    </row>
    <row r="9" spans="1:19">
      <c r="A9" s="1">
        <v>6</v>
      </c>
      <c r="B9" s="16">
        <v>1.2809027777777778E-4</v>
      </c>
      <c r="C9" s="17">
        <v>6.0057870370370365E-5</v>
      </c>
      <c r="D9" s="17">
        <v>5.5023148148148139E-5</v>
      </c>
      <c r="E9" s="17">
        <v>6.5879629629629627E-5</v>
      </c>
      <c r="F9" s="17">
        <v>4.8148148148148148E-5</v>
      </c>
      <c r="G9" s="17">
        <v>4.9502314814814823E-5</v>
      </c>
      <c r="H9" s="17">
        <v>5.4687500000000001E-5</v>
      </c>
      <c r="I9" s="17">
        <v>9.8495370370370371E-5</v>
      </c>
      <c r="J9" s="5"/>
      <c r="K9">
        <v>6</v>
      </c>
      <c r="L9" s="7">
        <v>1.6918767507002801</v>
      </c>
      <c r="M9" s="7">
        <v>2.9500867219117364</v>
      </c>
      <c r="N9" s="7">
        <v>3.2236011779554063</v>
      </c>
      <c r="O9" s="7">
        <v>2.7352424455375965</v>
      </c>
      <c r="P9" s="7">
        <v>3.8531249999999999</v>
      </c>
      <c r="Q9" s="7">
        <v>3.8674304418985264</v>
      </c>
      <c r="R9" s="7">
        <v>3.7851851851851857</v>
      </c>
      <c r="S9" s="7">
        <v>2.745123384253819</v>
      </c>
    </row>
    <row r="10" spans="1:19">
      <c r="A10" s="1">
        <v>8</v>
      </c>
      <c r="B10" s="14">
        <v>1.3530092592592592E-4</v>
      </c>
      <c r="C10" s="15">
        <v>5.6666666666666664E-5</v>
      </c>
      <c r="D10" s="15">
        <v>5.0162037037037037E-5</v>
      </c>
      <c r="E10" s="15">
        <v>6.4062500000000005E-5</v>
      </c>
      <c r="F10" s="15">
        <v>4.4560185185185187E-5</v>
      </c>
      <c r="G10" s="15">
        <v>4.4965277777777777E-5</v>
      </c>
      <c r="H10" s="15">
        <v>5.3657407407407403E-5</v>
      </c>
      <c r="I10" s="15">
        <v>1.0010416666666669E-4</v>
      </c>
      <c r="J10" s="5"/>
      <c r="K10">
        <v>8</v>
      </c>
      <c r="L10" s="7">
        <v>1.6017108639863131</v>
      </c>
      <c r="M10" s="7">
        <v>3.1266339869281046</v>
      </c>
      <c r="N10" s="7">
        <v>3.5359944623904012</v>
      </c>
      <c r="O10" s="7">
        <v>2.8128274616079492</v>
      </c>
      <c r="P10" s="7">
        <v>4.1633766233766227</v>
      </c>
      <c r="Q10" s="7">
        <v>4.2576576576576581</v>
      </c>
      <c r="R10" s="7">
        <v>3.8578515962036244</v>
      </c>
      <c r="S10" s="7">
        <v>2.7010058966354489</v>
      </c>
    </row>
    <row r="12" spans="1:19" ht="15" customHeight="1">
      <c r="B12" s="25" t="s">
        <v>0</v>
      </c>
      <c r="C12" s="25"/>
      <c r="D12" s="25"/>
      <c r="E12" s="25"/>
      <c r="F12" s="25"/>
      <c r="G12" s="25"/>
      <c r="H12" s="25"/>
      <c r="I12" s="25"/>
    </row>
    <row r="13" spans="1:19" ht="15.75" thickBot="1">
      <c r="A13" s="2" t="s">
        <v>4</v>
      </c>
      <c r="B13" s="12">
        <v>10</v>
      </c>
      <c r="C13" s="13">
        <v>20</v>
      </c>
      <c r="D13" s="13">
        <v>25</v>
      </c>
      <c r="E13" s="13">
        <v>30</v>
      </c>
      <c r="F13" s="13">
        <v>35</v>
      </c>
      <c r="G13" s="13">
        <v>40</v>
      </c>
      <c r="H13" s="13">
        <v>50</v>
      </c>
      <c r="I13" s="13">
        <v>80</v>
      </c>
    </row>
    <row r="14" spans="1:19">
      <c r="A14">
        <v>1</v>
      </c>
      <c r="B14" s="18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</row>
    <row r="15" spans="1:19">
      <c r="A15">
        <v>2</v>
      </c>
      <c r="B15" s="20">
        <v>473</v>
      </c>
      <c r="C15" s="21">
        <v>624</v>
      </c>
      <c r="D15" s="21">
        <v>557</v>
      </c>
      <c r="E15" s="21">
        <v>467</v>
      </c>
      <c r="F15" s="21">
        <v>364</v>
      </c>
      <c r="G15" s="21">
        <v>318</v>
      </c>
      <c r="H15" s="21">
        <v>247</v>
      </c>
      <c r="I15" s="21">
        <v>341</v>
      </c>
    </row>
    <row r="16" spans="1:19">
      <c r="A16">
        <v>4</v>
      </c>
      <c r="B16" s="18">
        <v>1566</v>
      </c>
      <c r="C16" s="19">
        <v>3246</v>
      </c>
      <c r="D16" s="19">
        <v>2820</v>
      </c>
      <c r="E16" s="19">
        <v>2364</v>
      </c>
      <c r="F16" s="19">
        <v>2232</v>
      </c>
      <c r="G16" s="19">
        <v>2375</v>
      </c>
      <c r="H16" s="19">
        <v>2809</v>
      </c>
      <c r="I16" s="19">
        <v>5284</v>
      </c>
    </row>
    <row r="17" spans="1:9">
      <c r="A17">
        <v>6</v>
      </c>
      <c r="B17" s="20">
        <v>2087</v>
      </c>
      <c r="C17" s="21">
        <v>5501</v>
      </c>
      <c r="D17" s="21">
        <v>5763</v>
      </c>
      <c r="E17" s="21">
        <v>6317</v>
      </c>
      <c r="F17" s="21">
        <v>7019</v>
      </c>
      <c r="G17" s="21">
        <v>9079</v>
      </c>
      <c r="H17" s="21">
        <v>12366</v>
      </c>
      <c r="I17" s="21">
        <v>12794</v>
      </c>
    </row>
    <row r="18" spans="1:9">
      <c r="A18">
        <v>8</v>
      </c>
      <c r="B18" s="18">
        <v>2592</v>
      </c>
      <c r="C18" s="19">
        <v>6827</v>
      </c>
      <c r="D18" s="19">
        <v>8989</v>
      </c>
      <c r="E18" s="19">
        <v>11955</v>
      </c>
      <c r="F18" s="19">
        <v>16262</v>
      </c>
      <c r="G18" s="19">
        <v>19139</v>
      </c>
      <c r="H18" s="19">
        <v>22146</v>
      </c>
      <c r="I18" s="19">
        <v>19390</v>
      </c>
    </row>
    <row r="20" spans="1:9" ht="15" customHeight="1">
      <c r="B20" s="25" t="s">
        <v>1</v>
      </c>
      <c r="C20" s="25"/>
      <c r="D20" s="25"/>
      <c r="E20" s="25"/>
      <c r="F20" s="25"/>
      <c r="G20" s="25"/>
      <c r="H20" s="25"/>
      <c r="I20" s="25"/>
    </row>
    <row r="21" spans="1:9" ht="15.75" thickBot="1">
      <c r="A21" s="2" t="s">
        <v>4</v>
      </c>
      <c r="B21" s="12">
        <v>10</v>
      </c>
      <c r="C21" s="13">
        <v>20</v>
      </c>
      <c r="D21" s="13">
        <v>25</v>
      </c>
      <c r="E21" s="13">
        <v>30</v>
      </c>
      <c r="F21" s="13">
        <v>35</v>
      </c>
      <c r="G21" s="13">
        <v>40</v>
      </c>
      <c r="H21" s="13">
        <v>50</v>
      </c>
      <c r="I21" s="13">
        <v>80</v>
      </c>
    </row>
    <row r="22" spans="1:9">
      <c r="A22">
        <v>1</v>
      </c>
      <c r="B22" s="18">
        <v>868587</v>
      </c>
      <c r="C22" s="19">
        <v>136561</v>
      </c>
      <c r="D22" s="19">
        <v>75543</v>
      </c>
      <c r="E22" s="19">
        <v>49493</v>
      </c>
      <c r="F22" s="19">
        <v>33507</v>
      </c>
      <c r="G22" s="19">
        <v>24185</v>
      </c>
      <c r="H22" s="19">
        <v>14933</v>
      </c>
      <c r="I22" s="19">
        <v>6194</v>
      </c>
    </row>
    <row r="23" spans="1:9">
      <c r="A23">
        <v>2</v>
      </c>
      <c r="B23" s="20">
        <v>868587</v>
      </c>
      <c r="C23" s="21">
        <v>136561</v>
      </c>
      <c r="D23" s="21">
        <v>75543</v>
      </c>
      <c r="E23" s="21">
        <v>49493</v>
      </c>
      <c r="F23" s="21">
        <v>33507</v>
      </c>
      <c r="G23" s="21">
        <v>24185</v>
      </c>
      <c r="H23" s="21">
        <v>14933</v>
      </c>
      <c r="I23" s="21">
        <v>6194</v>
      </c>
    </row>
    <row r="24" spans="1:9">
      <c r="A24">
        <v>4</v>
      </c>
      <c r="B24" s="18">
        <v>868587</v>
      </c>
      <c r="C24" s="19">
        <v>136561</v>
      </c>
      <c r="D24" s="19">
        <v>75543</v>
      </c>
      <c r="E24" s="19">
        <v>49493</v>
      </c>
      <c r="F24" s="19">
        <v>33507</v>
      </c>
      <c r="G24" s="19">
        <v>24185</v>
      </c>
      <c r="H24" s="19">
        <v>14933</v>
      </c>
      <c r="I24" s="19">
        <v>6194</v>
      </c>
    </row>
    <row r="25" spans="1:9">
      <c r="A25">
        <v>6</v>
      </c>
      <c r="B25" s="20">
        <v>868587</v>
      </c>
      <c r="C25" s="21">
        <v>136561</v>
      </c>
      <c r="D25" s="21">
        <v>75543</v>
      </c>
      <c r="E25" s="21">
        <v>49493</v>
      </c>
      <c r="F25" s="21">
        <v>33507</v>
      </c>
      <c r="G25" s="21">
        <v>24185</v>
      </c>
      <c r="H25" s="21">
        <v>14933</v>
      </c>
      <c r="I25" s="21">
        <v>6194</v>
      </c>
    </row>
    <row r="26" spans="1:9">
      <c r="A26">
        <v>8</v>
      </c>
      <c r="B26" s="18">
        <v>868587</v>
      </c>
      <c r="C26" s="19">
        <v>136561</v>
      </c>
      <c r="D26" s="19">
        <v>75543</v>
      </c>
      <c r="E26" s="19">
        <v>49493</v>
      </c>
      <c r="F26" s="19">
        <v>33507</v>
      </c>
      <c r="G26" s="19">
        <v>24185</v>
      </c>
      <c r="H26" s="19">
        <v>14933</v>
      </c>
      <c r="I26" s="19">
        <v>6194</v>
      </c>
    </row>
    <row r="28" spans="1:9" ht="15" customHeight="1">
      <c r="B28" s="25" t="s">
        <v>2</v>
      </c>
      <c r="C28" s="25"/>
      <c r="D28" s="25"/>
      <c r="E28" s="25"/>
      <c r="F28" s="25"/>
      <c r="G28" s="25"/>
      <c r="H28" s="25"/>
      <c r="I28" s="25"/>
    </row>
    <row r="29" spans="1:9" ht="15.75" thickBot="1">
      <c r="A29" s="2" t="s">
        <v>4</v>
      </c>
      <c r="B29" s="12">
        <v>10</v>
      </c>
      <c r="C29" s="13">
        <v>20</v>
      </c>
      <c r="D29" s="13">
        <v>25</v>
      </c>
      <c r="E29" s="13">
        <v>30</v>
      </c>
      <c r="F29" s="13">
        <v>35</v>
      </c>
      <c r="G29" s="13">
        <v>40</v>
      </c>
      <c r="H29" s="13">
        <v>50</v>
      </c>
      <c r="I29" s="13">
        <v>80</v>
      </c>
    </row>
    <row r="30" spans="1:9">
      <c r="A30">
        <v>1</v>
      </c>
      <c r="B30" s="18">
        <v>0</v>
      </c>
      <c r="C30" s="19">
        <v>0</v>
      </c>
      <c r="D30" s="19">
        <v>0</v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</row>
    <row r="31" spans="1:9">
      <c r="A31">
        <v>2</v>
      </c>
      <c r="B31" s="20">
        <v>366</v>
      </c>
      <c r="C31" s="21">
        <v>257</v>
      </c>
      <c r="D31" s="21">
        <v>230</v>
      </c>
      <c r="E31" s="21">
        <v>239</v>
      </c>
      <c r="F31" s="21">
        <v>239</v>
      </c>
      <c r="G31" s="21">
        <v>252</v>
      </c>
      <c r="H31" s="21">
        <v>222</v>
      </c>
      <c r="I31" s="21">
        <v>197</v>
      </c>
    </row>
    <row r="32" spans="1:9">
      <c r="A32">
        <v>4</v>
      </c>
      <c r="B32" s="18">
        <v>1261</v>
      </c>
      <c r="C32" s="19">
        <v>1438</v>
      </c>
      <c r="D32" s="19">
        <v>1350</v>
      </c>
      <c r="E32" s="19">
        <v>1341</v>
      </c>
      <c r="F32" s="19">
        <v>1340</v>
      </c>
      <c r="G32" s="19">
        <v>1246</v>
      </c>
      <c r="H32" s="19">
        <v>1120</v>
      </c>
      <c r="I32" s="19">
        <v>694</v>
      </c>
    </row>
    <row r="33" spans="1:9">
      <c r="A33">
        <v>6</v>
      </c>
      <c r="B33" s="20">
        <v>2286</v>
      </c>
      <c r="C33" s="21">
        <v>3228</v>
      </c>
      <c r="D33" s="21">
        <v>3148</v>
      </c>
      <c r="E33" s="21">
        <v>3101</v>
      </c>
      <c r="F33" s="21">
        <v>2802</v>
      </c>
      <c r="G33" s="21">
        <v>2513</v>
      </c>
      <c r="H33" s="21">
        <v>1851</v>
      </c>
      <c r="I33" s="21">
        <v>794</v>
      </c>
    </row>
    <row r="34" spans="1:9">
      <c r="A34">
        <v>8</v>
      </c>
      <c r="B34" s="18">
        <v>2903</v>
      </c>
      <c r="C34" s="19">
        <v>5794</v>
      </c>
      <c r="D34" s="19">
        <v>5979</v>
      </c>
      <c r="E34" s="19">
        <v>5216</v>
      </c>
      <c r="F34" s="19">
        <v>4308</v>
      </c>
      <c r="G34" s="19">
        <v>3676</v>
      </c>
      <c r="H34" s="19">
        <v>2000</v>
      </c>
      <c r="I34" s="19">
        <v>821</v>
      </c>
    </row>
    <row r="36" spans="1:9" ht="29.25" customHeight="1">
      <c r="B36" s="25" t="s">
        <v>8</v>
      </c>
      <c r="C36" s="25"/>
      <c r="D36" s="25"/>
      <c r="E36" s="25"/>
      <c r="F36" s="25"/>
      <c r="G36" s="25"/>
      <c r="H36" s="25"/>
      <c r="I36" s="25"/>
    </row>
    <row r="37" spans="1:9">
      <c r="A37" s="1" t="s">
        <v>9</v>
      </c>
      <c r="B37" s="6">
        <f t="array" ref="B37:I37">ROUNDUP(150/B29:I29,0)</f>
        <v>15</v>
      </c>
      <c r="C37" s="6">
        <v>8</v>
      </c>
      <c r="D37" s="6">
        <v>6</v>
      </c>
      <c r="E37" s="6">
        <v>5</v>
      </c>
      <c r="F37" s="6">
        <v>5</v>
      </c>
      <c r="G37" s="6">
        <v>4</v>
      </c>
      <c r="H37" s="6">
        <v>3</v>
      </c>
      <c r="I37" s="6">
        <v>2</v>
      </c>
    </row>
    <row r="38" spans="1:9">
      <c r="A38" s="1">
        <v>1</v>
      </c>
      <c r="B38" s="8">
        <f t="array" ref="B38:I42">B14:I18/(B14:I18+B22:I26)</f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">
        <v>2</v>
      </c>
      <c r="B39" s="8">
        <v>5.4426621867304902E-4</v>
      </c>
      <c r="C39" s="8">
        <v>4.548602252432846E-3</v>
      </c>
      <c r="D39" s="8">
        <v>7.3193166885676744E-3</v>
      </c>
      <c r="E39" s="8">
        <v>9.3474779823859086E-3</v>
      </c>
      <c r="F39" s="8">
        <v>1.0746656431755779E-2</v>
      </c>
      <c r="G39" s="8">
        <v>1.2978002693547729E-2</v>
      </c>
      <c r="H39" s="8">
        <v>1.6271409749670618E-2</v>
      </c>
      <c r="I39" s="8">
        <v>5.2180566182096405E-2</v>
      </c>
    </row>
    <row r="40" spans="1:9">
      <c r="A40" s="1">
        <v>4</v>
      </c>
      <c r="B40" s="8">
        <v>1.7996835039355147E-3</v>
      </c>
      <c r="C40" s="8">
        <v>2.321772157331178E-2</v>
      </c>
      <c r="D40" s="8">
        <v>3.598637111902301E-2</v>
      </c>
      <c r="E40" s="8">
        <v>4.5586902443257422E-2</v>
      </c>
      <c r="F40" s="8">
        <v>6.2452782674389321E-2</v>
      </c>
      <c r="G40" s="8">
        <v>8.9420180722891568E-2</v>
      </c>
      <c r="H40" s="8">
        <v>0.15832487881862248</v>
      </c>
      <c r="I40" s="8">
        <v>0.46035894755183832</v>
      </c>
    </row>
    <row r="41" spans="1:9">
      <c r="A41" s="1">
        <v>6</v>
      </c>
      <c r="B41" s="8">
        <v>2.3969935934689676E-3</v>
      </c>
      <c r="C41" s="8">
        <v>3.8722529599752219E-2</v>
      </c>
      <c r="D41" s="8">
        <v>7.0880377831894326E-2</v>
      </c>
      <c r="E41" s="8">
        <v>0.11318760078838917</v>
      </c>
      <c r="F41" s="8">
        <v>0.17319745348665055</v>
      </c>
      <c r="G41" s="8">
        <v>0.27293771043771042</v>
      </c>
      <c r="H41" s="8">
        <v>0.45298362577383788</v>
      </c>
      <c r="I41" s="8">
        <v>0.67379397514219508</v>
      </c>
    </row>
    <row r="42" spans="1:9">
      <c r="A42" s="1">
        <v>8</v>
      </c>
      <c r="B42" s="8">
        <v>2.9752783297118043E-3</v>
      </c>
      <c r="C42" s="8">
        <v>4.7612073534744885E-2</v>
      </c>
      <c r="D42" s="8">
        <v>0.10633842805091563</v>
      </c>
      <c r="E42" s="8">
        <v>0.1945547454758495</v>
      </c>
      <c r="F42" s="8">
        <v>0.32674958307380098</v>
      </c>
      <c r="G42" s="8">
        <v>0.44176438002031204</v>
      </c>
      <c r="H42" s="8">
        <v>0.59726529841689369</v>
      </c>
      <c r="I42" s="8">
        <v>0.75789555972482803</v>
      </c>
    </row>
    <row r="44" spans="1:9" ht="28.5" customHeight="1">
      <c r="B44" s="25" t="s">
        <v>10</v>
      </c>
      <c r="C44" s="25"/>
      <c r="D44" s="25"/>
      <c r="E44" s="25"/>
      <c r="F44" s="25"/>
      <c r="G44" s="25"/>
      <c r="H44" s="25"/>
      <c r="I44" s="25"/>
    </row>
    <row r="45" spans="1:9">
      <c r="A45" s="1" t="s">
        <v>9</v>
      </c>
      <c r="B45" s="6">
        <f t="array" ref="B45:I45">ROUNDUP(150/B29:I29,0)</f>
        <v>15</v>
      </c>
      <c r="C45" s="6">
        <v>8</v>
      </c>
      <c r="D45" s="6">
        <v>6</v>
      </c>
      <c r="E45" s="6">
        <v>5</v>
      </c>
      <c r="F45" s="6">
        <v>5</v>
      </c>
      <c r="G45" s="6">
        <v>4</v>
      </c>
      <c r="H45" s="6">
        <v>3</v>
      </c>
      <c r="I45" s="6">
        <v>2</v>
      </c>
    </row>
    <row r="46" spans="1:9">
      <c r="A46" s="1">
        <v>1</v>
      </c>
      <c r="B46" s="8">
        <f t="array" ref="B46:I50">B30:I34/B22:I26</f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</row>
    <row r="47" spans="1:9">
      <c r="A47" s="1">
        <v>2</v>
      </c>
      <c r="B47" s="8">
        <v>4.213740247090965E-4</v>
      </c>
      <c r="C47" s="8">
        <v>1.881942868022349E-3</v>
      </c>
      <c r="D47" s="8">
        <v>3.0446235918615886E-3</v>
      </c>
      <c r="E47" s="8">
        <v>4.8289657123229551E-3</v>
      </c>
      <c r="F47" s="8">
        <v>7.1328379144656338E-3</v>
      </c>
      <c r="G47" s="8">
        <v>1.0419681620839363E-2</v>
      </c>
      <c r="H47" s="8">
        <v>1.4866403267930088E-2</v>
      </c>
      <c r="I47" s="8">
        <v>3.1804972554084598E-2</v>
      </c>
    </row>
    <row r="48" spans="1:9">
      <c r="A48" s="1">
        <v>4</v>
      </c>
      <c r="B48" s="8">
        <v>1.4517831834922697E-3</v>
      </c>
      <c r="C48" s="8">
        <v>1.053009277905112E-2</v>
      </c>
      <c r="D48" s="8">
        <v>1.7870616734839761E-2</v>
      </c>
      <c r="E48" s="8">
        <v>2.7094740670397834E-2</v>
      </c>
      <c r="F48" s="8">
        <v>3.9991643537171336E-2</v>
      </c>
      <c r="G48" s="8">
        <v>5.1519536903039072E-2</v>
      </c>
      <c r="H48" s="8">
        <v>7.5001674144512157E-2</v>
      </c>
      <c r="I48" s="8">
        <v>0.11204391346464321</v>
      </c>
    </row>
    <row r="49" spans="1:9">
      <c r="A49" s="1">
        <v>6</v>
      </c>
      <c r="B49" s="8">
        <v>2.6318607117076353E-3</v>
      </c>
      <c r="C49" s="8">
        <v>2.3637788241152306E-2</v>
      </c>
      <c r="D49" s="8">
        <v>4.1671630726870787E-2</v>
      </c>
      <c r="E49" s="8">
        <v>6.2655324995453898E-2</v>
      </c>
      <c r="F49" s="8">
        <v>8.3624317306831411E-2</v>
      </c>
      <c r="G49" s="8">
        <v>0.10390738060781476</v>
      </c>
      <c r="H49" s="8">
        <v>0.12395365967990357</v>
      </c>
      <c r="I49" s="8">
        <v>0.12818856958346786</v>
      </c>
    </row>
    <row r="50" spans="1:9">
      <c r="A50" s="1">
        <v>8</v>
      </c>
      <c r="B50" s="8">
        <v>3.342209818935812E-3</v>
      </c>
      <c r="C50" s="8">
        <v>4.2427925981795678E-2</v>
      </c>
      <c r="D50" s="8">
        <v>7.9146975894523644E-2</v>
      </c>
      <c r="E50" s="8">
        <v>0.10538864081789344</v>
      </c>
      <c r="F50" s="8">
        <v>0.1285701495209956</v>
      </c>
      <c r="G50" s="8">
        <v>0.15199503824684721</v>
      </c>
      <c r="H50" s="8">
        <v>0.13393156097234313</v>
      </c>
      <c r="I50" s="8">
        <v>0.13254762673555054</v>
      </c>
    </row>
    <row r="52" spans="1:9">
      <c r="B52" s="26" t="s">
        <v>5</v>
      </c>
      <c r="C52" s="26"/>
      <c r="D52" s="26"/>
      <c r="E52" s="26"/>
      <c r="F52" s="26"/>
      <c r="G52" s="26"/>
      <c r="H52" s="26"/>
      <c r="I52" s="26"/>
    </row>
    <row r="53" spans="1:9">
      <c r="A53" s="2" t="s">
        <v>4</v>
      </c>
      <c r="B53" s="6">
        <v>10</v>
      </c>
      <c r="C53" s="6">
        <v>20</v>
      </c>
      <c r="D53" s="6">
        <v>25</v>
      </c>
      <c r="E53" s="6">
        <v>30</v>
      </c>
      <c r="F53" s="6">
        <v>35</v>
      </c>
      <c r="G53" s="6">
        <v>40</v>
      </c>
      <c r="H53" s="6">
        <v>50</v>
      </c>
      <c r="I53" s="6">
        <v>80</v>
      </c>
    </row>
    <row r="54" spans="1:9">
      <c r="A54" s="3">
        <v>1</v>
      </c>
      <c r="B54" s="9">
        <f t="array" ref="B54:I58">B4:I4/B6:I10</f>
        <v>0.83907685413399058</v>
      </c>
      <c r="C54" s="9">
        <v>0.89395001167951416</v>
      </c>
      <c r="D54" s="9">
        <v>0.90306423099587496</v>
      </c>
      <c r="E54" s="9">
        <v>0.88626401776057384</v>
      </c>
      <c r="F54" s="9">
        <v>0.92194869435177729</v>
      </c>
      <c r="G54" s="9">
        <v>0.92812254516889248</v>
      </c>
      <c r="H54" s="9">
        <v>0.93761467889908257</v>
      </c>
      <c r="I54" s="9">
        <v>0.95152946926805437</v>
      </c>
    </row>
    <row r="55" spans="1:9">
      <c r="A55" s="3">
        <v>2</v>
      </c>
      <c r="B55" s="9">
        <v>1.2227519101417095</v>
      </c>
      <c r="C55" s="9">
        <v>1.4924441844593936</v>
      </c>
      <c r="D55" s="9">
        <v>1.631881588755191</v>
      </c>
      <c r="E55" s="9">
        <v>1.3974508571941477</v>
      </c>
      <c r="F55" s="9">
        <v>1.7015923566878979</v>
      </c>
      <c r="G55" s="9">
        <v>1.775547445255474</v>
      </c>
      <c r="H55" s="9">
        <v>1.7852864843282092</v>
      </c>
      <c r="I55" s="9">
        <v>1.8293657008613939</v>
      </c>
    </row>
    <row r="56" spans="1:9">
      <c r="A56" s="3">
        <v>4</v>
      </c>
      <c r="B56" s="9">
        <v>1.5933963066973025</v>
      </c>
      <c r="C56" s="9">
        <v>2.4016316284907435</v>
      </c>
      <c r="D56" s="9">
        <v>2.6495504840940525</v>
      </c>
      <c r="E56" s="9">
        <v>2.2401438848920865</v>
      </c>
      <c r="F56" s="9">
        <v>3.0450227963525829</v>
      </c>
      <c r="G56" s="9">
        <v>3.1363291619264313</v>
      </c>
      <c r="H56" s="9">
        <v>3.2318395374051323</v>
      </c>
      <c r="I56" s="9">
        <v>2.5730807357638508</v>
      </c>
    </row>
    <row r="57" spans="1:9">
      <c r="A57" s="3">
        <v>6</v>
      </c>
      <c r="B57" s="9">
        <v>1.6918767507002801</v>
      </c>
      <c r="C57" s="9">
        <v>2.9500867219117364</v>
      </c>
      <c r="D57" s="9">
        <v>3.2236011779554063</v>
      </c>
      <c r="E57" s="9">
        <v>2.7352424455375965</v>
      </c>
      <c r="F57" s="9">
        <v>3.8531249999999999</v>
      </c>
      <c r="G57" s="9">
        <v>3.8674304418985264</v>
      </c>
      <c r="H57" s="9">
        <v>3.7851851851851857</v>
      </c>
      <c r="I57" s="9">
        <v>2.745123384253819</v>
      </c>
    </row>
    <row r="58" spans="1:9">
      <c r="A58" s="3">
        <v>8</v>
      </c>
      <c r="B58" s="9">
        <v>1.6017108639863131</v>
      </c>
      <c r="C58" s="9">
        <v>3.1266339869281046</v>
      </c>
      <c r="D58" s="9">
        <v>3.5359944623904012</v>
      </c>
      <c r="E58" s="9">
        <v>2.8128274616079492</v>
      </c>
      <c r="F58" s="9">
        <v>4.1633766233766227</v>
      </c>
      <c r="G58" s="9">
        <v>4.2576576576576581</v>
      </c>
      <c r="H58" s="9">
        <v>3.8578515962036244</v>
      </c>
      <c r="I58" s="9">
        <v>2.7010058966354489</v>
      </c>
    </row>
  </sheetData>
  <mergeCells count="9">
    <mergeCell ref="B52:I52"/>
    <mergeCell ref="B28:I28"/>
    <mergeCell ref="B20:I20"/>
    <mergeCell ref="B12:I12"/>
    <mergeCell ref="B1:I1"/>
    <mergeCell ref="B2:I2"/>
    <mergeCell ref="B3:D3"/>
    <mergeCell ref="B36:I36"/>
    <mergeCell ref="B44:I44"/>
  </mergeCells>
  <conditionalFormatting sqref="L6:S10">
    <cfRule type="colorScale" priority="34">
      <colorScale>
        <cfvo type="min" val="0"/>
        <cfvo type="max" val="0"/>
        <color rgb="FFFFEF9C"/>
        <color rgb="FF63BE7B"/>
      </colorScale>
    </cfRule>
  </conditionalFormatting>
  <conditionalFormatting sqref="B38:I42">
    <cfRule type="colorScale" priority="32">
      <colorScale>
        <cfvo type="min" val="0"/>
        <cfvo type="max" val="0"/>
        <color rgb="FF63BE7B"/>
        <color rgb="FFFFEF9C"/>
      </colorScale>
    </cfRule>
  </conditionalFormatting>
  <conditionalFormatting sqref="B46:I50">
    <cfRule type="colorScale" priority="31">
      <colorScale>
        <cfvo type="min" val="0"/>
        <cfvo type="max" val="0"/>
        <color rgb="FFFFEF9C"/>
        <color rgb="FF63BE7B"/>
      </colorScale>
    </cfRule>
  </conditionalFormatting>
  <conditionalFormatting sqref="B54:I58">
    <cfRule type="top10" dxfId="7" priority="29" rank="1"/>
    <cfRule type="colorScale" priority="30">
      <colorScale>
        <cfvo type="min" val="0"/>
        <cfvo type="max" val="0"/>
        <color rgb="FFFFEF9C"/>
        <color rgb="FF63BE7B"/>
      </colorScale>
    </cfRule>
  </conditionalFormatting>
  <conditionalFormatting sqref="B38:I42">
    <cfRule type="colorScale" priority="28">
      <colorScale>
        <cfvo type="min" val="0"/>
        <cfvo type="max" val="0"/>
        <color rgb="FF63BE7B"/>
        <color rgb="FFFFEF9C"/>
      </colorScale>
    </cfRule>
  </conditionalFormatting>
  <conditionalFormatting sqref="B46:I50">
    <cfRule type="colorScale" priority="27">
      <colorScale>
        <cfvo type="min" val="0"/>
        <cfvo type="max" val="0"/>
        <color rgb="FFFFEF9C"/>
        <color rgb="FF63BE7B"/>
      </colorScale>
    </cfRule>
  </conditionalFormatting>
  <conditionalFormatting sqref="B54:I58">
    <cfRule type="top10" dxfId="6" priority="25" rank="1"/>
    <cfRule type="colorScale" priority="26">
      <colorScale>
        <cfvo type="min" val="0"/>
        <cfvo type="max" val="0"/>
        <color rgb="FFFFEF9C"/>
        <color rgb="FF63BE7B"/>
      </colorScale>
    </cfRule>
  </conditionalFormatting>
  <conditionalFormatting sqref="B38:I42">
    <cfRule type="colorScale" priority="24">
      <colorScale>
        <cfvo type="min" val="0"/>
        <cfvo type="max" val="0"/>
        <color rgb="FF63BE7B"/>
        <color rgb="FFFFEF9C"/>
      </colorScale>
    </cfRule>
  </conditionalFormatting>
  <conditionalFormatting sqref="B46:I50">
    <cfRule type="colorScale" priority="23">
      <colorScale>
        <cfvo type="min" val="0"/>
        <cfvo type="max" val="0"/>
        <color rgb="FFFFEF9C"/>
        <color rgb="FF63BE7B"/>
      </colorScale>
    </cfRule>
  </conditionalFormatting>
  <conditionalFormatting sqref="B54:I58">
    <cfRule type="top10" dxfId="5" priority="21" rank="1"/>
    <cfRule type="colorScale" priority="22">
      <colorScale>
        <cfvo type="min" val="0"/>
        <cfvo type="max" val="0"/>
        <color rgb="FFFFEF9C"/>
        <color rgb="FF63BE7B"/>
      </colorScale>
    </cfRule>
  </conditionalFormatting>
  <conditionalFormatting sqref="B38:I42">
    <cfRule type="colorScale" priority="20">
      <colorScale>
        <cfvo type="min" val="0"/>
        <cfvo type="max" val="0"/>
        <color rgb="FF63BE7B"/>
        <color rgb="FFFFEF9C"/>
      </colorScale>
    </cfRule>
  </conditionalFormatting>
  <conditionalFormatting sqref="B46:I50">
    <cfRule type="colorScale" priority="19">
      <colorScale>
        <cfvo type="min" val="0"/>
        <cfvo type="max" val="0"/>
        <color rgb="FFFFEF9C"/>
        <color rgb="FF63BE7B"/>
      </colorScale>
    </cfRule>
  </conditionalFormatting>
  <conditionalFormatting sqref="B54:I58">
    <cfRule type="top10" dxfId="4" priority="17" rank="1"/>
    <cfRule type="colorScale" priority="18">
      <colorScale>
        <cfvo type="min" val="0"/>
        <cfvo type="max" val="0"/>
        <color rgb="FFFFEF9C"/>
        <color rgb="FF63BE7B"/>
      </colorScale>
    </cfRule>
  </conditionalFormatting>
  <conditionalFormatting sqref="B38:I42">
    <cfRule type="colorScale" priority="16">
      <colorScale>
        <cfvo type="min" val="0"/>
        <cfvo type="max" val="0"/>
        <color rgb="FF63BE7B"/>
        <color rgb="FFFFEF9C"/>
      </colorScale>
    </cfRule>
  </conditionalFormatting>
  <conditionalFormatting sqref="B46:I50">
    <cfRule type="colorScale" priority="15">
      <colorScale>
        <cfvo type="min" val="0"/>
        <cfvo type="max" val="0"/>
        <color rgb="FFFFEF9C"/>
        <color rgb="FF63BE7B"/>
      </colorScale>
    </cfRule>
  </conditionalFormatting>
  <conditionalFormatting sqref="B54:I58">
    <cfRule type="top10" dxfId="3" priority="13" rank="1"/>
    <cfRule type="colorScale" priority="14">
      <colorScale>
        <cfvo type="min" val="0"/>
        <cfvo type="max" val="0"/>
        <color rgb="FFFFEF9C"/>
        <color rgb="FF63BE7B"/>
      </colorScale>
    </cfRule>
  </conditionalFormatting>
  <conditionalFormatting sqref="B38:I42">
    <cfRule type="colorScale" priority="12">
      <colorScale>
        <cfvo type="min" val="0"/>
        <cfvo type="max" val="0"/>
        <color rgb="FF63BE7B"/>
        <color rgb="FFFFEF9C"/>
      </colorScale>
    </cfRule>
  </conditionalFormatting>
  <conditionalFormatting sqref="B46:I50">
    <cfRule type="colorScale" priority="11">
      <colorScale>
        <cfvo type="min" val="0"/>
        <cfvo type="max" val="0"/>
        <color rgb="FFFFEF9C"/>
        <color rgb="FF63BE7B"/>
      </colorScale>
    </cfRule>
  </conditionalFormatting>
  <conditionalFormatting sqref="B54:I58">
    <cfRule type="top10" dxfId="2" priority="9" rank="1"/>
    <cfRule type="colorScale" priority="10">
      <colorScale>
        <cfvo type="min" val="0"/>
        <cfvo type="max" val="0"/>
        <color rgb="FFFFEF9C"/>
        <color rgb="FF63BE7B"/>
      </colorScale>
    </cfRule>
  </conditionalFormatting>
  <conditionalFormatting sqref="B38:I42">
    <cfRule type="colorScale" priority="8">
      <colorScale>
        <cfvo type="min" val="0"/>
        <cfvo type="max" val="0"/>
        <color rgb="FF63BE7B"/>
        <color rgb="FFFFEF9C"/>
      </colorScale>
    </cfRule>
  </conditionalFormatting>
  <conditionalFormatting sqref="B46:I50">
    <cfRule type="colorScale" priority="7">
      <colorScale>
        <cfvo type="min" val="0"/>
        <cfvo type="max" val="0"/>
        <color rgb="FFFFEF9C"/>
        <color rgb="FF63BE7B"/>
      </colorScale>
    </cfRule>
  </conditionalFormatting>
  <conditionalFormatting sqref="B54:I58">
    <cfRule type="top10" dxfId="1" priority="5" rank="1"/>
    <cfRule type="colorScale" priority="6">
      <colorScale>
        <cfvo type="min" val="0"/>
        <cfvo type="max" val="0"/>
        <color rgb="FFFFEF9C"/>
        <color rgb="FF63BE7B"/>
      </colorScale>
    </cfRule>
  </conditionalFormatting>
  <conditionalFormatting sqref="B38:I42">
    <cfRule type="colorScale" priority="4">
      <colorScale>
        <cfvo type="min" val="0"/>
        <cfvo type="max" val="0"/>
        <color rgb="FF63BE7B"/>
        <color rgb="FFFFEF9C"/>
      </colorScale>
    </cfRule>
  </conditionalFormatting>
  <conditionalFormatting sqref="B46:I50">
    <cfRule type="colorScale" priority="3">
      <colorScale>
        <cfvo type="min" val="0"/>
        <cfvo type="max" val="0"/>
        <color rgb="FFFFEF9C"/>
        <color rgb="FF63BE7B"/>
      </colorScale>
    </cfRule>
  </conditionalFormatting>
  <conditionalFormatting sqref="B54:I58">
    <cfRule type="top10" dxfId="0" priority="1" rank="1"/>
    <cfRule type="colorScale" priority="2">
      <colorScale>
        <cfvo type="min" val="0"/>
        <cfvo type="max" val="0"/>
        <color rgb="FFFFEF9C"/>
        <color rgb="FF63BE7B"/>
      </colorScale>
    </cfRule>
  </conditionalFormatting>
  <pageMargins left="0" right="0" top="0" bottom="0" header="0" footer="0"/>
  <pageSetup paperSize="9" scale="9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Egil Hansen</dc:creator>
  <cp:lastModifiedBy>Egil Hansen</cp:lastModifiedBy>
  <cp:lastPrinted>2010-02-22T19:57:56Z</cp:lastPrinted>
  <dcterms:created xsi:type="dcterms:W3CDTF">2010-01-08T18:45:40Z</dcterms:created>
  <dcterms:modified xsi:type="dcterms:W3CDTF">2010-02-22T19:59:00Z</dcterms:modified>
</cp:coreProperties>
</file>